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64011"/>
  <mc:AlternateContent xmlns:mc="http://schemas.openxmlformats.org/markup-compatibility/2006">
    <mc:Choice Requires="x15">
      <x15ac:absPath xmlns:x15ac="http://schemas.microsoft.com/office/spreadsheetml/2010/11/ac" url="\\172.16.126.132\_NAS_Media\令和５年度\03 普通会計決算統計（R4決算）\08-1 令和3年度財政状況資料集（２回目）\05 市町村→県\"/>
    </mc:Choice>
  </mc:AlternateContent>
  <bookViews>
    <workbookView xWindow="0" yWindow="0" windowWidth="28800" windowHeight="12470" firstSheet="11" activeTab="13"/>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基金残高に係る経年分析" sheetId="19" r:id="rId13"/>
    <sheet name="公会計指標分析・財政指標組合せ分析表" sheetId="4" r:id="rId14"/>
    <sheet name="施設類型別ストック情報分析表①" sheetId="5" r:id="rId15"/>
    <sheet name="施設類型別ストック情報分析表②" sheetId="6" r:id="rId16"/>
  </sheets>
  <externalReferences>
    <externalReference r:id="rId17"/>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G43" i="7" l="1"/>
  <c r="CQ43" i="7"/>
  <c r="CO43" i="7" s="1"/>
  <c r="BY43" i="7"/>
  <c r="BW43" i="7" s="1"/>
  <c r="BE43" i="7"/>
  <c r="AM43" i="7"/>
  <c r="U43" i="7"/>
  <c r="E43" i="7"/>
  <c r="C43" i="7"/>
  <c r="DG42" i="7"/>
  <c r="CQ42" i="7"/>
  <c r="CO42" i="7" s="1"/>
  <c r="BY42" i="7"/>
  <c r="BW42" i="7" s="1"/>
  <c r="BE42" i="7"/>
  <c r="AM42" i="7"/>
  <c r="U42" i="7"/>
  <c r="E42" i="7"/>
  <c r="C42" i="7"/>
  <c r="DG41" i="7"/>
  <c r="CQ41" i="7"/>
  <c r="CO41" i="7" s="1"/>
  <c r="BY41" i="7"/>
  <c r="BW41" i="7" s="1"/>
  <c r="BE41" i="7"/>
  <c r="AM41" i="7"/>
  <c r="U41" i="7"/>
  <c r="E41" i="7"/>
  <c r="C41" i="7"/>
  <c r="DG40" i="7"/>
  <c r="CQ40" i="7"/>
  <c r="CO40" i="7"/>
  <c r="BY40" i="7"/>
  <c r="BE40" i="7"/>
  <c r="AM40" i="7"/>
  <c r="U40" i="7"/>
  <c r="E40" i="7"/>
  <c r="C40" i="7" s="1"/>
  <c r="DG39" i="7"/>
  <c r="CQ39" i="7"/>
  <c r="CO39" i="7"/>
  <c r="BY39" i="7"/>
  <c r="BE39" i="7"/>
  <c r="AM39" i="7"/>
  <c r="U39" i="7"/>
  <c r="E39" i="7"/>
  <c r="C39" i="7" s="1"/>
  <c r="DG38" i="7"/>
  <c r="CQ38" i="7"/>
  <c r="CO38" i="7"/>
  <c r="BY38" i="7"/>
  <c r="BE38" i="7"/>
  <c r="AM38" i="7"/>
  <c r="U38" i="7"/>
  <c r="E38" i="7"/>
  <c r="C38" i="7" s="1"/>
  <c r="DG37" i="7"/>
  <c r="CQ37" i="7"/>
  <c r="CO37" i="7"/>
  <c r="BY37" i="7"/>
  <c r="BE37" i="7"/>
  <c r="AM37" i="7"/>
  <c r="U37" i="7"/>
  <c r="E37" i="7"/>
  <c r="C37" i="7" s="1"/>
  <c r="DG36" i="7"/>
  <c r="CQ36" i="7"/>
  <c r="CO36" i="7"/>
  <c r="BY36" i="7"/>
  <c r="BE36" i="7"/>
  <c r="AM36" i="7"/>
  <c r="W36" i="7"/>
  <c r="E36" i="7"/>
  <c r="C36" i="7"/>
  <c r="DG35" i="7"/>
  <c r="CQ35" i="7"/>
  <c r="CO35" i="7" s="1"/>
  <c r="BY35" i="7"/>
  <c r="BE35" i="7"/>
  <c r="AM35" i="7"/>
  <c r="W35" i="7"/>
  <c r="E35" i="7"/>
  <c r="C35" i="7" s="1"/>
  <c r="DG34" i="7"/>
  <c r="CQ34" i="7"/>
  <c r="BY34" i="7"/>
  <c r="BG34" i="7"/>
  <c r="AO34" i="7"/>
  <c r="W34" i="7"/>
  <c r="E34" i="7"/>
  <c r="C34" i="7"/>
  <c r="U34" i="7" l="1"/>
  <c r="AM34" i="7" l="1"/>
  <c r="U35" i="7"/>
  <c r="U36" i="7" s="1"/>
  <c r="BE34" i="7" l="1"/>
  <c r="CO34" i="7" l="1"/>
  <c r="BW34" i="7"/>
  <c r="BW35" i="7" s="1"/>
  <c r="BW36" i="7" s="1"/>
  <c r="BW37" i="7" s="1"/>
  <c r="BW38" i="7" s="1"/>
  <c r="BW39" i="7" s="1"/>
  <c r="BW40" i="7" s="1"/>
</calcChain>
</file>

<file path=xl/sharedStrings.xml><?xml version="1.0" encoding="utf-8"?>
<sst xmlns="http://schemas.openxmlformats.org/spreadsheetml/2006/main" count="1048" uniqueCount="553">
  <si>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</si>
  <si>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</si>
  <si>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</si>
  <si>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H29</t>
  </si>
  <si>
    <t>H30</t>
  </si>
  <si>
    <t>R01</t>
  </si>
  <si>
    <t>R02</t>
  </si>
  <si>
    <t>R03</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</si>
  <si>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</si>
  <si>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</si>
  <si>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</si>
  <si>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</si>
  <si>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</si>
  <si>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</si>
  <si>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</si>
  <si>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</si>
  <si>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　令和2年度比で将来負担比率は40.1％減少した一方、有形固定資産減価償却率は0.9％増加した。将来負担比率の減少は、地方債の償還額等に充当可能な基金へ1,038,146千円積み増す事が出来た事、公営企業への繰出見込額及び退職手当支給予定額のうち一般会計の負担見込額が224,422千円減少した事によるものである。令和4年度においても公営企業への繰出見込額及び退職手当支給予定額のうち一般会計の負担見込額が大きく減少するため、当該比率は減少する見込みである。有形固定資産減価償却率については、類似団体比では低いものの、平成30年度に資産計上した錦大橋の単年度減価償却額約30,000千円、令和2年度に資産計上した人吉海軍航空基地資料館の単年度減価償却額約25,000千円の影響が大きく、これらの資産は取得後間もないことから、今のところ全体の有形固定資産減価償却率を下げる要素となっているが、保有資産総量に対するシェアが大きいため、経年による比率全体への影響が大きい。本町の場合、施設全体の単年度減価償却額が約500,000千円であるため、これを一つの目安とし、施設の長寿命化を図りながら、比率をコントロールしていく必要がある。一般的には、将来負担比率が減少する一方で有形固定資産減価償却率が増加している場合、必要な投資が行われず老朽化対策が先送りされている可能性があると言われているが、これは、令和2年7月豪雨災害の影響で、災害復旧事業を優先施工したことに伴い、普通建設事業の進捗に大幅な遅れが出ていることが主な要因であり、令和3年度から令和4年度へ繰り越した災害復旧事業以外の普通建設事業費（本町の固定資産形成分）は600,000千円を超えている状況である。</t>
    <rPh sb="24" eb="26">
      <t>イッポウ</t>
    </rPh>
    <rPh sb="43" eb="45">
      <t>ゾウカ</t>
    </rPh>
    <rPh sb="141" eb="143">
      <t>センエン</t>
    </rPh>
    <rPh sb="143" eb="145">
      <t>ゲンショウ</t>
    </rPh>
    <rPh sb="213" eb="215">
      <t>トウガイ</t>
    </rPh>
    <rPh sb="291" eb="293">
      <t>センエン</t>
    </rPh>
    <rPh sb="333" eb="335">
      <t>センエン</t>
    </rPh>
    <rPh sb="461" eb="463">
      <t>センエン</t>
    </rPh>
    <rPh sb="551" eb="553">
      <t>バアイ</t>
    </rPh>
    <rPh sb="697" eb="699">
      <t>ホンチョウ</t>
    </rPh>
    <rPh sb="700" eb="702">
      <t>コテイ</t>
    </rPh>
    <rPh sb="702" eb="704">
      <t>シサン</t>
    </rPh>
    <rPh sb="704" eb="706">
      <t>ケイセイ</t>
    </rPh>
    <rPh sb="706" eb="707">
      <t>ブン</t>
    </rPh>
    <rPh sb="716" eb="718">
      <t>センエン</t>
    </rPh>
    <phoneticPr fontId="5"/>
  </si>
  <si>
    <t>　ストック指標である将来負担比率、フロー指標である実質公債費比率共に減少してきている。類似団体並みに減少した実質公債費比率については、一般会計において、元利償還金の償還ピークを令和7年度に迎える見込みであるため、今後、比率は上昇するものと見込んでいるが、普通交付税の算定結果によっては減少する可能性も有る。一方、類似団体に比して高い比率を示している将来負担比率については、公営企業への繰出見込額及び退職手当支給予定額のうち一般会計の負担見込額が大きく減少するため、比率は減少していくものと見込んでいる。公債費管理については、元利償還金の内、交付税に算入されない理論上の一般財源所要額が普通交付税算定における基準財政収入額に含まれない額（留保財源相当額）未満になっているかを目安と捉えており、その範囲内で、資金手当のみの地方債についても発行し、必要な世代間負担調整を行う事としている。</t>
  </si>
  <si>
    <t>令和3年度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</si>
  <si>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</si>
  <si>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</si>
  <si>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</si>
  <si>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</si>
  <si>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Ⅲ－１</t>
    <phoneticPr fontId="5"/>
  </si>
  <si>
    <t>指定団体等の指定状況</t>
    <phoneticPr fontId="5"/>
  </si>
  <si>
    <t>区分</t>
    <rPh sb="0" eb="2">
      <t>クブン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</si>
  <si>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</si>
  <si>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</si>
  <si>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</si>
  <si>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</si>
  <si>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16"/>
  </si>
  <si>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</si>
  <si>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</si>
  <si>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</si>
  <si>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6"/>
  </si>
  <si>
    <t>経常収支比率</t>
    <rPh sb="0" eb="2">
      <t>ケイジョウ</t>
    </rPh>
    <rPh sb="2" eb="4">
      <t>シュウシ</t>
    </rPh>
    <rPh sb="4" eb="6">
      <t>ヒリツ</t>
    </rPh>
    <phoneticPr fontId="5"/>
  </si>
  <si>
    <t>市町村名</t>
    <rPh sb="0" eb="3">
      <t>シチョウソン</t>
    </rPh>
    <rPh sb="3" eb="4">
      <t>メイ</t>
    </rPh>
    <phoneticPr fontId="5"/>
  </si>
  <si>
    <t>錦町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</si>
  <si>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</si>
  <si>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</si>
  <si>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</si>
  <si>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6"/>
  </si>
  <si>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</si>
  <si>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</si>
  <si>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</si>
  <si>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</si>
  <si>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</si>
  <si>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6"/>
  </si>
  <si>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</si>
  <si>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</si>
  <si>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</si>
  <si>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</si>
  <si>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</si>
  <si>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6"/>
  </si>
  <si>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</si>
  <si>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</si>
  <si>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</si>
  <si>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16"/>
  </si>
  <si>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</si>
  <si>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</si>
  <si>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-4.4</t>
    <phoneticPr fontId="5"/>
  </si>
  <si>
    <t>山振</t>
    <rPh sb="0" eb="1">
      <t>ヤマ</t>
    </rPh>
    <rPh sb="1" eb="2">
      <t>フ</t>
    </rPh>
    <phoneticPr fontId="5"/>
  </si>
  <si>
    <t>繰上償還金</t>
    <phoneticPr fontId="16"/>
  </si>
  <si>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</si>
  <si>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</si>
  <si>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</si>
  <si>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</si>
  <si>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</si>
  <si>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</si>
  <si>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</si>
  <si>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</si>
  <si>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16"/>
  </si>
  <si>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</si>
  <si>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</si>
  <si>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</si>
  <si>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</si>
  <si>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6"/>
  </si>
  <si>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</si>
  <si>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</si>
  <si>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</si>
  <si>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</si>
  <si>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6"/>
  </si>
  <si>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</si>
  <si>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</si>
  <si>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</si>
  <si>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16"/>
  </si>
  <si>
    <t>うち日本人(％)</t>
    <phoneticPr fontId="5"/>
  </si>
  <si>
    <t>-1.4</t>
    <phoneticPr fontId="5"/>
  </si>
  <si>
    <t>第3次</t>
    <rPh sb="0" eb="1">
      <t>ダイ</t>
    </rPh>
    <rPh sb="2" eb="3">
      <t>ジ</t>
    </rPh>
    <phoneticPr fontId="5"/>
  </si>
  <si>
    <t>標準税収入額等</t>
    <phoneticPr fontId="16"/>
  </si>
  <si>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</si>
  <si>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6"/>
  </si>
  <si>
    <t>人口密度 (人/k㎡)</t>
    <rPh sb="0" eb="2">
      <t>ジンコウ</t>
    </rPh>
    <rPh sb="2" eb="4">
      <t>ミツド</t>
    </rPh>
    <phoneticPr fontId="5"/>
  </si>
  <si>
    <t>歳入一般財源等</t>
    <rPh sb="0" eb="2">
      <t>サイニュウ</t>
    </rPh>
    <rPh sb="2" eb="4">
      <t>イッパン</t>
    </rPh>
    <rPh sb="4" eb="6">
      <t>ザイゲン</t>
    </rPh>
    <rPh sb="6" eb="7">
      <t>トウ</t>
    </rPh>
    <phoneticPr fontId="16"/>
  </si>
  <si>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</si>
  <si>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</si>
  <si>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</si>
  <si>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</si>
  <si>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</si>
  <si>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</si>
  <si>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</si>
  <si>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</si>
  <si>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</si>
  <si>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</si>
  <si>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</si>
  <si>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</si>
  <si>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</si>
  <si>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</si>
  <si>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</si>
  <si>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</si>
  <si>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</si>
  <si>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</si>
  <si>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</si>
  <si>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</si>
  <si>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</si>
  <si>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6"/>
  </si>
  <si>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</si>
  <si>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</si>
  <si>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6"/>
  </si>
  <si>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</si>
  <si>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</si>
  <si>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</si>
  <si>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</si>
  <si>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</si>
  <si>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</si>
  <si>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</si>
  <si>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</si>
  <si>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</si>
  <si>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</si>
  <si>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</si>
  <si>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</si>
  <si>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</si>
  <si>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</si>
  <si>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</si>
  <si>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</si>
  <si>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</si>
  <si>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</si>
  <si>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</si>
  <si>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</si>
  <si>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</si>
  <si>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9"/>
  </si>
  <si>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</si>
  <si>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</si>
  <si>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</si>
  <si>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</si>
  <si>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0"/>
  </si>
  <si>
    <t>令和3年度</t>
    <phoneticPr fontId="16"/>
  </si>
  <si>
    <t>熊本県錦町</t>
    <phoneticPr fontId="16"/>
  </si>
  <si>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</si>
  <si>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</si>
  <si>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</si>
  <si>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</si>
  <si>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</si>
  <si>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</si>
  <si>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</si>
  <si>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</si>
  <si>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</si>
  <si>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</si>
  <si>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</si>
  <si>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</si>
  <si>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</si>
  <si>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</si>
  <si>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</si>
  <si>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</si>
  <si>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</si>
  <si>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</si>
  <si>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</si>
  <si>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</si>
  <si>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</si>
  <si>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</si>
  <si>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5"/>
  </si>
  <si>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</si>
  <si>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</si>
  <si>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5"/>
  </si>
  <si>
    <t>　　　所得割</t>
    <phoneticPr fontId="5"/>
  </si>
  <si>
    <t>衛生費</t>
  </si>
  <si>
    <t>分離課税所得割交付金</t>
    <phoneticPr fontId="16"/>
  </si>
  <si>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</si>
  <si>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</si>
  <si>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</si>
  <si>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</si>
  <si>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</si>
  <si>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</si>
  <si>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</si>
  <si>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</si>
  <si>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</si>
  <si>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</si>
  <si>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</si>
  <si>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</si>
  <si>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</si>
  <si>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</si>
  <si>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</si>
  <si>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</si>
  <si>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</si>
  <si>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</si>
  <si>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</si>
  <si>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</si>
  <si>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
  </si>
  <si>
    <t>　　特別土地保有税</t>
    <phoneticPr fontId="5"/>
  </si>
  <si>
    <t>公債費</t>
  </si>
  <si>
    <t>地方特例交付金等</t>
    <rPh sb="7" eb="8">
      <t>トウ</t>
    </rPh>
    <phoneticPr fontId="1"/>
  </si>
  <si>
    <t>　法定外普通税</t>
    <phoneticPr fontId="5"/>
  </si>
  <si>
    <t>諸支出金</t>
    <rPh sb="3" eb="4">
      <t>キン</t>
    </rPh>
    <phoneticPr fontId="16"/>
  </si>
  <si>
    <t>　個人住民税減収補塡特例交付金</t>
    <phoneticPr fontId="5"/>
  </si>
  <si>
    <t>目的税</t>
  </si>
  <si>
    <t>前年度繰上充用金</t>
    <phoneticPr fontId="5"/>
  </si>
  <si>
    <t>　自動車税減収補塡特例交付金</t>
    <rPh sb="7" eb="9">
      <t>ホテン</t>
    </rPh>
    <rPh sb="13" eb="14">
      <t>キン</t>
    </rPh>
    <phoneticPr fontId="20"/>
  </si>
  <si>
    <t>　法定目的税</t>
    <phoneticPr fontId="5"/>
  </si>
  <si>
    <t>歳出合計</t>
  </si>
  <si>
    <t>　軽自動車税減収補塡特例交付金</t>
    <rPh sb="8" eb="10">
      <t>ホテン</t>
    </rPh>
    <phoneticPr fontId="20"/>
  </si>
  <si>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</si>
  <si>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</si>
  <si>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</si>
  <si>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</si>
  <si>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</si>
  <si>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</si>
  <si>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</si>
  <si>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</si>
  <si>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</si>
  <si>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</si>
  <si>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1"/>
  </si>
  <si>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</si>
  <si>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</si>
  <si>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</si>
  <si>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</si>
  <si>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</si>
  <si>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</si>
  <si>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16"/>
  </si>
  <si>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</si>
  <si>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</si>
  <si>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</si>
  <si>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</si>
  <si>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</si>
  <si>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</si>
  <si>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</si>
  <si>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</si>
  <si>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</si>
  <si>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</si>
  <si>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</si>
  <si>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</si>
  <si>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</si>
  <si>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16"/>
  </si>
  <si>
    <t>手数料</t>
  </si>
  <si>
    <t>徴収率
(％)</t>
    <rPh sb="0" eb="2">
      <t>チョウシュウ</t>
    </rPh>
    <rPh sb="2" eb="3">
      <t>リツ</t>
    </rPh>
    <phoneticPr fontId="5"/>
  </si>
  <si>
    <t>現年</t>
    <rPh sb="0" eb="1">
      <t>ゲン</t>
    </rPh>
    <rPh sb="1" eb="2">
      <t>ネン</t>
    </rPh>
    <phoneticPr fontId="5"/>
  </si>
  <si>
    <t>　うち利子</t>
    <phoneticPr fontId="16"/>
  </si>
  <si>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</si>
  <si>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</si>
  <si>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</si>
  <si>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</si>
  <si>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</si>
  <si>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</si>
  <si>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</si>
  <si>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</si>
  <si>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</si>
  <si>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</si>
  <si>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</si>
  <si>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</si>
  <si>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</si>
  <si>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</si>
  <si>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</si>
  <si>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</si>
  <si>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</si>
  <si>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</si>
  <si>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</si>
  <si>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</si>
  <si>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</si>
  <si>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</si>
  <si>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</si>
  <si>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</si>
  <si>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</si>
  <si>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</si>
  <si>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</si>
  <si>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</si>
  <si>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</si>
  <si>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</si>
  <si>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</si>
  <si>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</si>
  <si>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</si>
  <si>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</si>
  <si>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
  </si>
  <si>
    <t>国民健康保険</t>
    <phoneticPr fontId="5"/>
  </si>
  <si>
    <t>国庫支出金</t>
    <phoneticPr fontId="5"/>
  </si>
  <si>
    <t>　前年度繰上充用金</t>
    <phoneticPr fontId="5"/>
  </si>
  <si>
    <t>　うち猶予特例債</t>
    <phoneticPr fontId="1"/>
  </si>
  <si>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</si>
  <si>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</si>
  <si>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</si>
  <si>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</si>
  <si>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</si>
  <si>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</si>
  <si>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</si>
  <si>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</si>
  <si>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</si>
  <si>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</si>
  <si>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</si>
  <si>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</si>
  <si>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</si>
  <si>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</si>
  <si>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</si>
  <si>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</si>
  <si>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</si>
  <si>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熊本県錦町</t>
  </si>
  <si>
    <t>一般会計等の財政状況（単位：百万円）</t>
    <rPh sb="0" eb="2">
      <t>イッパン</t>
    </rPh>
    <rPh sb="2" eb="4">
      <t>カイケイ</t>
    </rPh>
    <rPh sb="4" eb="5">
      <t>トウ</t>
    </rPh>
    <rPh sb="6" eb="8">
      <t>ザイセイ</t>
    </rPh>
    <rPh sb="8" eb="10">
      <t>ジョウキョウ</t>
    </rPh>
    <phoneticPr fontId="22"/>
  </si>
  <si>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2"/>
  </si>
  <si>
    <t>会計名</t>
    <rPh sb="0" eb="2">
      <t>カイケイ</t>
    </rPh>
    <rPh sb="2" eb="3">
      <t>メイ</t>
    </rPh>
    <phoneticPr fontId="22"/>
  </si>
  <si>
    <t>歳入</t>
    <rPh sb="0" eb="2">
      <t>サイニュウ</t>
    </rPh>
    <phoneticPr fontId="22"/>
  </si>
  <si>
    <t>歳出</t>
    <phoneticPr fontId="22"/>
  </si>
  <si>
    <t>形式収支</t>
    <phoneticPr fontId="22"/>
  </si>
  <si>
    <t>実質収支</t>
    <phoneticPr fontId="22"/>
  </si>
  <si>
    <t>他会計等
からの
繰入金</t>
    <rPh sb="9" eb="11">
      <t>クリイレ</t>
    </rPh>
    <rPh sb="11" eb="12">
      <t>キン</t>
    </rPh>
    <phoneticPr fontId="22"/>
  </si>
  <si>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</si>
  <si>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</si>
  <si>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</si>
  <si>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</si>
  <si>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</si>
  <si>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</si>
  <si>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</si>
  <si>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</si>
  <si>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</si>
  <si>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</si>
  <si>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</si>
  <si>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</si>
  <si>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くま川鉄道株式会社</t>
    <rPh sb="2" eb="3">
      <t>カワ</t>
    </rPh>
    <rPh sb="3" eb="5">
      <t>テツドウ</t>
    </rPh>
    <rPh sb="5" eb="9">
      <t>カブシキガイシャ</t>
    </rPh>
    <phoneticPr fontId="2"/>
  </si>
  <si>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</si>
  <si>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</si>
  <si>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</si>
  <si>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</si>
  <si>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</si>
  <si>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</si>
  <si>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</si>
  <si>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</si>
  <si>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</si>
  <si>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</si>
  <si>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</si>
  <si>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</si>
  <si>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</si>
  <si>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錦町国民健康保険特別会計</t>
    <phoneticPr fontId="5"/>
  </si>
  <si>
    <t>-</t>
  </si>
  <si>
    <t>錦町介護保険特別会計</t>
    <phoneticPr fontId="5"/>
  </si>
  <si>
    <t>錦町後期高齢者医療特別会計</t>
    <phoneticPr fontId="5"/>
  </si>
  <si>
    <t>錦町水道事業会計</t>
    <phoneticPr fontId="5"/>
  </si>
  <si>
    <t>法適用企業</t>
    <phoneticPr fontId="5"/>
  </si>
  <si>
    <t>錦町下水道特別会計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</si>
  <si>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</si>
  <si>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</si>
  <si>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</si>
  <si>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</si>
  <si>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2"/>
  </si>
  <si>
    <t>左のうち
一般会計等
負担見込額</t>
    <phoneticPr fontId="5"/>
  </si>
  <si>
    <t>熊本県市町村総合事務組合</t>
  </si>
  <si>
    <t>-</t>
    <phoneticPr fontId="2"/>
  </si>
  <si>
    <t>特別会計（交通災害共済事業）分を含む</t>
    <phoneticPr fontId="2"/>
  </si>
  <si>
    <t>人吉下球磨消防組合</t>
  </si>
  <si>
    <t>人吉球磨広域行政組合
（一般会計）</t>
  </si>
  <si>
    <t>人吉球磨広域行政組合
（人吉球磨ふるさと市町村圏特別会計）</t>
  </si>
  <si>
    <t>令和２年度末会計廃止</t>
    <phoneticPr fontId="2"/>
  </si>
  <si>
    <t>人吉球磨広域行政組合
（特別養護老人ホーム特別会計）</t>
  </si>
  <si>
    <t>令和元年度末会計廃止</t>
    <phoneticPr fontId="2"/>
  </si>
  <si>
    <t>熊本県後期高齢者医療広域連合
（一般会計）</t>
  </si>
  <si>
    <t>熊本県後期高齢者医療広域連合
（後期高齢者医療特別会計）</t>
  </si>
  <si>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</si>
  <si>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</si>
  <si>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</si>
  <si>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</si>
  <si>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</si>
  <si>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</si>
  <si>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</si>
  <si>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</si>
  <si>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2"/>
  </si>
  <si>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</si>
  <si>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</si>
  <si>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</si>
  <si>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22"/>
  </si>
  <si>
    <t>元利償還金</t>
    <rPh sb="0" eb="2">
      <t>ガンリ</t>
    </rPh>
    <rPh sb="2" eb="5">
      <t>ショウカンキン</t>
    </rPh>
    <phoneticPr fontId="22"/>
  </si>
  <si>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</si>
  <si>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2"/>
  </si>
  <si>
    <t>債務負担行為</t>
    <rPh sb="0" eb="2">
      <t>サイム</t>
    </rPh>
    <rPh sb="2" eb="4">
      <t>フタン</t>
    </rPh>
    <rPh sb="4" eb="6">
      <t>コウイ</t>
    </rPh>
    <phoneticPr fontId="5"/>
  </si>
  <si>
    <t>PFI事業に係るもの</t>
    <rPh sb="3" eb="5">
      <t>ジギョウ</t>
    </rPh>
    <rPh sb="6" eb="7">
      <t>カカ</t>
    </rPh>
    <phoneticPr fontId="22"/>
  </si>
  <si>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</si>
  <si>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2"/>
  </si>
  <si>
    <t>いわゆる五省協定等に係るもの</t>
    <rPh sb="4" eb="6">
      <t>ゴショウ</t>
    </rPh>
    <rPh sb="6" eb="9">
      <t>キョウテイトウ</t>
    </rPh>
    <rPh sb="10" eb="11">
      <t>カカ</t>
    </rPh>
    <phoneticPr fontId="22"/>
  </si>
  <si>
    <t>準元利償還金</t>
    <rPh sb="0" eb="1">
      <t>ジュン</t>
    </rPh>
    <rPh sb="1" eb="3">
      <t>ガンリ</t>
    </rPh>
    <rPh sb="3" eb="6">
      <t>ショウカンキン</t>
    </rPh>
    <phoneticPr fontId="2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</si>
  <si>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2"/>
  </si>
  <si>
    <t xml:space="preserve">公営企業債等繰入見込額 </t>
    <rPh sb="0" eb="2">
      <t>コウエイ</t>
    </rPh>
    <rPh sb="2" eb="5">
      <t>キギョウサイ</t>
    </rPh>
    <rPh sb="5" eb="6">
      <t>トウ</t>
    </rPh>
    <rPh sb="6" eb="8">
      <t>クリイ</t>
    </rPh>
    <rPh sb="8" eb="11">
      <t>ミコミガク</t>
    </rPh>
    <phoneticPr fontId="22"/>
  </si>
  <si>
    <t>国営土地改良事業に係るもの</t>
    <rPh sb="0" eb="2">
      <t>コクエイ</t>
    </rPh>
    <rPh sb="2" eb="4">
      <t>トチ</t>
    </rPh>
    <rPh sb="4" eb="6">
      <t>カイリョウ</t>
    </rPh>
    <rPh sb="6" eb="8">
      <t>ジギョウ</t>
    </rPh>
    <rPh sb="9" eb="10">
      <t>カカ</t>
    </rPh>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</si>
  <si>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2"/>
  </si>
  <si>
    <t xml:space="preserve">組合等負担等見込額 </t>
    <rPh sb="0" eb="2">
      <t>クミアイ</t>
    </rPh>
    <rPh sb="2" eb="3">
      <t>トウ</t>
    </rPh>
    <rPh sb="3" eb="5">
      <t>フタン</t>
    </rPh>
    <rPh sb="5" eb="6">
      <t>トウ</t>
    </rPh>
    <rPh sb="6" eb="9">
      <t>ミコミガク</t>
    </rPh>
    <phoneticPr fontId="22"/>
  </si>
  <si>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</si>
  <si>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2"/>
  </si>
  <si>
    <t xml:space="preserve">退職手当負担見込額 </t>
    <rPh sb="0" eb="2">
      <t>タイショク</t>
    </rPh>
    <rPh sb="2" eb="4">
      <t>テアテ</t>
    </rPh>
    <rPh sb="4" eb="6">
      <t>フタン</t>
    </rPh>
    <rPh sb="6" eb="9">
      <t>ミコミガク</t>
    </rPh>
    <phoneticPr fontId="22"/>
  </si>
  <si>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</si>
  <si>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2"/>
  </si>
  <si>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2"/>
  </si>
  <si>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</si>
  <si>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2"/>
  </si>
  <si>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</si>
  <si>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</si>
  <si>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</si>
  <si>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</si>
  <si>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</si>
  <si>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2"/>
  </si>
  <si>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</si>
  <si>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</si>
  <si>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</si>
  <si>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</si>
  <si>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2"/>
  </si>
  <si>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</si>
  <si>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2"/>
  </si>
  <si>
    <t xml:space="preserve">充当可能特定歳入 </t>
    <rPh sb="0" eb="2">
      <t>ジュウトウ</t>
    </rPh>
    <rPh sb="2" eb="4">
      <t>カノウ</t>
    </rPh>
    <rPh sb="4" eb="6">
      <t>トクテイ</t>
    </rPh>
    <rPh sb="6" eb="8">
      <t>サイニュウ</t>
    </rPh>
    <phoneticPr fontId="22"/>
  </si>
  <si>
    <t xml:space="preserve">基準財政需要額算入見込額 </t>
    <rPh sb="0" eb="2">
      <t>キジュン</t>
    </rPh>
    <rPh sb="2" eb="4">
      <t>ザイセイ</t>
    </rPh>
    <rPh sb="4" eb="7">
      <t>ジュヨウガク</t>
    </rPh>
    <rPh sb="7" eb="9">
      <t>サンニュウ</t>
    </rPh>
    <rPh sb="9" eb="12">
      <t>ミコミガク</t>
    </rPh>
    <phoneticPr fontId="22"/>
  </si>
  <si>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</si>
  <si>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</si>
  <si>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</si>
  <si>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</si>
  <si>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2"/>
  </si>
  <si>
    <t>土地開発公社に係る将来負担額</t>
    <rPh sb="0" eb="2">
      <t>トチ</t>
    </rPh>
    <rPh sb="2" eb="4">
      <t>カイハツ</t>
    </rPh>
    <rPh sb="4" eb="6">
      <t>コウシャ</t>
    </rPh>
    <rPh sb="7" eb="8">
      <t>カカ</t>
    </rPh>
    <rPh sb="9" eb="11">
      <t>ショウライ</t>
    </rPh>
    <rPh sb="11" eb="14">
      <t>フタンガク</t>
    </rPh>
    <phoneticPr fontId="22"/>
  </si>
  <si>
    <t>利子補給に係るもの</t>
  </si>
  <si>
    <t>健全化判断比率</t>
    <rPh sb="0" eb="3">
      <t>ケンゼンカ</t>
    </rPh>
    <rPh sb="3" eb="5">
      <t>ハンダン</t>
    </rPh>
    <rPh sb="5" eb="7">
      <t>ヒリツ</t>
    </rPh>
    <phoneticPr fontId="11"/>
  </si>
  <si>
    <t>令和3年度</t>
    <rPh sb="0" eb="2">
      <t>レイワ</t>
    </rPh>
    <rPh sb="3" eb="5">
      <t>ネンド</t>
    </rPh>
    <phoneticPr fontId="11"/>
  </si>
  <si>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</si>
  <si>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</si>
  <si>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</si>
  <si>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</si>
  <si>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</si>
  <si>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1"/>
  </si>
  <si>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2"/>
  </si>
  <si>
    <t>(Ｃ)</t>
    <phoneticPr fontId="5"/>
  </si>
  <si>
    <t>連結実質赤字比率</t>
    <rPh sb="0" eb="2">
      <t>レンケツ</t>
    </rPh>
    <rPh sb="2" eb="4">
      <t>ジッシツ</t>
    </rPh>
    <rPh sb="4" eb="6">
      <t>アカジ</t>
    </rPh>
    <rPh sb="6" eb="8">
      <t>ヒリツ</t>
    </rPh>
    <phoneticPr fontId="11"/>
  </si>
  <si>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</si>
  <si>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</si>
  <si>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1"/>
  </si>
  <si>
    <t>(Ｃ)－(Ｄ)</t>
    <phoneticPr fontId="5"/>
  </si>
  <si>
    <t>将来負担比率</t>
    <rPh sb="0" eb="2">
      <t>ショウライ</t>
    </rPh>
    <rPh sb="2" eb="4">
      <t>フタン</t>
    </rPh>
    <rPh sb="4" eb="6">
      <t>ヒリツ</t>
    </rPh>
    <phoneticPr fontId="11"/>
  </si>
  <si>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</si>
  <si>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</si>
  <si>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</si>
  <si>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</si>
  <si>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</si>
  <si>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</si>
  <si>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</si>
  <si>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</si>
  <si>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</si>
  <si>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</si>
  <si>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</si>
  <si>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</si>
  <si>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</si>
  <si>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</si>
  <si>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</si>
  <si>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</si>
  <si>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</si>
  <si>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</si>
  <si>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</si>
  <si>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</si>
  <si>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</si>
  <si>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</si>
  <si>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2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</si>
  <si>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</si>
  <si>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</si>
  <si>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</si>
  <si>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</si>
  <si>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</si>
  <si>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</si>
  <si>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</si>
  <si>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</si>
  <si>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</si>
  <si>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</si>
  <si>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</si>
  <si>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</si>
  <si>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</si>
  <si>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</si>
  <si>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</si>
  <si>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</si>
  <si>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</si>
  <si>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</si>
  <si>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</si>
  <si>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</si>
  <si>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</si>
  <si>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</si>
  <si>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</si>
  <si>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</si>
  <si>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</si>
  <si>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</si>
  <si>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</si>
  <si>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</si>
  <si>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標準財政規模比（％）</t>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</si>
  <si>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</si>
  <si>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</si>
  <si>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</si>
  <si>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</si>
  <si>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 0.28</t>
  </si>
  <si>
    <t>会計</t>
    <rPh sb="0" eb="2">
      <t>カイケイ</t>
    </rPh>
    <phoneticPr fontId="5"/>
  </si>
  <si>
    <t>一般会計</t>
  </si>
  <si>
    <t>錦町国民健康保険特別会計</t>
  </si>
  <si>
    <t>錦町介護保険特別会計</t>
  </si>
  <si>
    <t>錦町水道事業会計</t>
  </si>
  <si>
    <t>▲ 0.27</t>
  </si>
  <si>
    <t>錦町下水道特別会計</t>
  </si>
  <si>
    <t>錦町後期高齢者医療特別会計</t>
  </si>
  <si>
    <t>その他会計（赤字）</t>
  </si>
  <si>
    <t>その他会計（黒字）</t>
  </si>
  <si>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</si>
  <si>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</si>
  <si>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</si>
  <si>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</si>
  <si>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</si>
  <si>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</si>
  <si>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</si>
  <si>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</si>
  <si>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</si>
  <si>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</si>
  <si>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</si>
  <si>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</si>
  <si>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</si>
  <si>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</si>
  <si>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</si>
  <si>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</si>
  <si>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</si>
  <si>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</si>
  <si>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H28末</t>
    <phoneticPr fontId="5"/>
  </si>
  <si>
    <t>H29末</t>
    <phoneticPr fontId="5"/>
  </si>
  <si>
    <t>H30末</t>
    <phoneticPr fontId="5"/>
  </si>
  <si>
    <t>R01末</t>
    <phoneticPr fontId="5"/>
  </si>
  <si>
    <t>R02末</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</si>
  <si>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</si>
  <si>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3"/>
  </si>
  <si>
    <t>減債基金積立相当額</t>
    <rPh sb="0" eb="2">
      <t>ゲンサイ</t>
    </rPh>
    <rPh sb="2" eb="4">
      <t>キキン</t>
    </rPh>
    <rPh sb="4" eb="6">
      <t>ツミタテ</t>
    </rPh>
    <rPh sb="6" eb="9">
      <t>ソウトウガク</t>
    </rPh>
    <phoneticPr fontId="3"/>
  </si>
  <si>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</si>
  <si>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</si>
  <si>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</si>
  <si>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</si>
  <si>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</si>
  <si>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</si>
  <si>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</si>
  <si>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</si>
  <si>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</si>
  <si>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</si>
  <si>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</si>
  <si>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</si>
  <si>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</si>
  <si>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</si>
  <si>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</si>
  <si>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</si>
  <si>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</si>
  <si>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</si>
  <si>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</si>
  <si>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減債基金</t>
    <rPh sb="0" eb="2">
      <t>ゲンサイ</t>
    </rPh>
    <rPh sb="2" eb="4">
      <t>キキン</t>
    </rPh>
    <phoneticPr fontId="5"/>
  </si>
  <si>
    <t>公共施設整備基金(R03年度末現在)</t>
    <phoneticPr fontId="2"/>
  </si>
  <si>
    <t>ふるさと錦ゆかり基金(R03年度末現在)</t>
    <phoneticPr fontId="2"/>
  </si>
  <si>
    <t>川辺川土地改良事業基金(R03年度末現在)</t>
    <phoneticPr fontId="2"/>
  </si>
  <si>
    <t>社会福祉振興基金(R03年度末現在)</t>
    <phoneticPr fontId="2"/>
  </si>
  <si>
    <t>情報通信施設整備基金(R03年度末現在)</t>
    <rPh sb="0" eb="2">
      <t>ジョウホウ</t>
    </rPh>
    <rPh sb="2" eb="4">
      <t>ツウシン</t>
    </rPh>
    <rPh sb="4" eb="6">
      <t>シセツ</t>
    </rPh>
    <rPh sb="6" eb="8">
      <t>セイビ</t>
    </rPh>
    <phoneticPr fontId="5"/>
  </si>
  <si>
    <t>基金残高合計</t>
    <rPh sb="0" eb="2">
      <t>キキン</t>
    </rPh>
    <rPh sb="2" eb="4">
      <t>ザンダカ</t>
    </rPh>
    <rPh sb="4" eb="6">
      <t>ゴウケイ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</si>
</sst>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_ "/>
    <numFmt numFmtId="177" formatCode="#,##0_ "/>
    <numFmt numFmtId="178" formatCode="#,##0;&quot;△ &quot;#,##0"/>
    <numFmt numFmtId="179" formatCode="#,##0.0;&quot;▲ &quot;#,##0.0"/>
    <numFmt numFmtId="180" formatCode="#,##0.0_);[Red]\(#,##0.0\)"/>
    <numFmt numFmtId="181" formatCode="#,##0;&quot;▲ &quot;#,##0"/>
    <numFmt numFmtId="182" formatCode="0.0_ "/>
    <numFmt numFmtId="183" formatCode="&quot;( &quot;0.0&quot; )&quot;;&quot;( &quot;\-0.0&quot; )&quot;"/>
    <numFmt numFmtId="184" formatCode="0.00_ "/>
    <numFmt numFmtId="185" formatCode="0_ "/>
    <numFmt numFmtId="186" formatCode="@&quot; &quot;"/>
    <numFmt numFmtId="187" formatCode="&quot;(&quot;0&quot;)&quot;"/>
    <numFmt numFmtId="188" formatCode="0.00;&quot;▲ &quot;0.00"/>
    <numFmt numFmtId="189" formatCode="0.0;&quot;▲ &quot;0.0"/>
    <numFmt numFmtId="190" formatCode="#,##0.00;&quot;▲ &quot;#,##0.00"/>
  </numFmts>
  <fonts count="40">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0"/>
      <color indexed="8"/>
      <name val="ＭＳ Ｐゴシック"/>
      <family val="3"/>
      <charset val="128"/>
    </font>
    <font>
      <sz val="8"/>
      <color indexed="8"/>
      <name val="ＭＳ Ｐゴシック"/>
      <family val="3"/>
      <charset val="128"/>
    </font>
    <font>
      <sz val="11"/>
      <color theme="1"/>
      <name val="游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6"/>
      <name val="ＭＳ ゴシック"/>
      <family val="3"/>
      <charset val="128"/>
    </font>
  </fonts>
  <fills count="9">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10" fillId="0" borderId="0">
      <alignment vertical="center"/>
    </xf>
    <xf numFmtId="0" fontId="1" fillId="0" borderId="0">
      <alignment vertical="center"/>
    </xf>
    <xf numFmtId="0" fontId="3" fillId="0" borderId="0">
      <alignment vertical="center"/>
    </xf>
    <xf numFmtId="0" fontId="11"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0" fillId="0" borderId="0">
      <alignment vertical="center"/>
    </xf>
  </cellStyleXfs>
  <cellXfs count="1212">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0" fontId="1" fillId="2" borderId="0" xfId="1" applyFill="1"/>
    <xf numFmtId="0" fontId="11" fillId="0" borderId="0" xfId="7" applyFont="1">
      <alignment vertical="center"/>
    </xf>
    <xf numFmtId="49" fontId="11" fillId="0" borderId="0" xfId="7" applyNumberFormat="1" applyFont="1">
      <alignment vertical="center"/>
    </xf>
    <xf numFmtId="0" fontId="13" fillId="0" borderId="0" xfId="7" applyFont="1">
      <alignment vertical="center"/>
    </xf>
    <xf numFmtId="0" fontId="14" fillId="0" borderId="0" xfId="7" applyFont="1">
      <alignment vertical="center"/>
    </xf>
    <xf numFmtId="0" fontId="11" fillId="0" borderId="18" xfId="7" applyFont="1" applyBorder="1" applyAlignment="1">
      <alignment horizontal="left" vertical="center"/>
    </xf>
    <xf numFmtId="0" fontId="11" fillId="0" borderId="19" xfId="7" applyFont="1" applyBorder="1" applyAlignment="1">
      <alignment horizontal="left" vertical="center"/>
    </xf>
    <xf numFmtId="0" fontId="11" fillId="0" borderId="20" xfId="7" applyFont="1" applyBorder="1" applyAlignment="1">
      <alignment horizontal="left" vertical="center"/>
    </xf>
    <xf numFmtId="185" fontId="11" fillId="0" borderId="18" xfId="7" applyNumberFormat="1" applyFont="1" applyBorder="1" applyAlignment="1">
      <alignment horizontal="right" vertical="center" shrinkToFit="1"/>
    </xf>
    <xf numFmtId="185" fontId="11" fillId="0" borderId="19" xfId="7" applyNumberFormat="1" applyFont="1" applyBorder="1" applyAlignment="1">
      <alignment horizontal="right" vertical="center" shrinkToFit="1"/>
    </xf>
    <xf numFmtId="185" fontId="11" fillId="0" borderId="20" xfId="7" applyNumberFormat="1" applyFont="1" applyBorder="1" applyAlignment="1">
      <alignment horizontal="right" vertical="center" shrinkToFit="1"/>
    </xf>
    <xf numFmtId="0" fontId="15" fillId="0" borderId="32" xfId="9" applyFont="1" applyBorder="1">
      <alignment vertical="center"/>
    </xf>
    <xf numFmtId="185" fontId="11" fillId="0" borderId="18" xfId="7" applyNumberFormat="1" applyFont="1" applyBorder="1" applyAlignment="1">
      <alignment vertical="center" shrinkToFit="1"/>
    </xf>
    <xf numFmtId="185" fontId="11" fillId="0" borderId="19" xfId="7" applyNumberFormat="1" applyFont="1" applyBorder="1" applyAlignment="1">
      <alignment vertical="center" shrinkToFit="1"/>
    </xf>
    <xf numFmtId="185" fontId="11" fillId="0" borderId="20" xfId="7" applyNumberFormat="1" applyFont="1" applyBorder="1" applyAlignment="1">
      <alignment vertical="center" shrinkToFit="1"/>
    </xf>
    <xf numFmtId="0" fontId="11" fillId="0" borderId="27" xfId="7" applyFont="1" applyBorder="1" applyAlignment="1">
      <alignment horizontal="left" vertical="center"/>
    </xf>
    <xf numFmtId="0" fontId="15" fillId="0" borderId="42" xfId="9" applyFont="1" applyBorder="1" applyAlignment="1">
      <alignment horizontal="center" vertical="center"/>
    </xf>
    <xf numFmtId="0" fontId="11" fillId="0" borderId="27" xfId="7" applyFont="1" applyBorder="1" applyAlignment="1">
      <alignment horizontal="center" vertical="center"/>
    </xf>
    <xf numFmtId="0" fontId="11" fillId="0" borderId="45" xfId="7" applyFont="1" applyBorder="1" applyAlignment="1">
      <alignment horizontal="center" vertical="center"/>
    </xf>
    <xf numFmtId="0" fontId="17" fillId="0" borderId="46" xfId="7" applyFont="1" applyBorder="1" applyAlignment="1">
      <alignment vertical="center" wrapText="1"/>
    </xf>
    <xf numFmtId="0" fontId="17" fillId="0" borderId="47" xfId="7" applyFont="1" applyBorder="1" applyAlignment="1">
      <alignment vertical="center" wrapText="1"/>
    </xf>
    <xf numFmtId="182" fontId="11" fillId="0" borderId="45" xfId="7" applyNumberFormat="1" applyFont="1" applyBorder="1">
      <alignment vertical="center"/>
    </xf>
    <xf numFmtId="182" fontId="11" fillId="0" borderId="46" xfId="7" applyNumberFormat="1" applyFont="1" applyBorder="1">
      <alignment vertical="center"/>
    </xf>
    <xf numFmtId="182" fontId="11" fillId="0" borderId="47" xfId="7" applyNumberFormat="1" applyFont="1" applyBorder="1">
      <alignment vertical="center"/>
    </xf>
    <xf numFmtId="0" fontId="11" fillId="0" borderId="27" xfId="7" applyFont="1" applyBorder="1">
      <alignment vertical="center"/>
    </xf>
    <xf numFmtId="0" fontId="11" fillId="0" borderId="28" xfId="7" applyFont="1" applyBorder="1">
      <alignment vertical="center"/>
    </xf>
    <xf numFmtId="49" fontId="11" fillId="0" borderId="27" xfId="7" applyNumberFormat="1" applyFont="1" applyBorder="1">
      <alignment vertical="center"/>
    </xf>
    <xf numFmtId="0" fontId="11" fillId="0" borderId="0" xfId="7" applyFont="1" applyAlignment="1">
      <alignment horizontal="center" vertical="center"/>
    </xf>
    <xf numFmtId="49" fontId="11" fillId="0" borderId="0" xfId="7" applyNumberFormat="1" applyFont="1" applyAlignment="1">
      <alignment horizontal="center" vertical="center"/>
    </xf>
    <xf numFmtId="0" fontId="11" fillId="0" borderId="28" xfId="7" applyFont="1" applyBorder="1" applyAlignment="1">
      <alignment horizontal="center" vertical="center"/>
    </xf>
    <xf numFmtId="0" fontId="11" fillId="0" borderId="45" xfId="7" applyFont="1" applyBorder="1">
      <alignment vertical="center"/>
    </xf>
    <xf numFmtId="0" fontId="11" fillId="0" borderId="46" xfId="7" applyFont="1" applyBorder="1">
      <alignment vertical="center"/>
    </xf>
    <xf numFmtId="0" fontId="11" fillId="0" borderId="47" xfId="7" applyFont="1" applyBorder="1">
      <alignment vertical="center"/>
    </xf>
    <xf numFmtId="49" fontId="21" fillId="0" borderId="0" xfId="11" applyNumberFormat="1" applyFont="1">
      <alignment vertical="center"/>
    </xf>
    <xf numFmtId="49" fontId="11" fillId="0" borderId="0" xfId="11" applyNumberFormat="1" applyFont="1">
      <alignment vertical="center"/>
    </xf>
    <xf numFmtId="0" fontId="11" fillId="0" borderId="0" xfId="11" applyFont="1">
      <alignment vertical="center"/>
    </xf>
    <xf numFmtId="0" fontId="22" fillId="0" borderId="0" xfId="11" applyFont="1">
      <alignment vertical="center"/>
    </xf>
    <xf numFmtId="0" fontId="23" fillId="0" borderId="7" xfId="11" applyFont="1" applyBorder="1" applyAlignment="1">
      <alignment horizontal="center" vertical="center"/>
    </xf>
    <xf numFmtId="0" fontId="23" fillId="0" borderId="7" xfId="11" applyFont="1" applyBorder="1">
      <alignment vertical="center"/>
    </xf>
    <xf numFmtId="0" fontId="11" fillId="0" borderId="2" xfId="11" applyFont="1" applyBorder="1">
      <alignment vertical="center"/>
    </xf>
    <xf numFmtId="0" fontId="11" fillId="0" borderId="7" xfId="11" applyFont="1" applyBorder="1">
      <alignment vertical="center"/>
    </xf>
    <xf numFmtId="0" fontId="11" fillId="0" borderId="1" xfId="11" applyFont="1" applyBorder="1" applyAlignment="1">
      <alignment horizontal="center" vertical="center"/>
    </xf>
    <xf numFmtId="0" fontId="11" fillId="0" borderId="2" xfId="11" applyFont="1" applyBorder="1" applyAlignment="1">
      <alignment horizontal="center" vertical="center"/>
    </xf>
    <xf numFmtId="0" fontId="11" fillId="0" borderId="4" xfId="11" applyFont="1" applyBorder="1" applyAlignment="1">
      <alignment horizontal="center" vertical="center"/>
    </xf>
    <xf numFmtId="0" fontId="11" fillId="0" borderId="0" xfId="11" applyFont="1" applyAlignment="1">
      <alignment horizontal="center" vertical="center" wrapText="1"/>
    </xf>
    <xf numFmtId="0" fontId="11" fillId="0" borderId="7" xfId="11" applyFont="1" applyBorder="1" applyAlignment="1">
      <alignment horizontal="center" vertical="center" wrapText="1"/>
    </xf>
    <xf numFmtId="0" fontId="15" fillId="0" borderId="0" xfId="11" applyFont="1">
      <alignment vertical="center"/>
    </xf>
    <xf numFmtId="0" fontId="11" fillId="0" borderId="0" xfId="11" applyFont="1" applyAlignment="1">
      <alignment vertical="center" shrinkToFit="1"/>
    </xf>
    <xf numFmtId="49" fontId="11" fillId="2" borderId="0" xfId="12" applyNumberFormat="1" applyFont="1" applyFill="1">
      <alignment vertical="center"/>
    </xf>
    <xf numFmtId="0" fontId="11" fillId="2" borderId="0" xfId="12" applyFont="1" applyFill="1">
      <alignment vertical="center"/>
    </xf>
    <xf numFmtId="0" fontId="11" fillId="2" borderId="46" xfId="12" applyFont="1" applyFill="1" applyBorder="1">
      <alignment vertical="center"/>
    </xf>
    <xf numFmtId="0" fontId="3" fillId="2" borderId="0" xfId="13" applyFill="1">
      <alignment vertical="center"/>
    </xf>
    <xf numFmtId="0" fontId="3" fillId="0" borderId="0" xfId="13">
      <alignment vertical="center"/>
    </xf>
    <xf numFmtId="0" fontId="4" fillId="2" borderId="0" xfId="12" applyFont="1" applyFill="1">
      <alignment vertical="center"/>
    </xf>
    <xf numFmtId="0" fontId="26" fillId="2" borderId="0" xfId="12" applyFont="1" applyFill="1">
      <alignment vertical="center"/>
    </xf>
    <xf numFmtId="0" fontId="26" fillId="2" borderId="0" xfId="13" applyFont="1" applyFill="1">
      <alignment vertical="center"/>
    </xf>
    <xf numFmtId="0" fontId="26" fillId="0" borderId="0" xfId="13" applyFont="1">
      <alignment vertical="center"/>
    </xf>
    <xf numFmtId="0" fontId="4" fillId="0" borderId="81" xfId="12" applyFont="1" applyBorder="1" applyAlignment="1" applyProtection="1">
      <alignment horizontal="center" vertical="center" shrinkToFit="1"/>
      <protection locked="0"/>
    </xf>
    <xf numFmtId="0" fontId="4" fillId="0" borderId="93" xfId="15" applyFont="1" applyBorder="1" applyAlignment="1" applyProtection="1">
      <alignment horizontal="center" vertical="center" shrinkToFit="1"/>
      <protection locked="0"/>
    </xf>
    <xf numFmtId="0" fontId="4" fillId="0" borderId="95" xfId="12" applyFont="1" applyBorder="1" applyAlignment="1" applyProtection="1">
      <alignment horizontal="center" vertical="center" shrinkToFit="1"/>
      <protection locked="0"/>
    </xf>
    <xf numFmtId="0" fontId="4" fillId="0" borderId="106" xfId="15" applyFont="1" applyBorder="1" applyAlignment="1" applyProtection="1">
      <alignment horizontal="center" vertical="center" shrinkToFit="1"/>
      <protection locked="0"/>
    </xf>
    <xf numFmtId="0" fontId="4" fillId="5" borderId="112" xfId="12" applyFont="1" applyFill="1" applyBorder="1" applyAlignment="1" applyProtection="1">
      <alignment horizontal="center" vertical="center" shrinkToFit="1"/>
      <protection locked="0"/>
    </xf>
    <xf numFmtId="0" fontId="18" fillId="2" borderId="0" xfId="12" applyFont="1" applyFill="1">
      <alignment vertical="center"/>
    </xf>
    <xf numFmtId="0" fontId="4" fillId="0" borderId="120" xfId="12" applyFont="1" applyBorder="1" applyAlignment="1" applyProtection="1">
      <alignment horizontal="center" vertical="center" shrinkToFit="1"/>
      <protection locked="0"/>
    </xf>
    <xf numFmtId="0" fontId="4" fillId="2" borderId="106" xfId="12" applyFont="1" applyFill="1" applyBorder="1" applyAlignment="1" applyProtection="1">
      <alignment horizontal="center" vertical="center" shrinkToFit="1"/>
      <protection locked="0"/>
    </xf>
    <xf numFmtId="0" fontId="4" fillId="0" borderId="129" xfId="12" applyFont="1" applyBorder="1" applyAlignment="1" applyProtection="1">
      <alignment horizontal="center" vertical="center" shrinkToFit="1"/>
      <protection locked="0"/>
    </xf>
    <xf numFmtId="0" fontId="4" fillId="2" borderId="0" xfId="12" applyFont="1" applyFill="1" applyAlignment="1">
      <alignment horizontal="center" vertical="center" shrinkToFit="1"/>
    </xf>
    <xf numFmtId="0" fontId="4" fillId="2" borderId="0" xfId="12" applyFont="1" applyFill="1" applyAlignment="1">
      <alignment horizontal="left" vertical="center" shrinkToFit="1"/>
    </xf>
    <xf numFmtId="181" fontId="4" fillId="2" borderId="0" xfId="12" applyNumberFormat="1" applyFont="1" applyFill="1" applyAlignment="1">
      <alignment horizontal="right" vertical="center" shrinkToFit="1"/>
    </xf>
    <xf numFmtId="181" fontId="4" fillId="2" borderId="0" xfId="12" applyNumberFormat="1" applyFont="1" applyFill="1" applyAlignment="1">
      <alignment horizontal="left" vertical="center" shrinkToFit="1"/>
    </xf>
    <xf numFmtId="0" fontId="4" fillId="2" borderId="46" xfId="12" applyFont="1" applyFill="1" applyBorder="1">
      <alignment vertical="center"/>
    </xf>
    <xf numFmtId="0" fontId="4" fillId="2" borderId="46" xfId="12" applyFont="1" applyFill="1" applyBorder="1" applyAlignment="1">
      <alignment horizontal="center" vertical="center"/>
    </xf>
    <xf numFmtId="0" fontId="4" fillId="2" borderId="9" xfId="12" applyFont="1" applyFill="1" applyBorder="1">
      <alignment vertical="center"/>
    </xf>
    <xf numFmtId="0" fontId="4" fillId="2" borderId="38" xfId="12" applyFont="1" applyFill="1" applyBorder="1">
      <alignment vertical="center"/>
    </xf>
    <xf numFmtId="0" fontId="4" fillId="2" borderId="2" xfId="12" applyFont="1" applyFill="1" applyBorder="1">
      <alignment vertical="center"/>
    </xf>
    <xf numFmtId="0" fontId="4" fillId="2" borderId="28" xfId="12" applyFont="1" applyFill="1" applyBorder="1">
      <alignment vertical="center"/>
    </xf>
    <xf numFmtId="0" fontId="4" fillId="2" borderId="0" xfId="12" applyFont="1" applyFill="1" applyAlignment="1">
      <alignment horizontal="center" vertical="center"/>
    </xf>
    <xf numFmtId="0" fontId="26" fillId="2" borderId="0" xfId="12" applyFont="1" applyFill="1" applyAlignment="1">
      <alignment horizontal="center" vertical="center"/>
    </xf>
    <xf numFmtId="0" fontId="26" fillId="2" borderId="27" xfId="12" applyFont="1" applyFill="1" applyBorder="1">
      <alignment vertical="center"/>
    </xf>
    <xf numFmtId="0" fontId="28" fillId="2" borderId="0" xfId="13" applyFont="1" applyFill="1">
      <alignment vertical="center"/>
    </xf>
    <xf numFmtId="177" fontId="23" fillId="0" borderId="0" xfId="2" applyNumberFormat="1" applyFont="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3" fillId="2" borderId="6" xfId="2" applyNumberFormat="1" applyFont="1" applyFill="1" applyBorder="1">
      <alignment vertical="center"/>
    </xf>
    <xf numFmtId="177" fontId="23" fillId="2" borderId="7" xfId="2" applyNumberFormat="1" applyFont="1" applyFill="1" applyBorder="1">
      <alignment vertical="center"/>
    </xf>
    <xf numFmtId="177" fontId="23" fillId="2" borderId="8" xfId="2" applyNumberFormat="1" applyFont="1" applyFill="1" applyBorder="1">
      <alignment vertical="center"/>
    </xf>
    <xf numFmtId="177" fontId="23" fillId="2" borderId="12" xfId="2" applyNumberFormat="1" applyFont="1" applyFill="1" applyBorder="1" applyAlignment="1">
      <alignment horizontal="center" vertical="center"/>
    </xf>
    <xf numFmtId="177" fontId="11" fillId="2" borderId="171" xfId="2" applyNumberFormat="1" applyFont="1" applyFill="1" applyBorder="1" applyAlignment="1">
      <alignment horizontal="center" vertical="center"/>
    </xf>
    <xf numFmtId="177" fontId="23" fillId="2" borderId="172" xfId="2" applyNumberFormat="1" applyFont="1" applyFill="1" applyBorder="1" applyAlignment="1">
      <alignment horizontal="center" vertical="center"/>
    </xf>
    <xf numFmtId="181" fontId="23" fillId="2" borderId="32" xfId="3" applyNumberFormat="1" applyFont="1" applyFill="1" applyBorder="1" applyAlignment="1">
      <alignment horizontal="right" vertical="center" shrinkToFit="1"/>
    </xf>
    <xf numFmtId="181" fontId="23" fillId="2" borderId="6" xfId="3" applyNumberFormat="1" applyFont="1" applyFill="1" applyBorder="1" applyAlignment="1">
      <alignment horizontal="right" vertical="center" shrinkToFit="1"/>
    </xf>
    <xf numFmtId="179" fontId="23" fillId="2" borderId="173" xfId="3" applyNumberFormat="1" applyFont="1" applyFill="1" applyBorder="1" applyAlignment="1">
      <alignment horizontal="right" vertical="center" shrinkToFit="1"/>
    </xf>
    <xf numFmtId="181" fontId="23" fillId="2" borderId="12" xfId="3" applyNumberFormat="1" applyFont="1" applyFill="1" applyBorder="1" applyAlignment="1">
      <alignment horizontal="right" vertical="center" shrinkToFit="1"/>
    </xf>
    <xf numFmtId="181" fontId="23" fillId="2" borderId="10" xfId="3" applyNumberFormat="1" applyFont="1" applyFill="1" applyBorder="1" applyAlignment="1">
      <alignment horizontal="right" vertical="center" shrinkToFit="1"/>
    </xf>
    <xf numFmtId="179" fontId="23" fillId="2" borderId="172" xfId="3" applyNumberFormat="1" applyFont="1" applyFill="1" applyBorder="1" applyAlignment="1">
      <alignment horizontal="right" vertical="center" shrinkToFit="1"/>
    </xf>
    <xf numFmtId="176" fontId="23" fillId="0" borderId="0" xfId="2" applyNumberFormat="1" applyFont="1">
      <alignment vertical="center"/>
    </xf>
    <xf numFmtId="177" fontId="23" fillId="0" borderId="10" xfId="2" applyNumberFormat="1" applyFont="1" applyBorder="1">
      <alignment vertical="center"/>
    </xf>
    <xf numFmtId="177" fontId="23" fillId="0" borderId="9" xfId="2" applyNumberFormat="1" applyFont="1" applyBorder="1">
      <alignment vertical="center"/>
    </xf>
    <xf numFmtId="177" fontId="23" fillId="0" borderId="11" xfId="2" applyNumberFormat="1" applyFont="1" applyBorder="1">
      <alignment vertical="center"/>
    </xf>
    <xf numFmtId="177" fontId="23" fillId="0" borderId="12" xfId="2" applyNumberFormat="1" applyFont="1" applyBorder="1" applyAlignment="1">
      <alignment horizontal="center" vertical="center"/>
    </xf>
    <xf numFmtId="177" fontId="23" fillId="0" borderId="171" xfId="2" applyNumberFormat="1" applyFont="1" applyBorder="1" applyAlignment="1">
      <alignment horizontal="center" vertical="center"/>
    </xf>
    <xf numFmtId="177" fontId="23" fillId="0" borderId="172" xfId="2" applyNumberFormat="1" applyFont="1" applyBorder="1" applyAlignment="1">
      <alignment horizontal="center" vertical="center"/>
    </xf>
    <xf numFmtId="177" fontId="23" fillId="0" borderId="0" xfId="2" applyNumberFormat="1" applyFont="1" applyAlignment="1">
      <alignment horizontal="center" vertical="center"/>
    </xf>
    <xf numFmtId="177" fontId="23" fillId="0" borderId="4" xfId="2" applyNumberFormat="1" applyFont="1" applyBorder="1">
      <alignment vertical="center"/>
    </xf>
    <xf numFmtId="190" fontId="29" fillId="0" borderId="12" xfId="2" applyNumberFormat="1" applyFont="1" applyBorder="1" applyAlignment="1">
      <alignment horizontal="right" vertical="center" shrinkToFit="1"/>
    </xf>
    <xf numFmtId="190" fontId="29" fillId="0" borderId="171" xfId="2" applyNumberFormat="1" applyFont="1" applyBorder="1" applyAlignment="1">
      <alignment horizontal="right" vertical="center" shrinkToFit="1"/>
    </xf>
    <xf numFmtId="190" fontId="23" fillId="0" borderId="172" xfId="2" applyNumberFormat="1" applyFont="1" applyBorder="1" applyAlignment="1">
      <alignment horizontal="right" vertical="center" shrinkToFit="1"/>
    </xf>
    <xf numFmtId="177" fontId="23" fillId="0" borderId="5" xfId="2" applyNumberFormat="1" applyFont="1" applyBorder="1">
      <alignment vertical="center"/>
    </xf>
    <xf numFmtId="179" fontId="29" fillId="0" borderId="12" xfId="2" applyNumberFormat="1" applyFont="1" applyBorder="1" applyAlignment="1">
      <alignment horizontal="right" vertical="center" shrinkToFit="1"/>
    </xf>
    <xf numFmtId="179" fontId="29" fillId="0" borderId="171" xfId="2" applyNumberFormat="1" applyFont="1" applyBorder="1" applyAlignment="1">
      <alignment horizontal="right" vertical="center" shrinkToFit="1"/>
    </xf>
    <xf numFmtId="179" fontId="23" fillId="0" borderId="172" xfId="2" applyNumberFormat="1" applyFont="1" applyBorder="1" applyAlignment="1">
      <alignment horizontal="right" vertical="center" shrinkToFit="1"/>
    </xf>
    <xf numFmtId="177" fontId="23" fillId="0" borderId="6" xfId="2" applyNumberFormat="1" applyFont="1" applyBorder="1">
      <alignment vertical="center"/>
    </xf>
    <xf numFmtId="177" fontId="23" fillId="0" borderId="7" xfId="2" applyNumberFormat="1" applyFont="1" applyBorder="1">
      <alignment vertical="center"/>
    </xf>
    <xf numFmtId="176" fontId="23" fillId="0" borderId="7" xfId="2" applyNumberFormat="1" applyFont="1" applyBorder="1">
      <alignment vertical="center"/>
    </xf>
    <xf numFmtId="177" fontId="23" fillId="0" borderId="8" xfId="2" applyNumberFormat="1" applyFont="1" applyBorder="1">
      <alignment vertical="center"/>
    </xf>
    <xf numFmtId="0" fontId="23" fillId="0" borderId="0" xfId="2" applyFont="1">
      <alignment vertical="center"/>
    </xf>
    <xf numFmtId="0" fontId="3" fillId="0" borderId="3" xfId="2" applyFont="1" applyBorder="1" applyAlignment="1"/>
    <xf numFmtId="0" fontId="3" fillId="0" borderId="5" xfId="2" applyFont="1" applyBorder="1" applyAlignment="1"/>
    <xf numFmtId="181" fontId="23" fillId="2" borderId="12" xfId="2" applyNumberFormat="1" applyFont="1" applyFill="1" applyBorder="1" applyAlignment="1">
      <alignment horizontal="right" vertical="center" shrinkToFit="1"/>
    </xf>
    <xf numFmtId="181" fontId="23" fillId="2" borderId="171" xfId="2" applyNumberFormat="1" applyFont="1" applyFill="1" applyBorder="1" applyAlignment="1">
      <alignment horizontal="right" vertical="center" shrinkToFit="1"/>
    </xf>
    <xf numFmtId="179" fontId="23" fillId="2" borderId="172" xfId="2" applyNumberFormat="1" applyFont="1" applyFill="1" applyBorder="1" applyAlignment="1">
      <alignment horizontal="right" vertical="center" shrinkToFit="1"/>
    </xf>
    <xf numFmtId="181" fontId="23" fillId="0" borderId="12" xfId="2" applyNumberFormat="1" applyFont="1" applyBorder="1" applyAlignment="1">
      <alignment horizontal="right" vertical="center" shrinkToFit="1"/>
    </xf>
    <xf numFmtId="181" fontId="23" fillId="0" borderId="171" xfId="2" applyNumberFormat="1" applyFont="1" applyBorder="1" applyAlignment="1">
      <alignment horizontal="right" vertical="center" shrinkToFit="1"/>
    </xf>
    <xf numFmtId="0" fontId="23" fillId="0" borderId="0" xfId="2" applyFont="1" applyAlignment="1"/>
    <xf numFmtId="0" fontId="3" fillId="0" borderId="0" xfId="2" applyFont="1" applyAlignment="1"/>
    <xf numFmtId="176" fontId="23" fillId="0" borderId="2" xfId="2" applyNumberFormat="1" applyFont="1" applyBorder="1">
      <alignment vertical="center"/>
    </xf>
    <xf numFmtId="0" fontId="3" fillId="0" borderId="7" xfId="3" applyFont="1" applyBorder="1">
      <alignment vertical="center"/>
    </xf>
    <xf numFmtId="176" fontId="23" fillId="0" borderId="7" xfId="3" applyNumberFormat="1" applyFont="1" applyBorder="1">
      <alignment vertical="center"/>
    </xf>
    <xf numFmtId="177" fontId="29" fillId="0" borderId="1" xfId="4" applyNumberFormat="1" applyFont="1" applyBorder="1" applyAlignment="1">
      <alignment vertical="center"/>
    </xf>
    <xf numFmtId="177" fontId="29" fillId="0" borderId="3" xfId="4" applyNumberFormat="1" applyFont="1" applyBorder="1" applyAlignment="1">
      <alignment vertical="center"/>
    </xf>
    <xf numFmtId="177" fontId="29" fillId="0" borderId="6" xfId="4" applyNumberFormat="1" applyFont="1" applyBorder="1" applyAlignment="1">
      <alignment vertical="center"/>
    </xf>
    <xf numFmtId="177" fontId="29" fillId="0" borderId="8" xfId="4" applyNumberFormat="1" applyFont="1" applyBorder="1" applyAlignment="1">
      <alignment vertical="center"/>
    </xf>
    <xf numFmtId="177" fontId="29" fillId="0" borderId="1" xfId="4" applyNumberFormat="1" applyFont="1" applyBorder="1" applyAlignment="1">
      <alignment horizontal="center" vertical="center"/>
    </xf>
    <xf numFmtId="177" fontId="29" fillId="0" borderId="172" xfId="4" applyNumberFormat="1" applyFont="1" applyBorder="1" applyAlignment="1">
      <alignment horizontal="center" vertical="center" wrapText="1"/>
    </xf>
    <xf numFmtId="177" fontId="15" fillId="0" borderId="174" xfId="4" applyNumberFormat="1" applyFont="1" applyBorder="1" applyAlignment="1">
      <alignment horizontal="center" vertical="center"/>
    </xf>
    <xf numFmtId="177" fontId="29" fillId="0" borderId="7" xfId="4" applyNumberFormat="1" applyFont="1" applyBorder="1" applyAlignment="1">
      <alignment horizontal="center" vertical="center" wrapText="1"/>
    </xf>
    <xf numFmtId="177" fontId="29" fillId="0" borderId="12" xfId="4" applyNumberFormat="1" applyFont="1" applyBorder="1" applyAlignment="1">
      <alignment horizontal="center" vertical="center"/>
    </xf>
    <xf numFmtId="181" fontId="29" fillId="0" borderId="36" xfId="5" applyNumberFormat="1" applyFont="1" applyBorder="1" applyAlignment="1">
      <alignment horizontal="right" vertical="center" shrinkToFit="1"/>
    </xf>
    <xf numFmtId="181" fontId="29" fillId="0" borderId="1" xfId="5" applyNumberFormat="1" applyFont="1" applyBorder="1" applyAlignment="1">
      <alignment horizontal="right" vertical="center" shrinkToFit="1"/>
    </xf>
    <xf numFmtId="179" fontId="29" fillId="0" borderId="175" xfId="5" applyNumberFormat="1" applyFont="1" applyBorder="1" applyAlignment="1">
      <alignment horizontal="right" vertical="center" shrinkToFit="1"/>
    </xf>
    <xf numFmtId="181" fontId="29" fillId="0" borderId="174" xfId="5" applyNumberFormat="1" applyFont="1" applyBorder="1" applyAlignment="1">
      <alignment horizontal="right" vertical="center" shrinkToFit="1"/>
    </xf>
    <xf numFmtId="179" fontId="29" fillId="0" borderId="176" xfId="5" applyNumberFormat="1" applyFont="1" applyBorder="1" applyAlignment="1">
      <alignment horizontal="right" vertical="center" shrinkToFit="1"/>
    </xf>
    <xf numFmtId="179" fontId="29" fillId="0" borderId="36" xfId="5" applyNumberFormat="1" applyFont="1" applyBorder="1" applyAlignment="1">
      <alignment horizontal="right" vertical="center" shrinkToFit="1"/>
    </xf>
    <xf numFmtId="177" fontId="29" fillId="0" borderId="6" xfId="4" applyNumberFormat="1" applyFont="1" applyBorder="1" applyAlignment="1">
      <alignment horizontal="center" vertical="center"/>
    </xf>
    <xf numFmtId="177" fontId="29" fillId="0" borderId="177" xfId="4" applyNumberFormat="1" applyFont="1" applyBorder="1" applyAlignment="1">
      <alignment horizontal="center" vertical="center"/>
    </xf>
    <xf numFmtId="181" fontId="29" fillId="0" borderId="178" xfId="5" applyNumberFormat="1" applyFont="1" applyBorder="1" applyAlignment="1">
      <alignment horizontal="right" vertical="center" shrinkToFit="1"/>
    </xf>
    <xf numFmtId="181" fontId="29" fillId="0" borderId="179" xfId="5" applyNumberFormat="1" applyFont="1" applyBorder="1" applyAlignment="1">
      <alignment horizontal="right" vertical="center" shrinkToFit="1"/>
    </xf>
    <xf numFmtId="179" fontId="29" fillId="0" borderId="177" xfId="5" applyNumberFormat="1" applyFont="1" applyBorder="1" applyAlignment="1">
      <alignment horizontal="right" vertical="center" shrinkToFit="1"/>
    </xf>
    <xf numFmtId="181" fontId="29" fillId="0" borderId="180" xfId="5" applyNumberFormat="1" applyFont="1" applyBorder="1" applyAlignment="1">
      <alignment horizontal="right" vertical="center" shrinkToFit="1"/>
    </xf>
    <xf numFmtId="179" fontId="29" fillId="0" borderId="181" xfId="5" applyNumberFormat="1" applyFont="1" applyBorder="1" applyAlignment="1">
      <alignment horizontal="right" vertical="center" shrinkToFit="1"/>
    </xf>
    <xf numFmtId="179" fontId="29" fillId="0" borderId="178" xfId="5" applyNumberFormat="1" applyFont="1" applyBorder="1" applyAlignment="1">
      <alignment horizontal="right" vertical="center" shrinkToFit="1"/>
    </xf>
    <xf numFmtId="177" fontId="29" fillId="0" borderId="3" xfId="4" applyNumberFormat="1" applyFont="1" applyBorder="1" applyAlignment="1">
      <alignment horizontal="center" vertical="center"/>
    </xf>
    <xf numFmtId="179" fontId="29" fillId="0" borderId="2" xfId="5" applyNumberFormat="1" applyFont="1" applyBorder="1" applyAlignment="1">
      <alignment horizontal="right" vertical="center" shrinkToFit="1"/>
    </xf>
    <xf numFmtId="0" fontId="3" fillId="0" borderId="0" xfId="16">
      <alignment vertical="center"/>
    </xf>
    <xf numFmtId="0" fontId="23" fillId="0" borderId="0" xfId="16" applyFont="1">
      <alignment vertical="center"/>
    </xf>
    <xf numFmtId="0" fontId="30" fillId="0" borderId="0" xfId="16" applyFont="1" applyAlignment="1">
      <alignment horizontal="right" vertical="center"/>
    </xf>
    <xf numFmtId="0" fontId="31" fillId="6" borderId="21" xfId="16" applyFont="1" applyFill="1" applyBorder="1" applyAlignment="1"/>
    <xf numFmtId="0" fontId="31" fillId="6" borderId="22" xfId="16" applyFont="1" applyFill="1" applyBorder="1" applyAlignment="1">
      <alignment horizontal="right" vertical="top"/>
    </xf>
    <xf numFmtId="0" fontId="31" fillId="6" borderId="23" xfId="16" applyFont="1" applyFill="1" applyBorder="1" applyAlignment="1">
      <alignment horizontal="right" vertical="top"/>
    </xf>
    <xf numFmtId="0" fontId="31" fillId="6" borderId="13" xfId="16" applyFont="1" applyFill="1" applyBorder="1" applyAlignment="1">
      <alignment horizontal="center" vertical="center"/>
    </xf>
    <xf numFmtId="0" fontId="31" fillId="6" borderId="15" xfId="16" applyFont="1" applyFill="1" applyBorder="1" applyAlignment="1">
      <alignment horizontal="center" vertical="center"/>
    </xf>
    <xf numFmtId="0" fontId="31" fillId="6" borderId="61" xfId="16" applyFont="1" applyFill="1" applyBorder="1" applyAlignment="1">
      <alignment horizontal="center" vertical="center"/>
    </xf>
    <xf numFmtId="0" fontId="31" fillId="0" borderId="27" xfId="16" applyFont="1" applyBorder="1" applyAlignment="1">
      <alignment horizontal="center" vertical="center" wrapText="1"/>
    </xf>
    <xf numFmtId="188" fontId="31" fillId="0" borderId="13" xfId="16" applyNumberFormat="1" applyFont="1" applyBorder="1" applyAlignment="1">
      <alignment horizontal="right" vertical="center" shrinkToFit="1"/>
    </xf>
    <xf numFmtId="188" fontId="31" fillId="0" borderId="15" xfId="16" applyNumberFormat="1" applyFont="1" applyBorder="1" applyAlignment="1">
      <alignment horizontal="right" vertical="center" shrinkToFit="1"/>
    </xf>
    <xf numFmtId="188" fontId="31" fillId="0" borderId="17" xfId="16" applyNumberFormat="1" applyFont="1" applyBorder="1" applyAlignment="1">
      <alignment horizontal="right" vertical="center" shrinkToFit="1"/>
    </xf>
    <xf numFmtId="0" fontId="31" fillId="0" borderId="38" xfId="16" applyFont="1" applyBorder="1" applyAlignment="1">
      <alignment horizontal="center" vertical="center" wrapText="1"/>
    </xf>
    <xf numFmtId="188" fontId="31" fillId="0" borderId="35" xfId="16" applyNumberFormat="1" applyFont="1" applyBorder="1" applyAlignment="1">
      <alignment horizontal="right" vertical="center" shrinkToFit="1"/>
    </xf>
    <xf numFmtId="188" fontId="31" fillId="0" borderId="36" xfId="16" applyNumberFormat="1" applyFont="1" applyBorder="1" applyAlignment="1">
      <alignment horizontal="right" vertical="center" shrinkToFit="1"/>
    </xf>
    <xf numFmtId="188" fontId="31" fillId="0" borderId="37" xfId="16" applyNumberFormat="1" applyFont="1" applyBorder="1" applyAlignment="1">
      <alignment horizontal="right" vertical="center" shrinkToFit="1"/>
    </xf>
    <xf numFmtId="0" fontId="31" fillId="0" borderId="62" xfId="16" applyFont="1" applyBorder="1" applyAlignment="1">
      <alignment horizontal="center" vertical="center"/>
    </xf>
    <xf numFmtId="188" fontId="31" fillId="0" borderId="112" xfId="16" applyNumberFormat="1" applyFont="1" applyBorder="1" applyAlignment="1">
      <alignment horizontal="right" vertical="center" shrinkToFit="1"/>
    </xf>
    <xf numFmtId="188" fontId="31" fillId="0" borderId="182" xfId="16" applyNumberFormat="1" applyFont="1" applyBorder="1" applyAlignment="1">
      <alignment horizontal="right" vertical="center" shrinkToFit="1"/>
    </xf>
    <xf numFmtId="188" fontId="31" fillId="0" borderId="63" xfId="16" applyNumberFormat="1" applyFont="1" applyBorder="1" applyAlignment="1">
      <alignment horizontal="right" vertical="center" shrinkToFit="1"/>
    </xf>
    <xf numFmtId="0" fontId="31" fillId="0" borderId="0" xfId="17" applyFont="1">
      <alignment vertical="center"/>
    </xf>
    <xf numFmtId="0" fontId="3" fillId="0" borderId="0" xfId="17">
      <alignment vertical="center"/>
    </xf>
    <xf numFmtId="0" fontId="30" fillId="0" borderId="0" xfId="17" applyFont="1" applyAlignment="1">
      <alignment horizontal="right" vertical="center"/>
    </xf>
    <xf numFmtId="0" fontId="31" fillId="7" borderId="21" xfId="17" applyFont="1" applyFill="1" applyBorder="1" applyAlignment="1"/>
    <xf numFmtId="0" fontId="31" fillId="7" borderId="22" xfId="17" applyFont="1" applyFill="1" applyBorder="1" applyAlignment="1">
      <alignment horizontal="right" vertical="top"/>
    </xf>
    <xf numFmtId="0" fontId="31" fillId="7" borderId="23" xfId="17" applyFont="1" applyFill="1" applyBorder="1" applyAlignment="1">
      <alignment horizontal="right" vertical="top"/>
    </xf>
    <xf numFmtId="0" fontId="31" fillId="7" borderId="14" xfId="17" applyFont="1" applyFill="1" applyBorder="1" applyAlignment="1">
      <alignment horizontal="center" vertical="center"/>
    </xf>
    <xf numFmtId="0" fontId="31" fillId="7" borderId="15" xfId="17" applyFont="1" applyFill="1" applyBorder="1" applyAlignment="1">
      <alignment horizontal="center" vertical="center"/>
    </xf>
    <xf numFmtId="0" fontId="31" fillId="7" borderId="17" xfId="17" applyFont="1" applyFill="1" applyBorder="1" applyAlignment="1">
      <alignment horizontal="center" vertical="center"/>
    </xf>
    <xf numFmtId="0" fontId="31" fillId="0" borderId="29" xfId="17" applyFont="1" applyBorder="1" applyAlignment="1">
      <alignment vertical="center" wrapText="1"/>
    </xf>
    <xf numFmtId="188" fontId="31" fillId="0" borderId="183" xfId="17" applyNumberFormat="1" applyFont="1" applyBorder="1" applyAlignment="1">
      <alignment horizontal="right" vertical="center" shrinkToFit="1"/>
    </xf>
    <xf numFmtId="188" fontId="31" fillId="0" borderId="184" xfId="17" applyNumberFormat="1" applyFont="1" applyBorder="1" applyAlignment="1">
      <alignment horizontal="right" vertical="center" shrinkToFit="1"/>
    </xf>
    <xf numFmtId="188" fontId="31" fillId="0" borderId="185" xfId="17" applyNumberFormat="1" applyFont="1" applyBorder="1" applyAlignment="1">
      <alignment horizontal="right" vertical="center" shrinkToFit="1"/>
    </xf>
    <xf numFmtId="0" fontId="31" fillId="0" borderId="34" xfId="17" applyFont="1" applyBorder="1">
      <alignment vertical="center"/>
    </xf>
    <xf numFmtId="188" fontId="31" fillId="0" borderId="186" xfId="17" applyNumberFormat="1" applyFont="1" applyBorder="1" applyAlignment="1">
      <alignment horizontal="right" vertical="center" shrinkToFit="1"/>
    </xf>
    <xf numFmtId="188" fontId="31" fillId="0" borderId="12" xfId="17" applyNumberFormat="1" applyFont="1" applyBorder="1" applyAlignment="1">
      <alignment horizontal="right" vertical="center" shrinkToFit="1"/>
    </xf>
    <xf numFmtId="188" fontId="31" fillId="0" borderId="187" xfId="17" applyNumberFormat="1" applyFont="1" applyBorder="1" applyAlignment="1">
      <alignment horizontal="right" vertical="center" shrinkToFit="1"/>
    </xf>
    <xf numFmtId="0" fontId="31" fillId="0" borderId="38" xfId="17" applyFont="1" applyBorder="1">
      <alignment vertical="center"/>
    </xf>
    <xf numFmtId="0" fontId="31" fillId="0" borderId="62" xfId="17" applyFont="1" applyBorder="1">
      <alignment vertical="center"/>
    </xf>
    <xf numFmtId="188" fontId="31" fillId="0" borderId="112" xfId="17" applyNumberFormat="1" applyFont="1" applyBorder="1" applyAlignment="1">
      <alignment horizontal="right" vertical="center" shrinkToFit="1"/>
    </xf>
    <xf numFmtId="188" fontId="31" fillId="0" borderId="182" xfId="17" applyNumberFormat="1" applyFont="1" applyBorder="1" applyAlignment="1">
      <alignment horizontal="right" vertical="center" shrinkToFit="1"/>
    </xf>
    <xf numFmtId="188" fontId="31" fillId="0" borderId="63" xfId="17" applyNumberFormat="1" applyFont="1" applyBorder="1" applyAlignment="1">
      <alignment horizontal="right" vertical="center" shrinkToFit="1"/>
    </xf>
    <xf numFmtId="0" fontId="32" fillId="0" borderId="0" xfId="17" applyFont="1">
      <alignment vertical="center"/>
    </xf>
    <xf numFmtId="0" fontId="32" fillId="0" borderId="0" xfId="17" applyFont="1" applyAlignment="1">
      <alignment vertical="center" wrapText="1"/>
    </xf>
    <xf numFmtId="0" fontId="23" fillId="0" borderId="0" xfId="18" applyFont="1">
      <alignment vertical="center"/>
    </xf>
    <xf numFmtId="0" fontId="3" fillId="0" borderId="0" xfId="18">
      <alignment vertical="center"/>
    </xf>
    <xf numFmtId="0" fontId="30" fillId="0" borderId="0" xfId="18" applyFont="1" applyAlignment="1">
      <alignment horizontal="center" vertical="center"/>
    </xf>
    <xf numFmtId="0" fontId="32" fillId="6" borderId="21" xfId="18" applyFont="1" applyFill="1" applyBorder="1" applyAlignment="1"/>
    <xf numFmtId="0" fontId="32" fillId="6" borderId="22" xfId="18" applyFont="1" applyFill="1" applyBorder="1" applyAlignment="1"/>
    <xf numFmtId="0" fontId="32" fillId="6" borderId="22" xfId="18" applyFont="1" applyFill="1" applyBorder="1" applyAlignment="1">
      <alignment horizontal="right" vertical="center"/>
    </xf>
    <xf numFmtId="0" fontId="32" fillId="6" borderId="23" xfId="18" applyFont="1" applyFill="1" applyBorder="1" applyAlignment="1">
      <alignment horizontal="right" vertical="top"/>
    </xf>
    <xf numFmtId="0" fontId="32" fillId="6" borderId="14" xfId="18" applyFont="1" applyFill="1" applyBorder="1" applyAlignment="1">
      <alignment horizontal="center" vertical="center"/>
    </xf>
    <xf numFmtId="0" fontId="32" fillId="6" borderId="15" xfId="18" applyFont="1" applyFill="1" applyBorder="1" applyAlignment="1">
      <alignment horizontal="center" vertical="center"/>
    </xf>
    <xf numFmtId="0" fontId="32" fillId="6" borderId="61" xfId="18" applyFont="1" applyFill="1" applyBorder="1" applyAlignment="1">
      <alignment horizontal="center" vertical="center"/>
    </xf>
    <xf numFmtId="0" fontId="32" fillId="0" borderId="6" xfId="18" applyFont="1" applyBorder="1" applyAlignment="1">
      <alignment vertical="center" wrapText="1"/>
    </xf>
    <xf numFmtId="181" fontId="32" fillId="0" borderId="183" xfId="18" applyNumberFormat="1" applyFont="1" applyBorder="1" applyAlignment="1">
      <alignment horizontal="right" vertical="center" shrinkToFit="1"/>
    </xf>
    <xf numFmtId="181" fontId="32" fillId="0" borderId="184" xfId="18" applyNumberFormat="1" applyFont="1" applyBorder="1" applyAlignment="1">
      <alignment horizontal="right" vertical="center" shrinkToFit="1"/>
    </xf>
    <xf numFmtId="181" fontId="32" fillId="0" borderId="185" xfId="18" applyNumberFormat="1" applyFont="1" applyBorder="1" applyAlignment="1">
      <alignment horizontal="right" vertical="center" shrinkToFit="1"/>
    </xf>
    <xf numFmtId="0" fontId="32" fillId="0" borderId="10" xfId="18" applyFont="1" applyBorder="1">
      <alignment vertical="center"/>
    </xf>
    <xf numFmtId="181" fontId="32" fillId="0" borderId="186" xfId="18" applyNumberFormat="1" applyFont="1" applyBorder="1" applyAlignment="1">
      <alignment horizontal="right" vertical="center" shrinkToFit="1"/>
    </xf>
    <xf numFmtId="181" fontId="32" fillId="0" borderId="12" xfId="18" applyNumberFormat="1" applyFont="1" applyBorder="1" applyAlignment="1">
      <alignment horizontal="right" vertical="center" shrinkToFit="1"/>
    </xf>
    <xf numFmtId="181" fontId="32" fillId="0" borderId="187" xfId="18" applyNumberFormat="1" applyFont="1" applyBorder="1" applyAlignment="1">
      <alignment horizontal="right" vertical="center" shrinkToFit="1"/>
    </xf>
    <xf numFmtId="0" fontId="32" fillId="0" borderId="1" xfId="18" applyFont="1" applyBorder="1">
      <alignment vertical="center"/>
    </xf>
    <xf numFmtId="0" fontId="32" fillId="0" borderId="54" xfId="18" applyFont="1" applyBorder="1">
      <alignment vertical="center"/>
    </xf>
    <xf numFmtId="181" fontId="32" fillId="0" borderId="112" xfId="18" applyNumberFormat="1" applyFont="1" applyBorder="1" applyAlignment="1">
      <alignment horizontal="right" vertical="center" shrinkToFit="1"/>
    </xf>
    <xf numFmtId="181" fontId="32" fillId="0" borderId="182" xfId="18" applyNumberFormat="1" applyFont="1" applyBorder="1" applyAlignment="1">
      <alignment horizontal="right" vertical="center" shrinkToFit="1"/>
    </xf>
    <xf numFmtId="181" fontId="32" fillId="0" borderId="63" xfId="18" applyNumberFormat="1" applyFont="1" applyBorder="1" applyAlignment="1">
      <alignment horizontal="right" vertical="center" shrinkToFit="1"/>
    </xf>
    <xf numFmtId="0" fontId="32" fillId="0" borderId="0" xfId="18" applyFont="1" applyAlignment="1"/>
    <xf numFmtId="0" fontId="33" fillId="0" borderId="0" xfId="18" applyFont="1" applyAlignment="1"/>
    <xf numFmtId="0" fontId="33" fillId="0" borderId="0" xfId="18" applyFont="1">
      <alignment vertical="center"/>
    </xf>
    <xf numFmtId="181" fontId="33" fillId="0" borderId="0" xfId="18" applyNumberFormat="1" applyFont="1" applyAlignment="1">
      <alignment horizontal="right" vertical="center" shrinkToFit="1"/>
    </xf>
    <xf numFmtId="0" fontId="34" fillId="0" borderId="0" xfId="18" applyFont="1" applyAlignment="1">
      <alignment horizontal="center" vertical="center" shrinkToFit="1"/>
    </xf>
    <xf numFmtId="0" fontId="33" fillId="8" borderId="21" xfId="18" applyFont="1" applyFill="1" applyBorder="1" applyAlignment="1"/>
    <xf numFmtId="0" fontId="33" fillId="8" borderId="22" xfId="18" applyFont="1" applyFill="1" applyBorder="1" applyAlignment="1"/>
    <xf numFmtId="0" fontId="33" fillId="8" borderId="22" xfId="18" applyFont="1" applyFill="1" applyBorder="1" applyAlignment="1">
      <alignment horizontal="right" vertical="center"/>
    </xf>
    <xf numFmtId="0" fontId="33" fillId="8" borderId="23" xfId="18" applyFont="1" applyFill="1" applyBorder="1" applyAlignment="1">
      <alignment horizontal="right" vertical="top"/>
    </xf>
    <xf numFmtId="0" fontId="33" fillId="8" borderId="14" xfId="18" applyFont="1" applyFill="1" applyBorder="1" applyAlignment="1">
      <alignment horizontal="center" vertical="center"/>
    </xf>
    <xf numFmtId="0" fontId="33" fillId="8" borderId="15" xfId="18" applyFont="1" applyFill="1" applyBorder="1" applyAlignment="1">
      <alignment horizontal="center" vertical="center"/>
    </xf>
    <xf numFmtId="0" fontId="33" fillId="8" borderId="61" xfId="18" applyFont="1" applyFill="1" applyBorder="1" applyAlignment="1">
      <alignment horizontal="center" vertical="center"/>
    </xf>
    <xf numFmtId="181" fontId="33" fillId="0" borderId="183" xfId="18" applyNumberFormat="1" applyFont="1" applyBorder="1" applyAlignment="1" applyProtection="1">
      <alignment horizontal="right" vertical="center" shrinkToFit="1"/>
      <protection locked="0"/>
    </xf>
    <xf numFmtId="181" fontId="33" fillId="0" borderId="184" xfId="18" applyNumberFormat="1" applyFont="1" applyBorder="1" applyAlignment="1" applyProtection="1">
      <alignment horizontal="right" vertical="center" shrinkToFit="1"/>
      <protection locked="0"/>
    </xf>
    <xf numFmtId="181" fontId="33" fillId="0" borderId="185" xfId="18" applyNumberFormat="1" applyFont="1" applyBorder="1" applyAlignment="1" applyProtection="1">
      <alignment horizontal="right" vertical="center" shrinkToFit="1"/>
      <protection locked="0"/>
    </xf>
    <xf numFmtId="181" fontId="33" fillId="0" borderId="112" xfId="18" applyNumberFormat="1" applyFont="1" applyBorder="1" applyAlignment="1" applyProtection="1">
      <alignment horizontal="right" vertical="center" shrinkToFit="1"/>
      <protection locked="0"/>
    </xf>
    <xf numFmtId="181" fontId="33" fillId="0" borderId="182" xfId="18" applyNumberFormat="1" applyFont="1" applyBorder="1" applyAlignment="1" applyProtection="1">
      <alignment horizontal="right" vertical="center" shrinkToFit="1"/>
      <protection locked="0"/>
    </xf>
    <xf numFmtId="181" fontId="33" fillId="0" borderId="63" xfId="18" applyNumberFormat="1" applyFont="1" applyBorder="1" applyAlignment="1" applyProtection="1">
      <alignment horizontal="right" vertical="center" shrinkToFit="1"/>
      <protection locked="0"/>
    </xf>
    <xf numFmtId="0" fontId="36" fillId="0" borderId="0" xfId="18" applyFont="1" applyAlignment="1">
      <alignment horizontal="center" vertical="center" wrapText="1"/>
    </xf>
    <xf numFmtId="0" fontId="33" fillId="0" borderId="0" xfId="18" applyFont="1" applyAlignment="1">
      <alignment vertical="top"/>
    </xf>
    <xf numFmtId="0" fontId="37" fillId="0" borderId="0" xfId="18" applyFont="1">
      <alignment vertical="center"/>
    </xf>
    <xf numFmtId="0" fontId="36" fillId="0" borderId="0" xfId="18" applyFont="1" applyAlignment="1">
      <alignment vertical="center" wrapText="1"/>
    </xf>
    <xf numFmtId="0" fontId="3" fillId="0" borderId="0" xfId="19">
      <alignment vertical="center"/>
    </xf>
    <xf numFmtId="0" fontId="30" fillId="0" borderId="0" xfId="19" applyFont="1" applyAlignment="1">
      <alignment horizontal="center" vertical="center"/>
    </xf>
    <xf numFmtId="0" fontId="32" fillId="6" borderId="21" xfId="19" applyFont="1" applyFill="1" applyBorder="1" applyAlignment="1"/>
    <xf numFmtId="0" fontId="32" fillId="6" borderId="22" xfId="19" applyFont="1" applyFill="1" applyBorder="1" applyAlignment="1"/>
    <xf numFmtId="0" fontId="32" fillId="6" borderId="22" xfId="19" applyFont="1" applyFill="1" applyBorder="1" applyAlignment="1">
      <alignment horizontal="right" vertical="center"/>
    </xf>
    <xf numFmtId="0" fontId="32" fillId="6" borderId="23" xfId="19" applyFont="1" applyFill="1" applyBorder="1" applyAlignment="1">
      <alignment horizontal="right" vertical="top"/>
    </xf>
    <xf numFmtId="0" fontId="32" fillId="6" borderId="14" xfId="19" applyFont="1" applyFill="1" applyBorder="1" applyAlignment="1">
      <alignment horizontal="center" vertical="center"/>
    </xf>
    <xf numFmtId="0" fontId="32" fillId="6" borderId="15" xfId="19" applyFont="1" applyFill="1" applyBorder="1" applyAlignment="1">
      <alignment horizontal="center" vertical="center"/>
    </xf>
    <xf numFmtId="0" fontId="32" fillId="6" borderId="17" xfId="19" applyFont="1" applyFill="1" applyBorder="1" applyAlignment="1">
      <alignment horizontal="center" vertical="center"/>
    </xf>
    <xf numFmtId="0" fontId="32" fillId="0" borderId="6" xfId="19" applyFont="1" applyBorder="1" applyAlignment="1">
      <alignment vertical="center" wrapText="1"/>
    </xf>
    <xf numFmtId="181" fontId="32" fillId="0" borderId="183" xfId="19" applyNumberFormat="1" applyFont="1" applyBorder="1" applyAlignment="1">
      <alignment horizontal="right" vertical="center" shrinkToFit="1"/>
    </xf>
    <xf numFmtId="181" fontId="32" fillId="0" borderId="184" xfId="19" applyNumberFormat="1" applyFont="1" applyBorder="1" applyAlignment="1">
      <alignment horizontal="right" vertical="center" shrinkToFit="1"/>
    </xf>
    <xf numFmtId="181" fontId="32" fillId="0" borderId="185" xfId="19" applyNumberFormat="1" applyFont="1" applyBorder="1" applyAlignment="1">
      <alignment horizontal="right" vertical="center" shrinkToFit="1"/>
    </xf>
    <xf numFmtId="0" fontId="32" fillId="0" borderId="10" xfId="19" applyFont="1" applyBorder="1">
      <alignment vertical="center"/>
    </xf>
    <xf numFmtId="181" fontId="32" fillId="0" borderId="186" xfId="19" applyNumberFormat="1" applyFont="1" applyBorder="1" applyAlignment="1">
      <alignment horizontal="right" vertical="center" shrinkToFit="1"/>
    </xf>
    <xf numFmtId="181" fontId="32" fillId="0" borderId="12" xfId="19" applyNumberFormat="1" applyFont="1" applyBorder="1" applyAlignment="1">
      <alignment horizontal="right" vertical="center" shrinkToFit="1"/>
    </xf>
    <xf numFmtId="181" fontId="32" fillId="0" borderId="187" xfId="19" applyNumberFormat="1" applyFont="1" applyBorder="1" applyAlignment="1">
      <alignment horizontal="right" vertical="center" shrinkToFit="1"/>
    </xf>
    <xf numFmtId="0" fontId="32" fillId="0" borderId="1" xfId="19" applyFont="1" applyBorder="1">
      <alignment vertical="center"/>
    </xf>
    <xf numFmtId="0" fontId="32" fillId="0" borderId="32" xfId="19" applyFont="1" applyBorder="1">
      <alignment vertical="center"/>
    </xf>
    <xf numFmtId="0" fontId="32" fillId="0" borderId="10" xfId="19" applyFont="1" applyBorder="1" applyAlignment="1">
      <alignment vertical="center" wrapText="1"/>
    </xf>
    <xf numFmtId="0" fontId="32" fillId="0" borderId="54" xfId="19" applyFont="1" applyBorder="1">
      <alignment vertical="center"/>
    </xf>
    <xf numFmtId="181" fontId="32" fillId="0" borderId="112" xfId="19" applyNumberFormat="1" applyFont="1" applyBorder="1" applyAlignment="1">
      <alignment horizontal="right" vertical="center" shrinkToFit="1"/>
    </xf>
    <xf numFmtId="181" fontId="32" fillId="0" borderId="182" xfId="19" applyNumberFormat="1" applyFont="1" applyBorder="1" applyAlignment="1">
      <alignment horizontal="right" vertical="center" shrinkToFit="1"/>
    </xf>
    <xf numFmtId="181" fontId="32" fillId="0" borderId="63" xfId="19" applyNumberFormat="1" applyFont="1" applyBorder="1" applyAlignment="1">
      <alignment horizontal="right" vertical="center" shrinkToFit="1"/>
    </xf>
    <xf numFmtId="0" fontId="32" fillId="0" borderId="0" xfId="19" applyFont="1" applyAlignment="1"/>
    <xf numFmtId="0" fontId="32" fillId="0" borderId="0" xfId="19" applyFont="1">
      <alignment vertical="center"/>
    </xf>
    <xf numFmtId="0" fontId="32" fillId="0" borderId="0" xfId="19" applyFont="1" applyAlignment="1">
      <alignment horizontal="left" vertical="center"/>
    </xf>
    <xf numFmtId="181" fontId="32" fillId="0" borderId="0" xfId="19" applyNumberFormat="1" applyFont="1" applyAlignment="1">
      <alignment horizontal="right" vertical="center"/>
    </xf>
    <xf numFmtId="0" fontId="30" fillId="0" borderId="0" xfId="16" applyFont="1" applyAlignment="1">
      <alignment horizontal="right"/>
    </xf>
    <xf numFmtId="0" fontId="38" fillId="6" borderId="21" xfId="16" applyFont="1" applyFill="1" applyBorder="1" applyAlignment="1"/>
    <xf numFmtId="0" fontId="38" fillId="6" borderId="22" xfId="16" applyFont="1" applyFill="1" applyBorder="1" applyAlignment="1">
      <alignment horizontal="right" vertical="top"/>
    </xf>
    <xf numFmtId="0" fontId="38" fillId="6" borderId="23" xfId="16" applyFont="1" applyFill="1" applyBorder="1" applyAlignment="1">
      <alignment horizontal="right" vertical="top"/>
    </xf>
    <xf numFmtId="0" fontId="39" fillId="8" borderId="15" xfId="20" applyFont="1" applyFill="1" applyBorder="1" applyAlignment="1">
      <alignment horizontal="center" vertical="center"/>
    </xf>
    <xf numFmtId="0" fontId="39" fillId="8" borderId="61" xfId="20" applyFont="1" applyFill="1" applyBorder="1" applyAlignment="1">
      <alignment horizontal="center" vertical="center"/>
    </xf>
    <xf numFmtId="0" fontId="38" fillId="0" borderId="27" xfId="16" applyFont="1" applyBorder="1" applyAlignment="1">
      <alignment horizontal="center" vertical="center" wrapText="1"/>
    </xf>
    <xf numFmtId="181" fontId="38" fillId="0" borderId="15" xfId="20" applyNumberFormat="1" applyFont="1" applyBorder="1" applyAlignment="1">
      <alignment horizontal="right" vertical="center" shrinkToFit="1"/>
    </xf>
    <xf numFmtId="181" fontId="38" fillId="0" borderId="17" xfId="20" applyNumberFormat="1" applyFont="1" applyBorder="1" applyAlignment="1">
      <alignment horizontal="right" vertical="center" shrinkToFit="1"/>
    </xf>
    <xf numFmtId="0" fontId="38" fillId="0" borderId="38" xfId="16" applyFont="1" applyBorder="1" applyAlignment="1">
      <alignment horizontal="center" vertical="center" wrapText="1"/>
    </xf>
    <xf numFmtId="181" fontId="38" fillId="0" borderId="36" xfId="20" applyNumberFormat="1" applyFont="1" applyBorder="1" applyAlignment="1">
      <alignment horizontal="right" vertical="center" shrinkToFit="1"/>
    </xf>
    <xf numFmtId="181" fontId="38" fillId="0" borderId="37" xfId="20" applyNumberFormat="1" applyFont="1" applyBorder="1" applyAlignment="1">
      <alignment horizontal="right" vertical="center" shrinkToFit="1"/>
    </xf>
    <xf numFmtId="181" fontId="38" fillId="0" borderId="12" xfId="20" applyNumberFormat="1" applyFont="1" applyBorder="1" applyAlignment="1">
      <alignment horizontal="right" vertical="center" shrinkToFit="1"/>
    </xf>
    <xf numFmtId="181" fontId="38" fillId="0" borderId="187" xfId="20" applyNumberFormat="1" applyFont="1" applyBorder="1" applyAlignment="1">
      <alignment horizontal="right" vertical="center" shrinkToFit="1"/>
    </xf>
    <xf numFmtId="0" fontId="38" fillId="0" borderId="24" xfId="16" applyFont="1" applyBorder="1" applyAlignment="1">
      <alignment horizontal="center" vertical="center"/>
    </xf>
    <xf numFmtId="181" fontId="38" fillId="0" borderId="12" xfId="20" applyNumberFormat="1" applyFont="1" applyBorder="1" applyAlignment="1" applyProtection="1">
      <alignment horizontal="right" vertical="center" shrinkToFit="1"/>
      <protection locked="0"/>
    </xf>
    <xf numFmtId="181" fontId="38" fillId="0" borderId="187" xfId="20" applyNumberFormat="1" applyFont="1" applyBorder="1" applyAlignment="1" applyProtection="1">
      <alignment horizontal="right" vertical="center" shrinkToFit="1"/>
      <protection locked="0"/>
    </xf>
    <xf numFmtId="0" fontId="38" fillId="0" borderId="40" xfId="16" applyFont="1" applyBorder="1" applyAlignment="1">
      <alignment horizontal="center" vertical="center"/>
    </xf>
    <xf numFmtId="181" fontId="38" fillId="0" borderId="182" xfId="20" applyNumberFormat="1" applyFont="1" applyBorder="1" applyAlignment="1" applyProtection="1">
      <alignment horizontal="right" vertical="center" shrinkToFit="1"/>
      <protection locked="0"/>
    </xf>
    <xf numFmtId="181" fontId="38" fillId="0" borderId="63" xfId="20" applyNumberFormat="1" applyFont="1" applyBorder="1" applyAlignment="1" applyProtection="1">
      <alignment horizontal="right" vertical="center" shrinkToFit="1"/>
      <protection locked="0"/>
    </xf>
    <xf numFmtId="0" fontId="38" fillId="0" borderId="21" xfId="16" applyFont="1" applyBorder="1" applyAlignment="1">
      <alignment horizontal="center" vertical="center"/>
    </xf>
    <xf numFmtId="181" fontId="38" fillId="0" borderId="59" xfId="20" applyNumberFormat="1" applyFont="1" applyBorder="1" applyAlignment="1">
      <alignment horizontal="right" vertical="center" shrinkToFit="1"/>
    </xf>
    <xf numFmtId="181" fontId="38" fillId="0" borderId="61" xfId="20" applyNumberFormat="1" applyFont="1" applyBorder="1" applyAlignment="1">
      <alignment horizontal="right" vertical="center" shrinkToFit="1"/>
    </xf>
    <xf numFmtId="0" fontId="11" fillId="0" borderId="18" xfId="7" applyFont="1" applyBorder="1" applyAlignment="1">
      <alignment horizontal="center" vertical="center"/>
    </xf>
    <xf numFmtId="0" fontId="11" fillId="0" borderId="19" xfId="7" applyFont="1" applyBorder="1" applyAlignment="1">
      <alignment horizontal="center" vertical="center"/>
    </xf>
    <xf numFmtId="0" fontId="11" fillId="0" borderId="20" xfId="7" applyFont="1" applyBorder="1" applyAlignment="1">
      <alignment horizontal="center" vertical="center"/>
    </xf>
    <xf numFmtId="0" fontId="15" fillId="0" borderId="18" xfId="8" applyFont="1" applyBorder="1" applyAlignment="1">
      <alignment horizontal="left" vertical="center"/>
    </xf>
    <xf numFmtId="0" fontId="15" fillId="0" borderId="19" xfId="8" applyFont="1" applyBorder="1" applyAlignment="1">
      <alignment horizontal="left" vertical="center"/>
    </xf>
    <xf numFmtId="0" fontId="15" fillId="0" borderId="20" xfId="8" applyFont="1" applyBorder="1" applyAlignment="1">
      <alignment horizontal="left" vertical="center"/>
    </xf>
    <xf numFmtId="177" fontId="11" fillId="0" borderId="18" xfId="7" applyNumberFormat="1" applyFont="1" applyBorder="1" applyAlignment="1">
      <alignment horizontal="right" vertical="center" shrinkToFit="1"/>
    </xf>
    <xf numFmtId="177" fontId="11" fillId="0" borderId="19" xfId="7" applyNumberFormat="1" applyFont="1" applyBorder="1" applyAlignment="1">
      <alignment horizontal="right" vertical="center" shrinkToFit="1"/>
    </xf>
    <xf numFmtId="177" fontId="11" fillId="0" borderId="20" xfId="7" applyNumberFormat="1" applyFont="1" applyBorder="1" applyAlignment="1">
      <alignment horizontal="right" vertical="center" shrinkToFit="1"/>
    </xf>
    <xf numFmtId="0" fontId="11" fillId="0" borderId="18" xfId="7" applyFont="1" applyBorder="1" applyAlignment="1">
      <alignment horizontal="left" vertical="center"/>
    </xf>
    <xf numFmtId="0" fontId="11" fillId="0" borderId="19" xfId="7" applyFont="1" applyBorder="1" applyAlignment="1">
      <alignment horizontal="left" vertical="center"/>
    </xf>
    <xf numFmtId="0" fontId="11" fillId="0" borderId="20" xfId="7" applyFont="1" applyBorder="1" applyAlignment="1">
      <alignment horizontal="left" vertical="center"/>
    </xf>
    <xf numFmtId="182" fontId="11" fillId="0" borderId="18" xfId="7" applyNumberFormat="1" applyFont="1" applyBorder="1" applyAlignment="1">
      <alignment horizontal="right" vertical="center" shrinkToFit="1"/>
    </xf>
    <xf numFmtId="182" fontId="11" fillId="0" borderId="19" xfId="7" applyNumberFormat="1" applyFont="1" applyBorder="1" applyAlignment="1">
      <alignment horizontal="right" vertical="center" shrinkToFit="1"/>
    </xf>
    <xf numFmtId="182" fontId="11" fillId="0" borderId="20" xfId="7" applyNumberFormat="1" applyFont="1" applyBorder="1" applyAlignment="1">
      <alignment horizontal="right" vertical="center" shrinkToFit="1"/>
    </xf>
    <xf numFmtId="49" fontId="12" fillId="0" borderId="0" xfId="7" applyNumberFormat="1" applyFont="1" applyAlignment="1">
      <alignment horizontal="center" vertical="center"/>
    </xf>
    <xf numFmtId="0" fontId="11" fillId="0" borderId="13" xfId="7" applyFont="1" applyBorder="1" applyAlignment="1">
      <alignment horizontal="center" vertical="center"/>
    </xf>
    <xf numFmtId="0" fontId="11" fillId="0" borderId="14" xfId="7" applyFont="1" applyBorder="1" applyAlignment="1">
      <alignment horizontal="center" vertical="center"/>
    </xf>
    <xf numFmtId="0" fontId="11" fillId="0" borderId="15" xfId="7" applyFont="1" applyBorder="1" applyAlignment="1">
      <alignment horizontal="center" vertical="center"/>
    </xf>
    <xf numFmtId="0" fontId="11" fillId="0" borderId="24" xfId="7" applyFont="1" applyBorder="1" applyAlignment="1">
      <alignment horizontal="center" vertical="center"/>
    </xf>
    <xf numFmtId="0" fontId="11" fillId="0" borderId="5" xfId="7" applyFont="1" applyBorder="1" applyAlignment="1">
      <alignment horizontal="center" vertical="center"/>
    </xf>
    <xf numFmtId="0" fontId="11" fillId="0" borderId="25" xfId="7" applyFont="1" applyBorder="1" applyAlignment="1">
      <alignment horizontal="center" vertical="center"/>
    </xf>
    <xf numFmtId="0" fontId="11" fillId="0" borderId="31" xfId="7" applyFont="1" applyBorder="1" applyAlignment="1">
      <alignment horizontal="center" vertical="center"/>
    </xf>
    <xf numFmtId="0" fontId="11" fillId="0" borderId="8" xfId="7" applyFont="1" applyBorder="1" applyAlignment="1">
      <alignment horizontal="center" vertical="center"/>
    </xf>
    <xf numFmtId="0" fontId="11" fillId="0" borderId="32" xfId="7" applyFont="1" applyBorder="1" applyAlignment="1">
      <alignment horizontal="center" vertical="center"/>
    </xf>
    <xf numFmtId="0" fontId="11" fillId="0" borderId="16" xfId="7" applyFont="1" applyBorder="1" applyAlignment="1">
      <alignment horizontal="center" vertical="center"/>
    </xf>
    <xf numFmtId="0" fontId="11" fillId="0" borderId="17" xfId="7" applyFont="1" applyBorder="1" applyAlignment="1">
      <alignment horizontal="center" vertical="center"/>
    </xf>
    <xf numFmtId="0" fontId="11" fillId="0" borderId="4" xfId="7" applyFont="1" applyBorder="1" applyAlignment="1">
      <alignment horizontal="center" vertical="center"/>
    </xf>
    <xf numFmtId="0" fontId="11" fillId="0" borderId="26" xfId="7" applyFont="1" applyBorder="1" applyAlignment="1">
      <alignment horizontal="center" vertical="center"/>
    </xf>
    <xf numFmtId="0" fontId="11" fillId="0" borderId="6" xfId="7" applyFont="1" applyBorder="1" applyAlignment="1">
      <alignment horizontal="center" vertical="center"/>
    </xf>
    <xf numFmtId="0" fontId="11" fillId="0" borderId="33" xfId="7" applyFont="1" applyBorder="1" applyAlignment="1">
      <alignment horizontal="center" vertical="center"/>
    </xf>
    <xf numFmtId="0" fontId="11" fillId="0" borderId="27" xfId="7" applyFont="1" applyBorder="1" applyAlignment="1">
      <alignment horizontal="center" vertical="center"/>
    </xf>
    <xf numFmtId="0" fontId="11" fillId="0" borderId="0" xfId="7" applyFont="1" applyAlignment="1">
      <alignment horizontal="center" vertical="center"/>
    </xf>
    <xf numFmtId="0" fontId="11" fillId="0" borderId="29" xfId="7" applyFont="1" applyBorder="1" applyAlignment="1">
      <alignment horizontal="center" vertical="center"/>
    </xf>
    <xf numFmtId="0" fontId="11" fillId="0" borderId="7" xfId="7" applyFont="1" applyBorder="1" applyAlignment="1">
      <alignment horizontal="center" vertical="center"/>
    </xf>
    <xf numFmtId="0" fontId="11" fillId="0" borderId="28" xfId="7" applyFont="1" applyBorder="1" applyAlignment="1">
      <alignment horizontal="center" vertical="center"/>
    </xf>
    <xf numFmtId="0" fontId="11" fillId="0" borderId="30" xfId="7" applyFont="1" applyBorder="1" applyAlignment="1">
      <alignment horizontal="center" vertical="center"/>
    </xf>
    <xf numFmtId="0" fontId="11" fillId="0" borderId="21" xfId="7" applyFont="1" applyBorder="1" applyAlignment="1">
      <alignment horizontal="center" vertical="center"/>
    </xf>
    <xf numFmtId="0" fontId="11" fillId="0" borderId="22" xfId="7" applyFont="1" applyBorder="1" applyAlignment="1">
      <alignment horizontal="center" vertical="center"/>
    </xf>
    <xf numFmtId="0" fontId="11" fillId="0" borderId="23" xfId="7" applyFont="1" applyBorder="1" applyAlignment="1">
      <alignment horizontal="center" vertical="center"/>
    </xf>
    <xf numFmtId="182" fontId="11" fillId="0" borderId="27" xfId="7" applyNumberFormat="1" applyFont="1" applyBorder="1" applyAlignment="1">
      <alignment horizontal="right" vertical="center" shrinkToFit="1"/>
    </xf>
    <xf numFmtId="182" fontId="11" fillId="0" borderId="0" xfId="7" applyNumberFormat="1" applyFont="1" applyAlignment="1">
      <alignment horizontal="right" vertical="center" shrinkToFit="1"/>
    </xf>
    <xf numFmtId="182" fontId="11" fillId="0" borderId="28" xfId="7" applyNumberFormat="1" applyFont="1" applyBorder="1" applyAlignment="1">
      <alignment horizontal="right" vertical="center" shrinkToFit="1"/>
    </xf>
    <xf numFmtId="0" fontId="11" fillId="0" borderId="35" xfId="7" applyFont="1" applyBorder="1" applyAlignment="1">
      <alignment horizontal="center" vertical="center"/>
    </xf>
    <xf numFmtId="0" fontId="11" fillId="0" borderId="3" xfId="7" applyFont="1" applyBorder="1" applyAlignment="1">
      <alignment horizontal="center" vertical="center"/>
    </xf>
    <xf numFmtId="0" fontId="11" fillId="0" borderId="36" xfId="7" applyFont="1" applyBorder="1" applyAlignment="1">
      <alignment horizontal="center" vertical="center"/>
    </xf>
    <xf numFmtId="0" fontId="11" fillId="0" borderId="40" xfId="7" applyFont="1" applyBorder="1" applyAlignment="1">
      <alignment horizontal="center" vertical="center"/>
    </xf>
    <xf numFmtId="0" fontId="11" fillId="0" borderId="41" xfId="7" applyFont="1" applyBorder="1" applyAlignment="1">
      <alignment horizontal="center" vertical="center"/>
    </xf>
    <xf numFmtId="0" fontId="11" fillId="0" borderId="42" xfId="7" applyFont="1" applyBorder="1" applyAlignment="1">
      <alignment horizontal="center" vertical="center"/>
    </xf>
    <xf numFmtId="0" fontId="11" fillId="0" borderId="1" xfId="7" applyFont="1" applyBorder="1" applyAlignment="1">
      <alignment horizontal="center" vertical="center"/>
    </xf>
    <xf numFmtId="0" fontId="11" fillId="0" borderId="37" xfId="7" applyFont="1" applyBorder="1" applyAlignment="1">
      <alignment horizontal="center" vertical="center"/>
    </xf>
    <xf numFmtId="0" fontId="11" fillId="0" borderId="43" xfId="7" applyFont="1" applyBorder="1" applyAlignment="1">
      <alignment horizontal="center" vertical="center"/>
    </xf>
    <xf numFmtId="0" fontId="11" fillId="0" borderId="44" xfId="7" applyFont="1" applyBorder="1" applyAlignment="1">
      <alignment horizontal="center" vertical="center"/>
    </xf>
    <xf numFmtId="0" fontId="11" fillId="0" borderId="38" xfId="7" applyFont="1" applyBorder="1" applyAlignment="1">
      <alignment horizontal="center" vertical="center"/>
    </xf>
    <xf numFmtId="0" fontId="11" fillId="0" borderId="2" xfId="7" applyFont="1" applyBorder="1" applyAlignment="1">
      <alignment horizontal="center" vertical="center"/>
    </xf>
    <xf numFmtId="0" fontId="11" fillId="0" borderId="45" xfId="7" applyFont="1" applyBorder="1" applyAlignment="1">
      <alignment horizontal="center" vertical="center"/>
    </xf>
    <xf numFmtId="0" fontId="11" fillId="0" borderId="46" xfId="7" applyFont="1" applyBorder="1" applyAlignment="1">
      <alignment horizontal="center" vertical="center"/>
    </xf>
    <xf numFmtId="49" fontId="11" fillId="0" borderId="1" xfId="7" applyNumberFormat="1" applyFont="1" applyBorder="1" applyAlignment="1">
      <alignment horizontal="center" vertical="center"/>
    </xf>
    <xf numFmtId="49" fontId="11" fillId="0" borderId="2" xfId="7" applyNumberFormat="1" applyFont="1" applyBorder="1" applyAlignment="1">
      <alignment horizontal="center" vertical="center"/>
    </xf>
    <xf numFmtId="49" fontId="11" fillId="0" borderId="39" xfId="7" applyNumberFormat="1" applyFont="1" applyBorder="1" applyAlignment="1">
      <alignment horizontal="center" vertical="center"/>
    </xf>
    <xf numFmtId="49" fontId="11" fillId="0" borderId="4" xfId="7" applyNumberFormat="1" applyFont="1" applyBorder="1" applyAlignment="1">
      <alignment horizontal="center" vertical="center"/>
    </xf>
    <xf numFmtId="49" fontId="11" fillId="0" borderId="0" xfId="7" applyNumberFormat="1" applyFont="1" applyAlignment="1">
      <alignment horizontal="center" vertical="center"/>
    </xf>
    <xf numFmtId="49" fontId="11" fillId="0" borderId="28" xfId="7" applyNumberFormat="1" applyFont="1" applyBorder="1" applyAlignment="1">
      <alignment horizontal="center" vertical="center"/>
    </xf>
    <xf numFmtId="49" fontId="11" fillId="0" borderId="43" xfId="7" applyNumberFormat="1" applyFont="1" applyBorder="1" applyAlignment="1">
      <alignment horizontal="center" vertical="center"/>
    </xf>
    <xf numFmtId="49" fontId="11" fillId="0" borderId="46" xfId="7" applyNumberFormat="1" applyFont="1" applyBorder="1" applyAlignment="1">
      <alignment horizontal="center" vertical="center"/>
    </xf>
    <xf numFmtId="49" fontId="11" fillId="0" borderId="47" xfId="7" applyNumberFormat="1" applyFont="1" applyBorder="1" applyAlignment="1">
      <alignment horizontal="center" vertical="center"/>
    </xf>
    <xf numFmtId="0" fontId="11" fillId="0" borderId="34" xfId="7" applyFont="1" applyBorder="1">
      <alignment vertical="center"/>
    </xf>
    <xf numFmtId="0" fontId="11" fillId="0" borderId="9" xfId="7" applyFont="1" applyBorder="1">
      <alignment vertical="center"/>
    </xf>
    <xf numFmtId="0" fontId="11" fillId="0" borderId="11" xfId="7" applyFont="1" applyBorder="1">
      <alignment vertical="center"/>
    </xf>
    <xf numFmtId="0" fontId="11" fillId="0" borderId="10" xfId="7" applyFont="1" applyBorder="1" applyAlignment="1">
      <alignment horizontal="center" vertical="center"/>
    </xf>
    <xf numFmtId="0" fontId="11" fillId="0" borderId="9" xfId="7" applyFont="1" applyBorder="1" applyAlignment="1">
      <alignment horizontal="center" vertical="center"/>
    </xf>
    <xf numFmtId="0" fontId="15" fillId="0" borderId="27" xfId="8" applyFont="1" applyBorder="1" applyAlignment="1">
      <alignment horizontal="left" vertical="center"/>
    </xf>
    <xf numFmtId="0" fontId="15" fillId="0" borderId="0" xfId="8" applyFont="1" applyAlignment="1">
      <alignment horizontal="left" vertical="center"/>
    </xf>
    <xf numFmtId="0" fontId="15" fillId="0" borderId="28" xfId="8" applyFont="1" applyBorder="1" applyAlignment="1">
      <alignment horizontal="left" vertical="center"/>
    </xf>
    <xf numFmtId="177" fontId="11" fillId="0" borderId="27" xfId="7" applyNumberFormat="1" applyFont="1" applyBorder="1" applyAlignment="1">
      <alignment horizontal="right" vertical="center" shrinkToFit="1"/>
    </xf>
    <xf numFmtId="177" fontId="11" fillId="0" borderId="0" xfId="7" applyNumberFormat="1" applyFont="1" applyAlignment="1">
      <alignment horizontal="right" vertical="center" shrinkToFit="1"/>
    </xf>
    <xf numFmtId="177" fontId="11" fillId="0" borderId="28" xfId="7" applyNumberFormat="1" applyFont="1" applyBorder="1" applyAlignment="1">
      <alignment horizontal="right" vertical="center" shrinkToFit="1"/>
    </xf>
    <xf numFmtId="0" fontId="11" fillId="0" borderId="27" xfId="7" applyFont="1" applyBorder="1" applyAlignment="1">
      <alignment horizontal="left" vertical="center"/>
    </xf>
    <xf numFmtId="0" fontId="11" fillId="0" borderId="0" xfId="7" applyFont="1" applyAlignment="1">
      <alignment horizontal="left" vertical="center"/>
    </xf>
    <xf numFmtId="0" fontId="11" fillId="0" borderId="28" xfId="7" applyFont="1" applyBorder="1" applyAlignment="1">
      <alignment horizontal="left" vertical="center"/>
    </xf>
    <xf numFmtId="183" fontId="11" fillId="0" borderId="27" xfId="7" applyNumberFormat="1" applyFont="1" applyBorder="1" applyAlignment="1">
      <alignment horizontal="right" vertical="center" shrinkToFit="1"/>
    </xf>
    <xf numFmtId="183" fontId="11" fillId="0" borderId="0" xfId="7" applyNumberFormat="1" applyFont="1" applyAlignment="1">
      <alignment horizontal="right" vertical="center" shrinkToFit="1"/>
    </xf>
    <xf numFmtId="183" fontId="11" fillId="0" borderId="28" xfId="7" applyNumberFormat="1" applyFont="1" applyBorder="1" applyAlignment="1">
      <alignment horizontal="right" vertical="center" shrinkToFit="1"/>
    </xf>
    <xf numFmtId="184" fontId="11" fillId="0" borderId="27" xfId="7" applyNumberFormat="1" applyFont="1" applyBorder="1" applyAlignment="1">
      <alignment horizontal="right" vertical="center" shrinkToFit="1"/>
    </xf>
    <xf numFmtId="184" fontId="11" fillId="0" borderId="0" xfId="7" applyNumberFormat="1" applyFont="1" applyAlignment="1">
      <alignment horizontal="right" vertical="center" shrinkToFit="1"/>
    </xf>
    <xf numFmtId="184" fontId="11" fillId="0" borderId="28" xfId="7" applyNumberFormat="1" applyFont="1" applyBorder="1" applyAlignment="1">
      <alignment horizontal="right" vertical="center" shrinkToFit="1"/>
    </xf>
    <xf numFmtId="0" fontId="11" fillId="0" borderId="48" xfId="7" applyFont="1" applyBorder="1" applyAlignment="1">
      <alignment horizontal="center" vertical="center"/>
    </xf>
    <xf numFmtId="0" fontId="11" fillId="0" borderId="49" xfId="7" applyFont="1" applyBorder="1">
      <alignment vertical="center"/>
    </xf>
    <xf numFmtId="0" fontId="11" fillId="0" borderId="50" xfId="7" applyFont="1" applyBorder="1">
      <alignment vertical="center"/>
    </xf>
    <xf numFmtId="0" fontId="11" fillId="0" borderId="51" xfId="7" applyFont="1" applyBorder="1">
      <alignment vertical="center"/>
    </xf>
    <xf numFmtId="177" fontId="11" fillId="0" borderId="49" xfId="7" applyNumberFormat="1" applyFont="1" applyBorder="1" applyAlignment="1">
      <alignment horizontal="right" vertical="center" shrinkToFit="1"/>
    </xf>
    <xf numFmtId="177" fontId="11" fillId="0" borderId="50" xfId="7" applyNumberFormat="1" applyFont="1" applyBorder="1" applyAlignment="1">
      <alignment horizontal="right" vertical="center" shrinkToFit="1"/>
    </xf>
    <xf numFmtId="177" fontId="11" fillId="0" borderId="52" xfId="7" applyNumberFormat="1" applyFont="1" applyBorder="1" applyAlignment="1">
      <alignment horizontal="right" vertical="center" shrinkToFit="1"/>
    </xf>
    <xf numFmtId="0" fontId="11" fillId="0" borderId="10" xfId="7" applyFont="1" applyBorder="1">
      <alignment vertical="center"/>
    </xf>
    <xf numFmtId="177" fontId="11" fillId="0" borderId="10" xfId="7" applyNumberFormat="1" applyFont="1" applyBorder="1" applyAlignment="1">
      <alignment horizontal="right" vertical="center" shrinkToFit="1"/>
    </xf>
    <xf numFmtId="177" fontId="11" fillId="0" borderId="9" xfId="7" applyNumberFormat="1" applyFont="1" applyBorder="1" applyAlignment="1">
      <alignment horizontal="right" vertical="center" shrinkToFit="1"/>
    </xf>
    <xf numFmtId="177" fontId="11" fillId="0" borderId="53" xfId="7" applyNumberFormat="1" applyFont="1" applyBorder="1" applyAlignment="1">
      <alignment horizontal="right" vertical="center" shrinkToFit="1"/>
    </xf>
    <xf numFmtId="0" fontId="11" fillId="0" borderId="54" xfId="7" applyFont="1" applyBorder="1">
      <alignment vertical="center"/>
    </xf>
    <xf numFmtId="0" fontId="11" fillId="0" borderId="55" xfId="7" applyFont="1" applyBorder="1">
      <alignment vertical="center"/>
    </xf>
    <xf numFmtId="0" fontId="11" fillId="0" borderId="56" xfId="7" applyFont="1" applyBorder="1">
      <alignment vertical="center"/>
    </xf>
    <xf numFmtId="186" fontId="11" fillId="0" borderId="54" xfId="7" applyNumberFormat="1" applyFont="1" applyBorder="1" applyAlignment="1">
      <alignment horizontal="right" vertical="center" shrinkToFit="1"/>
    </xf>
    <xf numFmtId="186" fontId="11" fillId="0" borderId="55" xfId="7" applyNumberFormat="1" applyFont="1" applyBorder="1" applyAlignment="1">
      <alignment horizontal="right" vertical="center" shrinkToFit="1"/>
    </xf>
    <xf numFmtId="186" fontId="11" fillId="0" borderId="57" xfId="7" applyNumberFormat="1" applyFont="1" applyBorder="1" applyAlignment="1">
      <alignment horizontal="right" vertical="center" shrinkToFit="1"/>
    </xf>
    <xf numFmtId="0" fontId="11" fillId="0" borderId="18" xfId="7" applyFont="1" applyBorder="1" applyAlignment="1">
      <alignment horizontal="center" vertical="center" wrapText="1"/>
    </xf>
    <xf numFmtId="0" fontId="11" fillId="0" borderId="19" xfId="7" applyFont="1" applyBorder="1" applyAlignment="1">
      <alignment horizontal="center" vertical="center" wrapText="1"/>
    </xf>
    <xf numFmtId="0" fontId="11" fillId="0" borderId="14" xfId="7" applyFont="1" applyBorder="1" applyAlignment="1">
      <alignment horizontal="center" vertical="center" wrapText="1"/>
    </xf>
    <xf numFmtId="0" fontId="11" fillId="0" borderId="27" xfId="7" applyFont="1" applyBorder="1" applyAlignment="1">
      <alignment horizontal="center" vertical="center" wrapText="1"/>
    </xf>
    <xf numFmtId="0" fontId="11" fillId="0" borderId="0" xfId="7" applyFont="1" applyAlignment="1">
      <alignment horizontal="center" vertical="center" wrapText="1"/>
    </xf>
    <xf numFmtId="0" fontId="11" fillId="0" borderId="5" xfId="7" applyFont="1" applyBorder="1" applyAlignment="1">
      <alignment horizontal="center" vertical="center" wrapText="1"/>
    </xf>
    <xf numFmtId="0" fontId="11" fillId="0" borderId="45" xfId="7" applyFont="1" applyBorder="1" applyAlignment="1">
      <alignment horizontal="center" vertical="center" wrapText="1"/>
    </xf>
    <xf numFmtId="0" fontId="11" fillId="0" borderId="46" xfId="7" applyFont="1" applyBorder="1" applyAlignment="1">
      <alignment horizontal="center" vertical="center" wrapText="1"/>
    </xf>
    <xf numFmtId="0" fontId="11" fillId="0" borderId="41" xfId="7" applyFont="1" applyBorder="1" applyAlignment="1">
      <alignment horizontal="center" vertical="center" wrapText="1"/>
    </xf>
    <xf numFmtId="0" fontId="15" fillId="0" borderId="16" xfId="7" applyFont="1" applyBorder="1">
      <alignment vertical="center"/>
    </xf>
    <xf numFmtId="0" fontId="15" fillId="0" borderId="50" xfId="7" applyFont="1" applyBorder="1">
      <alignment vertical="center"/>
    </xf>
    <xf numFmtId="0" fontId="15" fillId="0" borderId="51" xfId="7" applyFont="1" applyBorder="1">
      <alignment vertical="center"/>
    </xf>
    <xf numFmtId="177" fontId="15" fillId="0" borderId="16" xfId="7" applyNumberFormat="1" applyFont="1" applyBorder="1" applyAlignment="1">
      <alignment horizontal="right" vertical="center" shrinkToFit="1"/>
    </xf>
    <xf numFmtId="177" fontId="15" fillId="0" borderId="19" xfId="7" applyNumberFormat="1" applyFont="1" applyBorder="1" applyAlignment="1">
      <alignment horizontal="right" vertical="center" shrinkToFit="1"/>
    </xf>
    <xf numFmtId="177" fontId="15" fillId="0" borderId="20" xfId="7" applyNumberFormat="1" applyFont="1" applyBorder="1" applyAlignment="1">
      <alignment horizontal="right" vertical="center" shrinkToFit="1"/>
    </xf>
    <xf numFmtId="0" fontId="11" fillId="0" borderId="34" xfId="7" applyFont="1" applyBorder="1" applyAlignment="1">
      <alignment horizontal="center" vertical="center"/>
    </xf>
    <xf numFmtId="0" fontId="11" fillId="0" borderId="11" xfId="7" applyFont="1" applyBorder="1" applyAlignment="1">
      <alignment horizontal="center" vertical="center"/>
    </xf>
    <xf numFmtId="0" fontId="11" fillId="0" borderId="10" xfId="7" applyFont="1" applyBorder="1" applyAlignment="1">
      <alignment horizontal="center" vertical="center" shrinkToFit="1"/>
    </xf>
    <xf numFmtId="0" fontId="11" fillId="0" borderId="9" xfId="7" applyFont="1" applyBorder="1" applyAlignment="1">
      <alignment horizontal="center" vertical="center" shrinkToFit="1"/>
    </xf>
    <xf numFmtId="0" fontId="11" fillId="0" borderId="11" xfId="7" applyFont="1" applyBorder="1" applyAlignment="1">
      <alignment horizontal="center" vertical="center" shrinkToFit="1"/>
    </xf>
    <xf numFmtId="0" fontId="11" fillId="0" borderId="53" xfId="7" applyFont="1" applyBorder="1" applyAlignment="1">
      <alignment horizontal="center" vertical="center" shrinkToFit="1"/>
    </xf>
    <xf numFmtId="0" fontId="15" fillId="0" borderId="1" xfId="7" applyFont="1" applyBorder="1">
      <alignment vertical="center"/>
    </xf>
    <xf numFmtId="0" fontId="15" fillId="0" borderId="9" xfId="7" applyFont="1" applyBorder="1">
      <alignment vertical="center"/>
    </xf>
    <xf numFmtId="0" fontId="15" fillId="0" borderId="11" xfId="7" applyFont="1" applyBorder="1">
      <alignment vertical="center"/>
    </xf>
    <xf numFmtId="177" fontId="15" fillId="0" borderId="10" xfId="7" applyNumberFormat="1" applyFont="1" applyBorder="1" applyAlignment="1">
      <alignment horizontal="right" vertical="center" shrinkToFit="1"/>
    </xf>
    <xf numFmtId="177" fontId="15" fillId="0" borderId="9" xfId="7" applyNumberFormat="1" applyFont="1" applyBorder="1" applyAlignment="1">
      <alignment horizontal="right" vertical="center" shrinkToFit="1"/>
    </xf>
    <xf numFmtId="177" fontId="15" fillId="0" borderId="53" xfId="7" applyNumberFormat="1" applyFont="1" applyBorder="1" applyAlignment="1">
      <alignment horizontal="right" vertical="center" shrinkToFit="1"/>
    </xf>
    <xf numFmtId="182" fontId="11" fillId="0" borderId="10" xfId="7" applyNumberFormat="1" applyFont="1" applyBorder="1" applyAlignment="1">
      <alignment horizontal="right" vertical="center" shrinkToFit="1"/>
    </xf>
    <xf numFmtId="182" fontId="11" fillId="0" borderId="9" xfId="7" applyNumberFormat="1" applyFont="1" applyBorder="1" applyAlignment="1">
      <alignment horizontal="right" vertical="center" shrinkToFit="1"/>
    </xf>
    <xf numFmtId="182" fontId="11" fillId="0" borderId="11" xfId="7" applyNumberFormat="1" applyFont="1" applyBorder="1" applyAlignment="1">
      <alignment horizontal="right" vertical="center" shrinkToFit="1"/>
    </xf>
    <xf numFmtId="182" fontId="11" fillId="0" borderId="53" xfId="7" applyNumberFormat="1" applyFont="1" applyBorder="1" applyAlignment="1">
      <alignment horizontal="right" vertical="center" shrinkToFit="1"/>
    </xf>
    <xf numFmtId="0" fontId="15" fillId="0" borderId="1" xfId="9" applyFont="1" applyBorder="1" applyAlignment="1">
      <alignment horizontal="center" vertical="center" shrinkToFit="1"/>
    </xf>
    <xf numFmtId="0" fontId="15" fillId="0" borderId="2" xfId="9" applyFont="1" applyBorder="1" applyAlignment="1">
      <alignment horizontal="center" vertical="center" shrinkToFit="1"/>
    </xf>
    <xf numFmtId="0" fontId="15" fillId="0" borderId="3" xfId="9" applyFont="1" applyBorder="1" applyAlignment="1">
      <alignment horizontal="center" vertical="center" shrinkToFit="1"/>
    </xf>
    <xf numFmtId="177" fontId="11" fillId="0" borderId="11" xfId="7" applyNumberFormat="1" applyFont="1" applyBorder="1" applyAlignment="1">
      <alignment horizontal="right" vertical="center" shrinkToFit="1"/>
    </xf>
    <xf numFmtId="0" fontId="11" fillId="0" borderId="45" xfId="7" applyFont="1" applyBorder="1" applyAlignment="1">
      <alignment horizontal="left" vertical="center"/>
    </xf>
    <xf numFmtId="0" fontId="11" fillId="0" borderId="46" xfId="7" applyFont="1" applyBorder="1" applyAlignment="1">
      <alignment horizontal="left" vertical="center"/>
    </xf>
    <xf numFmtId="0" fontId="11" fillId="0" borderId="47" xfId="7" applyFont="1" applyBorder="1" applyAlignment="1">
      <alignment horizontal="left" vertical="center"/>
    </xf>
    <xf numFmtId="182" fontId="11" fillId="0" borderId="45" xfId="7" applyNumberFormat="1" applyFont="1" applyBorder="1" applyAlignment="1">
      <alignment horizontal="right" vertical="center" shrinkToFit="1"/>
    </xf>
    <xf numFmtId="182" fontId="11" fillId="0" borderId="46" xfId="7" applyNumberFormat="1" applyFont="1" applyBorder="1" applyAlignment="1">
      <alignment horizontal="right" vertical="center" shrinkToFit="1"/>
    </xf>
    <xf numFmtId="182" fontId="11" fillId="0" borderId="47" xfId="7" applyNumberFormat="1" applyFont="1" applyBorder="1" applyAlignment="1">
      <alignment horizontal="right" vertical="center" shrinkToFit="1"/>
    </xf>
    <xf numFmtId="0" fontId="11" fillId="0" borderId="18" xfId="10" applyBorder="1" applyAlignment="1">
      <alignment horizontal="left" vertical="center"/>
    </xf>
    <xf numFmtId="0" fontId="11" fillId="0" borderId="19" xfId="10" applyBorder="1" applyAlignment="1">
      <alignment horizontal="left" vertical="center"/>
    </xf>
    <xf numFmtId="0" fontId="11" fillId="0" borderId="20" xfId="10" applyBorder="1" applyAlignment="1">
      <alignment horizontal="left" vertical="center"/>
    </xf>
    <xf numFmtId="0" fontId="15" fillId="0" borderId="2" xfId="7" applyFont="1" applyBorder="1">
      <alignment vertical="center"/>
    </xf>
    <xf numFmtId="0" fontId="15" fillId="0" borderId="3" xfId="7" applyFont="1" applyBorder="1">
      <alignment vertical="center"/>
    </xf>
    <xf numFmtId="186" fontId="15" fillId="0" borderId="1" xfId="7" applyNumberFormat="1" applyFont="1" applyBorder="1" applyAlignment="1">
      <alignment horizontal="right" vertical="center" shrinkToFit="1"/>
    </xf>
    <xf numFmtId="186" fontId="15" fillId="0" borderId="2" xfId="7" applyNumberFormat="1" applyFont="1" applyBorder="1" applyAlignment="1">
      <alignment horizontal="right" vertical="center" shrinkToFit="1"/>
    </xf>
    <xf numFmtId="186" fontId="15" fillId="0" borderId="39" xfId="7" applyNumberFormat="1" applyFont="1" applyBorder="1" applyAlignment="1">
      <alignment horizontal="right" vertical="center" shrinkToFit="1"/>
    </xf>
    <xf numFmtId="0" fontId="15" fillId="0" borderId="54" xfId="9" applyFont="1" applyBorder="1" applyAlignment="1">
      <alignment horizontal="center" vertical="center" shrinkToFit="1"/>
    </xf>
    <xf numFmtId="0" fontId="15" fillId="0" borderId="55" xfId="9" applyFont="1" applyBorder="1" applyAlignment="1">
      <alignment horizontal="center" vertical="center" shrinkToFit="1"/>
    </xf>
    <xf numFmtId="0" fontId="15" fillId="0" borderId="56" xfId="9" applyFont="1" applyBorder="1" applyAlignment="1">
      <alignment horizontal="center" vertical="center" shrinkToFit="1"/>
    </xf>
    <xf numFmtId="0" fontId="17" fillId="0" borderId="0" xfId="7" applyFont="1" applyAlignment="1">
      <alignment horizontal="left" vertical="center" wrapText="1"/>
    </xf>
    <xf numFmtId="0" fontId="17" fillId="0" borderId="28" xfId="7" applyFont="1" applyBorder="1" applyAlignment="1">
      <alignment horizontal="left" vertical="center" wrapText="1"/>
    </xf>
    <xf numFmtId="0" fontId="11" fillId="0" borderId="58" xfId="7" applyFont="1" applyBorder="1" applyAlignment="1">
      <alignment horizontal="center" vertical="center"/>
    </xf>
    <xf numFmtId="0" fontId="11" fillId="0" borderId="59" xfId="7" applyFont="1" applyBorder="1" applyAlignment="1">
      <alignment horizontal="center" vertical="center"/>
    </xf>
    <xf numFmtId="184" fontId="11" fillId="0" borderId="59" xfId="7" applyNumberFormat="1" applyFont="1" applyBorder="1" applyAlignment="1">
      <alignment horizontal="right" vertical="center" shrinkToFit="1"/>
    </xf>
    <xf numFmtId="184" fontId="11" fillId="0" borderId="60" xfId="7" applyNumberFormat="1" applyFont="1" applyBorder="1" applyAlignment="1">
      <alignment horizontal="right" vertical="center" shrinkToFit="1"/>
    </xf>
    <xf numFmtId="184" fontId="11" fillId="0" borderId="61" xfId="7" applyNumberFormat="1" applyFont="1" applyBorder="1" applyAlignment="1">
      <alignment horizontal="right" vertical="center" shrinkToFit="1"/>
    </xf>
    <xf numFmtId="182" fontId="11" fillId="0" borderId="54" xfId="7" applyNumberFormat="1" applyFont="1" applyBorder="1" applyAlignment="1">
      <alignment horizontal="right" vertical="center" shrinkToFit="1"/>
    </xf>
    <xf numFmtId="182" fontId="11" fillId="0" borderId="55" xfId="7" applyNumberFormat="1" applyFont="1" applyBorder="1" applyAlignment="1">
      <alignment horizontal="right" vertical="center" shrinkToFit="1"/>
    </xf>
    <xf numFmtId="182" fontId="11" fillId="0" borderId="56" xfId="7" applyNumberFormat="1" applyFont="1" applyBorder="1" applyAlignment="1">
      <alignment horizontal="right" vertical="center" shrinkToFit="1"/>
    </xf>
    <xf numFmtId="182" fontId="11" fillId="0" borderId="57" xfId="7" applyNumberFormat="1" applyFont="1" applyBorder="1" applyAlignment="1">
      <alignment horizontal="right" vertical="center" shrinkToFit="1"/>
    </xf>
    <xf numFmtId="177" fontId="11" fillId="0" borderId="59" xfId="7" applyNumberFormat="1" applyFont="1" applyBorder="1" applyAlignment="1">
      <alignment horizontal="right" vertical="center" shrinkToFit="1"/>
    </xf>
    <xf numFmtId="177" fontId="11" fillId="0" borderId="60" xfId="7" applyNumberFormat="1" applyFont="1" applyBorder="1" applyAlignment="1">
      <alignment horizontal="right" vertical="center" shrinkToFit="1"/>
    </xf>
    <xf numFmtId="177" fontId="11" fillId="0" borderId="61" xfId="7" applyNumberFormat="1" applyFont="1" applyBorder="1" applyAlignment="1">
      <alignment horizontal="right" vertical="center" shrinkToFit="1"/>
    </xf>
    <xf numFmtId="182" fontId="11" fillId="0" borderId="46" xfId="7" applyNumberFormat="1" applyFont="1" applyBorder="1" applyAlignment="1">
      <alignment horizontal="right" vertical="center"/>
    </xf>
    <xf numFmtId="182" fontId="11" fillId="0" borderId="47" xfId="7" applyNumberFormat="1" applyFont="1" applyBorder="1" applyAlignment="1">
      <alignment horizontal="right" vertical="center"/>
    </xf>
    <xf numFmtId="0" fontId="11" fillId="0" borderId="62" xfId="7" applyFont="1" applyBorder="1">
      <alignment vertical="center"/>
    </xf>
    <xf numFmtId="0" fontId="11" fillId="0" borderId="63" xfId="7" applyFont="1" applyBorder="1" applyAlignment="1">
      <alignment horizontal="center" vertical="center"/>
    </xf>
    <xf numFmtId="0" fontId="11" fillId="0" borderId="57" xfId="7" applyFont="1" applyBorder="1" applyAlignment="1">
      <alignment horizontal="center" vertical="center"/>
    </xf>
    <xf numFmtId="0" fontId="11" fillId="0" borderId="64" xfId="7" applyFont="1" applyBorder="1" applyAlignment="1">
      <alignment horizontal="center" vertical="center"/>
    </xf>
    <xf numFmtId="177" fontId="11" fillId="0" borderId="19" xfId="7" applyNumberFormat="1" applyFont="1" applyBorder="1" applyAlignment="1">
      <alignment horizontal="right" vertical="center"/>
    </xf>
    <xf numFmtId="177" fontId="11" fillId="0" borderId="20" xfId="7" applyNumberFormat="1" applyFont="1" applyBorder="1" applyAlignment="1">
      <alignment horizontal="right" vertical="center"/>
    </xf>
    <xf numFmtId="0" fontId="11" fillId="0" borderId="65" xfId="7" applyFont="1" applyBorder="1" applyAlignment="1">
      <alignment horizontal="center" vertical="center"/>
    </xf>
    <xf numFmtId="0" fontId="11" fillId="0" borderId="50" xfId="7" applyFont="1" applyBorder="1" applyAlignment="1">
      <alignment horizontal="center" vertical="center"/>
    </xf>
    <xf numFmtId="0" fontId="11" fillId="0" borderId="52" xfId="7" applyFont="1" applyBorder="1" applyAlignment="1">
      <alignment horizontal="center" vertical="center"/>
    </xf>
    <xf numFmtId="0" fontId="15" fillId="0" borderId="45" xfId="8" applyFont="1" applyBorder="1" applyAlignment="1">
      <alignment horizontal="left" vertical="center"/>
    </xf>
    <xf numFmtId="0" fontId="15" fillId="0" borderId="46" xfId="8" applyFont="1" applyBorder="1" applyAlignment="1">
      <alignment horizontal="left" vertical="center"/>
    </xf>
    <xf numFmtId="0" fontId="15" fillId="0" borderId="47" xfId="8" applyFont="1" applyBorder="1" applyAlignment="1">
      <alignment horizontal="left" vertical="center"/>
    </xf>
    <xf numFmtId="177" fontId="11" fillId="0" borderId="45" xfId="7" applyNumberFormat="1" applyFont="1" applyBorder="1" applyAlignment="1">
      <alignment horizontal="right" vertical="center" shrinkToFit="1"/>
    </xf>
    <xf numFmtId="177" fontId="11" fillId="0" borderId="46" xfId="7" applyNumberFormat="1" applyFont="1" applyBorder="1" applyAlignment="1">
      <alignment horizontal="right" vertical="center" shrinkToFit="1"/>
    </xf>
    <xf numFmtId="177" fontId="11" fillId="0" borderId="47" xfId="7" applyNumberFormat="1" applyFont="1" applyBorder="1" applyAlignment="1">
      <alignment horizontal="right" vertical="center" shrinkToFit="1"/>
    </xf>
    <xf numFmtId="0" fontId="11" fillId="0" borderId="38" xfId="7" applyFont="1" applyBorder="1" applyAlignment="1">
      <alignment horizontal="center" vertical="center" textRotation="255"/>
    </xf>
    <xf numFmtId="0" fontId="11" fillId="0" borderId="2" xfId="7" applyFont="1" applyBorder="1" applyAlignment="1">
      <alignment horizontal="center" vertical="center" textRotation="255"/>
    </xf>
    <xf numFmtId="0" fontId="11" fillId="0" borderId="3" xfId="7" applyFont="1" applyBorder="1" applyAlignment="1">
      <alignment horizontal="center" vertical="center" textRotation="255"/>
    </xf>
    <xf numFmtId="0" fontId="11" fillId="0" borderId="27" xfId="7" applyFont="1" applyBorder="1" applyAlignment="1">
      <alignment horizontal="center" vertical="center" textRotation="255"/>
    </xf>
    <xf numFmtId="0" fontId="11" fillId="0" borderId="0" xfId="7" applyFont="1" applyAlignment="1">
      <alignment horizontal="center" vertical="center" textRotation="255"/>
    </xf>
    <xf numFmtId="0" fontId="11" fillId="0" borderId="5" xfId="7" applyFont="1" applyBorder="1" applyAlignment="1">
      <alignment horizontal="center" vertical="center" textRotation="255"/>
    </xf>
    <xf numFmtId="0" fontId="11" fillId="0" borderId="45" xfId="7" applyFont="1" applyBorder="1" applyAlignment="1">
      <alignment horizontal="center" vertical="center" textRotation="255"/>
    </xf>
    <xf numFmtId="0" fontId="11" fillId="0" borderId="46" xfId="7" applyFont="1" applyBorder="1" applyAlignment="1">
      <alignment horizontal="center" vertical="center" textRotation="255"/>
    </xf>
    <xf numFmtId="0" fontId="11" fillId="0" borderId="41" xfId="7" applyFont="1" applyBorder="1" applyAlignment="1">
      <alignment horizontal="center" vertical="center" textRotation="255"/>
    </xf>
    <xf numFmtId="0" fontId="17" fillId="0" borderId="1" xfId="7" applyFont="1" applyBorder="1" applyAlignment="1">
      <alignment horizontal="center" vertical="center" wrapText="1"/>
    </xf>
    <xf numFmtId="0" fontId="17" fillId="0" borderId="2" xfId="7" applyFont="1" applyBorder="1" applyAlignment="1">
      <alignment horizontal="center" vertical="center" wrapText="1"/>
    </xf>
    <xf numFmtId="0" fontId="17" fillId="0" borderId="3" xfId="7" applyFont="1" applyBorder="1" applyAlignment="1">
      <alignment horizontal="center" vertical="center" wrapText="1"/>
    </xf>
    <xf numFmtId="0" fontId="17" fillId="0" borderId="6" xfId="7" applyFont="1" applyBorder="1" applyAlignment="1">
      <alignment horizontal="center" vertical="center" wrapText="1"/>
    </xf>
    <xf numFmtId="0" fontId="17" fillId="0" borderId="7" xfId="7" applyFont="1" applyBorder="1" applyAlignment="1">
      <alignment horizontal="center" vertical="center" wrapText="1"/>
    </xf>
    <xf numFmtId="0" fontId="17" fillId="0" borderId="8" xfId="7" applyFont="1" applyBorder="1" applyAlignment="1">
      <alignment horizontal="center" vertical="center" wrapText="1"/>
    </xf>
    <xf numFmtId="0" fontId="11" fillId="0" borderId="1" xfId="7" applyFont="1" applyBorder="1" applyAlignment="1">
      <alignment horizontal="center" vertical="center" textRotation="255"/>
    </xf>
    <xf numFmtId="0" fontId="11" fillId="0" borderId="4" xfId="7" applyFont="1" applyBorder="1" applyAlignment="1">
      <alignment horizontal="center" vertical="center" textRotation="255"/>
    </xf>
    <xf numFmtId="0" fontId="11" fillId="0" borderId="6" xfId="7" applyFont="1" applyBorder="1" applyAlignment="1">
      <alignment horizontal="center" vertical="center" textRotation="255"/>
    </xf>
    <xf numFmtId="0" fontId="11" fillId="0" borderId="7" xfId="7" applyFont="1" applyBorder="1" applyAlignment="1">
      <alignment horizontal="center" vertical="center" textRotation="255"/>
    </xf>
    <xf numFmtId="0" fontId="11" fillId="0" borderId="8" xfId="7" applyFont="1" applyBorder="1" applyAlignment="1">
      <alignment horizontal="center" vertical="center" textRotation="255"/>
    </xf>
    <xf numFmtId="0" fontId="11" fillId="0" borderId="1" xfId="7" applyFont="1" applyBorder="1" applyAlignment="1">
      <alignment horizontal="center" vertical="center" wrapText="1"/>
    </xf>
    <xf numFmtId="0" fontId="11" fillId="0" borderId="2" xfId="7" applyFont="1" applyBorder="1" applyAlignment="1">
      <alignment horizontal="center" vertical="center" wrapText="1"/>
    </xf>
    <xf numFmtId="0" fontId="11" fillId="0" borderId="3" xfId="7" applyFont="1" applyBorder="1" applyAlignment="1">
      <alignment horizontal="center" vertical="center" wrapText="1"/>
    </xf>
    <xf numFmtId="0" fontId="11" fillId="0" borderId="6" xfId="7" applyFont="1" applyBorder="1" applyAlignment="1">
      <alignment horizontal="center" vertical="center" wrapText="1"/>
    </xf>
    <xf numFmtId="0" fontId="11" fillId="0" borderId="7" xfId="7" applyFont="1" applyBorder="1" applyAlignment="1">
      <alignment horizontal="center" vertical="center" wrapText="1"/>
    </xf>
    <xf numFmtId="0" fontId="11" fillId="0" borderId="8" xfId="7" applyFont="1" applyBorder="1" applyAlignment="1">
      <alignment horizontal="center" vertical="center" wrapText="1"/>
    </xf>
    <xf numFmtId="0" fontId="17" fillId="0" borderId="39" xfId="7" applyFont="1" applyBorder="1" applyAlignment="1">
      <alignment horizontal="center" vertical="center" wrapText="1"/>
    </xf>
    <xf numFmtId="0" fontId="17" fillId="0" borderId="30" xfId="7" applyFont="1" applyBorder="1" applyAlignment="1">
      <alignment horizontal="center" vertical="center" wrapText="1"/>
    </xf>
    <xf numFmtId="0" fontId="18" fillId="0" borderId="9" xfId="7" applyFont="1" applyBorder="1">
      <alignment vertical="center"/>
    </xf>
    <xf numFmtId="0" fontId="18" fillId="0" borderId="11" xfId="7" applyFont="1" applyBorder="1">
      <alignment vertical="center"/>
    </xf>
    <xf numFmtId="0" fontId="15" fillId="0" borderId="18" xfId="8" applyFont="1" applyBorder="1" applyAlignment="1">
      <alignment horizontal="center" vertical="center" wrapText="1"/>
    </xf>
    <xf numFmtId="0" fontId="15" fillId="0" borderId="19" xfId="8" applyFont="1" applyBorder="1" applyAlignment="1">
      <alignment horizontal="center" vertical="center" wrapText="1"/>
    </xf>
    <xf numFmtId="0" fontId="15" fillId="0" borderId="20" xfId="8" applyFont="1" applyBorder="1" applyAlignment="1">
      <alignment horizontal="center" vertical="center" wrapText="1"/>
    </xf>
    <xf numFmtId="0" fontId="15" fillId="0" borderId="27" xfId="8" applyFont="1" applyBorder="1" applyAlignment="1">
      <alignment horizontal="center" vertical="center" wrapText="1"/>
    </xf>
    <xf numFmtId="0" fontId="15" fillId="0" borderId="0" xfId="8" applyFont="1" applyAlignment="1">
      <alignment horizontal="center" vertical="center" wrapText="1"/>
    </xf>
    <xf numFmtId="0" fontId="15" fillId="0" borderId="28" xfId="8" applyFont="1" applyBorder="1" applyAlignment="1">
      <alignment horizontal="center" vertical="center" wrapText="1"/>
    </xf>
    <xf numFmtId="0" fontId="15" fillId="0" borderId="45" xfId="8" applyFont="1" applyBorder="1" applyAlignment="1">
      <alignment horizontal="center" vertical="center" wrapText="1"/>
    </xf>
    <xf numFmtId="0" fontId="15" fillId="0" borderId="46" xfId="8" applyFont="1" applyBorder="1" applyAlignment="1">
      <alignment horizontal="center" vertical="center" wrapText="1"/>
    </xf>
    <xf numFmtId="0" fontId="15" fillId="0" borderId="47" xfId="8" applyFont="1" applyBorder="1" applyAlignment="1">
      <alignment horizontal="center" vertical="center" wrapText="1"/>
    </xf>
    <xf numFmtId="49" fontId="11" fillId="0" borderId="0" xfId="7" applyNumberFormat="1" applyFont="1" applyAlignment="1">
      <alignment horizontal="left" vertical="center"/>
    </xf>
    <xf numFmtId="177" fontId="11" fillId="0" borderId="54" xfId="7" applyNumberFormat="1" applyFont="1" applyBorder="1" applyAlignment="1">
      <alignment horizontal="right" vertical="center"/>
    </xf>
    <xf numFmtId="177" fontId="11" fillId="0" borderId="55" xfId="7" applyNumberFormat="1" applyFont="1" applyBorder="1" applyAlignment="1">
      <alignment horizontal="right" vertical="center"/>
    </xf>
    <xf numFmtId="177" fontId="11" fillId="0" borderId="56" xfId="7" applyNumberFormat="1" applyFont="1" applyBorder="1" applyAlignment="1">
      <alignment horizontal="right" vertical="center"/>
    </xf>
    <xf numFmtId="0" fontId="11" fillId="0" borderId="43" xfId="7" applyFont="1" applyBorder="1" applyAlignment="1">
      <alignment horizontal="center" vertical="center" shrinkToFit="1"/>
    </xf>
    <xf numFmtId="0" fontId="11" fillId="0" borderId="46" xfId="7" applyFont="1" applyBorder="1" applyAlignment="1">
      <alignment horizontal="center" vertical="center" shrinkToFit="1"/>
    </xf>
    <xf numFmtId="0" fontId="11" fillId="0" borderId="41" xfId="7" applyFont="1" applyBorder="1" applyAlignment="1">
      <alignment horizontal="center" vertical="center" shrinkToFit="1"/>
    </xf>
    <xf numFmtId="0" fontId="11" fillId="0" borderId="0" xfId="7" applyFont="1" applyAlignment="1">
      <alignment horizontal="center" vertical="center" shrinkToFit="1"/>
    </xf>
    <xf numFmtId="187" fontId="11" fillId="0" borderId="0" xfId="7" applyNumberFormat="1" applyFont="1" applyAlignment="1" applyProtection="1">
      <alignment horizontal="center" vertical="center" shrinkToFit="1"/>
      <protection hidden="1"/>
    </xf>
    <xf numFmtId="0" fontId="17" fillId="0" borderId="0" xfId="7" applyFont="1" applyAlignment="1" applyProtection="1">
      <alignment horizontal="left" vertical="center" wrapText="1"/>
      <protection hidden="1"/>
    </xf>
    <xf numFmtId="0" fontId="11" fillId="0" borderId="0" xfId="7" applyFont="1" applyAlignment="1" applyProtection="1">
      <alignment horizontal="center" vertical="center" shrinkToFit="1"/>
      <protection hidden="1"/>
    </xf>
    <xf numFmtId="0" fontId="11" fillId="0" borderId="0" xfId="7" applyFont="1">
      <alignment vertical="center"/>
    </xf>
    <xf numFmtId="0" fontId="11" fillId="0" borderId="0" xfId="10">
      <alignment vertical="center"/>
    </xf>
    <xf numFmtId="49" fontId="14" fillId="0" borderId="21" xfId="11" applyNumberFormat="1" applyFont="1" applyBorder="1" applyAlignment="1">
      <alignment horizontal="center" vertical="center"/>
    </xf>
    <xf numFmtId="49" fontId="14" fillId="0" borderId="22" xfId="11" applyNumberFormat="1" applyFont="1" applyBorder="1" applyAlignment="1">
      <alignment horizontal="center" vertical="center"/>
    </xf>
    <xf numFmtId="49" fontId="14" fillId="0" borderId="23" xfId="11" applyNumberFormat="1" applyFont="1" applyBorder="1" applyAlignment="1">
      <alignment horizontal="center" vertical="center"/>
    </xf>
    <xf numFmtId="0" fontId="11" fillId="0" borderId="10" xfId="11" applyFont="1" applyBorder="1" applyAlignment="1">
      <alignment horizontal="center" vertical="center"/>
    </xf>
    <xf numFmtId="0" fontId="11" fillId="0" borderId="9" xfId="11" applyFont="1" applyBorder="1" applyAlignment="1">
      <alignment horizontal="center" vertical="center"/>
    </xf>
    <xf numFmtId="0" fontId="11" fillId="0" borderId="11" xfId="11" applyFont="1" applyBorder="1" applyAlignment="1">
      <alignment horizontal="center" vertical="center"/>
    </xf>
    <xf numFmtId="0" fontId="11" fillId="0" borderId="12" xfId="11" applyFont="1" applyBorder="1" applyAlignment="1">
      <alignment horizontal="center" vertical="center"/>
    </xf>
    <xf numFmtId="0" fontId="11" fillId="0" borderId="1" xfId="11" applyFont="1" applyBorder="1">
      <alignment vertical="center"/>
    </xf>
    <xf numFmtId="0" fontId="11" fillId="0" borderId="2" xfId="11" applyFont="1" applyBorder="1">
      <alignment vertical="center"/>
    </xf>
    <xf numFmtId="0" fontId="11" fillId="0" borderId="3" xfId="11" applyFont="1" applyBorder="1">
      <alignment vertical="center"/>
    </xf>
    <xf numFmtId="177" fontId="11" fillId="0" borderId="1" xfId="11" applyNumberFormat="1" applyFont="1" applyBorder="1" applyAlignment="1">
      <alignment horizontal="right" vertical="center" shrinkToFit="1"/>
    </xf>
    <xf numFmtId="177" fontId="11" fillId="0" borderId="2" xfId="11" applyNumberFormat="1" applyFont="1" applyBorder="1" applyAlignment="1">
      <alignment horizontal="right" vertical="center" shrinkToFit="1"/>
    </xf>
    <xf numFmtId="177" fontId="11" fillId="0" borderId="66" xfId="11" applyNumberFormat="1" applyFont="1" applyBorder="1" applyAlignment="1">
      <alignment horizontal="right" vertical="center" shrinkToFit="1"/>
    </xf>
    <xf numFmtId="182" fontId="11" fillId="0" borderId="67" xfId="11" applyNumberFormat="1" applyFont="1" applyBorder="1" applyAlignment="1">
      <alignment horizontal="right" vertical="center" shrinkToFit="1"/>
    </xf>
    <xf numFmtId="177" fontId="11" fillId="0" borderId="67" xfId="11" applyNumberFormat="1" applyFont="1" applyBorder="1" applyAlignment="1">
      <alignment horizontal="right" vertical="center" shrinkToFit="1"/>
    </xf>
    <xf numFmtId="182" fontId="11" fillId="0" borderId="68" xfId="11" applyNumberFormat="1" applyFont="1" applyBorder="1" applyAlignment="1">
      <alignment horizontal="right" vertical="center" shrinkToFit="1"/>
    </xf>
    <xf numFmtId="182" fontId="11" fillId="0" borderId="2" xfId="11" applyNumberFormat="1" applyFont="1" applyBorder="1" applyAlignment="1">
      <alignment horizontal="right" vertical="center" shrinkToFit="1"/>
    </xf>
    <xf numFmtId="182" fontId="11" fillId="0" borderId="3" xfId="11" applyNumberFormat="1" applyFont="1" applyBorder="1" applyAlignment="1">
      <alignment horizontal="right" vertical="center" shrinkToFit="1"/>
    </xf>
    <xf numFmtId="0" fontId="11" fillId="0" borderId="4" xfId="11" applyFont="1" applyBorder="1">
      <alignment vertical="center"/>
    </xf>
    <xf numFmtId="0" fontId="11" fillId="0" borderId="0" xfId="11" applyFont="1">
      <alignment vertical="center"/>
    </xf>
    <xf numFmtId="0" fontId="11" fillId="0" borderId="5" xfId="11" applyFont="1" applyBorder="1">
      <alignment vertical="center"/>
    </xf>
    <xf numFmtId="177" fontId="11" fillId="0" borderId="4" xfId="11" applyNumberFormat="1" applyFont="1" applyBorder="1" applyAlignment="1">
      <alignment horizontal="right" vertical="center" shrinkToFit="1"/>
    </xf>
    <xf numFmtId="177" fontId="11" fillId="0" borderId="0" xfId="11" applyNumberFormat="1" applyFont="1" applyAlignment="1">
      <alignment horizontal="right" vertical="center" shrinkToFit="1"/>
    </xf>
    <xf numFmtId="177" fontId="11" fillId="0" borderId="69" xfId="11" applyNumberFormat="1" applyFont="1" applyBorder="1" applyAlignment="1">
      <alignment horizontal="right" vertical="center" shrinkToFit="1"/>
    </xf>
    <xf numFmtId="182" fontId="11" fillId="0" borderId="70" xfId="11" applyNumberFormat="1" applyFont="1" applyBorder="1" applyAlignment="1">
      <alignment horizontal="right" vertical="center" shrinkToFit="1"/>
    </xf>
    <xf numFmtId="177" fontId="11" fillId="0" borderId="70" xfId="11" applyNumberFormat="1" applyFont="1" applyBorder="1" applyAlignment="1">
      <alignment horizontal="right" vertical="center" shrinkToFit="1"/>
    </xf>
    <xf numFmtId="182" fontId="11" fillId="0" borderId="72" xfId="11" applyNumberFormat="1" applyFont="1" applyBorder="1" applyAlignment="1">
      <alignment horizontal="right" vertical="center" shrinkToFit="1"/>
    </xf>
    <xf numFmtId="182" fontId="11" fillId="0" borderId="0" xfId="11" applyNumberFormat="1" applyFont="1" applyAlignment="1">
      <alignment horizontal="right" vertical="center" shrinkToFit="1"/>
    </xf>
    <xf numFmtId="182" fontId="11" fillId="0" borderId="5" xfId="11" applyNumberFormat="1" applyFont="1" applyBorder="1" applyAlignment="1">
      <alignment horizontal="right" vertical="center" shrinkToFit="1"/>
    </xf>
    <xf numFmtId="177" fontId="11" fillId="0" borderId="71" xfId="11" applyNumberFormat="1" applyFont="1" applyBorder="1" applyAlignment="1">
      <alignment horizontal="right" vertical="center" shrinkToFit="1"/>
    </xf>
    <xf numFmtId="177" fontId="11" fillId="0" borderId="72" xfId="11" applyNumberFormat="1" applyFont="1" applyBorder="1" applyAlignment="1">
      <alignment horizontal="right" vertical="center" shrinkToFit="1"/>
    </xf>
    <xf numFmtId="177" fontId="11" fillId="0" borderId="5" xfId="11" applyNumberFormat="1" applyFont="1" applyBorder="1" applyAlignment="1">
      <alignment horizontal="right" vertical="center" shrinkToFit="1"/>
    </xf>
    <xf numFmtId="182" fontId="11" fillId="0" borderId="66" xfId="11" applyNumberFormat="1" applyFont="1" applyBorder="1" applyAlignment="1">
      <alignment horizontal="right" vertical="center" shrinkToFit="1"/>
    </xf>
    <xf numFmtId="182" fontId="11" fillId="0" borderId="69" xfId="11" applyNumberFormat="1" applyFont="1" applyBorder="1" applyAlignment="1">
      <alignment horizontal="right" vertical="center" shrinkToFit="1"/>
    </xf>
    <xf numFmtId="0" fontId="1" fillId="0" borderId="0" xfId="1" applyAlignment="1">
      <alignment vertical="center"/>
    </xf>
    <xf numFmtId="0" fontId="1" fillId="0" borderId="5" xfId="1" applyBorder="1" applyAlignment="1">
      <alignment vertical="center"/>
    </xf>
    <xf numFmtId="177" fontId="11" fillId="0" borderId="72" xfId="11" applyNumberFormat="1" applyFont="1" applyBorder="1" applyAlignment="1">
      <alignment horizontal="right" vertical="center"/>
    </xf>
    <xf numFmtId="177" fontId="11" fillId="0" borderId="0" xfId="11" applyNumberFormat="1" applyFont="1" applyAlignment="1">
      <alignment horizontal="right" vertical="center"/>
    </xf>
    <xf numFmtId="177" fontId="11" fillId="0" borderId="5" xfId="11" applyNumberFormat="1" applyFont="1" applyBorder="1" applyAlignment="1">
      <alignment horizontal="right" vertical="center"/>
    </xf>
    <xf numFmtId="0" fontId="17" fillId="0" borderId="4" xfId="11" applyFont="1" applyBorder="1">
      <alignment vertical="center"/>
    </xf>
    <xf numFmtId="0" fontId="17" fillId="0" borderId="0" xfId="11" applyFont="1">
      <alignment vertical="center"/>
    </xf>
    <xf numFmtId="0" fontId="17" fillId="0" borderId="5" xfId="11" applyFont="1" applyBorder="1">
      <alignment vertical="center"/>
    </xf>
    <xf numFmtId="0" fontId="11" fillId="0" borderId="6" xfId="11" applyFont="1" applyBorder="1">
      <alignment vertical="center"/>
    </xf>
    <xf numFmtId="0" fontId="11" fillId="0" borderId="7" xfId="11" applyFont="1" applyBorder="1">
      <alignment vertical="center"/>
    </xf>
    <xf numFmtId="0" fontId="11" fillId="0" borderId="8" xfId="11" applyFont="1" applyBorder="1">
      <alignment vertical="center"/>
    </xf>
    <xf numFmtId="177" fontId="11" fillId="0" borderId="4" xfId="11" applyNumberFormat="1" applyFont="1" applyBorder="1" applyAlignment="1">
      <alignment horizontal="right" vertical="center"/>
    </xf>
    <xf numFmtId="177" fontId="11" fillId="0" borderId="69" xfId="11" applyNumberFormat="1" applyFont="1" applyBorder="1" applyAlignment="1">
      <alignment horizontal="right" vertical="center"/>
    </xf>
    <xf numFmtId="182" fontId="11" fillId="0" borderId="70" xfId="11" applyNumberFormat="1" applyFont="1" applyBorder="1" applyAlignment="1">
      <alignment horizontal="right" vertical="center"/>
    </xf>
    <xf numFmtId="0" fontId="17" fillId="0" borderId="10" xfId="11" applyFont="1" applyBorder="1" applyAlignment="1">
      <alignment horizontal="center" vertical="center"/>
    </xf>
    <xf numFmtId="0" fontId="17" fillId="0" borderId="9" xfId="11" applyFont="1" applyBorder="1" applyAlignment="1">
      <alignment horizontal="center" vertical="center"/>
    </xf>
    <xf numFmtId="0" fontId="17" fillId="0" borderId="11" xfId="11" applyFont="1" applyBorder="1" applyAlignment="1">
      <alignment horizontal="center" vertical="center"/>
    </xf>
    <xf numFmtId="177" fontId="11" fillId="0" borderId="68" xfId="11" applyNumberFormat="1" applyFont="1" applyBorder="1" applyAlignment="1">
      <alignment horizontal="right" vertical="center" shrinkToFit="1"/>
    </xf>
    <xf numFmtId="0" fontId="3" fillId="0" borderId="0" xfId="11" applyAlignment="1">
      <alignment horizontal="right" vertical="center" shrinkToFit="1"/>
    </xf>
    <xf numFmtId="0" fontId="3" fillId="0" borderId="69" xfId="11" applyBorder="1" applyAlignment="1">
      <alignment horizontal="right" vertical="center" shrinkToFit="1"/>
    </xf>
    <xf numFmtId="182" fontId="3" fillId="0" borderId="0" xfId="11" applyNumberFormat="1" applyAlignment="1">
      <alignment horizontal="right" vertical="center" shrinkToFit="1"/>
    </xf>
    <xf numFmtId="182" fontId="3" fillId="0" borderId="5" xfId="11" applyNumberFormat="1" applyBorder="1" applyAlignment="1">
      <alignment horizontal="right" vertical="center" shrinkToFit="1"/>
    </xf>
    <xf numFmtId="182" fontId="3" fillId="0" borderId="69" xfId="11" applyNumberFormat="1" applyBorder="1" applyAlignment="1">
      <alignment horizontal="right" vertical="center" shrinkToFit="1"/>
    </xf>
    <xf numFmtId="0" fontId="3" fillId="0" borderId="9" xfId="11" applyBorder="1" applyAlignment="1">
      <alignment horizontal="center" vertical="center"/>
    </xf>
    <xf numFmtId="0" fontId="3" fillId="0" borderId="11" xfId="11" applyBorder="1" applyAlignment="1">
      <alignment horizontal="center" vertical="center"/>
    </xf>
    <xf numFmtId="0" fontId="11" fillId="0" borderId="1" xfId="11" applyFont="1" applyBorder="1" applyAlignment="1">
      <alignment horizontal="center" vertical="center" textRotation="255"/>
    </xf>
    <xf numFmtId="0" fontId="11" fillId="0" borderId="3" xfId="11" applyFont="1" applyBorder="1" applyAlignment="1">
      <alignment horizontal="center" vertical="center" textRotation="255"/>
    </xf>
    <xf numFmtId="0" fontId="11" fillId="0" borderId="4" xfId="11" applyFont="1" applyBorder="1" applyAlignment="1">
      <alignment horizontal="center" vertical="center" textRotation="255"/>
    </xf>
    <xf numFmtId="0" fontId="11" fillId="0" borderId="5" xfId="11" applyFont="1" applyBorder="1" applyAlignment="1">
      <alignment horizontal="center" vertical="center" textRotation="255"/>
    </xf>
    <xf numFmtId="0" fontId="11" fillId="0" borderId="6" xfId="11" applyFont="1" applyBorder="1" applyAlignment="1">
      <alignment horizontal="center" vertical="center" textRotation="255"/>
    </xf>
    <xf numFmtId="0" fontId="11" fillId="0" borderId="8" xfId="11" applyFont="1" applyBorder="1" applyAlignment="1">
      <alignment horizontal="center" vertical="center" textRotation="255"/>
    </xf>
    <xf numFmtId="0" fontId="11" fillId="0" borderId="1" xfId="11" applyFont="1" applyBorder="1" applyAlignment="1">
      <alignment horizontal="center" vertical="center" wrapText="1"/>
    </xf>
    <xf numFmtId="0" fontId="11" fillId="0" borderId="2" xfId="11" applyFont="1" applyBorder="1" applyAlignment="1">
      <alignment horizontal="center" vertical="center" wrapText="1"/>
    </xf>
    <xf numFmtId="0" fontId="11" fillId="0" borderId="4" xfId="11" applyFont="1" applyBorder="1" applyAlignment="1">
      <alignment horizontal="center" vertical="center" wrapText="1"/>
    </xf>
    <xf numFmtId="0" fontId="11" fillId="0" borderId="0" xfId="11" applyFont="1" applyAlignment="1">
      <alignment horizontal="center" vertical="center" wrapText="1"/>
    </xf>
    <xf numFmtId="0" fontId="11" fillId="0" borderId="6" xfId="11" applyFont="1" applyBorder="1" applyAlignment="1">
      <alignment horizontal="center" vertical="center" wrapText="1"/>
    </xf>
    <xf numFmtId="0" fontId="11" fillId="0" borderId="7" xfId="11" applyFont="1" applyBorder="1" applyAlignment="1">
      <alignment horizontal="center" vertical="center" wrapText="1"/>
    </xf>
    <xf numFmtId="0" fontId="11" fillId="0" borderId="2" xfId="11" applyFont="1" applyBorder="1" applyAlignment="1">
      <alignment vertical="center" textRotation="255"/>
    </xf>
    <xf numFmtId="0" fontId="11" fillId="0" borderId="0" xfId="11" applyFont="1" applyAlignment="1">
      <alignment vertical="center" textRotation="255"/>
    </xf>
    <xf numFmtId="0" fontId="11" fillId="0" borderId="7" xfId="11" applyFont="1" applyBorder="1" applyAlignment="1">
      <alignment vertical="center" textRotation="255"/>
    </xf>
    <xf numFmtId="182" fontId="11" fillId="0" borderId="1" xfId="11" applyNumberFormat="1" applyFont="1" applyBorder="1" applyAlignment="1">
      <alignment horizontal="right" vertical="center" shrinkToFit="1"/>
    </xf>
    <xf numFmtId="0" fontId="3" fillId="0" borderId="2" xfId="11" applyBorder="1" applyAlignment="1">
      <alignment horizontal="right" vertical="center" shrinkToFit="1"/>
    </xf>
    <xf numFmtId="0" fontId="3" fillId="0" borderId="3" xfId="11" applyBorder="1" applyAlignment="1">
      <alignment horizontal="right" vertical="center" shrinkToFit="1"/>
    </xf>
    <xf numFmtId="182" fontId="11" fillId="0" borderId="4" xfId="11" applyNumberFormat="1" applyFont="1" applyBorder="1" applyAlignment="1">
      <alignment horizontal="right" vertical="center" shrinkToFit="1"/>
    </xf>
    <xf numFmtId="0" fontId="3" fillId="0" borderId="5" xfId="11" applyBorder="1" applyAlignment="1">
      <alignment horizontal="right" vertical="center" shrinkToFit="1"/>
    </xf>
    <xf numFmtId="182" fontId="11" fillId="0" borderId="6" xfId="11" applyNumberFormat="1" applyFont="1" applyBorder="1" applyAlignment="1">
      <alignment horizontal="right" vertical="center" shrinkToFit="1"/>
    </xf>
    <xf numFmtId="0" fontId="3" fillId="0" borderId="7" xfId="11" applyBorder="1" applyAlignment="1">
      <alignment horizontal="right" vertical="center" shrinkToFit="1"/>
    </xf>
    <xf numFmtId="182" fontId="11" fillId="0" borderId="7" xfId="11" applyNumberFormat="1" applyFont="1" applyBorder="1" applyAlignment="1">
      <alignment horizontal="right" vertical="center" shrinkToFit="1"/>
    </xf>
    <xf numFmtId="0" fontId="3" fillId="0" borderId="8" xfId="11" applyBorder="1" applyAlignment="1">
      <alignment horizontal="right" vertical="center" shrinkToFit="1"/>
    </xf>
    <xf numFmtId="0" fontId="11" fillId="0" borderId="1" xfId="11" applyFont="1" applyBorder="1" applyAlignment="1">
      <alignment horizontal="left" vertical="center"/>
    </xf>
    <xf numFmtId="0" fontId="11" fillId="0" borderId="2" xfId="11" applyFont="1" applyBorder="1" applyAlignment="1">
      <alignment horizontal="left" vertical="center"/>
    </xf>
    <xf numFmtId="0" fontId="11" fillId="0" borderId="3" xfId="11" applyFont="1" applyBorder="1" applyAlignment="1">
      <alignment horizontal="left" vertical="center"/>
    </xf>
    <xf numFmtId="177" fontId="11" fillId="0" borderId="3" xfId="11" applyNumberFormat="1" applyFont="1" applyBorder="1" applyAlignment="1">
      <alignment horizontal="right" vertical="center" shrinkToFit="1"/>
    </xf>
    <xf numFmtId="0" fontId="11" fillId="0" borderId="4" xfId="11" applyFont="1" applyBorder="1" applyAlignment="1">
      <alignment horizontal="left" vertical="center"/>
    </xf>
    <xf numFmtId="0" fontId="11" fillId="0" borderId="0" xfId="11" applyFont="1" applyAlignment="1">
      <alignment horizontal="left" vertical="center"/>
    </xf>
    <xf numFmtId="0" fontId="11" fillId="0" borderId="5" xfId="11" applyFont="1" applyBorder="1" applyAlignment="1">
      <alignment horizontal="left" vertical="center"/>
    </xf>
    <xf numFmtId="0" fontId="11" fillId="3" borderId="72" xfId="11" applyFont="1" applyFill="1" applyBorder="1" applyAlignment="1">
      <alignment horizontal="right" vertical="center" shrinkToFit="1"/>
    </xf>
    <xf numFmtId="0" fontId="11" fillId="3" borderId="0" xfId="11" applyFont="1" applyFill="1" applyAlignment="1">
      <alignment horizontal="right" vertical="center" shrinkToFit="1"/>
    </xf>
    <xf numFmtId="0" fontId="11" fillId="3" borderId="5" xfId="11" applyFont="1" applyFill="1" applyBorder="1" applyAlignment="1">
      <alignment horizontal="right" vertical="center" shrinkToFit="1"/>
    </xf>
    <xf numFmtId="0" fontId="11" fillId="0" borderId="6" xfId="11" applyFont="1" applyBorder="1" applyAlignment="1">
      <alignment horizontal="left" vertical="center"/>
    </xf>
    <xf numFmtId="0" fontId="11" fillId="0" borderId="7" xfId="11" applyFont="1" applyBorder="1" applyAlignment="1">
      <alignment horizontal="left" vertical="center"/>
    </xf>
    <xf numFmtId="0" fontId="11" fillId="0" borderId="8" xfId="11" applyFont="1" applyBorder="1" applyAlignment="1">
      <alignment horizontal="left" vertical="center"/>
    </xf>
    <xf numFmtId="177" fontId="11" fillId="3" borderId="72" xfId="11" applyNumberFormat="1" applyFont="1" applyFill="1" applyBorder="1" applyAlignment="1">
      <alignment horizontal="right" vertical="center" shrinkToFit="1"/>
    </xf>
    <xf numFmtId="177" fontId="11" fillId="3" borderId="0" xfId="11" applyNumberFormat="1" applyFont="1" applyFill="1" applyAlignment="1">
      <alignment horizontal="right" vertical="center" shrinkToFit="1"/>
    </xf>
    <xf numFmtId="177" fontId="11" fillId="3" borderId="69" xfId="11" applyNumberFormat="1" applyFont="1" applyFill="1" applyBorder="1" applyAlignment="1">
      <alignment horizontal="right" vertical="center" shrinkToFit="1"/>
    </xf>
    <xf numFmtId="177" fontId="11" fillId="0" borderId="6" xfId="11" applyNumberFormat="1" applyFont="1" applyBorder="1" applyAlignment="1">
      <alignment horizontal="right" vertical="center" shrinkToFit="1"/>
    </xf>
    <xf numFmtId="177" fontId="11" fillId="0" borderId="7" xfId="11" applyNumberFormat="1" applyFont="1" applyBorder="1" applyAlignment="1">
      <alignment horizontal="right" vertical="center" shrinkToFit="1"/>
    </xf>
    <xf numFmtId="177" fontId="11" fillId="0" borderId="73" xfId="11" applyNumberFormat="1" applyFont="1" applyBorder="1" applyAlignment="1">
      <alignment horizontal="right" vertical="center" shrinkToFit="1"/>
    </xf>
    <xf numFmtId="182" fontId="11" fillId="0" borderId="74" xfId="11" applyNumberFormat="1" applyFont="1" applyBorder="1" applyAlignment="1">
      <alignment horizontal="right" vertical="center" shrinkToFit="1"/>
    </xf>
    <xf numFmtId="177" fontId="11" fillId="0" borderId="74" xfId="11" applyNumberFormat="1" applyFont="1" applyBorder="1" applyAlignment="1">
      <alignment horizontal="right" vertical="center" shrinkToFit="1"/>
    </xf>
    <xf numFmtId="182" fontId="11" fillId="0" borderId="75" xfId="11" applyNumberFormat="1" applyFont="1" applyBorder="1" applyAlignment="1">
      <alignment horizontal="right" vertical="center" shrinkToFit="1"/>
    </xf>
    <xf numFmtId="182" fontId="11" fillId="0" borderId="8" xfId="11" applyNumberFormat="1" applyFont="1" applyBorder="1" applyAlignment="1">
      <alignment horizontal="right" vertical="center" shrinkToFit="1"/>
    </xf>
    <xf numFmtId="177" fontId="11" fillId="0" borderId="8" xfId="11" applyNumberFormat="1" applyFont="1" applyBorder="1" applyAlignment="1">
      <alignment horizontal="right" vertical="center" shrinkToFit="1"/>
    </xf>
    <xf numFmtId="0" fontId="3" fillId="0" borderId="73" xfId="11" applyBorder="1" applyAlignment="1">
      <alignment horizontal="right" vertical="center" shrinkToFit="1"/>
    </xf>
    <xf numFmtId="182" fontId="3" fillId="0" borderId="7" xfId="11" applyNumberFormat="1" applyBorder="1" applyAlignment="1">
      <alignment horizontal="right" vertical="center" shrinkToFit="1"/>
    </xf>
    <xf numFmtId="182" fontId="3" fillId="0" borderId="73" xfId="11" applyNumberFormat="1" applyBorder="1" applyAlignment="1">
      <alignment horizontal="right" vertical="center" shrinkToFit="1"/>
    </xf>
    <xf numFmtId="177" fontId="11" fillId="0" borderId="75" xfId="11" applyNumberFormat="1" applyFont="1" applyBorder="1" applyAlignment="1">
      <alignment horizontal="right" vertical="center" shrinkToFit="1"/>
    </xf>
    <xf numFmtId="177" fontId="11" fillId="3" borderId="75" xfId="11" applyNumberFormat="1" applyFont="1" applyFill="1" applyBorder="1" applyAlignment="1">
      <alignment horizontal="right" vertical="center" shrinkToFit="1"/>
    </xf>
    <xf numFmtId="177" fontId="11" fillId="3" borderId="7" xfId="11" applyNumberFormat="1" applyFont="1" applyFill="1" applyBorder="1" applyAlignment="1">
      <alignment horizontal="right" vertical="center" shrinkToFit="1"/>
    </xf>
    <xf numFmtId="177" fontId="11" fillId="3" borderId="73" xfId="11" applyNumberFormat="1" applyFont="1" applyFill="1" applyBorder="1" applyAlignment="1">
      <alignment horizontal="right" vertical="center" shrinkToFit="1"/>
    </xf>
    <xf numFmtId="0" fontId="11" fillId="3" borderId="75" xfId="11" applyFont="1" applyFill="1" applyBorder="1" applyAlignment="1">
      <alignment horizontal="right" vertical="center" shrinkToFit="1"/>
    </xf>
    <xf numFmtId="0" fontId="11" fillId="3" borderId="7" xfId="11" applyFont="1" applyFill="1" applyBorder="1" applyAlignment="1">
      <alignment horizontal="right" vertical="center" shrinkToFit="1"/>
    </xf>
    <xf numFmtId="0" fontId="11" fillId="3" borderId="8" xfId="11" applyFont="1" applyFill="1" applyBorder="1" applyAlignment="1">
      <alignment horizontal="right" vertical="center" shrinkToFit="1"/>
    </xf>
    <xf numFmtId="0" fontId="15" fillId="0" borderId="0" xfId="11" applyFont="1">
      <alignment vertical="center"/>
    </xf>
    <xf numFmtId="0" fontId="4" fillId="4" borderId="19" xfId="12" applyFont="1" applyFill="1" applyBorder="1" applyAlignment="1" applyProtection="1">
      <alignment horizontal="center" vertical="center" wrapText="1"/>
      <protection locked="0"/>
    </xf>
    <xf numFmtId="0" fontId="4" fillId="4" borderId="14" xfId="12" applyFont="1" applyFill="1" applyBorder="1" applyAlignment="1" applyProtection="1">
      <alignment horizontal="center" vertical="center" wrapText="1"/>
      <protection locked="0"/>
    </xf>
    <xf numFmtId="0" fontId="4" fillId="4" borderId="77" xfId="12" applyFont="1" applyFill="1" applyBorder="1" applyAlignment="1" applyProtection="1">
      <alignment horizontal="center" vertical="center" wrapText="1"/>
      <protection locked="0"/>
    </xf>
    <xf numFmtId="0" fontId="4" fillId="4" borderId="78" xfId="12" applyFont="1" applyFill="1" applyBorder="1" applyAlignment="1" applyProtection="1">
      <alignment horizontal="center" vertical="center" wrapText="1"/>
      <protection locked="0"/>
    </xf>
    <xf numFmtId="0" fontId="4" fillId="4" borderId="16" xfId="12" applyFont="1" applyFill="1" applyBorder="1" applyAlignment="1" applyProtection="1">
      <alignment horizontal="center" vertical="center" wrapText="1"/>
      <protection locked="0"/>
    </xf>
    <xf numFmtId="0" fontId="4" fillId="4" borderId="79" xfId="12" applyFont="1" applyFill="1" applyBorder="1" applyAlignment="1" applyProtection="1">
      <alignment horizontal="center" vertical="center" wrapText="1"/>
      <protection locked="0"/>
    </xf>
    <xf numFmtId="0" fontId="4" fillId="4" borderId="20" xfId="12" applyFont="1" applyFill="1" applyBorder="1" applyAlignment="1" applyProtection="1">
      <alignment horizontal="center" vertical="center" wrapText="1"/>
      <protection locked="0"/>
    </xf>
    <xf numFmtId="0" fontId="4" fillId="4" borderId="80" xfId="12" applyFont="1" applyFill="1" applyBorder="1" applyAlignment="1" applyProtection="1">
      <alignment horizontal="center" vertical="center" wrapText="1"/>
      <protection locked="0"/>
    </xf>
    <xf numFmtId="0" fontId="4" fillId="4" borderId="18" xfId="12" applyFont="1" applyFill="1" applyBorder="1" applyAlignment="1" applyProtection="1">
      <alignment horizontal="center" vertical="center"/>
      <protection locked="0"/>
    </xf>
    <xf numFmtId="0" fontId="4" fillId="4" borderId="19" xfId="12" applyFont="1" applyFill="1" applyBorder="1" applyAlignment="1" applyProtection="1">
      <alignment horizontal="center" vertical="center"/>
      <protection locked="0"/>
    </xf>
    <xf numFmtId="0" fontId="4" fillId="4" borderId="14" xfId="12" applyFont="1" applyFill="1" applyBorder="1" applyAlignment="1" applyProtection="1">
      <alignment horizontal="center" vertical="center"/>
      <protection locked="0"/>
    </xf>
    <xf numFmtId="0" fontId="4" fillId="4" borderId="76" xfId="12" applyFont="1" applyFill="1" applyBorder="1" applyAlignment="1" applyProtection="1">
      <alignment horizontal="center" vertical="center"/>
      <protection locked="0"/>
    </xf>
    <xf numFmtId="0" fontId="4" fillId="4" borderId="77" xfId="12" applyFont="1" applyFill="1" applyBorder="1" applyAlignment="1" applyProtection="1">
      <alignment horizontal="center" vertical="center"/>
      <protection locked="0"/>
    </xf>
    <xf numFmtId="0" fontId="4" fillId="4" borderId="78" xfId="12" applyFont="1" applyFill="1" applyBorder="1" applyAlignment="1" applyProtection="1">
      <alignment horizontal="center" vertical="center"/>
      <protection locked="0"/>
    </xf>
    <xf numFmtId="0" fontId="24" fillId="2" borderId="0" xfId="12" applyFont="1" applyFill="1">
      <alignment vertical="center"/>
    </xf>
    <xf numFmtId="0" fontId="25" fillId="2" borderId="21" xfId="12" applyFont="1" applyFill="1" applyBorder="1" applyAlignment="1">
      <alignment horizontal="center" vertical="center"/>
    </xf>
    <xf numFmtId="0" fontId="25" fillId="2" borderId="22" xfId="12" applyFont="1" applyFill="1" applyBorder="1" applyAlignment="1">
      <alignment horizontal="center" vertical="center"/>
    </xf>
    <xf numFmtId="0" fontId="25" fillId="2" borderId="23" xfId="12" applyFont="1" applyFill="1" applyBorder="1" applyAlignment="1">
      <alignment horizontal="center" vertical="center"/>
    </xf>
    <xf numFmtId="0" fontId="4" fillId="2" borderId="46" xfId="12" applyFont="1" applyFill="1" applyBorder="1" applyAlignment="1">
      <alignment horizontal="left" vertical="center"/>
    </xf>
    <xf numFmtId="0" fontId="4" fillId="2" borderId="46" xfId="12" applyFont="1" applyFill="1" applyBorder="1">
      <alignment vertical="center"/>
    </xf>
    <xf numFmtId="0" fontId="4" fillId="4" borderId="18" xfId="12" applyFont="1" applyFill="1" applyBorder="1" applyAlignment="1" applyProtection="1">
      <alignment horizontal="center" vertical="center" wrapText="1"/>
      <protection locked="0"/>
    </xf>
    <xf numFmtId="0" fontId="4" fillId="4" borderId="76" xfId="12" applyFont="1" applyFill="1" applyBorder="1" applyAlignment="1" applyProtection="1">
      <alignment horizontal="center" vertical="center" wrapText="1"/>
      <protection locked="0"/>
    </xf>
    <xf numFmtId="181" fontId="4" fillId="0" borderId="82" xfId="15" applyNumberFormat="1" applyFont="1" applyBorder="1" applyAlignment="1" applyProtection="1">
      <alignment horizontal="right" vertical="center" shrinkToFit="1"/>
      <protection locked="0"/>
    </xf>
    <xf numFmtId="181" fontId="4" fillId="0" borderId="83" xfId="15" applyNumberFormat="1" applyFont="1" applyBorder="1" applyAlignment="1" applyProtection="1">
      <alignment horizontal="right" vertical="center" shrinkToFit="1"/>
      <protection locked="0"/>
    </xf>
    <xf numFmtId="181" fontId="4" fillId="0" borderId="84" xfId="15" applyNumberFormat="1" applyFont="1" applyBorder="1" applyAlignment="1" applyProtection="1">
      <alignment horizontal="right" vertical="center" shrinkToFit="1"/>
      <protection locked="0"/>
    </xf>
    <xf numFmtId="0" fontId="4" fillId="0" borderId="82" xfId="15" applyFont="1" applyBorder="1" applyAlignment="1" applyProtection="1">
      <alignment horizontal="left" vertical="center" shrinkToFit="1"/>
      <protection locked="0"/>
    </xf>
    <xf numFmtId="0" fontId="4" fillId="0" borderId="83" xfId="15" applyFont="1" applyBorder="1" applyAlignment="1" applyProtection="1">
      <alignment horizontal="left" vertical="center" shrinkToFit="1"/>
      <protection locked="0"/>
    </xf>
    <xf numFmtId="0" fontId="4" fillId="0" borderId="94" xfId="15" applyFont="1" applyBorder="1" applyAlignment="1" applyProtection="1">
      <alignment horizontal="left" vertical="center" shrinkToFit="1"/>
      <protection locked="0"/>
    </xf>
    <xf numFmtId="0" fontId="4" fillId="0" borderId="96" xfId="14" applyFont="1" applyBorder="1" applyAlignment="1" applyProtection="1">
      <alignment horizontal="left" vertical="center" shrinkToFit="1"/>
      <protection locked="0"/>
    </xf>
    <xf numFmtId="0" fontId="4" fillId="0" borderId="97" xfId="14" applyFont="1" applyBorder="1" applyAlignment="1" applyProtection="1">
      <alignment horizontal="left" vertical="center" shrinkToFit="1"/>
      <protection locked="0"/>
    </xf>
    <xf numFmtId="0" fontId="4" fillId="0" borderId="98" xfId="14" applyFont="1" applyBorder="1" applyAlignment="1" applyProtection="1">
      <alignment horizontal="left" vertical="center" shrinkToFit="1"/>
      <protection locked="0"/>
    </xf>
    <xf numFmtId="181" fontId="4" fillId="0" borderId="99" xfId="14" applyNumberFormat="1" applyFont="1" applyBorder="1" applyAlignment="1" applyProtection="1">
      <alignment horizontal="right" vertical="center" shrinkToFit="1"/>
      <protection locked="0"/>
    </xf>
    <xf numFmtId="181" fontId="4" fillId="0" borderId="100" xfId="14" applyNumberFormat="1" applyFont="1" applyBorder="1" applyAlignment="1" applyProtection="1">
      <alignment horizontal="right" vertical="center" shrinkToFit="1"/>
      <protection locked="0"/>
    </xf>
    <xf numFmtId="181" fontId="4" fillId="0" borderId="101" xfId="14" applyNumberFormat="1" applyFont="1" applyBorder="1" applyAlignment="1" applyProtection="1">
      <alignment horizontal="right" vertical="center" shrinkToFit="1"/>
      <protection locked="0"/>
    </xf>
    <xf numFmtId="181" fontId="4" fillId="0" borderId="102" xfId="14" applyNumberFormat="1" applyFont="1" applyBorder="1" applyAlignment="1" applyProtection="1">
      <alignment horizontal="right" vertical="center" shrinkToFit="1"/>
      <protection locked="0"/>
    </xf>
    <xf numFmtId="181" fontId="4" fillId="0" borderId="97" xfId="14" applyNumberFormat="1" applyFont="1" applyBorder="1" applyAlignment="1" applyProtection="1">
      <alignment horizontal="right" vertical="center" shrinkToFit="1"/>
      <protection locked="0"/>
    </xf>
    <xf numFmtId="181" fontId="4" fillId="0" borderId="103" xfId="14" applyNumberFormat="1" applyFont="1" applyBorder="1" applyAlignment="1" applyProtection="1">
      <alignment horizontal="right" vertical="center" shrinkToFit="1"/>
      <protection locked="0"/>
    </xf>
    <xf numFmtId="181" fontId="4" fillId="0" borderId="104" xfId="15" applyNumberFormat="1" applyFont="1" applyBorder="1" applyAlignment="1" applyProtection="1">
      <alignment horizontal="right" vertical="center" shrinkToFit="1"/>
      <protection locked="0"/>
    </xf>
    <xf numFmtId="181" fontId="4" fillId="0" borderId="100" xfId="15" applyNumberFormat="1" applyFont="1" applyBorder="1" applyAlignment="1" applyProtection="1">
      <alignment horizontal="right" vertical="center" shrinkToFit="1"/>
      <protection locked="0"/>
    </xf>
    <xf numFmtId="0" fontId="4" fillId="0" borderId="82" xfId="14" applyFont="1" applyBorder="1" applyAlignment="1" applyProtection="1">
      <alignment horizontal="left" vertical="center" shrinkToFit="1"/>
      <protection locked="0"/>
    </xf>
    <xf numFmtId="0" fontId="4" fillId="0" borderId="83" xfId="14" applyFont="1" applyBorder="1" applyAlignment="1" applyProtection="1">
      <alignment horizontal="left" vertical="center" shrinkToFit="1"/>
      <protection locked="0"/>
    </xf>
    <xf numFmtId="0" fontId="4" fillId="0" borderId="84" xfId="14" applyFont="1" applyBorder="1" applyAlignment="1" applyProtection="1">
      <alignment horizontal="left" vertical="center" shrinkToFit="1"/>
      <protection locked="0"/>
    </xf>
    <xf numFmtId="181" fontId="4" fillId="0" borderId="85" xfId="14" applyNumberFormat="1" applyFont="1" applyBorder="1" applyAlignment="1" applyProtection="1">
      <alignment horizontal="right" vertical="center" shrinkToFit="1"/>
      <protection locked="0"/>
    </xf>
    <xf numFmtId="181" fontId="4" fillId="0" borderId="86" xfId="14" applyNumberFormat="1" applyFont="1" applyBorder="1" applyAlignment="1" applyProtection="1">
      <alignment horizontal="right" vertical="center" shrinkToFit="1"/>
      <protection locked="0"/>
    </xf>
    <xf numFmtId="181" fontId="4" fillId="0" borderId="87" xfId="14" applyNumberFormat="1" applyFont="1" applyBorder="1" applyAlignment="1" applyProtection="1">
      <alignment horizontal="right" vertical="center" shrinkToFit="1"/>
      <protection locked="0"/>
    </xf>
    <xf numFmtId="181" fontId="4" fillId="0" borderId="88" xfId="14" applyNumberFormat="1" applyFont="1" applyBorder="1" applyAlignment="1" applyProtection="1">
      <alignment horizontal="right" vertical="center" shrinkToFit="1"/>
      <protection locked="0"/>
    </xf>
    <xf numFmtId="181" fontId="4" fillId="0" borderId="89" xfId="14" applyNumberFormat="1" applyFont="1" applyBorder="1" applyAlignment="1" applyProtection="1">
      <alignment horizontal="right" vertical="center" shrinkToFit="1"/>
      <protection locked="0"/>
    </xf>
    <xf numFmtId="181" fontId="4" fillId="0" borderId="90" xfId="14" applyNumberFormat="1" applyFont="1" applyBorder="1" applyAlignment="1" applyProtection="1">
      <alignment horizontal="right" vertical="center" shrinkToFit="1"/>
      <protection locked="0"/>
    </xf>
    <xf numFmtId="181" fontId="4" fillId="0" borderId="91" xfId="15" applyNumberFormat="1" applyFont="1" applyBorder="1" applyAlignment="1" applyProtection="1">
      <alignment horizontal="right" vertical="center" shrinkToFit="1"/>
      <protection locked="0"/>
    </xf>
    <xf numFmtId="181" fontId="4" fillId="0" borderId="86" xfId="15" applyNumberFormat="1" applyFont="1" applyBorder="1" applyAlignment="1" applyProtection="1">
      <alignment horizontal="right" vertical="center" shrinkToFit="1"/>
      <protection locked="0"/>
    </xf>
    <xf numFmtId="0" fontId="4" fillId="0" borderId="86" xfId="15" applyFont="1" applyBorder="1" applyAlignment="1" applyProtection="1">
      <alignment horizontal="left" vertical="center" shrinkToFit="1"/>
      <protection locked="0"/>
    </xf>
    <xf numFmtId="0" fontId="4" fillId="0" borderId="92" xfId="15" applyFont="1" applyBorder="1" applyAlignment="1" applyProtection="1">
      <alignment horizontal="left" vertical="center" shrinkToFit="1"/>
      <protection locked="0"/>
    </xf>
    <xf numFmtId="0" fontId="4" fillId="0" borderId="84" xfId="15" applyFont="1" applyBorder="1" applyAlignment="1" applyProtection="1">
      <alignment horizontal="left" vertical="center" shrinkToFit="1"/>
      <protection locked="0"/>
    </xf>
    <xf numFmtId="0" fontId="3" fillId="4" borderId="16" xfId="12" applyFill="1" applyBorder="1" applyAlignment="1" applyProtection="1">
      <alignment horizontal="center" vertical="center" wrapText="1"/>
      <protection locked="0"/>
    </xf>
    <xf numFmtId="0" fontId="3" fillId="4" borderId="19" xfId="12" applyFill="1" applyBorder="1" applyAlignment="1" applyProtection="1">
      <alignment horizontal="center" vertical="center" wrapText="1"/>
      <protection locked="0"/>
    </xf>
    <xf numFmtId="0" fontId="3" fillId="4" borderId="14" xfId="12" applyFill="1" applyBorder="1" applyAlignment="1" applyProtection="1">
      <alignment horizontal="center" vertical="center" wrapText="1"/>
      <protection locked="0"/>
    </xf>
    <xf numFmtId="0" fontId="3" fillId="4" borderId="79" xfId="12" applyFill="1" applyBorder="1" applyAlignment="1" applyProtection="1">
      <alignment horizontal="center" vertical="center" wrapText="1"/>
      <protection locked="0"/>
    </xf>
    <xf numFmtId="0" fontId="3" fillId="4" borderId="77" xfId="12" applyFill="1" applyBorder="1" applyAlignment="1" applyProtection="1">
      <alignment horizontal="center" vertical="center" wrapText="1"/>
      <protection locked="0"/>
    </xf>
    <xf numFmtId="0" fontId="3" fillId="4" borderId="78" xfId="12" applyFill="1" applyBorder="1" applyAlignment="1" applyProtection="1">
      <alignment horizontal="center" vertical="center" wrapText="1"/>
      <protection locked="0"/>
    </xf>
    <xf numFmtId="0" fontId="4" fillId="0" borderId="100" xfId="15" applyFont="1" applyBorder="1" applyAlignment="1" applyProtection="1">
      <alignment horizontal="left" vertical="center" shrinkToFit="1"/>
      <protection locked="0"/>
    </xf>
    <xf numFmtId="0" fontId="4" fillId="0" borderId="105" xfId="15" applyFont="1" applyBorder="1" applyAlignment="1" applyProtection="1">
      <alignment horizontal="left" vertical="center" shrinkToFit="1"/>
      <protection locked="0"/>
    </xf>
    <xf numFmtId="0" fontId="4" fillId="0" borderId="96" xfId="15" applyFont="1" applyBorder="1" applyAlignment="1" applyProtection="1">
      <alignment horizontal="left" vertical="center" shrinkToFit="1"/>
      <protection locked="0"/>
    </xf>
    <xf numFmtId="0" fontId="4" fillId="0" borderId="97" xfId="15" applyFont="1" applyBorder="1" applyAlignment="1" applyProtection="1">
      <alignment horizontal="left" vertical="center" shrinkToFit="1"/>
      <protection locked="0"/>
    </xf>
    <xf numFmtId="0" fontId="4" fillId="0" borderId="98" xfId="15" applyFont="1" applyBorder="1" applyAlignment="1" applyProtection="1">
      <alignment horizontal="left" vertical="center" shrinkToFit="1"/>
      <protection locked="0"/>
    </xf>
    <xf numFmtId="181" fontId="4" fillId="0" borderId="96" xfId="15" applyNumberFormat="1" applyFont="1" applyBorder="1" applyAlignment="1" applyProtection="1">
      <alignment horizontal="right" vertical="center" shrinkToFit="1"/>
      <protection locked="0"/>
    </xf>
    <xf numFmtId="181" fontId="4" fillId="0" borderId="97" xfId="15" applyNumberFormat="1" applyFont="1" applyBorder="1" applyAlignment="1" applyProtection="1">
      <alignment horizontal="right" vertical="center" shrinkToFit="1"/>
      <protection locked="0"/>
    </xf>
    <xf numFmtId="181" fontId="4" fillId="0" borderId="98" xfId="15" applyNumberFormat="1" applyFont="1" applyBorder="1" applyAlignment="1" applyProtection="1">
      <alignment horizontal="right" vertical="center" shrinkToFit="1"/>
      <protection locked="0"/>
    </xf>
    <xf numFmtId="0" fontId="4" fillId="0" borderId="103" xfId="15" applyFont="1" applyBorder="1" applyAlignment="1" applyProtection="1">
      <alignment horizontal="left" vertical="center" shrinkToFit="1"/>
      <protection locked="0"/>
    </xf>
    <xf numFmtId="0" fontId="4" fillId="5" borderId="54" xfId="12" applyFont="1" applyFill="1" applyBorder="1" applyAlignment="1" applyProtection="1">
      <alignment horizontal="left" vertical="center" shrinkToFit="1"/>
      <protection locked="0"/>
    </xf>
    <xf numFmtId="0" fontId="4" fillId="5" borderId="55" xfId="12" applyFont="1" applyFill="1" applyBorder="1" applyAlignment="1" applyProtection="1">
      <alignment horizontal="left" vertical="center" shrinkToFit="1"/>
      <protection locked="0"/>
    </xf>
    <xf numFmtId="0" fontId="4" fillId="5" borderId="56" xfId="12" applyFont="1" applyFill="1" applyBorder="1" applyAlignment="1" applyProtection="1">
      <alignment horizontal="left" vertical="center" shrinkToFit="1"/>
      <protection locked="0"/>
    </xf>
    <xf numFmtId="181" fontId="4" fillId="5" borderId="113" xfId="15" applyNumberFormat="1" applyFont="1" applyFill="1" applyBorder="1" applyAlignment="1" applyProtection="1">
      <alignment horizontal="right" vertical="center" shrinkToFit="1"/>
      <protection locked="0"/>
    </xf>
    <xf numFmtId="181" fontId="4" fillId="5" borderId="114" xfId="15" applyNumberFormat="1" applyFont="1" applyFill="1" applyBorder="1" applyAlignment="1" applyProtection="1">
      <alignment horizontal="right" vertical="center" shrinkToFit="1"/>
      <protection locked="0"/>
    </xf>
    <xf numFmtId="181" fontId="4" fillId="5" borderId="115" xfId="15" applyNumberFormat="1" applyFont="1" applyFill="1" applyBorder="1" applyAlignment="1" applyProtection="1">
      <alignment horizontal="right" vertical="center" shrinkToFit="1"/>
      <protection locked="0"/>
    </xf>
    <xf numFmtId="181" fontId="4" fillId="5" borderId="116" xfId="15" applyNumberFormat="1" applyFont="1" applyFill="1" applyBorder="1" applyAlignment="1" applyProtection="1">
      <alignment horizontal="right" vertical="center" shrinkToFit="1"/>
      <protection locked="0"/>
    </xf>
    <xf numFmtId="181" fontId="4" fillId="5" borderId="117" xfId="15" applyNumberFormat="1" applyFont="1" applyFill="1" applyBorder="1" applyAlignment="1" applyProtection="1">
      <alignment horizontal="right" vertical="center" shrinkToFit="1"/>
      <protection locked="0"/>
    </xf>
    <xf numFmtId="181" fontId="4" fillId="5" borderId="118" xfId="15" applyNumberFormat="1" applyFont="1" applyFill="1" applyBorder="1" applyAlignment="1" applyProtection="1">
      <alignment horizontal="right" vertical="center" shrinkToFit="1"/>
      <protection locked="0"/>
    </xf>
    <xf numFmtId="181" fontId="4" fillId="5" borderId="119" xfId="15" applyNumberFormat="1" applyFont="1" applyFill="1" applyBorder="1" applyAlignment="1" applyProtection="1">
      <alignment horizontal="right" vertical="center" shrinkToFit="1"/>
      <protection locked="0"/>
    </xf>
    <xf numFmtId="181" fontId="4" fillId="0" borderId="107" xfId="14" applyNumberFormat="1" applyFont="1" applyBorder="1" applyAlignment="1" applyProtection="1">
      <alignment horizontal="right" vertical="center" shrinkToFit="1"/>
      <protection locked="0"/>
    </xf>
    <xf numFmtId="181" fontId="4" fillId="0" borderId="108" xfId="14" applyNumberFormat="1" applyFont="1" applyBorder="1" applyAlignment="1" applyProtection="1">
      <alignment horizontal="right" vertical="center" shrinkToFit="1"/>
      <protection locked="0"/>
    </xf>
    <xf numFmtId="181" fontId="4" fillId="0" borderId="109" xfId="14" applyNumberFormat="1" applyFont="1" applyBorder="1" applyAlignment="1" applyProtection="1">
      <alignment horizontal="right" vertical="center" shrinkToFit="1"/>
      <protection locked="0"/>
    </xf>
    <xf numFmtId="181" fontId="4" fillId="0" borderId="110" xfId="15" applyNumberFormat="1" applyFont="1" applyBorder="1" applyAlignment="1" applyProtection="1">
      <alignment horizontal="right" vertical="center" shrinkToFit="1"/>
      <protection locked="0"/>
    </xf>
    <xf numFmtId="181" fontId="4" fillId="0" borderId="108" xfId="15" applyNumberFormat="1" applyFont="1" applyBorder="1" applyAlignment="1" applyProtection="1">
      <alignment horizontal="right" vertical="center" shrinkToFit="1"/>
      <protection locked="0"/>
    </xf>
    <xf numFmtId="0" fontId="4" fillId="0" borderId="108" xfId="15" applyFont="1" applyBorder="1" applyAlignment="1" applyProtection="1">
      <alignment horizontal="left" vertical="center" shrinkToFit="1"/>
      <protection locked="0"/>
    </xf>
    <xf numFmtId="0" fontId="4" fillId="0" borderId="111" xfId="15" applyFont="1" applyBorder="1" applyAlignment="1" applyProtection="1">
      <alignment horizontal="left" vertical="center" shrinkToFit="1"/>
      <protection locked="0"/>
    </xf>
    <xf numFmtId="0" fontId="4" fillId="0" borderId="50" xfId="12" applyFont="1" applyBorder="1" applyAlignment="1" applyProtection="1">
      <alignment horizontal="center" vertical="center"/>
      <protection locked="0"/>
    </xf>
    <xf numFmtId="0" fontId="4" fillId="0" borderId="52" xfId="12" applyFont="1" applyBorder="1" applyAlignment="1" applyProtection="1">
      <alignment horizontal="center" vertical="center"/>
      <protection locked="0"/>
    </xf>
    <xf numFmtId="0" fontId="4" fillId="2" borderId="19" xfId="12" applyFont="1" applyFill="1" applyBorder="1" applyAlignment="1">
      <alignment horizontal="left" vertical="center"/>
    </xf>
    <xf numFmtId="0" fontId="4" fillId="5" borderId="114" xfId="15" applyFont="1" applyFill="1" applyBorder="1" applyAlignment="1" applyProtection="1">
      <alignment horizontal="left" vertical="center" shrinkToFit="1"/>
      <protection locked="0"/>
    </xf>
    <xf numFmtId="0" fontId="4" fillId="5" borderId="117" xfId="15" applyFont="1" applyFill="1" applyBorder="1" applyAlignment="1" applyProtection="1">
      <alignment horizontal="left" vertical="center" shrinkToFit="1"/>
      <protection locked="0"/>
    </xf>
    <xf numFmtId="181" fontId="4" fillId="5" borderId="62" xfId="15" applyNumberFormat="1" applyFont="1" applyFill="1" applyBorder="1" applyAlignment="1" applyProtection="1">
      <alignment horizontal="right" vertical="center" shrinkToFit="1"/>
      <protection locked="0"/>
    </xf>
    <xf numFmtId="181" fontId="4" fillId="5" borderId="55" xfId="15" applyNumberFormat="1" applyFont="1" applyFill="1" applyBorder="1" applyAlignment="1" applyProtection="1">
      <alignment horizontal="right" vertical="center" shrinkToFit="1"/>
      <protection locked="0"/>
    </xf>
    <xf numFmtId="181" fontId="4" fillId="5" borderId="57" xfId="15" applyNumberFormat="1" applyFont="1" applyFill="1" applyBorder="1" applyAlignment="1" applyProtection="1">
      <alignment horizontal="right" vertical="center" shrinkToFit="1"/>
      <protection locked="0"/>
    </xf>
    <xf numFmtId="0" fontId="4" fillId="4" borderId="18" xfId="12" applyFont="1" applyFill="1" applyBorder="1" applyAlignment="1" applyProtection="1">
      <alignment horizontal="center" vertical="center" wrapText="1" shrinkToFit="1"/>
      <protection locked="0"/>
    </xf>
    <xf numFmtId="0" fontId="4" fillId="4" borderId="19" xfId="12" applyFont="1" applyFill="1" applyBorder="1" applyAlignment="1" applyProtection="1">
      <alignment horizontal="center" vertical="center" shrinkToFit="1"/>
      <protection locked="0"/>
    </xf>
    <xf numFmtId="0" fontId="4" fillId="4" borderId="20" xfId="12" applyFont="1" applyFill="1" applyBorder="1" applyAlignment="1" applyProtection="1">
      <alignment horizontal="center" vertical="center" shrinkToFit="1"/>
      <protection locked="0"/>
    </xf>
    <xf numFmtId="0" fontId="4" fillId="4" borderId="76" xfId="12" applyFont="1" applyFill="1" applyBorder="1" applyAlignment="1" applyProtection="1">
      <alignment horizontal="center" vertical="center" shrinkToFit="1"/>
      <protection locked="0"/>
    </xf>
    <xf numFmtId="0" fontId="4" fillId="4" borderId="77"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shrinkToFit="1"/>
      <protection locked="0"/>
    </xf>
    <xf numFmtId="0" fontId="4" fillId="0" borderId="122" xfId="12" applyFont="1" applyBorder="1" applyAlignment="1" applyProtection="1">
      <alignment horizontal="left" vertical="center" shrinkToFit="1"/>
      <protection locked="0"/>
    </xf>
    <xf numFmtId="0" fontId="4" fillId="0" borderId="125" xfId="12" applyFont="1" applyBorder="1" applyAlignment="1" applyProtection="1">
      <alignment horizontal="left" vertical="center" shrinkToFit="1"/>
      <protection locked="0"/>
    </xf>
    <xf numFmtId="181" fontId="4" fillId="0" borderId="121" xfId="14" applyNumberFormat="1" applyFont="1" applyBorder="1" applyAlignment="1" applyProtection="1">
      <alignment horizontal="right" vertical="center" shrinkToFit="1"/>
      <protection locked="0"/>
    </xf>
    <xf numFmtId="181" fontId="4" fillId="0" borderId="122" xfId="14" applyNumberFormat="1" applyFont="1" applyBorder="1" applyAlignment="1" applyProtection="1">
      <alignment horizontal="right" vertical="center" shrinkToFit="1"/>
      <protection locked="0"/>
    </xf>
    <xf numFmtId="181" fontId="4" fillId="0" borderId="123" xfId="14" applyNumberFormat="1" applyFont="1" applyBorder="1" applyAlignment="1" applyProtection="1">
      <alignment horizontal="right" vertical="center" shrinkToFit="1"/>
      <protection locked="0"/>
    </xf>
    <xf numFmtId="181" fontId="4" fillId="0" borderId="124" xfId="14" applyNumberFormat="1" applyFont="1" applyBorder="1" applyAlignment="1" applyProtection="1">
      <alignment horizontal="right" vertical="center" shrinkToFit="1"/>
      <protection locked="0"/>
    </xf>
    <xf numFmtId="181" fontId="4" fillId="0" borderId="125" xfId="14" applyNumberFormat="1" applyFont="1" applyBorder="1" applyAlignment="1" applyProtection="1">
      <alignment horizontal="right" vertical="center" shrinkToFit="1"/>
      <protection locked="0"/>
    </xf>
    <xf numFmtId="181" fontId="4" fillId="0" borderId="126" xfId="12" applyNumberFormat="1" applyFont="1" applyBorder="1" applyAlignment="1" applyProtection="1">
      <alignment horizontal="right" vertical="center" shrinkToFit="1"/>
      <protection locked="0"/>
    </xf>
    <xf numFmtId="181" fontId="4" fillId="0" borderId="122" xfId="12" applyNumberFormat="1" applyFont="1" applyBorder="1" applyAlignment="1" applyProtection="1">
      <alignment horizontal="right" vertical="center" shrinkToFit="1"/>
      <protection locked="0"/>
    </xf>
    <xf numFmtId="179" fontId="4" fillId="0" borderId="122" xfId="12" applyNumberFormat="1" applyFont="1" applyBorder="1" applyAlignment="1" applyProtection="1">
      <alignment horizontal="right" vertical="center" shrinkToFit="1"/>
      <protection locked="0"/>
    </xf>
    <xf numFmtId="181" fontId="4" fillId="0" borderId="100" xfId="12" applyNumberFormat="1" applyFont="1" applyBorder="1" applyAlignment="1" applyProtection="1">
      <alignment horizontal="right" vertical="center" shrinkToFit="1"/>
      <protection locked="0"/>
    </xf>
    <xf numFmtId="179" fontId="4" fillId="0" borderId="100" xfId="12" applyNumberFormat="1" applyFont="1" applyBorder="1" applyAlignment="1" applyProtection="1">
      <alignment horizontal="right" vertical="center" shrinkToFit="1"/>
      <protection locked="0"/>
    </xf>
    <xf numFmtId="0" fontId="4" fillId="0" borderId="100" xfId="12" applyFont="1" applyBorder="1" applyAlignment="1" applyProtection="1">
      <alignment horizontal="left" vertical="center" shrinkToFit="1"/>
      <protection locked="0"/>
    </xf>
    <xf numFmtId="0" fontId="4" fillId="0" borderId="105" xfId="12" applyFont="1" applyBorder="1" applyAlignment="1" applyProtection="1">
      <alignment horizontal="left" vertical="center" shrinkToFit="1"/>
      <protection locked="0"/>
    </xf>
    <xf numFmtId="181" fontId="4" fillId="0" borderId="104" xfId="12" applyNumberFormat="1" applyFont="1" applyBorder="1" applyAlignment="1" applyProtection="1">
      <alignment horizontal="right" vertical="center" shrinkToFit="1"/>
      <protection locked="0"/>
    </xf>
    <xf numFmtId="181" fontId="4" fillId="2" borderId="99" xfId="13" applyNumberFormat="1" applyFont="1" applyFill="1" applyBorder="1" applyAlignment="1" applyProtection="1">
      <alignment horizontal="right" vertical="center" shrinkToFit="1"/>
      <protection locked="0"/>
    </xf>
    <xf numFmtId="181" fontId="4" fillId="2" borderId="100" xfId="13" applyNumberFormat="1" applyFont="1" applyFill="1" applyBorder="1" applyAlignment="1" applyProtection="1">
      <alignment horizontal="right" vertical="center" shrinkToFit="1"/>
      <protection locked="0"/>
    </xf>
    <xf numFmtId="181" fontId="4" fillId="2" borderId="101" xfId="13" applyNumberFormat="1" applyFont="1" applyFill="1" applyBorder="1" applyAlignment="1" applyProtection="1">
      <alignment horizontal="right" vertical="center" shrinkToFit="1"/>
      <protection locked="0"/>
    </xf>
    <xf numFmtId="179" fontId="4" fillId="2" borderId="100" xfId="13" applyNumberFormat="1" applyFont="1" applyFill="1" applyBorder="1" applyAlignment="1" applyProtection="1">
      <alignment horizontal="right" vertical="center" shrinkToFit="1"/>
      <protection locked="0"/>
    </xf>
    <xf numFmtId="181" fontId="4" fillId="2" borderId="104" xfId="13" applyNumberFormat="1" applyFont="1" applyFill="1" applyBorder="1" applyAlignment="1" applyProtection="1">
      <alignment horizontal="right" vertical="center" shrinkToFit="1"/>
      <protection locked="0"/>
    </xf>
    <xf numFmtId="181" fontId="4" fillId="5" borderId="127" xfId="12" applyNumberFormat="1" applyFont="1" applyFill="1" applyBorder="1" applyAlignment="1" applyProtection="1">
      <alignment horizontal="right" vertical="center" shrinkToFit="1"/>
      <protection locked="0"/>
    </xf>
    <xf numFmtId="181" fontId="4" fillId="5" borderId="119" xfId="12" applyNumberFormat="1" applyFont="1" applyFill="1" applyBorder="1" applyAlignment="1" applyProtection="1">
      <alignment horizontal="right" vertical="center" shrinkToFit="1"/>
      <protection locked="0"/>
    </xf>
    <xf numFmtId="181" fontId="4" fillId="5" borderId="128" xfId="12" applyNumberFormat="1" applyFont="1" applyFill="1" applyBorder="1" applyAlignment="1" applyProtection="1">
      <alignment horizontal="right" vertical="center" shrinkToFit="1"/>
      <protection locked="0"/>
    </xf>
    <xf numFmtId="181" fontId="4" fillId="5" borderId="116" xfId="12" applyNumberFormat="1" applyFont="1" applyFill="1" applyBorder="1" applyAlignment="1" applyProtection="1">
      <alignment horizontal="right" vertical="center" shrinkToFit="1"/>
      <protection locked="0"/>
    </xf>
    <xf numFmtId="181" fontId="4" fillId="5" borderId="114" xfId="12" applyNumberFormat="1" applyFont="1" applyFill="1" applyBorder="1" applyAlignment="1" applyProtection="1">
      <alignment horizontal="right" vertical="center" shrinkToFit="1"/>
      <protection locked="0"/>
    </xf>
    <xf numFmtId="181" fontId="4" fillId="5" borderId="117" xfId="12" applyNumberFormat="1" applyFont="1" applyFill="1" applyBorder="1" applyAlignment="1" applyProtection="1">
      <alignment horizontal="right" vertical="center" shrinkToFit="1"/>
      <protection locked="0"/>
    </xf>
    <xf numFmtId="181" fontId="4" fillId="5" borderId="118" xfId="12" applyNumberFormat="1" applyFont="1" applyFill="1" applyBorder="1" applyAlignment="1" applyProtection="1">
      <alignment horizontal="right" vertical="center" shrinkToFit="1"/>
      <protection locked="0"/>
    </xf>
    <xf numFmtId="0" fontId="4" fillId="0" borderId="65" xfId="12" applyFont="1" applyBorder="1" applyAlignment="1" applyProtection="1">
      <alignment horizontal="center" vertical="center" shrinkToFit="1"/>
      <protection locked="0"/>
    </xf>
    <xf numFmtId="179" fontId="4" fillId="5" borderId="119" xfId="12" applyNumberFormat="1" applyFont="1" applyFill="1" applyBorder="1" applyAlignment="1" applyProtection="1">
      <alignment horizontal="right" vertical="center" shrinkToFit="1"/>
      <protection locked="0"/>
    </xf>
    <xf numFmtId="0" fontId="4" fillId="5" borderId="114" xfId="12" applyFont="1" applyFill="1" applyBorder="1" applyAlignment="1" applyProtection="1">
      <alignment horizontal="left" vertical="center" shrinkToFit="1"/>
      <protection locked="0"/>
    </xf>
    <xf numFmtId="0" fontId="4" fillId="5" borderId="117" xfId="12" applyFont="1" applyFill="1" applyBorder="1" applyAlignment="1" applyProtection="1">
      <alignment horizontal="left" vertical="center" shrinkToFit="1"/>
      <protection locked="0"/>
    </xf>
    <xf numFmtId="181" fontId="4" fillId="5" borderId="62" xfId="12" applyNumberFormat="1" applyFont="1" applyFill="1" applyBorder="1" applyAlignment="1" applyProtection="1">
      <alignment horizontal="right" vertical="center" shrinkToFit="1"/>
      <protection locked="0"/>
    </xf>
    <xf numFmtId="181" fontId="4" fillId="5" borderId="55" xfId="12" applyNumberFormat="1" applyFont="1" applyFill="1" applyBorder="1" applyAlignment="1" applyProtection="1">
      <alignment horizontal="right" vertical="center" shrinkToFit="1"/>
      <protection locked="0"/>
    </xf>
    <xf numFmtId="181" fontId="4" fillId="5" borderId="57" xfId="12" applyNumberFormat="1" applyFont="1" applyFill="1" applyBorder="1" applyAlignment="1" applyProtection="1">
      <alignment horizontal="right" vertical="center" shrinkToFit="1"/>
      <protection locked="0"/>
    </xf>
    <xf numFmtId="0" fontId="4" fillId="4" borderId="16" xfId="12" applyFont="1" applyFill="1" applyBorder="1" applyAlignment="1" applyProtection="1">
      <alignment horizontal="center" vertical="center" wrapText="1" shrinkToFit="1"/>
      <protection locked="0"/>
    </xf>
    <xf numFmtId="0" fontId="4" fillId="4" borderId="14"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shrinkToFit="1"/>
      <protection locked="0"/>
    </xf>
    <xf numFmtId="0" fontId="4" fillId="4" borderId="78"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protection locked="0"/>
    </xf>
    <xf numFmtId="0" fontId="4" fillId="2" borderId="96" xfId="12" applyFont="1" applyFill="1" applyBorder="1" applyAlignment="1" applyProtection="1">
      <alignment horizontal="left" vertical="center" shrinkToFit="1"/>
      <protection locked="0"/>
    </xf>
    <xf numFmtId="0" fontId="4" fillId="2" borderId="97" xfId="12" applyFont="1" applyFill="1" applyBorder="1" applyAlignment="1" applyProtection="1">
      <alignment horizontal="left" vertical="center" shrinkToFit="1"/>
      <protection locked="0"/>
    </xf>
    <xf numFmtId="0" fontId="4" fillId="2" borderId="103" xfId="12" applyFont="1" applyFill="1" applyBorder="1" applyAlignment="1" applyProtection="1">
      <alignment horizontal="left" vertical="center" shrinkToFit="1"/>
      <protection locked="0"/>
    </xf>
    <xf numFmtId="181" fontId="4" fillId="2" borderId="96" xfId="12" applyNumberFormat="1" applyFont="1" applyFill="1" applyBorder="1" applyAlignment="1" applyProtection="1">
      <alignment horizontal="right" vertical="center" shrinkToFit="1"/>
      <protection locked="0"/>
    </xf>
    <xf numFmtId="181" fontId="4" fillId="2" borderId="97" xfId="12" applyNumberFormat="1" applyFont="1" applyFill="1" applyBorder="1" applyAlignment="1" applyProtection="1">
      <alignment horizontal="right" vertical="center" shrinkToFit="1"/>
      <protection locked="0"/>
    </xf>
    <xf numFmtId="181" fontId="4" fillId="2" borderId="98" xfId="12" applyNumberFormat="1" applyFont="1" applyFill="1" applyBorder="1" applyAlignment="1" applyProtection="1">
      <alignment horizontal="right" vertical="center" shrinkToFit="1"/>
      <protection locked="0"/>
    </xf>
    <xf numFmtId="0" fontId="4" fillId="2" borderId="98" xfId="12" applyFont="1" applyFill="1" applyBorder="1" applyAlignment="1" applyProtection="1">
      <alignment horizontal="left" vertical="center" shrinkToFit="1"/>
      <protection locked="0"/>
    </xf>
    <xf numFmtId="181" fontId="4" fillId="0" borderId="86" xfId="12" applyNumberFormat="1" applyFont="1" applyBorder="1" applyAlignment="1" applyProtection="1">
      <alignment horizontal="right" vertical="center" shrinkToFit="1"/>
      <protection locked="0"/>
    </xf>
    <xf numFmtId="0" fontId="4" fillId="0" borderId="86" xfId="12" applyFont="1" applyBorder="1" applyAlignment="1" applyProtection="1">
      <alignment horizontal="left" vertical="center" shrinkToFit="1"/>
      <protection locked="0"/>
    </xf>
    <xf numFmtId="0" fontId="4" fillId="0" borderId="92" xfId="12" applyFont="1" applyBorder="1" applyAlignment="1" applyProtection="1">
      <alignment horizontal="left" vertical="center" shrinkToFit="1"/>
      <protection locked="0"/>
    </xf>
    <xf numFmtId="0" fontId="4" fillId="0" borderId="82" xfId="12" applyFont="1" applyBorder="1" applyAlignment="1" applyProtection="1">
      <alignment horizontal="left" vertical="center" shrinkToFit="1"/>
      <protection locked="0"/>
    </xf>
    <xf numFmtId="0" fontId="4" fillId="0" borderId="83" xfId="12" applyFont="1" applyBorder="1" applyAlignment="1" applyProtection="1">
      <alignment horizontal="left" vertical="center" shrinkToFit="1"/>
      <protection locked="0"/>
    </xf>
    <xf numFmtId="0" fontId="4" fillId="0" borderId="84" xfId="12" applyFont="1" applyBorder="1" applyAlignment="1" applyProtection="1">
      <alignment horizontal="left" vertical="center" shrinkToFit="1"/>
      <protection locked="0"/>
    </xf>
    <xf numFmtId="181" fontId="4" fillId="0" borderId="85" xfId="12" applyNumberFormat="1" applyFont="1" applyBorder="1" applyAlignment="1" applyProtection="1">
      <alignment horizontal="right" vertical="center" shrinkToFit="1"/>
      <protection locked="0"/>
    </xf>
    <xf numFmtId="0" fontId="4" fillId="0" borderId="96" xfId="12" applyFont="1" applyBorder="1" applyAlignment="1" applyProtection="1">
      <alignment horizontal="left" vertical="center" shrinkToFit="1"/>
      <protection locked="0"/>
    </xf>
    <xf numFmtId="0" fontId="4" fillId="0" borderId="97" xfId="12" applyFont="1" applyBorder="1" applyAlignment="1" applyProtection="1">
      <alignment horizontal="left" vertical="center" shrinkToFit="1"/>
      <protection locked="0"/>
    </xf>
    <xf numFmtId="0" fontId="4" fillId="0" borderId="98" xfId="12" applyFont="1" applyBorder="1" applyAlignment="1" applyProtection="1">
      <alignment horizontal="left" vertical="center" shrinkToFit="1"/>
      <protection locked="0"/>
    </xf>
    <xf numFmtId="181" fontId="4" fillId="0" borderId="99" xfId="12" applyNumberFormat="1" applyFont="1" applyBorder="1" applyAlignment="1" applyProtection="1">
      <alignment horizontal="right" vertical="center" shrinkToFit="1"/>
      <protection locked="0"/>
    </xf>
    <xf numFmtId="181" fontId="4" fillId="0" borderId="96" xfId="12" applyNumberFormat="1" applyFont="1" applyBorder="1" applyAlignment="1" applyProtection="1">
      <alignment horizontal="right" vertical="center" shrinkToFit="1"/>
      <protection locked="0"/>
    </xf>
    <xf numFmtId="181" fontId="4" fillId="0" borderId="97" xfId="12" applyNumberFormat="1" applyFont="1" applyBorder="1" applyAlignment="1" applyProtection="1">
      <alignment horizontal="right" vertical="center" shrinkToFit="1"/>
      <protection locked="0"/>
    </xf>
    <xf numFmtId="181" fontId="4" fillId="0" borderId="101" xfId="12" applyNumberFormat="1" applyFont="1" applyBorder="1" applyAlignment="1" applyProtection="1">
      <alignment horizontal="right" vertical="center" shrinkToFit="1"/>
      <protection locked="0"/>
    </xf>
    <xf numFmtId="0" fontId="4" fillId="2" borderId="130" xfId="12" applyFont="1" applyFill="1" applyBorder="1" applyAlignment="1" applyProtection="1">
      <alignment horizontal="left" vertical="center" shrinkToFit="1"/>
      <protection locked="0"/>
    </xf>
    <xf numFmtId="0" fontId="4" fillId="2" borderId="131" xfId="12" applyFont="1" applyFill="1" applyBorder="1" applyAlignment="1" applyProtection="1">
      <alignment horizontal="left" vertical="center" shrinkToFit="1"/>
      <protection locked="0"/>
    </xf>
    <xf numFmtId="0" fontId="4" fillId="2" borderId="132" xfId="12" applyFont="1" applyFill="1" applyBorder="1" applyAlignment="1" applyProtection="1">
      <alignment horizontal="left" vertical="center" shrinkToFit="1"/>
      <protection locked="0"/>
    </xf>
    <xf numFmtId="181" fontId="4" fillId="2" borderId="107" xfId="12" applyNumberFormat="1" applyFont="1" applyFill="1" applyBorder="1" applyAlignment="1" applyProtection="1">
      <alignment horizontal="right" vertical="center" shrinkToFit="1"/>
      <protection locked="0"/>
    </xf>
    <xf numFmtId="181" fontId="4" fillId="2" borderId="108" xfId="12" applyNumberFormat="1" applyFont="1" applyFill="1" applyBorder="1" applyAlignment="1" applyProtection="1">
      <alignment horizontal="right" vertical="center" shrinkToFit="1"/>
      <protection locked="0"/>
    </xf>
    <xf numFmtId="0" fontId="4" fillId="2" borderId="108" xfId="12" applyFont="1" applyFill="1" applyBorder="1" applyAlignment="1" applyProtection="1">
      <alignment horizontal="left" vertical="center" shrinkToFit="1"/>
      <protection locked="0"/>
    </xf>
    <xf numFmtId="0" fontId="4" fillId="2" borderId="111" xfId="12" applyFont="1" applyFill="1" applyBorder="1" applyAlignment="1" applyProtection="1">
      <alignment horizontal="left" vertical="center" shrinkToFit="1"/>
      <protection locked="0"/>
    </xf>
    <xf numFmtId="181" fontId="4" fillId="5" borderId="133" xfId="12" applyNumberFormat="1" applyFont="1" applyFill="1" applyBorder="1" applyAlignment="1" applyProtection="1">
      <alignment horizontal="right" vertical="center" shrinkToFit="1"/>
      <protection locked="0"/>
    </xf>
    <xf numFmtId="181" fontId="4" fillId="5" borderId="134" xfId="12" applyNumberFormat="1" applyFont="1" applyFill="1" applyBorder="1" applyAlignment="1" applyProtection="1">
      <alignment horizontal="right" vertical="center" shrinkToFit="1"/>
      <protection locked="0"/>
    </xf>
    <xf numFmtId="181" fontId="4" fillId="5" borderId="135" xfId="12" applyNumberFormat="1" applyFont="1" applyFill="1" applyBorder="1" applyAlignment="1" applyProtection="1">
      <alignment horizontal="right" vertical="center" shrinkToFit="1"/>
      <protection locked="0"/>
    </xf>
    <xf numFmtId="181" fontId="4" fillId="5" borderId="54" xfId="12" applyNumberFormat="1" applyFont="1" applyFill="1" applyBorder="1" applyAlignment="1" applyProtection="1">
      <alignment horizontal="right" vertical="center" shrinkToFit="1"/>
      <protection locked="0"/>
    </xf>
    <xf numFmtId="181" fontId="4" fillId="5" borderId="56" xfId="12" applyNumberFormat="1" applyFont="1" applyFill="1" applyBorder="1" applyAlignment="1" applyProtection="1">
      <alignment horizontal="right" vertical="center" shrinkToFit="1"/>
      <protection locked="0"/>
    </xf>
    <xf numFmtId="0" fontId="4" fillId="2" borderId="10" xfId="12" applyFont="1" applyFill="1" applyBorder="1" applyAlignment="1">
      <alignment horizontal="center" vertical="center"/>
    </xf>
    <xf numFmtId="0" fontId="4" fillId="2" borderId="9" xfId="12" applyFont="1" applyFill="1" applyBorder="1" applyAlignment="1">
      <alignment horizontal="center" vertical="center"/>
    </xf>
    <xf numFmtId="0" fontId="4" fillId="2" borderId="11" xfId="12" applyFont="1" applyFill="1" applyBorder="1" applyAlignment="1">
      <alignment horizontal="center" vertical="center"/>
    </xf>
    <xf numFmtId="0" fontId="4" fillId="2" borderId="53" xfId="12" applyFont="1" applyFill="1" applyBorder="1" applyAlignment="1">
      <alignment horizontal="center" vertical="center"/>
    </xf>
    <xf numFmtId="0" fontId="4" fillId="2" borderId="38" xfId="12" applyFont="1" applyFill="1" applyBorder="1">
      <alignment vertical="center"/>
    </xf>
    <xf numFmtId="0" fontId="4" fillId="2" borderId="2" xfId="12" applyFont="1" applyFill="1" applyBorder="1">
      <alignment vertical="center"/>
    </xf>
    <xf numFmtId="0" fontId="4" fillId="2" borderId="3" xfId="12" applyFont="1" applyFill="1" applyBorder="1">
      <alignment vertical="center"/>
    </xf>
    <xf numFmtId="181" fontId="4" fillId="2" borderId="1" xfId="14" applyNumberFormat="1" applyFont="1" applyFill="1" applyBorder="1" applyAlignment="1">
      <alignment horizontal="right" vertical="center" shrinkToFit="1"/>
    </xf>
    <xf numFmtId="181" fontId="4" fillId="2" borderId="2" xfId="14" applyNumberFormat="1" applyFont="1" applyFill="1" applyBorder="1" applyAlignment="1">
      <alignment horizontal="right" vertical="center" shrinkToFit="1"/>
    </xf>
    <xf numFmtId="181" fontId="4" fillId="2" borderId="66" xfId="14" applyNumberFormat="1" applyFont="1" applyFill="1" applyBorder="1" applyAlignment="1">
      <alignment horizontal="right" vertical="center" shrinkToFit="1"/>
    </xf>
    <xf numFmtId="181" fontId="4" fillId="2" borderId="68" xfId="14" applyNumberFormat="1" applyFont="1" applyFill="1" applyBorder="1" applyAlignment="1">
      <alignment horizontal="right" vertical="center" shrinkToFit="1"/>
    </xf>
    <xf numFmtId="179" fontId="4" fillId="2" borderId="68" xfId="14" applyNumberFormat="1" applyFont="1" applyFill="1" applyBorder="1" applyAlignment="1">
      <alignment horizontal="right" vertical="center" shrinkToFit="1"/>
    </xf>
    <xf numFmtId="179" fontId="4" fillId="2" borderId="2" xfId="14" applyNumberFormat="1" applyFont="1" applyFill="1" applyBorder="1" applyAlignment="1">
      <alignment horizontal="right" vertical="center" shrinkToFit="1"/>
    </xf>
    <xf numFmtId="179" fontId="4" fillId="2" borderId="39" xfId="14" applyNumberFormat="1" applyFont="1" applyFill="1" applyBorder="1" applyAlignment="1">
      <alignment horizontal="right" vertical="center" shrinkToFit="1"/>
    </xf>
    <xf numFmtId="0" fontId="4" fillId="2" borderId="38" xfId="12" applyFont="1" applyFill="1" applyBorder="1" applyAlignment="1">
      <alignment horizontal="center" vertical="top"/>
    </xf>
    <xf numFmtId="0" fontId="4" fillId="2" borderId="2" xfId="12" applyFont="1" applyFill="1" applyBorder="1" applyAlignment="1">
      <alignment horizontal="center" vertical="top"/>
    </xf>
    <xf numFmtId="0" fontId="4" fillId="2" borderId="27" xfId="12" applyFont="1" applyFill="1" applyBorder="1" applyAlignment="1">
      <alignment horizontal="center" vertical="top"/>
    </xf>
    <xf numFmtId="0" fontId="4" fillId="2" borderId="0" xfId="12" applyFont="1" applyFill="1" applyAlignment="1">
      <alignment horizontal="center" vertical="top"/>
    </xf>
    <xf numFmtId="0" fontId="4" fillId="2" borderId="29" xfId="12" applyFont="1" applyFill="1" applyBorder="1" applyAlignment="1">
      <alignment horizontal="center" vertical="top"/>
    </xf>
    <xf numFmtId="0" fontId="4" fillId="2" borderId="7" xfId="12" applyFont="1" applyFill="1" applyBorder="1" applyAlignment="1">
      <alignment horizontal="center" vertical="top"/>
    </xf>
    <xf numFmtId="0" fontId="4" fillId="2" borderId="34" xfId="12" applyFont="1" applyFill="1" applyBorder="1" applyAlignment="1">
      <alignment horizontal="center" vertical="center"/>
    </xf>
    <xf numFmtId="0" fontId="4" fillId="2" borderId="12" xfId="12" applyFont="1" applyFill="1" applyBorder="1" applyAlignment="1">
      <alignment horizontal="center" vertical="center"/>
    </xf>
    <xf numFmtId="0" fontId="4" fillId="5" borderId="57" xfId="12" applyFont="1" applyFill="1" applyBorder="1" applyAlignment="1" applyProtection="1">
      <alignment horizontal="left" vertical="center" shrinkToFit="1"/>
      <protection locked="0"/>
    </xf>
    <xf numFmtId="0" fontId="4" fillId="2" borderId="19" xfId="12" applyFont="1" applyFill="1" applyBorder="1" applyAlignment="1">
      <alignment horizontal="left" vertical="center" wrapText="1"/>
    </xf>
    <xf numFmtId="0" fontId="4" fillId="2" borderId="0" xfId="13" applyFont="1" applyFill="1" applyAlignment="1">
      <alignment horizontal="left" vertical="center"/>
    </xf>
    <xf numFmtId="0" fontId="4" fillId="2" borderId="29" xfId="12" applyFont="1" applyFill="1" applyBorder="1" applyAlignment="1">
      <alignment horizontal="center" vertical="center"/>
    </xf>
    <xf numFmtId="0" fontId="4" fillId="2" borderId="7" xfId="12" applyFont="1" applyFill="1" applyBorder="1" applyAlignment="1">
      <alignment horizontal="center" vertical="center"/>
    </xf>
    <xf numFmtId="0" fontId="4" fillId="2" borderId="30" xfId="12" applyFont="1" applyFill="1" applyBorder="1" applyAlignment="1">
      <alignment horizontal="center" vertical="center"/>
    </xf>
    <xf numFmtId="179" fontId="4" fillId="2" borderId="71" xfId="14" applyNumberFormat="1" applyFont="1" applyFill="1" applyBorder="1" applyAlignment="1">
      <alignment horizontal="right" vertical="center" shrinkToFit="1"/>
    </xf>
    <xf numFmtId="179" fontId="4" fillId="2" borderId="25" xfId="14" applyNumberFormat="1" applyFont="1" applyFill="1" applyBorder="1" applyAlignment="1">
      <alignment horizontal="right" vertical="center" shrinkToFit="1"/>
    </xf>
    <xf numFmtId="0" fontId="4" fillId="2" borderId="4" xfId="12" applyFont="1" applyFill="1" applyBorder="1">
      <alignment vertical="center"/>
    </xf>
    <xf numFmtId="0" fontId="4" fillId="2" borderId="0" xfId="12" applyFont="1" applyFill="1">
      <alignment vertical="center"/>
    </xf>
    <xf numFmtId="0" fontId="4" fillId="2" borderId="5" xfId="12" applyFont="1" applyFill="1" applyBorder="1">
      <alignment vertical="center"/>
    </xf>
    <xf numFmtId="181" fontId="4" fillId="2" borderId="139" xfId="14" applyNumberFormat="1" applyFont="1" applyFill="1" applyBorder="1" applyAlignment="1">
      <alignment horizontal="right" vertical="center" shrinkToFit="1"/>
    </xf>
    <xf numFmtId="181" fontId="4" fillId="2" borderId="70" xfId="14" applyNumberFormat="1" applyFont="1" applyFill="1" applyBorder="1" applyAlignment="1">
      <alignment horizontal="right" vertical="center" shrinkToFit="1"/>
    </xf>
    <xf numFmtId="179" fontId="4" fillId="2" borderId="70" xfId="14" applyNumberFormat="1" applyFont="1" applyFill="1" applyBorder="1" applyAlignment="1">
      <alignment horizontal="right" vertical="center" shrinkToFit="1"/>
    </xf>
    <xf numFmtId="179" fontId="4" fillId="2" borderId="140" xfId="14" applyNumberFormat="1" applyFont="1" applyFill="1" applyBorder="1" applyAlignment="1">
      <alignment horizontal="right" vertical="center" shrinkToFit="1"/>
    </xf>
    <xf numFmtId="0" fontId="4" fillId="2" borderId="1" xfId="12" applyFont="1" applyFill="1" applyBorder="1">
      <alignment vertical="center"/>
    </xf>
    <xf numFmtId="181" fontId="4" fillId="2" borderId="136" xfId="14" applyNumberFormat="1" applyFont="1" applyFill="1" applyBorder="1" applyAlignment="1">
      <alignment horizontal="right" vertical="center" shrinkToFit="1"/>
    </xf>
    <xf numFmtId="181" fontId="4" fillId="2" borderId="67" xfId="14" applyNumberFormat="1" applyFont="1" applyFill="1" applyBorder="1" applyAlignment="1">
      <alignment horizontal="right" vertical="center" shrinkToFit="1"/>
    </xf>
    <xf numFmtId="179" fontId="4" fillId="2" borderId="67" xfId="14" applyNumberFormat="1" applyFont="1" applyFill="1" applyBorder="1" applyAlignment="1">
      <alignment horizontal="right" vertical="center" shrinkToFit="1"/>
    </xf>
    <xf numFmtId="179" fontId="4" fillId="2" borderId="138" xfId="14" applyNumberFormat="1" applyFont="1" applyFill="1" applyBorder="1" applyAlignment="1">
      <alignment horizontal="right" vertical="center" shrinkToFit="1"/>
    </xf>
    <xf numFmtId="0" fontId="4" fillId="2" borderId="27" xfId="12" applyFont="1" applyFill="1" applyBorder="1" applyAlignment="1">
      <alignment horizontal="left" vertical="center"/>
    </xf>
    <xf numFmtId="0" fontId="4" fillId="2" borderId="0" xfId="12" applyFont="1" applyFill="1" applyAlignment="1">
      <alignment horizontal="left" vertical="center"/>
    </xf>
    <xf numFmtId="0" fontId="4" fillId="2" borderId="5" xfId="12" applyFont="1" applyFill="1" applyBorder="1" applyAlignment="1">
      <alignment horizontal="left" vertical="center"/>
    </xf>
    <xf numFmtId="181" fontId="4" fillId="2" borderId="4" xfId="13" applyNumberFormat="1" applyFont="1" applyFill="1" applyBorder="1" applyAlignment="1">
      <alignment horizontal="right" vertical="center" shrinkToFit="1"/>
    </xf>
    <xf numFmtId="181" fontId="4" fillId="2" borderId="0" xfId="13" applyNumberFormat="1" applyFont="1" applyFill="1" applyAlignment="1">
      <alignment horizontal="right" vertical="center" shrinkToFit="1"/>
    </xf>
    <xf numFmtId="181" fontId="4" fillId="2" borderId="69" xfId="13" applyNumberFormat="1" applyFont="1" applyFill="1" applyBorder="1" applyAlignment="1">
      <alignment horizontal="right" vertical="center" shrinkToFit="1"/>
    </xf>
    <xf numFmtId="181" fontId="4" fillId="2" borderId="72" xfId="13" applyNumberFormat="1" applyFont="1" applyFill="1" applyBorder="1" applyAlignment="1">
      <alignment horizontal="right" vertical="center" shrinkToFit="1"/>
    </xf>
    <xf numFmtId="179" fontId="4" fillId="2" borderId="72" xfId="13" applyNumberFormat="1" applyFont="1" applyFill="1" applyBorder="1" applyAlignment="1">
      <alignment horizontal="right" vertical="center" shrinkToFit="1"/>
    </xf>
    <xf numFmtId="179" fontId="4" fillId="2" borderId="0" xfId="13" applyNumberFormat="1" applyFont="1" applyFill="1" applyAlignment="1">
      <alignment horizontal="right" vertical="center" shrinkToFit="1"/>
    </xf>
    <xf numFmtId="179" fontId="4" fillId="2" borderId="28" xfId="13" applyNumberFormat="1" applyFont="1" applyFill="1" applyBorder="1" applyAlignment="1">
      <alignment horizontal="right" vertical="center" shrinkToFit="1"/>
    </xf>
    <xf numFmtId="179" fontId="4" fillId="2" borderId="137" xfId="14" applyNumberFormat="1" applyFont="1" applyFill="1" applyBorder="1" applyAlignment="1">
      <alignment horizontal="right" vertical="center" shrinkToFit="1"/>
    </xf>
    <xf numFmtId="179" fontId="4" fillId="2" borderId="36" xfId="14" applyNumberFormat="1" applyFont="1" applyFill="1" applyBorder="1" applyAlignment="1">
      <alignment horizontal="right" vertical="center" shrinkToFit="1"/>
    </xf>
    <xf numFmtId="0" fontId="4" fillId="2" borderId="1" xfId="12" applyFont="1" applyFill="1" applyBorder="1" applyAlignment="1">
      <alignment horizontal="center" vertical="center" textRotation="255" wrapText="1"/>
    </xf>
    <xf numFmtId="0" fontId="4" fillId="2" borderId="3" xfId="12" applyFont="1" applyFill="1" applyBorder="1" applyAlignment="1">
      <alignment horizontal="center" vertical="center" textRotation="255" wrapText="1"/>
    </xf>
    <xf numFmtId="0" fontId="4" fillId="2" borderId="4" xfId="12" applyFont="1" applyFill="1" applyBorder="1" applyAlignment="1">
      <alignment horizontal="center" vertical="center" textRotation="255" wrapText="1"/>
    </xf>
    <xf numFmtId="0" fontId="4" fillId="2" borderId="5" xfId="12" applyFont="1" applyFill="1" applyBorder="1" applyAlignment="1">
      <alignment horizontal="center" vertical="center" textRotation="255" wrapText="1"/>
    </xf>
    <xf numFmtId="0" fontId="4" fillId="2" borderId="6" xfId="12" applyFont="1" applyFill="1" applyBorder="1" applyAlignment="1">
      <alignment horizontal="center" vertical="center" textRotation="255" wrapText="1"/>
    </xf>
    <xf numFmtId="0" fontId="4" fillId="2" borderId="8" xfId="12" applyFont="1" applyFill="1" applyBorder="1" applyAlignment="1">
      <alignment horizontal="center" vertical="center" textRotation="255" wrapText="1"/>
    </xf>
    <xf numFmtId="0" fontId="4" fillId="2" borderId="38" xfId="12" applyFont="1" applyFill="1" applyBorder="1" applyAlignment="1">
      <alignment horizontal="center" vertical="center" textRotation="255" shrinkToFit="1"/>
    </xf>
    <xf numFmtId="0" fontId="4" fillId="2" borderId="3" xfId="12" applyFont="1" applyFill="1" applyBorder="1" applyAlignment="1">
      <alignment horizontal="center" vertical="center" textRotation="255" shrinkToFit="1"/>
    </xf>
    <xf numFmtId="0" fontId="4" fillId="2" borderId="27" xfId="12" applyFont="1" applyFill="1" applyBorder="1" applyAlignment="1">
      <alignment horizontal="center" vertical="center" textRotation="255" shrinkToFit="1"/>
    </xf>
    <xf numFmtId="0" fontId="4" fillId="2" borderId="5" xfId="12" applyFont="1" applyFill="1" applyBorder="1" applyAlignment="1">
      <alignment horizontal="center" vertical="center" textRotation="255" shrinkToFit="1"/>
    </xf>
    <xf numFmtId="0" fontId="4" fillId="2" borderId="29" xfId="12" applyFont="1" applyFill="1" applyBorder="1" applyAlignment="1">
      <alignment horizontal="center" vertical="center" textRotation="255" shrinkToFit="1"/>
    </xf>
    <xf numFmtId="0" fontId="4" fillId="2" borderId="8" xfId="12" applyFont="1" applyFill="1" applyBorder="1" applyAlignment="1">
      <alignment horizontal="center" vertical="center" textRotation="255" shrinkToFit="1"/>
    </xf>
    <xf numFmtId="181" fontId="4" fillId="2" borderId="4" xfId="14" applyNumberFormat="1" applyFont="1" applyFill="1" applyBorder="1" applyAlignment="1">
      <alignment horizontal="right" vertical="center" shrinkToFit="1"/>
    </xf>
    <xf numFmtId="181" fontId="4" fillId="2" borderId="0" xfId="14" applyNumberFormat="1" applyFont="1" applyFill="1" applyAlignment="1">
      <alignment horizontal="right" vertical="center" shrinkToFit="1"/>
    </xf>
    <xf numFmtId="181" fontId="4" fillId="2" borderId="69" xfId="14" applyNumberFormat="1" applyFont="1" applyFill="1" applyBorder="1" applyAlignment="1">
      <alignment horizontal="right" vertical="center" shrinkToFit="1"/>
    </xf>
    <xf numFmtId="181" fontId="4" fillId="2" borderId="72" xfId="14" applyNumberFormat="1" applyFont="1" applyFill="1" applyBorder="1" applyAlignment="1">
      <alignment horizontal="right" vertical="center" shrinkToFit="1"/>
    </xf>
    <xf numFmtId="179" fontId="4" fillId="2" borderId="72" xfId="14" applyNumberFormat="1" applyFont="1" applyFill="1" applyBorder="1" applyAlignment="1">
      <alignment horizontal="right" vertical="center" shrinkToFit="1"/>
    </xf>
    <xf numFmtId="179" fontId="4" fillId="2" borderId="0" xfId="14" applyNumberFormat="1" applyFont="1" applyFill="1" applyAlignment="1">
      <alignment horizontal="right" vertical="center" shrinkToFit="1"/>
    </xf>
    <xf numFmtId="179" fontId="4" fillId="2" borderId="28" xfId="14" applyNumberFormat="1" applyFont="1" applyFill="1" applyBorder="1" applyAlignment="1">
      <alignment horizontal="right" vertical="center" shrinkToFit="1"/>
    </xf>
    <xf numFmtId="0" fontId="4" fillId="2" borderId="7" xfId="12" applyFont="1" applyFill="1" applyBorder="1">
      <alignment vertical="center"/>
    </xf>
    <xf numFmtId="0" fontId="4" fillId="2" borderId="8" xfId="12" applyFont="1" applyFill="1" applyBorder="1">
      <alignment vertical="center"/>
    </xf>
    <xf numFmtId="0" fontId="3" fillId="2" borderId="4" xfId="12" applyFill="1" applyBorder="1" applyAlignment="1">
      <alignment vertical="center" shrinkToFit="1"/>
    </xf>
    <xf numFmtId="0" fontId="3" fillId="2" borderId="0" xfId="12" applyFill="1" applyAlignment="1">
      <alignment vertical="center" shrinkToFit="1"/>
    </xf>
    <xf numFmtId="0" fontId="3" fillId="2" borderId="5" xfId="12" applyFill="1" applyBorder="1" applyAlignment="1">
      <alignment vertical="center" shrinkToFit="1"/>
    </xf>
    <xf numFmtId="0" fontId="4" fillId="2" borderId="10" xfId="14" applyFont="1" applyFill="1" applyBorder="1" applyAlignment="1">
      <alignment horizontal="center" vertical="center"/>
    </xf>
    <xf numFmtId="0" fontId="4" fillId="2" borderId="9" xfId="14" applyFont="1" applyFill="1" applyBorder="1" applyAlignment="1">
      <alignment horizontal="center" vertical="center"/>
    </xf>
    <xf numFmtId="0" fontId="4" fillId="2" borderId="53" xfId="14" applyFont="1" applyFill="1" applyBorder="1" applyAlignment="1">
      <alignment horizontal="center" vertical="center"/>
    </xf>
    <xf numFmtId="0" fontId="4" fillId="2" borderId="6" xfId="12" applyFont="1" applyFill="1" applyBorder="1">
      <alignment vertical="center"/>
    </xf>
    <xf numFmtId="0" fontId="4" fillId="2" borderId="4" xfId="12" applyFont="1" applyFill="1" applyBorder="1" applyAlignment="1">
      <alignment vertical="center" shrinkToFit="1"/>
    </xf>
    <xf numFmtId="0" fontId="4" fillId="2" borderId="0" xfId="12" applyFont="1" applyFill="1" applyAlignment="1">
      <alignment vertical="center" shrinkToFit="1"/>
    </xf>
    <xf numFmtId="0" fontId="4" fillId="2" borderId="5" xfId="12" applyFont="1" applyFill="1" applyBorder="1" applyAlignment="1">
      <alignment vertical="center" shrinkToFit="1"/>
    </xf>
    <xf numFmtId="0" fontId="4" fillId="2" borderId="9" xfId="12" applyFont="1" applyFill="1" applyBorder="1" applyAlignment="1">
      <alignment horizontal="center" vertical="center" wrapText="1"/>
    </xf>
    <xf numFmtId="181" fontId="4" fillId="2" borderId="10" xfId="14" applyNumberFormat="1" applyFont="1" applyFill="1" applyBorder="1" applyAlignment="1">
      <alignment horizontal="right" vertical="center" shrinkToFit="1"/>
    </xf>
    <xf numFmtId="181" fontId="4" fillId="2" borderId="9" xfId="14" applyNumberFormat="1" applyFont="1" applyFill="1" applyBorder="1" applyAlignment="1">
      <alignment horizontal="right" vertical="center" shrinkToFit="1"/>
    </xf>
    <xf numFmtId="181" fontId="4" fillId="2" borderId="141" xfId="14" applyNumberFormat="1" applyFont="1" applyFill="1" applyBorder="1" applyAlignment="1">
      <alignment horizontal="right" vertical="center" shrinkToFit="1"/>
    </xf>
    <xf numFmtId="181" fontId="4" fillId="2" borderId="142" xfId="14" applyNumberFormat="1" applyFont="1" applyFill="1" applyBorder="1" applyAlignment="1">
      <alignment horizontal="right" vertical="center" shrinkToFit="1"/>
    </xf>
    <xf numFmtId="181" fontId="4" fillId="2" borderId="143" xfId="14" applyNumberFormat="1" applyFont="1" applyFill="1" applyBorder="1" applyAlignment="1">
      <alignment horizontal="right" vertical="center" shrinkToFit="1"/>
    </xf>
    <xf numFmtId="181" fontId="4" fillId="2" borderId="144" xfId="14" applyNumberFormat="1" applyFont="1" applyFill="1" applyBorder="1" applyAlignment="1">
      <alignment horizontal="right" vertical="center" shrinkToFit="1"/>
    </xf>
    <xf numFmtId="181" fontId="4" fillId="2" borderId="145" xfId="14" applyNumberFormat="1" applyFont="1" applyFill="1" applyBorder="1" applyAlignment="1">
      <alignment horizontal="right" vertical="center" shrinkToFit="1"/>
    </xf>
    <xf numFmtId="181" fontId="4" fillId="2" borderId="75" xfId="14" applyNumberFormat="1" applyFont="1" applyFill="1" applyBorder="1" applyAlignment="1">
      <alignment horizontal="right" vertical="center" shrinkToFit="1"/>
    </xf>
    <xf numFmtId="181" fontId="4" fillId="2" borderId="7" xfId="14" applyNumberFormat="1" applyFont="1" applyFill="1" applyBorder="1" applyAlignment="1">
      <alignment horizontal="right" vertical="center" shrinkToFit="1"/>
    </xf>
    <xf numFmtId="181" fontId="4" fillId="2" borderId="73" xfId="14" applyNumberFormat="1" applyFont="1" applyFill="1" applyBorder="1" applyAlignment="1">
      <alignment horizontal="right" vertical="center" shrinkToFit="1"/>
    </xf>
    <xf numFmtId="179" fontId="4" fillId="2" borderId="75" xfId="14" applyNumberFormat="1" applyFont="1" applyFill="1" applyBorder="1" applyAlignment="1">
      <alignment horizontal="right" vertical="center" shrinkToFit="1"/>
    </xf>
    <xf numFmtId="179" fontId="4" fillId="2" borderId="7" xfId="14" applyNumberFormat="1" applyFont="1" applyFill="1" applyBorder="1" applyAlignment="1">
      <alignment horizontal="right" vertical="center" shrinkToFit="1"/>
    </xf>
    <xf numFmtId="179" fontId="4" fillId="2" borderId="30" xfId="14" applyNumberFormat="1" applyFont="1" applyFill="1" applyBorder="1" applyAlignment="1">
      <alignment horizontal="right" vertical="center" shrinkToFit="1"/>
    </xf>
    <xf numFmtId="0" fontId="4" fillId="2" borderId="38" xfId="12" applyFont="1" applyFill="1" applyBorder="1" applyAlignment="1">
      <alignment horizontal="center" vertical="top" wrapText="1"/>
    </xf>
    <xf numFmtId="0" fontId="4" fillId="2" borderId="2" xfId="12" applyFont="1" applyFill="1" applyBorder="1" applyAlignment="1">
      <alignment horizontal="center" vertical="top" wrapText="1"/>
    </xf>
    <xf numFmtId="0" fontId="4" fillId="2" borderId="3" xfId="12" applyFont="1" applyFill="1" applyBorder="1" applyAlignment="1">
      <alignment horizontal="center" vertical="top" wrapText="1"/>
    </xf>
    <xf numFmtId="0" fontId="4" fillId="2" borderId="27" xfId="12" applyFont="1" applyFill="1" applyBorder="1" applyAlignment="1">
      <alignment horizontal="center" vertical="top" wrapText="1"/>
    </xf>
    <xf numFmtId="0" fontId="4" fillId="2" borderId="0" xfId="12" applyFont="1" applyFill="1" applyAlignment="1">
      <alignment horizontal="center" vertical="top" wrapText="1"/>
    </xf>
    <xf numFmtId="0" fontId="4" fillId="2" borderId="5" xfId="12" applyFont="1" applyFill="1" applyBorder="1" applyAlignment="1">
      <alignment horizontal="center" vertical="top" wrapText="1"/>
    </xf>
    <xf numFmtId="0" fontId="4" fillId="2" borderId="29" xfId="12" applyFont="1" applyFill="1" applyBorder="1" applyAlignment="1">
      <alignment horizontal="center" vertical="top" wrapText="1"/>
    </xf>
    <xf numFmtId="0" fontId="4" fillId="2" borderId="7" xfId="12" applyFont="1" applyFill="1" applyBorder="1" applyAlignment="1">
      <alignment horizontal="center" vertical="top" wrapText="1"/>
    </xf>
    <xf numFmtId="181" fontId="4" fillId="2" borderId="146" xfId="14" applyNumberFormat="1" applyFont="1" applyFill="1" applyBorder="1" applyAlignment="1">
      <alignment horizontal="right" vertical="center" shrinkToFit="1"/>
    </xf>
    <xf numFmtId="181" fontId="4" fillId="2" borderId="74" xfId="14" applyNumberFormat="1" applyFont="1" applyFill="1" applyBorder="1" applyAlignment="1">
      <alignment horizontal="right" vertical="center" shrinkToFit="1"/>
    </xf>
    <xf numFmtId="179" fontId="4" fillId="2" borderId="143" xfId="14" applyNumberFormat="1" applyFont="1" applyFill="1" applyBorder="1" applyAlignment="1">
      <alignment horizontal="right" vertical="center" shrinkToFit="1"/>
    </xf>
    <xf numFmtId="179" fontId="4" fillId="2" borderId="144" xfId="14" applyNumberFormat="1" applyFont="1" applyFill="1" applyBorder="1" applyAlignment="1">
      <alignment horizontal="right" vertical="center" shrinkToFit="1"/>
    </xf>
    <xf numFmtId="179" fontId="4" fillId="2" borderId="147" xfId="14" applyNumberFormat="1" applyFont="1" applyFill="1" applyBorder="1" applyAlignment="1">
      <alignment horizontal="right" vertical="center" shrinkToFit="1"/>
    </xf>
    <xf numFmtId="181" fontId="4" fillId="2" borderId="6" xfId="14" applyNumberFormat="1" applyFont="1" applyFill="1" applyBorder="1" applyAlignment="1">
      <alignment horizontal="right" vertical="center" shrinkToFit="1"/>
    </xf>
    <xf numFmtId="0" fontId="27" fillId="2" borderId="11" xfId="12" applyFont="1" applyFill="1" applyBorder="1" applyAlignment="1">
      <alignment horizontal="center" vertical="center"/>
    </xf>
    <xf numFmtId="0" fontId="4" fillId="2" borderId="1" xfId="12" applyFont="1" applyFill="1" applyBorder="1" applyAlignment="1">
      <alignment horizontal="center" vertical="center" wrapText="1"/>
    </xf>
    <xf numFmtId="0" fontId="4" fillId="2" borderId="2" xfId="12" applyFont="1" applyFill="1" applyBorder="1" applyAlignment="1">
      <alignment horizontal="center" vertical="center" wrapText="1"/>
    </xf>
    <xf numFmtId="0" fontId="4" fillId="2" borderId="3" xfId="12" applyFont="1" applyFill="1" applyBorder="1" applyAlignment="1">
      <alignment horizontal="center" vertical="center" wrapText="1"/>
    </xf>
    <xf numFmtId="0" fontId="4" fillId="2" borderId="4" xfId="12" applyFont="1" applyFill="1" applyBorder="1" applyAlignment="1">
      <alignment horizontal="center" vertical="center" wrapText="1"/>
    </xf>
    <xf numFmtId="0" fontId="4" fillId="2" borderId="0" xfId="12" applyFont="1" applyFill="1" applyAlignment="1">
      <alignment horizontal="center" vertical="center" wrapText="1"/>
    </xf>
    <xf numFmtId="0" fontId="4" fillId="2" borderId="5" xfId="12" applyFont="1" applyFill="1" applyBorder="1" applyAlignment="1">
      <alignment horizontal="center" vertical="center" wrapText="1"/>
    </xf>
    <xf numFmtId="0" fontId="4" fillId="2" borderId="7" xfId="12" applyFont="1" applyFill="1" applyBorder="1" applyAlignment="1">
      <alignment horizontal="center" vertical="center" wrapText="1"/>
    </xf>
    <xf numFmtId="0" fontId="4" fillId="2" borderId="8" xfId="12" applyFont="1" applyFill="1" applyBorder="1" applyAlignment="1">
      <alignment horizontal="center" vertical="center" wrapText="1"/>
    </xf>
    <xf numFmtId="0" fontId="4" fillId="2" borderId="1" xfId="14" applyFont="1" applyFill="1" applyBorder="1" applyAlignment="1">
      <alignment horizontal="left" vertical="center" shrinkToFit="1"/>
    </xf>
    <xf numFmtId="0" fontId="4" fillId="2" borderId="2" xfId="14" applyFont="1" applyFill="1" applyBorder="1" applyAlignment="1">
      <alignment horizontal="left" vertical="center" shrinkToFit="1"/>
    </xf>
    <xf numFmtId="0" fontId="4" fillId="2" borderId="3" xfId="14" applyFont="1" applyFill="1" applyBorder="1" applyAlignment="1">
      <alignment horizontal="left" vertical="center" shrinkToFit="1"/>
    </xf>
    <xf numFmtId="179" fontId="4" fillId="2" borderId="148" xfId="14" applyNumberFormat="1" applyFont="1" applyFill="1" applyBorder="1" applyAlignment="1">
      <alignment horizontal="right" vertical="center" shrinkToFit="1"/>
    </xf>
    <xf numFmtId="179" fontId="4" fillId="2" borderId="32" xfId="14" applyNumberFormat="1" applyFont="1" applyFill="1" applyBorder="1" applyAlignment="1">
      <alignment horizontal="right" vertical="center" shrinkToFit="1"/>
    </xf>
    <xf numFmtId="0" fontId="4" fillId="2" borderId="4" xfId="14" applyFont="1" applyFill="1" applyBorder="1" applyAlignment="1">
      <alignment horizontal="left" vertical="center" shrinkToFit="1"/>
    </xf>
    <xf numFmtId="0" fontId="4" fillId="2" borderId="0" xfId="14" applyFont="1" applyFill="1" applyAlignment="1">
      <alignment horizontal="left" vertical="center" shrinkToFit="1"/>
    </xf>
    <xf numFmtId="0" fontId="4" fillId="2" borderId="5" xfId="14" applyFont="1" applyFill="1" applyBorder="1" applyAlignment="1">
      <alignment horizontal="left" vertical="center" shrinkToFit="1"/>
    </xf>
    <xf numFmtId="0" fontId="4" fillId="2" borderId="38" xfId="12" applyFont="1" applyFill="1" applyBorder="1" applyAlignment="1">
      <alignment horizontal="center" vertical="center" wrapText="1"/>
    </xf>
    <xf numFmtId="0" fontId="4" fillId="2" borderId="27" xfId="12" applyFont="1" applyFill="1" applyBorder="1" applyAlignment="1">
      <alignment horizontal="center" vertical="center" wrapText="1"/>
    </xf>
    <xf numFmtId="0" fontId="4" fillId="2" borderId="45" xfId="12" applyFont="1" applyFill="1" applyBorder="1" applyAlignment="1">
      <alignment horizontal="center" vertical="center" wrapText="1"/>
    </xf>
    <xf numFmtId="0" fontId="4" fillId="2" borderId="46" xfId="12" applyFont="1" applyFill="1" applyBorder="1" applyAlignment="1">
      <alignment horizontal="center" vertical="center" wrapText="1"/>
    </xf>
    <xf numFmtId="0" fontId="4" fillId="2" borderId="41" xfId="12" applyFont="1" applyFill="1" applyBorder="1" applyAlignment="1">
      <alignment horizontal="center" vertical="center" wrapText="1"/>
    </xf>
    <xf numFmtId="179" fontId="4" fillId="2" borderId="114" xfId="14" applyNumberFormat="1" applyFont="1" applyFill="1" applyBorder="1" applyAlignment="1">
      <alignment horizontal="right" vertical="center" shrinkToFit="1"/>
    </xf>
    <xf numFmtId="179" fontId="4" fillId="2" borderId="151" xfId="14" applyNumberFormat="1" applyFont="1" applyFill="1" applyBorder="1" applyAlignment="1">
      <alignment horizontal="right" vertical="center" shrinkToFit="1"/>
    </xf>
    <xf numFmtId="179" fontId="4" fillId="2" borderId="152" xfId="14" applyNumberFormat="1" applyFont="1" applyFill="1" applyBorder="1" applyAlignment="1">
      <alignment horizontal="right" vertical="center" shrinkToFit="1"/>
    </xf>
    <xf numFmtId="179" fontId="4" fillId="2" borderId="153" xfId="14" applyNumberFormat="1" applyFont="1" applyFill="1" applyBorder="1" applyAlignment="1">
      <alignment horizontal="right" vertical="center" shrinkToFit="1"/>
    </xf>
    <xf numFmtId="0" fontId="4" fillId="2" borderId="62" xfId="12" applyFont="1" applyFill="1" applyBorder="1" applyAlignment="1">
      <alignment horizontal="left" vertical="center" wrapText="1"/>
    </xf>
    <xf numFmtId="0" fontId="4" fillId="2" borderId="55" xfId="12" applyFont="1" applyFill="1" applyBorder="1" applyAlignment="1">
      <alignment horizontal="left" vertical="center"/>
    </xf>
    <xf numFmtId="0" fontId="4" fillId="2" borderId="56" xfId="12" applyFont="1" applyFill="1" applyBorder="1" applyAlignment="1">
      <alignment horizontal="left" vertical="center"/>
    </xf>
    <xf numFmtId="179" fontId="4" fillId="2" borderId="113" xfId="14" applyNumberFormat="1" applyFont="1" applyFill="1" applyBorder="1" applyAlignment="1">
      <alignment horizontal="right" vertical="center" shrinkToFit="1"/>
    </xf>
    <xf numFmtId="181" fontId="4" fillId="2" borderId="149" xfId="14" applyNumberFormat="1" applyFont="1" applyFill="1" applyBorder="1" applyAlignment="1">
      <alignment horizontal="right" vertical="center" shrinkToFit="1"/>
    </xf>
    <xf numFmtId="181" fontId="4" fillId="2" borderId="150" xfId="14" applyNumberFormat="1" applyFont="1" applyFill="1" applyBorder="1" applyAlignment="1">
      <alignment horizontal="right" vertical="center" shrinkToFit="1"/>
    </xf>
    <xf numFmtId="0" fontId="4" fillId="2" borderId="65" xfId="12" applyFont="1" applyFill="1" applyBorder="1" applyAlignment="1">
      <alignment horizontal="center" vertical="center"/>
    </xf>
    <xf numFmtId="0" fontId="4" fillId="2" borderId="50" xfId="12" applyFont="1" applyFill="1" applyBorder="1" applyAlignment="1">
      <alignment horizontal="center" vertical="center"/>
    </xf>
    <xf numFmtId="0" fontId="4" fillId="2" borderId="51" xfId="12" applyFont="1" applyFill="1" applyBorder="1" applyAlignment="1">
      <alignment horizontal="center" vertical="center"/>
    </xf>
    <xf numFmtId="0" fontId="4" fillId="2" borderId="49" xfId="12" applyFont="1" applyFill="1" applyBorder="1" applyAlignment="1">
      <alignment horizontal="center" vertical="center"/>
    </xf>
    <xf numFmtId="0" fontId="4" fillId="2" borderId="43" xfId="12" applyFont="1" applyFill="1" applyBorder="1">
      <alignment vertical="center"/>
    </xf>
    <xf numFmtId="0" fontId="4" fillId="2" borderId="41" xfId="12" applyFont="1" applyFill="1" applyBorder="1">
      <alignment vertical="center"/>
    </xf>
    <xf numFmtId="181" fontId="4" fillId="2" borderId="157" xfId="14" applyNumberFormat="1" applyFont="1" applyFill="1" applyBorder="1" applyAlignment="1">
      <alignment horizontal="right" vertical="center" shrinkToFit="1"/>
    </xf>
    <xf numFmtId="181" fontId="4" fillId="2" borderId="158" xfId="14" applyNumberFormat="1" applyFont="1" applyFill="1" applyBorder="1" applyAlignment="1">
      <alignment horizontal="right" vertical="center" shrinkToFit="1"/>
    </xf>
    <xf numFmtId="179" fontId="4" fillId="2" borderId="158" xfId="14" applyNumberFormat="1" applyFont="1" applyFill="1" applyBorder="1" applyAlignment="1">
      <alignment horizontal="right" vertical="center" shrinkToFit="1"/>
    </xf>
    <xf numFmtId="179" fontId="4" fillId="2" borderId="159" xfId="14" applyNumberFormat="1" applyFont="1" applyFill="1" applyBorder="1" applyAlignment="1">
      <alignment horizontal="right" vertical="center" shrinkToFit="1"/>
    </xf>
    <xf numFmtId="0" fontId="4" fillId="2" borderId="38" xfId="12" applyFont="1" applyFill="1" applyBorder="1" applyAlignment="1">
      <alignment horizontal="left" vertical="center"/>
    </xf>
    <xf numFmtId="0" fontId="4" fillId="2" borderId="2" xfId="12" applyFont="1" applyFill="1" applyBorder="1" applyAlignment="1">
      <alignment horizontal="left" vertical="center"/>
    </xf>
    <xf numFmtId="0" fontId="4" fillId="2" borderId="2" xfId="12" applyFont="1" applyFill="1" applyBorder="1" applyAlignment="1">
      <alignment horizontal="right" vertical="center"/>
    </xf>
    <xf numFmtId="0" fontId="4" fillId="2" borderId="3" xfId="12" applyFont="1" applyFill="1" applyBorder="1" applyAlignment="1">
      <alignment horizontal="right" vertical="center"/>
    </xf>
    <xf numFmtId="181" fontId="4" fillId="2" borderId="1" xfId="13" applyNumberFormat="1" applyFont="1" applyFill="1" applyBorder="1" applyAlignment="1">
      <alignment horizontal="right" vertical="center" shrinkToFit="1"/>
    </xf>
    <xf numFmtId="181" fontId="4" fillId="2" borderId="2" xfId="13" applyNumberFormat="1" applyFont="1" applyFill="1" applyBorder="1" applyAlignment="1">
      <alignment horizontal="right" vertical="center" shrinkToFit="1"/>
    </xf>
    <xf numFmtId="181" fontId="4" fillId="2" borderId="66" xfId="13" applyNumberFormat="1" applyFont="1" applyFill="1" applyBorder="1" applyAlignment="1">
      <alignment horizontal="right" vertical="center" shrinkToFit="1"/>
    </xf>
    <xf numFmtId="181" fontId="4" fillId="2" borderId="68" xfId="13" applyNumberFormat="1" applyFont="1" applyFill="1" applyBorder="1" applyAlignment="1">
      <alignment horizontal="right" vertical="center" shrinkToFit="1"/>
    </xf>
    <xf numFmtId="179" fontId="4" fillId="2" borderId="154" xfId="14" applyNumberFormat="1" applyFont="1" applyFill="1" applyBorder="1" applyAlignment="1">
      <alignment horizontal="right" vertical="center" shrinkToFit="1"/>
    </xf>
    <xf numFmtId="179" fontId="4" fillId="2" borderId="155" xfId="14" applyNumberFormat="1" applyFont="1" applyFill="1" applyBorder="1" applyAlignment="1">
      <alignment horizontal="right" vertical="center" shrinkToFit="1"/>
    </xf>
    <xf numFmtId="179" fontId="4" fillId="2" borderId="156" xfId="14" applyNumberFormat="1" applyFont="1" applyFill="1" applyBorder="1" applyAlignment="1">
      <alignment horizontal="right" vertical="center" shrinkToFit="1"/>
    </xf>
    <xf numFmtId="188" fontId="4" fillId="2" borderId="1" xfId="14" applyNumberFormat="1" applyFont="1" applyFill="1" applyBorder="1" applyAlignment="1">
      <alignment horizontal="right" vertical="center" shrinkToFit="1"/>
    </xf>
    <xf numFmtId="188" fontId="4" fillId="2" borderId="2" xfId="14" applyNumberFormat="1" applyFont="1" applyFill="1" applyBorder="1" applyAlignment="1">
      <alignment horizontal="right" vertical="center" shrinkToFit="1"/>
    </xf>
    <xf numFmtId="188" fontId="4" fillId="2" borderId="3" xfId="14" applyNumberFormat="1" applyFont="1" applyFill="1" applyBorder="1" applyAlignment="1">
      <alignment horizontal="right" vertical="center" shrinkToFit="1"/>
    </xf>
    <xf numFmtId="0" fontId="4" fillId="2" borderId="52" xfId="12" applyFont="1" applyFill="1" applyBorder="1" applyAlignment="1">
      <alignment horizontal="center" vertical="center"/>
    </xf>
    <xf numFmtId="0" fontId="4" fillId="2" borderId="38" xfId="12" applyFont="1" applyFill="1" applyBorder="1" applyAlignment="1">
      <alignment horizontal="center" vertical="center" textRotation="255" wrapText="1"/>
    </xf>
    <xf numFmtId="0" fontId="4" fillId="2" borderId="27" xfId="12" applyFont="1" applyFill="1" applyBorder="1" applyAlignment="1">
      <alignment horizontal="center" vertical="center" textRotation="255" wrapText="1"/>
    </xf>
    <xf numFmtId="0" fontId="4" fillId="2" borderId="29" xfId="12" applyFont="1" applyFill="1" applyBorder="1" applyAlignment="1">
      <alignment horizontal="center" vertical="center" textRotation="255" wrapText="1"/>
    </xf>
    <xf numFmtId="0" fontId="4" fillId="2" borderId="27" xfId="12" applyFont="1" applyFill="1" applyBorder="1">
      <alignment vertical="center"/>
    </xf>
    <xf numFmtId="188" fontId="4" fillId="2" borderId="4" xfId="14" applyNumberFormat="1" applyFont="1" applyFill="1" applyBorder="1" applyAlignment="1">
      <alignment horizontal="right" vertical="center" shrinkToFit="1"/>
    </xf>
    <xf numFmtId="188" fontId="4" fillId="2" borderId="0" xfId="14" applyNumberFormat="1" applyFont="1" applyFill="1" applyAlignment="1">
      <alignment horizontal="right" vertical="center" shrinkToFit="1"/>
    </xf>
    <xf numFmtId="188" fontId="4" fillId="2" borderId="5" xfId="14" applyNumberFormat="1" applyFont="1" applyFill="1" applyBorder="1" applyAlignment="1">
      <alignment horizontal="right" vertical="center" shrinkToFit="1"/>
    </xf>
    <xf numFmtId="188" fontId="4" fillId="2" borderId="28" xfId="14" applyNumberFormat="1" applyFont="1" applyFill="1" applyBorder="1" applyAlignment="1">
      <alignment horizontal="right" vertical="center" shrinkToFit="1"/>
    </xf>
    <xf numFmtId="0" fontId="4" fillId="2" borderId="0" xfId="12" applyFont="1" applyFill="1" applyAlignment="1">
      <alignment horizontal="right" vertical="center" wrapText="1"/>
    </xf>
    <xf numFmtId="0" fontId="4" fillId="2" borderId="0" xfId="12" applyFont="1" applyFill="1" applyAlignment="1">
      <alignment horizontal="right" vertical="center"/>
    </xf>
    <xf numFmtId="0" fontId="4" fillId="2" borderId="5" xfId="12" applyFont="1" applyFill="1" applyBorder="1" applyAlignment="1">
      <alignment horizontal="right" vertical="center"/>
    </xf>
    <xf numFmtId="179" fontId="4" fillId="2" borderId="160" xfId="14" applyNumberFormat="1" applyFont="1" applyFill="1" applyBorder="1" applyAlignment="1">
      <alignment horizontal="right" vertical="center" shrinkToFit="1"/>
    </xf>
    <xf numFmtId="179" fontId="4" fillId="2" borderId="161" xfId="14" applyNumberFormat="1" applyFont="1" applyFill="1" applyBorder="1" applyAlignment="1">
      <alignment horizontal="right" vertical="center" shrinkToFit="1"/>
    </xf>
    <xf numFmtId="179" fontId="4" fillId="2" borderId="162" xfId="14" applyNumberFormat="1" applyFont="1" applyFill="1" applyBorder="1" applyAlignment="1">
      <alignment horizontal="right" vertical="center" shrinkToFit="1"/>
    </xf>
    <xf numFmtId="188" fontId="4" fillId="2" borderId="39" xfId="14" applyNumberFormat="1" applyFont="1" applyFill="1" applyBorder="1" applyAlignment="1">
      <alignment horizontal="right" vertical="center" shrinkToFit="1"/>
    </xf>
    <xf numFmtId="0" fontId="4" fillId="2" borderId="46" xfId="12" applyFont="1" applyFill="1" applyBorder="1" applyAlignment="1">
      <alignment horizontal="center" vertical="center"/>
    </xf>
    <xf numFmtId="0" fontId="4" fillId="2" borderId="41" xfId="12" applyFont="1" applyFill="1" applyBorder="1" applyAlignment="1">
      <alignment horizontal="center" vertical="center"/>
    </xf>
    <xf numFmtId="179" fontId="4" fillId="2" borderId="115" xfId="14" applyNumberFormat="1" applyFont="1" applyFill="1" applyBorder="1" applyAlignment="1">
      <alignment horizontal="right" vertical="center" shrinkToFit="1"/>
    </xf>
    <xf numFmtId="179" fontId="4" fillId="2" borderId="55" xfId="14" applyNumberFormat="1" applyFont="1" applyFill="1" applyBorder="1" applyAlignment="1">
      <alignment horizontal="right" vertical="center" shrinkToFit="1"/>
    </xf>
    <xf numFmtId="179" fontId="4" fillId="2" borderId="169" xfId="14" applyNumberFormat="1" applyFont="1" applyFill="1" applyBorder="1" applyAlignment="1">
      <alignment horizontal="right" vertical="center" shrinkToFit="1"/>
    </xf>
    <xf numFmtId="179" fontId="4" fillId="2" borderId="170" xfId="14" applyNumberFormat="1" applyFont="1" applyFill="1" applyBorder="1" applyAlignment="1">
      <alignment horizontal="right" vertical="center" shrinkToFit="1"/>
    </xf>
    <xf numFmtId="0" fontId="4" fillId="2" borderId="45" xfId="12" applyFont="1" applyFill="1" applyBorder="1">
      <alignment vertical="center"/>
    </xf>
    <xf numFmtId="189" fontId="4" fillId="2" borderId="43" xfId="14" applyNumberFormat="1" applyFont="1" applyFill="1" applyBorder="1" applyAlignment="1">
      <alignment horizontal="right" vertical="center" shrinkToFit="1"/>
    </xf>
    <xf numFmtId="189" fontId="4" fillId="2" borderId="46" xfId="14" applyNumberFormat="1" applyFont="1" applyFill="1" applyBorder="1" applyAlignment="1">
      <alignment horizontal="right" vertical="center" shrinkToFit="1"/>
    </xf>
    <xf numFmtId="189" fontId="4" fillId="2" borderId="41" xfId="14" applyNumberFormat="1" applyFont="1" applyFill="1" applyBorder="1" applyAlignment="1">
      <alignment horizontal="right" vertical="center" shrinkToFit="1"/>
    </xf>
    <xf numFmtId="189" fontId="4" fillId="2" borderId="166" xfId="14" applyNumberFormat="1" applyFont="1" applyFill="1" applyBorder="1" applyAlignment="1">
      <alignment horizontal="right" vertical="center" shrinkToFit="1"/>
    </xf>
    <xf numFmtId="189" fontId="4" fillId="2" borderId="167" xfId="14" applyNumberFormat="1" applyFont="1" applyFill="1" applyBorder="1" applyAlignment="1">
      <alignment horizontal="right" vertical="center" shrinkToFit="1"/>
    </xf>
    <xf numFmtId="189" fontId="4" fillId="2" borderId="168" xfId="14" applyNumberFormat="1" applyFont="1" applyFill="1" applyBorder="1" applyAlignment="1">
      <alignment horizontal="right" vertical="center" shrinkToFit="1"/>
    </xf>
    <xf numFmtId="0" fontId="4" fillId="2" borderId="38" xfId="12" applyFont="1" applyFill="1" applyBorder="1" applyAlignment="1">
      <alignment horizontal="left" vertical="center" wrapText="1"/>
    </xf>
    <xf numFmtId="0" fontId="4" fillId="2" borderId="2" xfId="12" applyFont="1" applyFill="1" applyBorder="1" applyAlignment="1">
      <alignment horizontal="left" vertical="center" wrapText="1"/>
    </xf>
    <xf numFmtId="0" fontId="4" fillId="2" borderId="45" xfId="12" applyFont="1" applyFill="1" applyBorder="1" applyAlignment="1">
      <alignment horizontal="left" vertical="center" wrapText="1"/>
    </xf>
    <xf numFmtId="0" fontId="4" fillId="2" borderId="46" xfId="12" applyFont="1" applyFill="1" applyBorder="1" applyAlignment="1">
      <alignment horizontal="left" vertical="center" wrapText="1"/>
    </xf>
    <xf numFmtId="0" fontId="4" fillId="2" borderId="2" xfId="12" applyFont="1" applyFill="1" applyBorder="1" applyAlignment="1">
      <alignment horizontal="center" vertical="center"/>
    </xf>
    <xf numFmtId="0" fontId="4" fillId="2" borderId="3" xfId="12" applyFont="1" applyFill="1" applyBorder="1" applyAlignment="1">
      <alignment horizontal="center" vertical="center"/>
    </xf>
    <xf numFmtId="179" fontId="4" fillId="2" borderId="10" xfId="14" applyNumberFormat="1" applyFont="1" applyFill="1" applyBorder="1" applyAlignment="1">
      <alignment horizontal="right" vertical="center" shrinkToFit="1"/>
    </xf>
    <xf numFmtId="179" fontId="4" fillId="2" borderId="9" xfId="14" applyNumberFormat="1" applyFont="1" applyFill="1" applyBorder="1" applyAlignment="1">
      <alignment horizontal="right" vertical="center" shrinkToFit="1"/>
    </xf>
    <xf numFmtId="179" fontId="4" fillId="2" borderId="141" xfId="14" applyNumberFormat="1" applyFont="1" applyFill="1" applyBorder="1" applyAlignment="1">
      <alignment horizontal="right" vertical="center" shrinkToFit="1"/>
    </xf>
    <xf numFmtId="179" fontId="4" fillId="2" borderId="142" xfId="14" applyNumberFormat="1" applyFont="1" applyFill="1" applyBorder="1" applyAlignment="1">
      <alignment horizontal="right" vertical="center" shrinkToFit="1"/>
    </xf>
    <xf numFmtId="179" fontId="4" fillId="2" borderId="145" xfId="14" applyNumberFormat="1" applyFont="1" applyFill="1" applyBorder="1" applyAlignment="1">
      <alignment horizontal="right" vertical="center" shrinkToFit="1"/>
    </xf>
    <xf numFmtId="189" fontId="4" fillId="2" borderId="4" xfId="14" applyNumberFormat="1" applyFont="1" applyFill="1" applyBorder="1" applyAlignment="1">
      <alignment horizontal="right" vertical="center" shrinkToFit="1"/>
    </xf>
    <xf numFmtId="189" fontId="4" fillId="2" borderId="0" xfId="14" applyNumberFormat="1" applyFont="1" applyFill="1" applyAlignment="1">
      <alignment horizontal="right" vertical="center" shrinkToFit="1"/>
    </xf>
    <xf numFmtId="189" fontId="4" fillId="2" borderId="5" xfId="14" applyNumberFormat="1" applyFont="1" applyFill="1" applyBorder="1" applyAlignment="1">
      <alignment horizontal="right" vertical="center" shrinkToFit="1"/>
    </xf>
    <xf numFmtId="189" fontId="4" fillId="2" borderId="28" xfId="14" applyNumberFormat="1" applyFont="1" applyFill="1" applyBorder="1" applyAlignment="1">
      <alignment horizontal="right" vertical="center" shrinkToFit="1"/>
    </xf>
    <xf numFmtId="0" fontId="27" fillId="2" borderId="29" xfId="12" applyFont="1" applyFill="1" applyBorder="1" applyAlignment="1">
      <alignment horizontal="left" vertical="center"/>
    </xf>
    <xf numFmtId="0" fontId="4" fillId="2" borderId="7" xfId="12" applyFont="1" applyFill="1" applyBorder="1" applyAlignment="1">
      <alignment horizontal="left" vertical="center"/>
    </xf>
    <xf numFmtId="0" fontId="4" fillId="2" borderId="7" xfId="12" applyFont="1" applyFill="1" applyBorder="1" applyAlignment="1">
      <alignment horizontal="right" vertical="center" wrapText="1"/>
    </xf>
    <xf numFmtId="0" fontId="4" fillId="2" borderId="7" xfId="12" applyFont="1" applyFill="1" applyBorder="1" applyAlignment="1">
      <alignment horizontal="right" vertical="center"/>
    </xf>
    <xf numFmtId="0" fontId="4" fillId="2" borderId="8" xfId="12" applyFont="1" applyFill="1" applyBorder="1" applyAlignment="1">
      <alignment horizontal="right" vertical="center"/>
    </xf>
    <xf numFmtId="179" fontId="4" fillId="2" borderId="163" xfId="14" applyNumberFormat="1" applyFont="1" applyFill="1" applyBorder="1" applyAlignment="1">
      <alignment horizontal="right" vertical="center" shrinkToFit="1"/>
    </xf>
    <xf numFmtId="179" fontId="4" fillId="2" borderId="164" xfId="14" applyNumberFormat="1" applyFont="1" applyFill="1" applyBorder="1" applyAlignment="1">
      <alignment horizontal="right" vertical="center" shrinkToFit="1"/>
    </xf>
    <xf numFmtId="179" fontId="4" fillId="2" borderId="165" xfId="14" applyNumberFormat="1" applyFont="1" applyFill="1" applyBorder="1" applyAlignment="1">
      <alignment horizontal="right" vertical="center" shrinkToFit="1"/>
    </xf>
    <xf numFmtId="177" fontId="23" fillId="0" borderId="2" xfId="2" applyNumberFormat="1" applyFont="1" applyBorder="1">
      <alignment vertical="center"/>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178" fontId="23" fillId="2" borderId="10" xfId="3" applyNumberFormat="1" applyFont="1" applyFill="1" applyBorder="1" applyAlignment="1">
      <alignment horizontal="left" vertical="center" wrapText="1"/>
    </xf>
    <xf numFmtId="178" fontId="23" fillId="2" borderId="9" xfId="3" applyNumberFormat="1" applyFont="1" applyFill="1" applyBorder="1" applyAlignment="1">
      <alignment horizontal="left" vertical="center" wrapText="1"/>
    </xf>
    <xf numFmtId="178" fontId="23" fillId="2" borderId="11" xfId="3" applyNumberFormat="1" applyFont="1" applyFill="1" applyBorder="1" applyAlignment="1">
      <alignment horizontal="left" vertical="center" wrapText="1"/>
    </xf>
    <xf numFmtId="0" fontId="23" fillId="2" borderId="10" xfId="3" applyFont="1" applyFill="1" applyBorder="1" applyAlignment="1">
      <alignment horizontal="left" vertical="center"/>
    </xf>
    <xf numFmtId="0" fontId="23" fillId="2" borderId="9" xfId="3" applyFont="1" applyFill="1" applyBorder="1" applyAlignment="1">
      <alignment horizontal="left" vertical="center"/>
    </xf>
    <xf numFmtId="0" fontId="23" fillId="2" borderId="11" xfId="3" applyFont="1" applyFill="1" applyBorder="1" applyAlignment="1">
      <alignment horizontal="left" vertical="center"/>
    </xf>
    <xf numFmtId="177" fontId="29" fillId="0" borderId="10" xfId="2" applyNumberFormat="1" applyFont="1" applyBorder="1">
      <alignment vertical="center"/>
    </xf>
    <xf numFmtId="177" fontId="29" fillId="0" borderId="9" xfId="2" applyNumberFormat="1" applyFont="1" applyBorder="1">
      <alignment vertical="center"/>
    </xf>
    <xf numFmtId="177" fontId="29" fillId="0" borderId="11" xfId="2" applyNumberFormat="1" applyFont="1" applyBorder="1">
      <alignment vertical="center"/>
    </xf>
    <xf numFmtId="177" fontId="29" fillId="0" borderId="36" xfId="4" applyNumberFormat="1" applyFont="1" applyBorder="1" applyAlignment="1">
      <alignment horizontal="center" vertical="center" wrapText="1"/>
    </xf>
    <xf numFmtId="177" fontId="29" fillId="0" borderId="32" xfId="4" applyNumberFormat="1" applyFont="1" applyBorder="1" applyAlignment="1">
      <alignment horizontal="center" vertical="center" wrapText="1"/>
    </xf>
    <xf numFmtId="177" fontId="29" fillId="0" borderId="10" xfId="4" applyNumberFormat="1" applyFont="1" applyBorder="1" applyAlignment="1">
      <alignment horizontal="center" vertical="center"/>
    </xf>
    <xf numFmtId="177" fontId="29" fillId="0" borderId="9" xfId="4" applyNumberFormat="1" applyFont="1" applyBorder="1" applyAlignment="1">
      <alignment horizontal="center" vertical="center"/>
    </xf>
    <xf numFmtId="177" fontId="29" fillId="0" borderId="11" xfId="4" applyNumberFormat="1" applyFont="1" applyBorder="1" applyAlignment="1">
      <alignment horizontal="center" vertical="center"/>
    </xf>
    <xf numFmtId="177" fontId="23" fillId="2" borderId="10" xfId="2" applyNumberFormat="1" applyFont="1" applyFill="1" applyBorder="1" applyAlignment="1">
      <alignment vertical="center" wrapText="1"/>
    </xf>
    <xf numFmtId="177" fontId="23" fillId="2" borderId="9" xfId="2" applyNumberFormat="1" applyFont="1" applyFill="1" applyBorder="1" applyAlignment="1">
      <alignment vertical="center" wrapText="1"/>
    </xf>
    <xf numFmtId="177" fontId="23" fillId="2" borderId="11" xfId="2" applyNumberFormat="1" applyFont="1" applyFill="1" applyBorder="1" applyAlignment="1">
      <alignment vertical="center" wrapText="1"/>
    </xf>
    <xf numFmtId="177" fontId="23" fillId="0" borderId="10" xfId="2" applyNumberFormat="1" applyFont="1" applyBorder="1" applyAlignment="1">
      <alignment vertical="center" wrapText="1"/>
    </xf>
    <xf numFmtId="177" fontId="23" fillId="0" borderId="9" xfId="2" applyNumberFormat="1" applyFont="1" applyBorder="1" applyAlignment="1">
      <alignment vertical="center" wrapText="1"/>
    </xf>
    <xf numFmtId="177" fontId="23" fillId="0" borderId="11" xfId="2" applyNumberFormat="1" applyFont="1" applyBorder="1" applyAlignment="1">
      <alignment vertical="center" wrapText="1"/>
    </xf>
    <xf numFmtId="0" fontId="23" fillId="2" borderId="10" xfId="2" applyFont="1" applyFill="1" applyBorder="1">
      <alignment vertical="center"/>
    </xf>
    <xf numFmtId="0" fontId="23" fillId="2" borderId="9" xfId="2" applyFont="1" applyFill="1" applyBorder="1">
      <alignment vertical="center"/>
    </xf>
    <xf numFmtId="0" fontId="23" fillId="2" borderId="11" xfId="2" applyFont="1" applyFill="1" applyBorder="1">
      <alignment vertical="center"/>
    </xf>
    <xf numFmtId="0" fontId="31" fillId="0" borderId="19" xfId="16" applyFont="1" applyBorder="1" applyAlignment="1">
      <alignment horizontal="left" vertical="center" wrapText="1"/>
    </xf>
    <xf numFmtId="0" fontId="31" fillId="0" borderId="20" xfId="16" applyFont="1" applyBorder="1" applyAlignment="1">
      <alignment horizontal="left" vertical="center" wrapText="1"/>
    </xf>
    <xf numFmtId="0" fontId="31" fillId="0" borderId="2" xfId="16" applyFont="1" applyBorder="1" applyAlignment="1">
      <alignment horizontal="left" vertical="center"/>
    </xf>
    <xf numFmtId="0" fontId="31" fillId="0" borderId="39" xfId="16" applyFont="1" applyBorder="1" applyAlignment="1">
      <alignment horizontal="left" vertical="center"/>
    </xf>
    <xf numFmtId="0" fontId="31" fillId="0" borderId="55" xfId="16" applyFont="1" applyBorder="1" applyAlignment="1">
      <alignment horizontal="left" vertical="center"/>
    </xf>
    <xf numFmtId="0" fontId="31" fillId="0" borderId="57" xfId="16" applyFont="1" applyBorder="1" applyAlignment="1">
      <alignment horizontal="left" vertical="center"/>
    </xf>
    <xf numFmtId="0" fontId="32" fillId="0" borderId="9" xfId="17" applyFont="1" applyBorder="1" applyAlignment="1">
      <alignment horizontal="left" vertical="center" wrapText="1"/>
    </xf>
    <xf numFmtId="0" fontId="32" fillId="0" borderId="53" xfId="17" applyFont="1" applyBorder="1" applyAlignment="1">
      <alignment horizontal="left" vertical="center" wrapText="1"/>
    </xf>
    <xf numFmtId="0" fontId="32" fillId="0" borderId="55" xfId="17" applyFont="1" applyBorder="1" applyAlignment="1">
      <alignment horizontal="left" vertical="center" wrapText="1"/>
    </xf>
    <xf numFmtId="0" fontId="32" fillId="0" borderId="57" xfId="17" applyFont="1" applyBorder="1" applyAlignment="1">
      <alignment horizontal="left" vertical="center" wrapText="1"/>
    </xf>
    <xf numFmtId="0" fontId="32" fillId="0" borderId="50" xfId="17" applyFont="1" applyBorder="1" applyAlignment="1">
      <alignment horizontal="left" vertical="center" wrapText="1"/>
    </xf>
    <xf numFmtId="0" fontId="32" fillId="0" borderId="52" xfId="17" applyFont="1" applyBorder="1" applyAlignment="1">
      <alignment horizontal="left" vertical="center" wrapText="1"/>
    </xf>
    <xf numFmtId="0" fontId="32" fillId="0" borderId="18" xfId="18" applyFont="1" applyBorder="1" applyAlignment="1">
      <alignment vertical="center" wrapText="1"/>
    </xf>
    <xf numFmtId="0" fontId="32" fillId="0" borderId="14" xfId="18" applyFont="1" applyBorder="1" applyAlignment="1">
      <alignment vertical="center" wrapText="1"/>
    </xf>
    <xf numFmtId="0" fontId="32" fillId="0" borderId="27" xfId="18" applyFont="1" applyBorder="1" applyAlignment="1">
      <alignment vertical="center" wrapText="1"/>
    </xf>
    <xf numFmtId="0" fontId="32" fillId="0" borderId="5" xfId="18" applyFont="1" applyBorder="1" applyAlignment="1">
      <alignment vertical="center" wrapText="1"/>
    </xf>
    <xf numFmtId="0" fontId="32" fillId="0" borderId="29" xfId="18" applyFont="1" applyBorder="1" applyAlignment="1">
      <alignment vertical="center" wrapText="1"/>
    </xf>
    <xf numFmtId="0" fontId="32" fillId="0" borderId="8" xfId="18" applyFont="1" applyBorder="1" applyAlignment="1">
      <alignment vertical="center" wrapText="1"/>
    </xf>
    <xf numFmtId="0" fontId="32" fillId="0" borderId="50" xfId="18" applyFont="1" applyBorder="1">
      <alignment vertical="center"/>
    </xf>
    <xf numFmtId="0" fontId="32" fillId="0" borderId="52" xfId="18" applyFont="1" applyBorder="1">
      <alignment vertical="center"/>
    </xf>
    <xf numFmtId="0" fontId="32" fillId="0" borderId="9" xfId="18" applyFont="1" applyBorder="1">
      <alignment vertical="center"/>
    </xf>
    <xf numFmtId="0" fontId="32" fillId="0" borderId="53" xfId="18" applyFont="1" applyBorder="1">
      <alignment vertical="center"/>
    </xf>
    <xf numFmtId="0" fontId="32" fillId="0" borderId="34" xfId="18" applyFont="1" applyBorder="1" applyAlignment="1">
      <alignment vertical="center" wrapText="1"/>
    </xf>
    <xf numFmtId="0" fontId="32" fillId="0" borderId="11" xfId="18" applyFont="1" applyBorder="1" applyAlignment="1">
      <alignment vertical="center" wrapText="1"/>
    </xf>
    <xf numFmtId="0" fontId="32" fillId="0" borderId="62" xfId="18" applyFont="1" applyBorder="1">
      <alignment vertical="center"/>
    </xf>
    <xf numFmtId="0" fontId="32" fillId="0" borderId="56" xfId="18" applyFont="1" applyBorder="1">
      <alignment vertical="center"/>
    </xf>
    <xf numFmtId="0" fontId="32" fillId="0" borderId="55" xfId="18" applyFont="1" applyBorder="1">
      <alignment vertical="center"/>
    </xf>
    <xf numFmtId="0" fontId="32" fillId="0" borderId="57" xfId="18" applyFont="1" applyBorder="1">
      <alignment vertical="center"/>
    </xf>
    <xf numFmtId="0" fontId="33" fillId="0" borderId="183" xfId="18" applyFont="1" applyBorder="1" applyAlignment="1">
      <alignment horizontal="center" vertical="center" wrapText="1"/>
    </xf>
    <xf numFmtId="0" fontId="33" fillId="0" borderId="184" xfId="18" applyFont="1" applyBorder="1" applyAlignment="1">
      <alignment horizontal="center" vertical="center" wrapText="1"/>
    </xf>
    <xf numFmtId="0" fontId="33" fillId="0" borderId="112" xfId="18" applyFont="1" applyBorder="1" applyAlignment="1">
      <alignment horizontal="center" vertical="center" wrapText="1"/>
    </xf>
    <xf numFmtId="0" fontId="33" fillId="0" borderId="182" xfId="18" applyFont="1" applyBorder="1" applyAlignment="1">
      <alignment horizontal="center" vertical="center" wrapText="1"/>
    </xf>
    <xf numFmtId="0" fontId="33" fillId="0" borderId="49" xfId="18" applyFont="1" applyBorder="1">
      <alignment vertical="center"/>
    </xf>
    <xf numFmtId="0" fontId="33" fillId="0" borderId="50" xfId="18" applyFont="1" applyBorder="1">
      <alignment vertical="center"/>
    </xf>
    <xf numFmtId="0" fontId="33" fillId="0" borderId="51" xfId="18" applyFont="1" applyBorder="1">
      <alignment vertical="center"/>
    </xf>
    <xf numFmtId="0" fontId="33" fillId="0" borderId="54" xfId="18" applyFont="1" applyBorder="1">
      <alignment vertical="center"/>
    </xf>
    <xf numFmtId="0" fontId="33" fillId="0" borderId="55" xfId="18" applyFont="1" applyBorder="1">
      <alignment vertical="center"/>
    </xf>
    <xf numFmtId="0" fontId="33" fillId="0" borderId="56" xfId="18" applyFont="1" applyBorder="1">
      <alignment vertical="center"/>
    </xf>
    <xf numFmtId="0" fontId="32" fillId="0" borderId="18" xfId="19" applyFont="1" applyBorder="1" applyAlignment="1">
      <alignment vertical="center" wrapText="1"/>
    </xf>
    <xf numFmtId="0" fontId="32" fillId="0" borderId="14" xfId="19" applyFont="1" applyBorder="1" applyAlignment="1">
      <alignment vertical="center" wrapText="1"/>
    </xf>
    <xf numFmtId="0" fontId="32" fillId="0" borderId="27" xfId="19" applyFont="1" applyBorder="1" applyAlignment="1">
      <alignment vertical="center" wrapText="1"/>
    </xf>
    <xf numFmtId="0" fontId="32" fillId="0" borderId="5" xfId="19" applyFont="1" applyBorder="1" applyAlignment="1">
      <alignment vertical="center" wrapText="1"/>
    </xf>
    <xf numFmtId="0" fontId="32" fillId="0" borderId="29" xfId="19" applyFont="1" applyBorder="1" applyAlignment="1">
      <alignment vertical="center" wrapText="1"/>
    </xf>
    <xf numFmtId="0" fontId="32" fillId="0" borderId="8" xfId="19" applyFont="1" applyBorder="1" applyAlignment="1">
      <alignment vertical="center" wrapText="1"/>
    </xf>
    <xf numFmtId="0" fontId="32" fillId="0" borderId="50" xfId="19" applyFont="1" applyBorder="1" applyAlignment="1">
      <alignment horizontal="left" vertical="center"/>
    </xf>
    <xf numFmtId="0" fontId="32" fillId="0" borderId="52" xfId="19" applyFont="1" applyBorder="1" applyAlignment="1">
      <alignment horizontal="left" vertical="center"/>
    </xf>
    <xf numFmtId="0" fontId="32" fillId="0" borderId="9" xfId="19" applyFont="1" applyBorder="1" applyAlignment="1">
      <alignment horizontal="left" vertical="center"/>
    </xf>
    <xf numFmtId="0" fontId="32" fillId="0" borderId="53" xfId="19" applyFont="1" applyBorder="1" applyAlignment="1">
      <alignment horizontal="left" vertical="center"/>
    </xf>
    <xf numFmtId="0" fontId="32" fillId="0" borderId="10" xfId="19" applyFont="1" applyBorder="1" applyAlignment="1">
      <alignment horizontal="center" vertical="center" shrinkToFit="1"/>
    </xf>
    <xf numFmtId="0" fontId="32" fillId="0" borderId="9" xfId="19" applyFont="1" applyBorder="1" applyAlignment="1">
      <alignment horizontal="center" vertical="center" shrinkToFit="1"/>
    </xf>
    <xf numFmtId="0" fontId="32" fillId="0" borderId="53" xfId="19" applyFont="1" applyBorder="1" applyAlignment="1">
      <alignment horizontal="center" vertical="center" shrinkToFit="1"/>
    </xf>
    <xf numFmtId="0" fontId="32" fillId="0" borderId="38" xfId="19" applyFont="1" applyBorder="1" applyAlignment="1">
      <alignment vertical="center" wrapText="1"/>
    </xf>
    <xf numFmtId="0" fontId="32" fillId="0" borderId="3" xfId="19" applyFont="1" applyBorder="1" applyAlignment="1">
      <alignment vertical="center" wrapText="1"/>
    </xf>
    <xf numFmtId="0" fontId="32" fillId="0" borderId="62" xfId="19" applyFont="1" applyBorder="1">
      <alignment vertical="center"/>
    </xf>
    <xf numFmtId="0" fontId="32" fillId="0" borderId="56" xfId="19" applyFont="1" applyBorder="1">
      <alignment vertical="center"/>
    </xf>
    <xf numFmtId="0" fontId="32" fillId="0" borderId="55" xfId="19" applyFont="1" applyBorder="1" applyAlignment="1">
      <alignment horizontal="left" vertical="center"/>
    </xf>
    <xf numFmtId="0" fontId="32" fillId="0" borderId="57" xfId="19" applyFont="1" applyBorder="1" applyAlignment="1">
      <alignment horizontal="left" vertical="center"/>
    </xf>
    <xf numFmtId="0" fontId="38" fillId="0" borderId="10" xfId="16" applyFont="1" applyBorder="1" applyAlignment="1" applyProtection="1">
      <alignment horizontal="left" vertical="center" wrapText="1"/>
      <protection locked="0"/>
    </xf>
    <xf numFmtId="0" fontId="38" fillId="0" borderId="9" xfId="16" applyFont="1" applyBorder="1" applyAlignment="1" applyProtection="1">
      <alignment horizontal="left" vertical="center" wrapText="1"/>
      <protection locked="0"/>
    </xf>
    <xf numFmtId="0" fontId="38" fillId="0" borderId="53" xfId="16" applyFont="1" applyBorder="1" applyAlignment="1" applyProtection="1">
      <alignment horizontal="left" vertical="center" wrapText="1"/>
      <protection locked="0"/>
    </xf>
    <xf numFmtId="0" fontId="38" fillId="0" borderId="54" xfId="16" applyFont="1" applyBorder="1" applyAlignment="1" applyProtection="1">
      <alignment horizontal="left" vertical="center" wrapText="1"/>
      <protection locked="0"/>
    </xf>
    <xf numFmtId="0" fontId="38" fillId="0" borderId="55" xfId="16" applyFont="1" applyBorder="1" applyAlignment="1" applyProtection="1">
      <alignment horizontal="left" vertical="center" wrapText="1"/>
      <protection locked="0"/>
    </xf>
    <xf numFmtId="0" fontId="38" fillId="0" borderId="57" xfId="16" applyFont="1" applyBorder="1" applyAlignment="1" applyProtection="1">
      <alignment horizontal="left" vertical="center" wrapText="1"/>
      <protection locked="0"/>
    </xf>
    <xf numFmtId="0" fontId="38" fillId="0" borderId="22" xfId="16" applyFont="1" applyBorder="1" applyAlignment="1">
      <alignment horizontal="left" vertical="center"/>
    </xf>
    <xf numFmtId="0" fontId="38" fillId="0" borderId="23" xfId="16" applyFont="1" applyBorder="1" applyAlignment="1">
      <alignment horizontal="left" vertical="center"/>
    </xf>
    <xf numFmtId="0" fontId="38" fillId="0" borderId="19" xfId="16" applyFont="1" applyBorder="1" applyAlignment="1">
      <alignment horizontal="left" vertical="center" wrapText="1"/>
    </xf>
    <xf numFmtId="0" fontId="38" fillId="0" borderId="20" xfId="16" applyFont="1" applyBorder="1" applyAlignment="1">
      <alignment horizontal="left" vertical="center" wrapText="1"/>
    </xf>
    <xf numFmtId="0" fontId="38" fillId="0" borderId="2" xfId="16" applyFont="1" applyBorder="1" applyAlignment="1">
      <alignment horizontal="left" vertical="center"/>
    </xf>
    <xf numFmtId="0" fontId="38" fillId="0" borderId="39" xfId="16" applyFont="1" applyBorder="1" applyAlignment="1">
      <alignment horizontal="left" vertical="center"/>
    </xf>
    <xf numFmtId="0" fontId="38" fillId="0" borderId="9" xfId="16" applyFont="1" applyBorder="1" applyAlignment="1">
      <alignment horizontal="left" vertical="center"/>
    </xf>
    <xf numFmtId="0" fontId="38" fillId="0" borderId="53" xfId="16" applyFont="1" applyBorder="1" applyAlignment="1">
      <alignment horizontal="left" vertical="center"/>
    </xf>
    <xf numFmtId="0" fontId="3" fillId="0" borderId="0" xfId="2" applyFont="1" applyAlignment="1">
      <alignment horizontal="center" vertical="center"/>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0" fontId="3" fillId="0" borderId="12" xfId="2" applyFont="1" applyBorder="1" applyAlignment="1">
      <alignment horizontal="center" vertical="center"/>
    </xf>
    <xf numFmtId="179" fontId="3" fillId="2" borderId="12" xfId="3" applyNumberFormat="1" applyFont="1" applyFill="1" applyBorder="1" applyAlignment="1">
      <alignment horizontal="center" vertical="center"/>
    </xf>
    <xf numFmtId="178" fontId="3" fillId="2" borderId="12" xfId="3" applyNumberFormat="1" applyFont="1" applyFill="1" applyBorder="1" applyAlignment="1">
      <alignment horizontal="center" vertical="center" wrapText="1"/>
    </xf>
    <xf numFmtId="0" fontId="9" fillId="0" borderId="1" xfId="2" applyFont="1" applyBorder="1" applyAlignment="1" applyProtection="1">
      <alignment horizontal="left" vertical="top" wrapText="1"/>
      <protection locked="0"/>
    </xf>
    <xf numFmtId="0" fontId="9" fillId="0" borderId="2" xfId="2" applyFont="1" applyBorder="1" applyAlignment="1" applyProtection="1">
      <alignment horizontal="left" vertical="top" wrapText="1"/>
      <protection locked="0"/>
    </xf>
    <xf numFmtId="0" fontId="9" fillId="0" borderId="3" xfId="2" applyFont="1" applyBorder="1" applyAlignment="1" applyProtection="1">
      <alignment horizontal="left" vertical="top" wrapText="1"/>
      <protection locked="0"/>
    </xf>
    <xf numFmtId="0" fontId="9" fillId="0" borderId="4" xfId="2" applyFont="1" applyBorder="1" applyAlignment="1" applyProtection="1">
      <alignment horizontal="left" vertical="top" wrapText="1"/>
      <protection locked="0"/>
    </xf>
    <xf numFmtId="0" fontId="9" fillId="0" borderId="0" xfId="2" applyFont="1" applyAlignment="1" applyProtection="1">
      <alignment horizontal="left" vertical="top" wrapText="1"/>
      <protection locked="0"/>
    </xf>
    <xf numFmtId="0" fontId="9" fillId="0" borderId="5" xfId="2" applyFont="1" applyBorder="1" applyAlignment="1" applyProtection="1">
      <alignment horizontal="left" vertical="top" wrapText="1"/>
      <protection locked="0"/>
    </xf>
    <xf numFmtId="0" fontId="9" fillId="0" borderId="6" xfId="2" applyFont="1" applyBorder="1" applyAlignment="1" applyProtection="1">
      <alignment horizontal="left" vertical="top" wrapText="1"/>
      <protection locked="0"/>
    </xf>
    <xf numFmtId="0" fontId="9" fillId="0" borderId="7" xfId="2" applyFont="1" applyBorder="1" applyAlignment="1" applyProtection="1">
      <alignment horizontal="left" vertical="top" wrapText="1"/>
      <protection locked="0"/>
    </xf>
    <xf numFmtId="0" fontId="9" fillId="0" borderId="8" xfId="2" applyFont="1" applyBorder="1" applyAlignment="1" applyProtection="1">
      <alignment horizontal="left" vertical="top" wrapText="1"/>
      <protection locked="0"/>
    </xf>
    <xf numFmtId="179" fontId="3" fillId="2" borderId="0" xfId="3" applyNumberFormat="1" applyFont="1" applyFill="1" applyAlignment="1">
      <alignment horizontal="center" vertical="center"/>
    </xf>
    <xf numFmtId="178" fontId="3" fillId="2" borderId="0" xfId="3" applyNumberFormat="1" applyFont="1" applyFill="1" applyAlignment="1">
      <alignment horizontal="center" vertical="center" wrapText="1"/>
    </xf>
    <xf numFmtId="178" fontId="3" fillId="0" borderId="0" xfId="3" applyNumberFormat="1" applyFont="1" applyAlignment="1">
      <alignment horizontal="center" vertical="center" wrapText="1"/>
    </xf>
    <xf numFmtId="177" fontId="1" fillId="0" borderId="0" xfId="2" applyNumberFormat="1" applyAlignment="1">
      <alignment horizontal="center" vertical="center"/>
    </xf>
    <xf numFmtId="0" fontId="8" fillId="0" borderId="1" xfId="2" applyFont="1" applyBorder="1" applyAlignment="1" applyProtection="1">
      <alignment horizontal="left" vertical="top" wrapText="1"/>
      <protection locked="0"/>
    </xf>
    <xf numFmtId="0" fontId="8" fillId="0" borderId="2" xfId="2" applyFont="1" applyBorder="1" applyAlignment="1" applyProtection="1">
      <alignment horizontal="left" vertical="top" wrapText="1"/>
      <protection locked="0"/>
    </xf>
    <xf numFmtId="0" fontId="8" fillId="0" borderId="3" xfId="2" applyFont="1" applyBorder="1" applyAlignment="1" applyProtection="1">
      <alignment horizontal="left" vertical="top" wrapText="1"/>
      <protection locked="0"/>
    </xf>
    <xf numFmtId="0" fontId="8" fillId="0" borderId="4" xfId="2" applyFont="1" applyBorder="1" applyAlignment="1" applyProtection="1">
      <alignment horizontal="left" vertical="top" wrapText="1"/>
      <protection locked="0"/>
    </xf>
    <xf numFmtId="0" fontId="8" fillId="0" borderId="0" xfId="2" applyFont="1" applyAlignment="1" applyProtection="1">
      <alignment horizontal="left" vertical="top" wrapText="1"/>
      <protection locked="0"/>
    </xf>
    <xf numFmtId="0" fontId="8" fillId="0" borderId="5" xfId="2" applyFont="1" applyBorder="1" applyAlignment="1" applyProtection="1">
      <alignment horizontal="left" vertical="top" wrapText="1"/>
      <protection locked="0"/>
    </xf>
    <xf numFmtId="0" fontId="8" fillId="0" borderId="6" xfId="2" applyFont="1" applyBorder="1" applyAlignment="1" applyProtection="1">
      <alignment horizontal="left" vertical="top" wrapText="1"/>
      <protection locked="0"/>
    </xf>
    <xf numFmtId="0" fontId="8" fillId="0" borderId="7" xfId="2" applyFont="1" applyBorder="1" applyAlignment="1" applyProtection="1">
      <alignment horizontal="left" vertical="top" wrapText="1"/>
      <protection locked="0"/>
    </xf>
    <xf numFmtId="0" fontId="8" fillId="0" borderId="8" xfId="2" applyFont="1" applyBorder="1" applyAlignment="1" applyProtection="1">
      <alignment horizontal="left" vertical="top" wrapText="1"/>
      <protection locked="0"/>
    </xf>
    <xf numFmtId="179" fontId="3" fillId="2" borderId="0" xfId="3" applyNumberFormat="1" applyFont="1" applyFill="1" applyAlignment="1">
      <alignment horizontal="center" vertical="center" wrapText="1"/>
    </xf>
    <xf numFmtId="179" fontId="3" fillId="0" borderId="0" xfId="2" applyNumberFormat="1" applyFont="1" applyAlignment="1">
      <alignment horizontal="center" vertical="center"/>
    </xf>
  </cellXfs>
  <cellStyles count="21">
    <cellStyle name="標準" xfId="0" builtinId="0"/>
    <cellStyle name="標準 2" xfId="1"/>
    <cellStyle name="標準 2 2" xfId="8"/>
    <cellStyle name="標準 2 3" xfId="10"/>
    <cellStyle name="標準 3" xfId="11"/>
    <cellStyle name="標準 4" xfId="20"/>
    <cellStyle name="標準 4_APAHO401600" xfId="16"/>
    <cellStyle name="標準 4_APAHO4019001" xfId="19"/>
    <cellStyle name="標準 4_ZJ08_022012_青森市_2010" xfId="18"/>
    <cellStyle name="標準 6" xfId="7"/>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6"/>
    <cellStyle name="標準_【レイアウト】（県）資料３（Ｐ２）　歳出比較分析表" xfId="2"/>
    <cellStyle name="標準_【レイアウト】（市）資料３（Ｐ２）　歳出比較分析表" xfId="3"/>
    <cellStyle name="標準_APAHO251300" xfId="4"/>
    <cellStyle name="標準_APAHO252300" xfId="5"/>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H29</c:v>
                </c:pt>
                <c:pt idx="1">
                  <c:v> H30</c:v>
                </c:pt>
                <c:pt idx="2">
                  <c:v> R01</c:v>
                </c:pt>
                <c:pt idx="3">
                  <c:v> R02</c:v>
                </c:pt>
                <c:pt idx="4">
                  <c:v> R03</c:v>
                </c:pt>
              </c:strCache>
            </c:strRef>
          </c:cat>
          <c:val>
            <c:numRef>
              <c:f>([1]データシート!$F$3,[1]データシート!$F$5,[1]データシート!$F$7,[1]データシート!$F$9,[1]データシート!$F$11)</c:f>
              <c:numCache>
                <c:formatCode>General</c:formatCode>
                <c:ptCount val="5"/>
                <c:pt idx="0">
                  <c:v>82993</c:v>
                </c:pt>
                <c:pt idx="1">
                  <c:v>108252</c:v>
                </c:pt>
                <c:pt idx="2">
                  <c:v>93492</c:v>
                </c:pt>
                <c:pt idx="3">
                  <c:v>94796</c:v>
                </c:pt>
                <c:pt idx="4">
                  <c:v>85942</c:v>
                </c:pt>
              </c:numCache>
            </c:numRef>
          </c:val>
          <c:smooth val="0"/>
          <c:extLst>
            <c:ext xmlns:c16="http://schemas.microsoft.com/office/drawing/2014/chart" uri="{C3380CC4-5D6E-409C-BE32-E72D297353CC}">
              <c16:uniqueId val="{00000000-F6A7-4241-B6BF-7170A2CABF8E}"/>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H29</c:v>
                </c:pt>
                <c:pt idx="1">
                  <c:v> H30</c:v>
                </c:pt>
                <c:pt idx="2">
                  <c:v> R01</c:v>
                </c:pt>
                <c:pt idx="3">
                  <c:v> R02</c:v>
                </c:pt>
                <c:pt idx="4">
                  <c:v> R03</c:v>
                </c:pt>
              </c:strCache>
            </c:strRef>
          </c:cat>
          <c:val>
            <c:numRef>
              <c:f>([1]データシート!$D$3,[1]データシート!$D$5,[1]データシート!$D$7,[1]データシート!$D$9,[1]データシート!$D$11)</c:f>
              <c:numCache>
                <c:formatCode>General</c:formatCode>
                <c:ptCount val="5"/>
                <c:pt idx="0">
                  <c:v>134583</c:v>
                </c:pt>
                <c:pt idx="1">
                  <c:v>80367</c:v>
                </c:pt>
                <c:pt idx="2">
                  <c:v>58383</c:v>
                </c:pt>
                <c:pt idx="3">
                  <c:v>107383</c:v>
                </c:pt>
                <c:pt idx="4">
                  <c:v>143993</c:v>
                </c:pt>
              </c:numCache>
            </c:numRef>
          </c:val>
          <c:smooth val="0"/>
          <c:extLst>
            <c:ext xmlns:c16="http://schemas.microsoft.com/office/drawing/2014/chart" uri="{C3380CC4-5D6E-409C-BE32-E72D297353CC}">
              <c16:uniqueId val="{00000001-F6A7-4241-B6BF-7170A2CABF8E}"/>
            </c:ext>
          </c:extLst>
        </c:ser>
        <c:dLbls>
          <c:showLegendKey val="0"/>
          <c:showVal val="0"/>
          <c:showCatName val="0"/>
          <c:showSerName val="0"/>
          <c:showPercent val="0"/>
          <c:showBubbleSize val="0"/>
        </c:dLbls>
        <c:marker val="1"/>
        <c:smooth val="0"/>
        <c:axId val="426945152"/>
        <c:axId val="426943584"/>
      </c:lineChart>
      <c:catAx>
        <c:axId val="42694515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26943584"/>
        <c:crosses val="autoZero"/>
        <c:auto val="1"/>
        <c:lblAlgn val="ctr"/>
        <c:lblOffset val="100"/>
        <c:tickLblSkip val="1"/>
        <c:tickMarkSkip val="1"/>
        <c:noMultiLvlLbl val="0"/>
      </c:catAx>
      <c:valAx>
        <c:axId val="426943584"/>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269451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H29</c:v>
                </c:pt>
                <c:pt idx="1">
                  <c:v>H30</c:v>
                </c:pt>
                <c:pt idx="2">
                  <c:v>R01</c:v>
                </c:pt>
                <c:pt idx="3">
                  <c:v>R02</c:v>
                </c:pt>
                <c:pt idx="4">
                  <c:v>R03</c:v>
                </c:pt>
              </c:strCache>
            </c:strRef>
          </c:cat>
          <c:val>
            <c:numRef>
              <c:f>[1]データシート!$B$19:$F$19</c:f>
              <c:numCache>
                <c:formatCode>General</c:formatCode>
                <c:ptCount val="5"/>
                <c:pt idx="0">
                  <c:v>4.13</c:v>
                </c:pt>
                <c:pt idx="1">
                  <c:v>4.7</c:v>
                </c:pt>
                <c:pt idx="2">
                  <c:v>3.49</c:v>
                </c:pt>
                <c:pt idx="3">
                  <c:v>5.58</c:v>
                </c:pt>
                <c:pt idx="4">
                  <c:v>5.49</c:v>
                </c:pt>
              </c:numCache>
            </c:numRef>
          </c:val>
          <c:extLst>
            <c:ext xmlns:c16="http://schemas.microsoft.com/office/drawing/2014/chart" uri="{C3380CC4-5D6E-409C-BE32-E72D297353CC}">
              <c16:uniqueId val="{00000000-C4C9-4FDA-8993-90DD8CD32592}"/>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H29</c:v>
                </c:pt>
                <c:pt idx="1">
                  <c:v>H30</c:v>
                </c:pt>
                <c:pt idx="2">
                  <c:v>R01</c:v>
                </c:pt>
                <c:pt idx="3">
                  <c:v>R02</c:v>
                </c:pt>
                <c:pt idx="4">
                  <c:v>R03</c:v>
                </c:pt>
              </c:strCache>
            </c:strRef>
          </c:cat>
          <c:val>
            <c:numRef>
              <c:f>[1]データシート!$B$20:$F$20</c:f>
              <c:numCache>
                <c:formatCode>General</c:formatCode>
                <c:ptCount val="5"/>
                <c:pt idx="0">
                  <c:v>43.32</c:v>
                </c:pt>
                <c:pt idx="1">
                  <c:v>43.35</c:v>
                </c:pt>
                <c:pt idx="2">
                  <c:v>44.13</c:v>
                </c:pt>
                <c:pt idx="3">
                  <c:v>41.08</c:v>
                </c:pt>
                <c:pt idx="4">
                  <c:v>44.1</c:v>
                </c:pt>
              </c:numCache>
            </c:numRef>
          </c:val>
          <c:extLst>
            <c:ext xmlns:c16="http://schemas.microsoft.com/office/drawing/2014/chart" uri="{C3380CC4-5D6E-409C-BE32-E72D297353CC}">
              <c16:uniqueId val="{00000001-C4C9-4FDA-8993-90DD8CD32592}"/>
            </c:ext>
          </c:extLst>
        </c:ser>
        <c:dLbls>
          <c:showLegendKey val="0"/>
          <c:showVal val="0"/>
          <c:showCatName val="0"/>
          <c:showSerName val="0"/>
          <c:showPercent val="0"/>
          <c:showBubbleSize val="0"/>
        </c:dLbls>
        <c:gapWidth val="250"/>
        <c:overlap val="100"/>
        <c:axId val="378663224"/>
        <c:axId val="378663616"/>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H29</c:v>
                </c:pt>
                <c:pt idx="1">
                  <c:v>H30</c:v>
                </c:pt>
                <c:pt idx="2">
                  <c:v>R01</c:v>
                </c:pt>
                <c:pt idx="3">
                  <c:v>R02</c:v>
                </c:pt>
                <c:pt idx="4">
                  <c:v>R03</c:v>
                </c:pt>
              </c:strCache>
            </c:strRef>
          </c:cat>
          <c:val>
            <c:numRef>
              <c:f>[1]データシート!$B$21:$F$21</c:f>
              <c:numCache>
                <c:formatCode>General</c:formatCode>
                <c:ptCount val="5"/>
                <c:pt idx="0">
                  <c:v>0.72</c:v>
                </c:pt>
                <c:pt idx="1">
                  <c:v>0.51</c:v>
                </c:pt>
                <c:pt idx="2">
                  <c:v>-0.28000000000000003</c:v>
                </c:pt>
                <c:pt idx="3">
                  <c:v>1.05</c:v>
                </c:pt>
                <c:pt idx="4">
                  <c:v>6.1</c:v>
                </c:pt>
              </c:numCache>
            </c:numRef>
          </c:val>
          <c:smooth val="0"/>
          <c:extLst>
            <c:ext xmlns:c16="http://schemas.microsoft.com/office/drawing/2014/chart" uri="{C3380CC4-5D6E-409C-BE32-E72D297353CC}">
              <c16:uniqueId val="{00000002-C4C9-4FDA-8993-90DD8CD32592}"/>
            </c:ext>
          </c:extLst>
        </c:ser>
        <c:dLbls>
          <c:showLegendKey val="0"/>
          <c:showVal val="0"/>
          <c:showCatName val="0"/>
          <c:showSerName val="0"/>
          <c:showPercent val="0"/>
          <c:showBubbleSize val="0"/>
        </c:dLbls>
        <c:marker val="1"/>
        <c:smooth val="0"/>
        <c:axId val="378663224"/>
        <c:axId val="378663616"/>
      </c:lineChart>
      <c:catAx>
        <c:axId val="3786632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78663616"/>
        <c:crosses val="autoZero"/>
        <c:auto val="1"/>
        <c:lblAlgn val="ctr"/>
        <c:lblOffset val="100"/>
        <c:tickLblSkip val="1"/>
        <c:tickMarkSkip val="1"/>
        <c:noMultiLvlLbl val="0"/>
      </c:catAx>
      <c:valAx>
        <c:axId val="3786636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86632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C72E-4884-9003-6F55E839AC34}"/>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72E-4884-9003-6F55E839AC34}"/>
            </c:ext>
          </c:extLst>
        </c:ser>
        <c:ser>
          <c:idx val="2"/>
          <c:order val="2"/>
          <c:tx>
            <c:strRef>
              <c:f>[1]データシート!$A$29</c:f>
              <c:strCache>
                <c:ptCount val="1"/>
                <c:pt idx="0">
                  <c:v>#N/A</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C72E-4884-9003-6F55E839AC34}"/>
            </c:ext>
          </c:extLst>
        </c:ser>
        <c:ser>
          <c:idx val="3"/>
          <c:order val="3"/>
          <c:tx>
            <c:strRef>
              <c:f>[1]データシート!$A$30</c:f>
              <c:strCache>
                <c:ptCount val="1"/>
                <c:pt idx="0">
                  <c:v>#N/A</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C72E-4884-9003-6F55E839AC34}"/>
            </c:ext>
          </c:extLst>
        </c:ser>
        <c:ser>
          <c:idx val="4"/>
          <c:order val="4"/>
          <c:tx>
            <c:strRef>
              <c:f>[1]データシート!$A$31</c:f>
              <c:strCache>
                <c:ptCount val="1"/>
                <c:pt idx="0">
                  <c:v>錦町後期高齢者医療特別会計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[1]データシート!$B$31:$K$31</c:f>
              <c:numCache>
                <c:formatCode>General</c:formatCode>
                <c:ptCount val="10"/>
                <c:pt idx="0">
                  <c:v>#N/A</c:v>
                </c:pt>
                <c:pt idx="1">
                  <c:v>0.01</c:v>
                </c:pt>
                <c:pt idx="2">
                  <c:v>#N/A</c:v>
                </c:pt>
                <c:pt idx="3">
                  <c:v>0.02</c:v>
                </c:pt>
                <c:pt idx="4">
                  <c:v>#N/A</c:v>
                </c:pt>
                <c:pt idx="5">
                  <c:v>0.01</c:v>
                </c:pt>
                <c:pt idx="6">
                  <c:v>#N/A</c:v>
                </c:pt>
                <c:pt idx="7">
                  <c:v>0</c:v>
                </c:pt>
                <c:pt idx="8">
                  <c:v>#N/A</c:v>
                </c:pt>
                <c:pt idx="9">
                  <c:v>0.01</c:v>
                </c:pt>
              </c:numCache>
            </c:numRef>
          </c:val>
          <c:extLst>
            <c:ext xmlns:c16="http://schemas.microsoft.com/office/drawing/2014/chart" uri="{C3380CC4-5D6E-409C-BE32-E72D297353CC}">
              <c16:uniqueId val="{00000004-C72E-4884-9003-6F55E839AC34}"/>
            </c:ext>
          </c:extLst>
        </c:ser>
        <c:ser>
          <c:idx val="5"/>
          <c:order val="5"/>
          <c:tx>
            <c:strRef>
              <c:f>[1]データシート!$A$32</c:f>
              <c:strCache>
                <c:ptCount val="1"/>
                <c:pt idx="0">
                  <c:v>錦町下水道特別会計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[1]データシート!$B$32:$K$32</c:f>
              <c:numCache>
                <c:formatCode>General</c:formatCode>
                <c:ptCount val="10"/>
                <c:pt idx="0">
                  <c:v>#N/A</c:v>
                </c:pt>
                <c:pt idx="1">
                  <c:v>0.21</c:v>
                </c:pt>
                <c:pt idx="2">
                  <c:v>#N/A</c:v>
                </c:pt>
                <c:pt idx="3">
                  <c:v>0.13</c:v>
                </c:pt>
                <c:pt idx="4">
                  <c:v>#N/A</c:v>
                </c:pt>
                <c:pt idx="5">
                  <c:v>0.09</c:v>
                </c:pt>
                <c:pt idx="6">
                  <c:v>#N/A</c:v>
                </c:pt>
                <c:pt idx="7">
                  <c:v>0.1</c:v>
                </c:pt>
                <c:pt idx="8">
                  <c:v>#N/A</c:v>
                </c:pt>
                <c:pt idx="9">
                  <c:v>0.13</c:v>
                </c:pt>
              </c:numCache>
            </c:numRef>
          </c:val>
          <c:extLst>
            <c:ext xmlns:c16="http://schemas.microsoft.com/office/drawing/2014/chart" uri="{C3380CC4-5D6E-409C-BE32-E72D297353CC}">
              <c16:uniqueId val="{00000005-C72E-4884-9003-6F55E839AC34}"/>
            </c:ext>
          </c:extLst>
        </c:ser>
        <c:ser>
          <c:idx val="6"/>
          <c:order val="6"/>
          <c:tx>
            <c:strRef>
              <c:f>[1]データシート!$A$33</c:f>
              <c:strCache>
                <c:ptCount val="1"/>
                <c:pt idx="0">
                  <c:v>錦町水道事業会計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[1]データシート!$B$33:$K$33</c:f>
              <c:numCache>
                <c:formatCode>General</c:formatCode>
                <c:ptCount val="10"/>
                <c:pt idx="0">
                  <c:v>0.27</c:v>
                </c:pt>
                <c:pt idx="1">
                  <c:v>#N/A</c:v>
                </c:pt>
                <c:pt idx="2">
                  <c:v>#N/A</c:v>
                </c:pt>
                <c:pt idx="3">
                  <c:v>0.25</c:v>
                </c:pt>
                <c:pt idx="4">
                  <c:v>#N/A</c:v>
                </c:pt>
                <c:pt idx="5">
                  <c:v>0.88</c:v>
                </c:pt>
                <c:pt idx="6">
                  <c:v>#N/A</c:v>
                </c:pt>
                <c:pt idx="7">
                  <c:v>0.65</c:v>
                </c:pt>
                <c:pt idx="8">
                  <c:v>#N/A</c:v>
                </c:pt>
                <c:pt idx="9">
                  <c:v>0.51</c:v>
                </c:pt>
              </c:numCache>
            </c:numRef>
          </c:val>
          <c:extLst>
            <c:ext xmlns:c16="http://schemas.microsoft.com/office/drawing/2014/chart" uri="{C3380CC4-5D6E-409C-BE32-E72D297353CC}">
              <c16:uniqueId val="{00000006-C72E-4884-9003-6F55E839AC34}"/>
            </c:ext>
          </c:extLst>
        </c:ser>
        <c:ser>
          <c:idx val="7"/>
          <c:order val="7"/>
          <c:tx>
            <c:strRef>
              <c:f>[1]データシート!$A$34</c:f>
              <c:strCache>
                <c:ptCount val="1"/>
                <c:pt idx="0">
                  <c:v>錦町介護保険特別会計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[1]データシート!$B$34:$K$34</c:f>
              <c:numCache>
                <c:formatCode>General</c:formatCode>
                <c:ptCount val="10"/>
                <c:pt idx="0">
                  <c:v>#N/A</c:v>
                </c:pt>
                <c:pt idx="1">
                  <c:v>3.32</c:v>
                </c:pt>
                <c:pt idx="2">
                  <c:v>#N/A</c:v>
                </c:pt>
                <c:pt idx="3">
                  <c:v>3</c:v>
                </c:pt>
                <c:pt idx="4">
                  <c:v>#N/A</c:v>
                </c:pt>
                <c:pt idx="5">
                  <c:v>2.14</c:v>
                </c:pt>
                <c:pt idx="6">
                  <c:v>#N/A</c:v>
                </c:pt>
                <c:pt idx="7">
                  <c:v>0.95</c:v>
                </c:pt>
                <c:pt idx="8">
                  <c:v>#N/A</c:v>
                </c:pt>
                <c:pt idx="9">
                  <c:v>1.05</c:v>
                </c:pt>
              </c:numCache>
            </c:numRef>
          </c:val>
          <c:extLst>
            <c:ext xmlns:c16="http://schemas.microsoft.com/office/drawing/2014/chart" uri="{C3380CC4-5D6E-409C-BE32-E72D297353CC}">
              <c16:uniqueId val="{00000007-C72E-4884-9003-6F55E839AC34}"/>
            </c:ext>
          </c:extLst>
        </c:ser>
        <c:ser>
          <c:idx val="8"/>
          <c:order val="8"/>
          <c:tx>
            <c:strRef>
              <c:f>[1]データシート!$A$35</c:f>
              <c:strCache>
                <c:ptCount val="1"/>
                <c:pt idx="0">
                  <c:v>錦町国民健康保険特別会計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[1]データシート!$B$35:$K$35</c:f>
              <c:numCache>
                <c:formatCode>General</c:formatCode>
                <c:ptCount val="10"/>
                <c:pt idx="0">
                  <c:v>#N/A</c:v>
                </c:pt>
                <c:pt idx="1">
                  <c:v>3.92</c:v>
                </c:pt>
                <c:pt idx="2">
                  <c:v>#N/A</c:v>
                </c:pt>
                <c:pt idx="3">
                  <c:v>2.2200000000000002</c:v>
                </c:pt>
                <c:pt idx="4">
                  <c:v>#N/A</c:v>
                </c:pt>
                <c:pt idx="5">
                  <c:v>2.5099999999999998</c:v>
                </c:pt>
                <c:pt idx="6">
                  <c:v>#N/A</c:v>
                </c:pt>
                <c:pt idx="7">
                  <c:v>2.1800000000000002</c:v>
                </c:pt>
                <c:pt idx="8">
                  <c:v>#N/A</c:v>
                </c:pt>
                <c:pt idx="9">
                  <c:v>1.8</c:v>
                </c:pt>
              </c:numCache>
            </c:numRef>
          </c:val>
          <c:extLst>
            <c:ext xmlns:c16="http://schemas.microsoft.com/office/drawing/2014/chart" uri="{C3380CC4-5D6E-409C-BE32-E72D297353CC}">
              <c16:uniqueId val="{00000008-C72E-4884-9003-6F55E839AC34}"/>
            </c:ext>
          </c:extLst>
        </c:ser>
        <c:ser>
          <c:idx val="9"/>
          <c:order val="9"/>
          <c:tx>
            <c:strRef>
              <c:f>[1]データシート!$A$36</c:f>
              <c:strCache>
                <c:ptCount val="1"/>
                <c:pt idx="0">
                  <c:v>一般会計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[1]データシート!$B$36:$K$36</c:f>
              <c:numCache>
                <c:formatCode>General</c:formatCode>
                <c:ptCount val="10"/>
                <c:pt idx="0">
                  <c:v>#N/A</c:v>
                </c:pt>
                <c:pt idx="1">
                  <c:v>4.13</c:v>
                </c:pt>
                <c:pt idx="2">
                  <c:v>#N/A</c:v>
                </c:pt>
                <c:pt idx="3">
                  <c:v>4.7</c:v>
                </c:pt>
                <c:pt idx="4">
                  <c:v>#N/A</c:v>
                </c:pt>
                <c:pt idx="5">
                  <c:v>3.49</c:v>
                </c:pt>
                <c:pt idx="6">
                  <c:v>#N/A</c:v>
                </c:pt>
                <c:pt idx="7">
                  <c:v>5.57</c:v>
                </c:pt>
                <c:pt idx="8">
                  <c:v>#N/A</c:v>
                </c:pt>
                <c:pt idx="9">
                  <c:v>5.49</c:v>
                </c:pt>
              </c:numCache>
            </c:numRef>
          </c:val>
          <c:extLst>
            <c:ext xmlns:c16="http://schemas.microsoft.com/office/drawing/2014/chart" uri="{C3380CC4-5D6E-409C-BE32-E72D297353CC}">
              <c16:uniqueId val="{00000009-C72E-4884-9003-6F55E839AC34}"/>
            </c:ext>
          </c:extLst>
        </c:ser>
        <c:dLbls>
          <c:showLegendKey val="0"/>
          <c:showVal val="0"/>
          <c:showCatName val="0"/>
          <c:showSerName val="0"/>
          <c:showPercent val="0"/>
          <c:showBubbleSize val="0"/>
        </c:dLbls>
        <c:gapWidth val="150"/>
        <c:overlap val="100"/>
        <c:axId val="424867176"/>
        <c:axId val="426945544"/>
      </c:barChart>
      <c:catAx>
        <c:axId val="424867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26945544"/>
        <c:crosses val="autoZero"/>
        <c:auto val="1"/>
        <c:lblAlgn val="ctr"/>
        <c:lblOffset val="100"/>
        <c:tickLblSkip val="1"/>
        <c:tickMarkSkip val="1"/>
        <c:noMultiLvlLbl val="0"/>
      </c:catAx>
      <c:valAx>
        <c:axId val="4269455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48671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[1]データシート!$B$42:$P$42</c:f>
              <c:numCache>
                <c:formatCode>General</c:formatCode>
                <c:ptCount val="15"/>
                <c:pt idx="2">
                  <c:v>426</c:v>
                </c:pt>
                <c:pt idx="5">
                  <c:v>426</c:v>
                </c:pt>
                <c:pt idx="8">
                  <c:v>409</c:v>
                </c:pt>
                <c:pt idx="11">
                  <c:v>408</c:v>
                </c:pt>
                <c:pt idx="14">
                  <c:v>388</c:v>
                </c:pt>
              </c:numCache>
            </c:numRef>
          </c:val>
          <c:extLst>
            <c:ext xmlns:c16="http://schemas.microsoft.com/office/drawing/2014/chart" uri="{C3380CC4-5D6E-409C-BE32-E72D297353CC}">
              <c16:uniqueId val="{00000000-7EED-4391-8810-D3E763E507EA}"/>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EED-4391-8810-D3E763E507EA}"/>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[1]データシート!$B$44:$P$44</c:f>
              <c:numCache>
                <c:formatCode>General</c:formatCode>
                <c:ptCount val="15"/>
                <c:pt idx="0">
                  <c:v>20</c:v>
                </c:pt>
                <c:pt idx="3">
                  <c:v>17</c:v>
                </c:pt>
                <c:pt idx="6">
                  <c:v>13</c:v>
                </c:pt>
                <c:pt idx="9">
                  <c:v>10</c:v>
                </c:pt>
                <c:pt idx="12">
                  <c:v>9</c:v>
                </c:pt>
              </c:numCache>
            </c:numRef>
          </c:val>
          <c:extLst>
            <c:ext xmlns:c16="http://schemas.microsoft.com/office/drawing/2014/chart" uri="{C3380CC4-5D6E-409C-BE32-E72D297353CC}">
              <c16:uniqueId val="{00000002-7EED-4391-8810-D3E763E507EA}"/>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[1]データシート!$B$45:$P$45</c:f>
              <c:numCache>
                <c:formatCode>General</c:formatCode>
                <c:ptCount val="15"/>
                <c:pt idx="0">
                  <c:v>36</c:v>
                </c:pt>
                <c:pt idx="3">
                  <c:v>37</c:v>
                </c:pt>
                <c:pt idx="6">
                  <c:v>38</c:v>
                </c:pt>
                <c:pt idx="9">
                  <c:v>35</c:v>
                </c:pt>
                <c:pt idx="12">
                  <c:v>43</c:v>
                </c:pt>
              </c:numCache>
            </c:numRef>
          </c:val>
          <c:extLst>
            <c:ext xmlns:c16="http://schemas.microsoft.com/office/drawing/2014/chart" uri="{C3380CC4-5D6E-409C-BE32-E72D297353CC}">
              <c16:uniqueId val="{00000003-7EED-4391-8810-D3E763E507EA}"/>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[1]データシート!$B$46:$P$46</c:f>
              <c:numCache>
                <c:formatCode>General</c:formatCode>
                <c:ptCount val="15"/>
                <c:pt idx="0">
                  <c:v>174</c:v>
                </c:pt>
                <c:pt idx="3">
                  <c:v>186</c:v>
                </c:pt>
                <c:pt idx="6">
                  <c:v>200</c:v>
                </c:pt>
                <c:pt idx="9">
                  <c:v>189</c:v>
                </c:pt>
                <c:pt idx="12">
                  <c:v>188</c:v>
                </c:pt>
              </c:numCache>
            </c:numRef>
          </c:val>
          <c:extLst>
            <c:ext xmlns:c16="http://schemas.microsoft.com/office/drawing/2014/chart" uri="{C3380CC4-5D6E-409C-BE32-E72D297353CC}">
              <c16:uniqueId val="{00000004-7EED-4391-8810-D3E763E507EA}"/>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EED-4391-8810-D3E763E507EA}"/>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EED-4391-8810-D3E763E507EA}"/>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[1]データシート!$B$49:$P$49</c:f>
              <c:numCache>
                <c:formatCode>General</c:formatCode>
                <c:ptCount val="15"/>
                <c:pt idx="0">
                  <c:v>449</c:v>
                </c:pt>
                <c:pt idx="3">
                  <c:v>451</c:v>
                </c:pt>
                <c:pt idx="6">
                  <c:v>429</c:v>
                </c:pt>
                <c:pt idx="9">
                  <c:v>417</c:v>
                </c:pt>
                <c:pt idx="12">
                  <c:v>426</c:v>
                </c:pt>
              </c:numCache>
            </c:numRef>
          </c:val>
          <c:extLst>
            <c:ext xmlns:c16="http://schemas.microsoft.com/office/drawing/2014/chart" uri="{C3380CC4-5D6E-409C-BE32-E72D297353CC}">
              <c16:uniqueId val="{00000007-7EED-4391-8810-D3E763E507EA}"/>
            </c:ext>
          </c:extLst>
        </c:ser>
        <c:dLbls>
          <c:showLegendKey val="0"/>
          <c:showVal val="0"/>
          <c:showCatName val="0"/>
          <c:showSerName val="0"/>
          <c:showPercent val="0"/>
          <c:showBubbleSize val="0"/>
        </c:dLbls>
        <c:gapWidth val="100"/>
        <c:overlap val="100"/>
        <c:axId val="507166992"/>
        <c:axId val="507162680"/>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[1]データシート!$B$50:$P$50</c:f>
              <c:numCache>
                <c:formatCode>General</c:formatCode>
                <c:ptCount val="15"/>
                <c:pt idx="0">
                  <c:v>#N/A</c:v>
                </c:pt>
                <c:pt idx="1">
                  <c:v>253</c:v>
                </c:pt>
                <c:pt idx="2">
                  <c:v>#N/A</c:v>
                </c:pt>
                <c:pt idx="3">
                  <c:v>#N/A</c:v>
                </c:pt>
                <c:pt idx="4">
                  <c:v>265</c:v>
                </c:pt>
                <c:pt idx="5">
                  <c:v>#N/A</c:v>
                </c:pt>
                <c:pt idx="6">
                  <c:v>#N/A</c:v>
                </c:pt>
                <c:pt idx="7">
                  <c:v>271</c:v>
                </c:pt>
                <c:pt idx="8">
                  <c:v>#N/A</c:v>
                </c:pt>
                <c:pt idx="9">
                  <c:v>#N/A</c:v>
                </c:pt>
                <c:pt idx="10">
                  <c:v>243</c:v>
                </c:pt>
                <c:pt idx="11">
                  <c:v>#N/A</c:v>
                </c:pt>
                <c:pt idx="12">
                  <c:v>#N/A</c:v>
                </c:pt>
                <c:pt idx="13">
                  <c:v>278</c:v>
                </c:pt>
                <c:pt idx="14">
                  <c:v>#N/A</c:v>
                </c:pt>
              </c:numCache>
            </c:numRef>
          </c:val>
          <c:smooth val="0"/>
          <c:extLst>
            <c:ext xmlns:c16="http://schemas.microsoft.com/office/drawing/2014/chart" uri="{C3380CC4-5D6E-409C-BE32-E72D297353CC}">
              <c16:uniqueId val="{00000008-7EED-4391-8810-D3E763E507EA}"/>
            </c:ext>
          </c:extLst>
        </c:ser>
        <c:dLbls>
          <c:showLegendKey val="0"/>
          <c:showVal val="0"/>
          <c:showCatName val="0"/>
          <c:showSerName val="0"/>
          <c:showPercent val="0"/>
          <c:showBubbleSize val="0"/>
        </c:dLbls>
        <c:marker val="1"/>
        <c:smooth val="0"/>
        <c:axId val="507166992"/>
        <c:axId val="507162680"/>
      </c:lineChart>
      <c:catAx>
        <c:axId val="5071669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07162680"/>
        <c:crosses val="autoZero"/>
        <c:auto val="1"/>
        <c:lblAlgn val="ctr"/>
        <c:lblOffset val="100"/>
        <c:tickLblSkip val="1"/>
        <c:tickMarkSkip val="1"/>
        <c:noMultiLvlLbl val="0"/>
      </c:catAx>
      <c:valAx>
        <c:axId val="5071626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71669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[1]データシート!$B$56:$P$56</c:f>
              <c:numCache>
                <c:formatCode>General</c:formatCode>
                <c:ptCount val="15"/>
                <c:pt idx="2">
                  <c:v>4462</c:v>
                </c:pt>
                <c:pt idx="5">
                  <c:v>4291</c:v>
                </c:pt>
                <c:pt idx="8">
                  <c:v>4179</c:v>
                </c:pt>
                <c:pt idx="11">
                  <c:v>4325</c:v>
                </c:pt>
                <c:pt idx="14">
                  <c:v>4416</c:v>
                </c:pt>
              </c:numCache>
            </c:numRef>
          </c:val>
          <c:extLst>
            <c:ext xmlns:c16="http://schemas.microsoft.com/office/drawing/2014/chart" uri="{C3380CC4-5D6E-409C-BE32-E72D297353CC}">
              <c16:uniqueId val="{00000000-52DF-4275-BADE-35D055391612}"/>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[1]データシート!$B$57:$P$57</c:f>
              <c:numCache>
                <c:formatCode>General</c:formatCode>
                <c:ptCount val="15"/>
                <c:pt idx="2">
                  <c:v>152</c:v>
                </c:pt>
                <c:pt idx="5">
                  <c:v>142</c:v>
                </c:pt>
                <c:pt idx="8">
                  <c:v>135</c:v>
                </c:pt>
                <c:pt idx="11">
                  <c:v>157</c:v>
                </c:pt>
                <c:pt idx="14">
                  <c:v>192</c:v>
                </c:pt>
              </c:numCache>
            </c:numRef>
          </c:val>
          <c:extLst>
            <c:ext xmlns:c16="http://schemas.microsoft.com/office/drawing/2014/chart" uri="{C3380CC4-5D6E-409C-BE32-E72D297353CC}">
              <c16:uniqueId val="{00000001-52DF-4275-BADE-35D055391612}"/>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[1]データシート!$B$58:$P$58</c:f>
              <c:numCache>
                <c:formatCode>General</c:formatCode>
                <c:ptCount val="15"/>
                <c:pt idx="2">
                  <c:v>2050</c:v>
                </c:pt>
                <c:pt idx="5">
                  <c:v>2202</c:v>
                </c:pt>
                <c:pt idx="8">
                  <c:v>2394</c:v>
                </c:pt>
                <c:pt idx="11">
                  <c:v>2774</c:v>
                </c:pt>
                <c:pt idx="14">
                  <c:v>3812</c:v>
                </c:pt>
              </c:numCache>
            </c:numRef>
          </c:val>
          <c:extLst>
            <c:ext xmlns:c16="http://schemas.microsoft.com/office/drawing/2014/chart" uri="{C3380CC4-5D6E-409C-BE32-E72D297353CC}">
              <c16:uniqueId val="{00000002-52DF-4275-BADE-35D055391612}"/>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2DF-4275-BADE-35D055391612}"/>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2DF-4275-BADE-35D055391612}"/>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[1]データシート!$B$61:$P$61</c:f>
              <c:numCache>
                <c:formatCode>General</c:formatCode>
                <c:ptCount val="15"/>
                <c:pt idx="0">
                  <c:v>56</c:v>
                </c:pt>
                <c:pt idx="3">
                  <c:v>0</c:v>
                </c:pt>
                <c:pt idx="6">
                  <c:v>0</c:v>
                </c:pt>
                <c:pt idx="9">
                  <c:v>0</c:v>
                </c:pt>
                <c:pt idx="12">
                  <c:v>0</c:v>
                </c:pt>
              </c:numCache>
            </c:numRef>
          </c:val>
          <c:extLst>
            <c:ext xmlns:c16="http://schemas.microsoft.com/office/drawing/2014/chart" uri="{C3380CC4-5D6E-409C-BE32-E72D297353CC}">
              <c16:uniqueId val="{00000005-52DF-4275-BADE-35D055391612}"/>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[1]データシート!$B$62:$P$62</c:f>
              <c:numCache>
                <c:formatCode>General</c:formatCode>
                <c:ptCount val="15"/>
                <c:pt idx="0">
                  <c:v>976</c:v>
                </c:pt>
                <c:pt idx="3">
                  <c:v>966</c:v>
                </c:pt>
                <c:pt idx="6">
                  <c:v>957</c:v>
                </c:pt>
                <c:pt idx="9">
                  <c:v>944</c:v>
                </c:pt>
                <c:pt idx="12">
                  <c:v>849</c:v>
                </c:pt>
              </c:numCache>
            </c:numRef>
          </c:val>
          <c:extLst>
            <c:ext xmlns:c16="http://schemas.microsoft.com/office/drawing/2014/chart" uri="{C3380CC4-5D6E-409C-BE32-E72D297353CC}">
              <c16:uniqueId val="{00000006-52DF-4275-BADE-35D055391612}"/>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[1]データシート!$B$63:$P$63</c:f>
              <c:numCache>
                <c:formatCode>General</c:formatCode>
                <c:ptCount val="15"/>
                <c:pt idx="0">
                  <c:v>160</c:v>
                </c:pt>
                <c:pt idx="3">
                  <c:v>138</c:v>
                </c:pt>
                <c:pt idx="6">
                  <c:v>106</c:v>
                </c:pt>
                <c:pt idx="9">
                  <c:v>77</c:v>
                </c:pt>
                <c:pt idx="12">
                  <c:v>59</c:v>
                </c:pt>
              </c:numCache>
            </c:numRef>
          </c:val>
          <c:extLst>
            <c:ext xmlns:c16="http://schemas.microsoft.com/office/drawing/2014/chart" uri="{C3380CC4-5D6E-409C-BE32-E72D297353CC}">
              <c16:uniqueId val="{00000007-52DF-4275-BADE-35D055391612}"/>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[1]データシート!$B$64:$P$64</c:f>
              <c:numCache>
                <c:formatCode>General</c:formatCode>
                <c:ptCount val="15"/>
                <c:pt idx="0">
                  <c:v>3051</c:v>
                </c:pt>
                <c:pt idx="3">
                  <c:v>2955</c:v>
                </c:pt>
                <c:pt idx="6">
                  <c:v>2893</c:v>
                </c:pt>
                <c:pt idx="9">
                  <c:v>2804</c:v>
                </c:pt>
                <c:pt idx="12">
                  <c:v>2674</c:v>
                </c:pt>
              </c:numCache>
            </c:numRef>
          </c:val>
          <c:extLst>
            <c:ext xmlns:c16="http://schemas.microsoft.com/office/drawing/2014/chart" uri="{C3380CC4-5D6E-409C-BE32-E72D297353CC}">
              <c16:uniqueId val="{00000008-52DF-4275-BADE-35D055391612}"/>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[1]データシート!$B$65:$P$65</c:f>
              <c:numCache>
                <c:formatCode>General</c:formatCode>
                <c:ptCount val="15"/>
                <c:pt idx="0">
                  <c:v>0</c:v>
                </c:pt>
                <c:pt idx="3">
                  <c:v>39</c:v>
                </c:pt>
                <c:pt idx="6">
                  <c:v>26</c:v>
                </c:pt>
                <c:pt idx="9">
                  <c:v>84</c:v>
                </c:pt>
                <c:pt idx="12">
                  <c:v>76</c:v>
                </c:pt>
              </c:numCache>
            </c:numRef>
          </c:val>
          <c:extLst>
            <c:ext xmlns:c16="http://schemas.microsoft.com/office/drawing/2014/chart" uri="{C3380CC4-5D6E-409C-BE32-E72D297353CC}">
              <c16:uniqueId val="{00000009-52DF-4275-BADE-35D055391612}"/>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[1]データシート!$B$66:$P$66</c:f>
              <c:numCache>
                <c:formatCode>General</c:formatCode>
                <c:ptCount val="15"/>
                <c:pt idx="0">
                  <c:v>5008</c:v>
                </c:pt>
                <c:pt idx="3">
                  <c:v>4963</c:v>
                </c:pt>
                <c:pt idx="6">
                  <c:v>4915</c:v>
                </c:pt>
                <c:pt idx="9">
                  <c:v>5248</c:v>
                </c:pt>
                <c:pt idx="12">
                  <c:v>5518</c:v>
                </c:pt>
              </c:numCache>
            </c:numRef>
          </c:val>
          <c:extLst>
            <c:ext xmlns:c16="http://schemas.microsoft.com/office/drawing/2014/chart" uri="{C3380CC4-5D6E-409C-BE32-E72D297353CC}">
              <c16:uniqueId val="{0000000A-52DF-4275-BADE-35D055391612}"/>
            </c:ext>
          </c:extLst>
        </c:ser>
        <c:dLbls>
          <c:showLegendKey val="0"/>
          <c:showVal val="0"/>
          <c:showCatName val="0"/>
          <c:showSerName val="0"/>
          <c:showPercent val="0"/>
          <c:showBubbleSize val="0"/>
        </c:dLbls>
        <c:gapWidth val="100"/>
        <c:overlap val="100"/>
        <c:axId val="507170128"/>
        <c:axId val="507163464"/>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[1]データシート!$B$67:$P$67</c:f>
              <c:numCache>
                <c:formatCode>General</c:formatCode>
                <c:ptCount val="15"/>
                <c:pt idx="0">
                  <c:v>#N/A</c:v>
                </c:pt>
                <c:pt idx="1">
                  <c:v>2589</c:v>
                </c:pt>
                <c:pt idx="2">
                  <c:v>#N/A</c:v>
                </c:pt>
                <c:pt idx="3">
                  <c:v>#N/A</c:v>
                </c:pt>
                <c:pt idx="4">
                  <c:v>2426</c:v>
                </c:pt>
                <c:pt idx="5">
                  <c:v>#N/A</c:v>
                </c:pt>
                <c:pt idx="6">
                  <c:v>#N/A</c:v>
                </c:pt>
                <c:pt idx="7">
                  <c:v>2189</c:v>
                </c:pt>
                <c:pt idx="8">
                  <c:v>#N/A</c:v>
                </c:pt>
                <c:pt idx="9">
                  <c:v>#N/A</c:v>
                </c:pt>
                <c:pt idx="10">
                  <c:v>1900</c:v>
                </c:pt>
                <c:pt idx="11">
                  <c:v>#N/A</c:v>
                </c:pt>
                <c:pt idx="12">
                  <c:v>#N/A</c:v>
                </c:pt>
                <c:pt idx="13">
                  <c:v>755</c:v>
                </c:pt>
                <c:pt idx="14">
                  <c:v>#N/A</c:v>
                </c:pt>
              </c:numCache>
            </c:numRef>
          </c:val>
          <c:smooth val="0"/>
          <c:extLst>
            <c:ext xmlns:c16="http://schemas.microsoft.com/office/drawing/2014/chart" uri="{C3380CC4-5D6E-409C-BE32-E72D297353CC}">
              <c16:uniqueId val="{0000000B-52DF-4275-BADE-35D055391612}"/>
            </c:ext>
          </c:extLst>
        </c:ser>
        <c:dLbls>
          <c:showLegendKey val="0"/>
          <c:showVal val="0"/>
          <c:showCatName val="0"/>
          <c:showSerName val="0"/>
          <c:showPercent val="0"/>
          <c:showBubbleSize val="0"/>
        </c:dLbls>
        <c:marker val="1"/>
        <c:smooth val="0"/>
        <c:axId val="507170128"/>
        <c:axId val="507163464"/>
      </c:lineChart>
      <c:catAx>
        <c:axId val="507170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07163464"/>
        <c:crosses val="autoZero"/>
        <c:auto val="1"/>
        <c:lblAlgn val="ctr"/>
        <c:lblOffset val="100"/>
        <c:tickLblSkip val="1"/>
        <c:tickMarkSkip val="1"/>
        <c:noMultiLvlLbl val="0"/>
      </c:catAx>
      <c:valAx>
        <c:axId val="5071634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71701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R01</c:v>
                </c:pt>
                <c:pt idx="1">
                  <c:v>R02</c:v>
                </c:pt>
                <c:pt idx="2">
                  <c:v>R03</c:v>
                </c:pt>
              </c:strCache>
            </c:strRef>
          </c:cat>
          <c:val>
            <c:numRef>
              <c:f>[1]データシート!$B$72:$D$72</c:f>
              <c:numCache>
                <c:formatCode>General</c:formatCode>
                <c:ptCount val="3"/>
                <c:pt idx="0">
                  <c:v>1430</c:v>
                </c:pt>
                <c:pt idx="1">
                  <c:v>1390</c:v>
                </c:pt>
                <c:pt idx="2">
                  <c:v>1601</c:v>
                </c:pt>
              </c:numCache>
            </c:numRef>
          </c:val>
          <c:extLst>
            <c:ext xmlns:c16="http://schemas.microsoft.com/office/drawing/2014/chart" uri="{C3380CC4-5D6E-409C-BE32-E72D297353CC}">
              <c16:uniqueId val="{00000000-635B-4740-B6AD-B781970C3105}"/>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R01</c:v>
                </c:pt>
                <c:pt idx="1">
                  <c:v>R02</c:v>
                </c:pt>
                <c:pt idx="2">
                  <c:v>R03</c:v>
                </c:pt>
              </c:strCache>
            </c:strRef>
          </c:cat>
          <c:val>
            <c:numRef>
              <c:f>[1]データシート!$B$73:$D$73</c:f>
              <c:numCache>
                <c:formatCode>General</c:formatCode>
                <c:ptCount val="3"/>
                <c:pt idx="0">
                  <c:v>30</c:v>
                </c:pt>
                <c:pt idx="1">
                  <c:v>30</c:v>
                </c:pt>
                <c:pt idx="2">
                  <c:v>189</c:v>
                </c:pt>
              </c:numCache>
            </c:numRef>
          </c:val>
          <c:extLst>
            <c:ext xmlns:c16="http://schemas.microsoft.com/office/drawing/2014/chart" uri="{C3380CC4-5D6E-409C-BE32-E72D297353CC}">
              <c16:uniqueId val="{00000001-635B-4740-B6AD-B781970C3105}"/>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R01</c:v>
                </c:pt>
                <c:pt idx="1">
                  <c:v>R02</c:v>
                </c:pt>
                <c:pt idx="2">
                  <c:v>R03</c:v>
                </c:pt>
              </c:strCache>
            </c:strRef>
          </c:cat>
          <c:val>
            <c:numRef>
              <c:f>[1]データシート!$B$74:$D$74</c:f>
              <c:numCache>
                <c:formatCode>General</c:formatCode>
                <c:ptCount val="3"/>
                <c:pt idx="0">
                  <c:v>581</c:v>
                </c:pt>
                <c:pt idx="1">
                  <c:v>985</c:v>
                </c:pt>
                <c:pt idx="2">
                  <c:v>1618</c:v>
                </c:pt>
              </c:numCache>
            </c:numRef>
          </c:val>
          <c:extLst>
            <c:ext xmlns:c16="http://schemas.microsoft.com/office/drawing/2014/chart" uri="{C3380CC4-5D6E-409C-BE32-E72D297353CC}">
              <c16:uniqueId val="{00000002-635B-4740-B6AD-B781970C3105}"/>
            </c:ext>
          </c:extLst>
        </c:ser>
        <c:dLbls>
          <c:showLegendKey val="0"/>
          <c:showVal val="0"/>
          <c:showCatName val="0"/>
          <c:showSerName val="0"/>
          <c:showPercent val="0"/>
          <c:showBubbleSize val="0"/>
        </c:dLbls>
        <c:gapWidth val="120"/>
        <c:overlap val="100"/>
        <c:axId val="507163856"/>
        <c:axId val="507167384"/>
      </c:barChart>
      <c:catAx>
        <c:axId val="507163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07167384"/>
        <c:crosses val="autoZero"/>
        <c:auto val="1"/>
        <c:lblAlgn val="ctr"/>
        <c:lblOffset val="100"/>
        <c:tickLblSkip val="1"/>
        <c:tickMarkSkip val="1"/>
        <c:noMultiLvlLbl val="0"/>
      </c:catAx>
      <c:valAx>
        <c:axId val="50716738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071638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{04A0A31D-1B1A-45CF-BB92-A497EEA018BF}</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A918-4619-8D88-6EC2D2C3199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{16EF55D0-856E-47E8-94C1-FA602835D2EB}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918-4619-8D88-6EC2D2C3199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{110F56E3-E9E8-43DE-880F-CFA96CD6429D}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918-4619-8D88-6EC2D2C3199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{ED047ACC-C50C-4489-82B8-5CFA3E774207}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918-4619-8D88-6EC2D2C3199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{2C0AEFE2-FEA6-472A-AEF8-B98903CEBFDF}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918-4619-8D88-6EC2D2C3199A}"/>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{78D5BB86-829F-46B6-879A-1AC443C7DE30}</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A918-4619-8D88-6EC2D2C3199A}"/>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{E74B0BAF-7DF2-41EF-849E-693204DAEC57}</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A918-4619-8D88-6EC2D2C3199A}"/>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{ADC10BF0-ED27-4C3B-A229-C6AE2560D20B}</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A918-4619-8D88-6EC2D2C3199A}"/>
                </c:ext>
              </c:extLst>
            </c:dLbl>
            <c:dLbl>
              <c:idx val="32"/>
              <c:layout>
                <c:manualLayout>
                  <c:x val="-3.6961054097210622E-2"/>
                  <c:y val="-6.4739042105865174E-2"/>
                </c:manualLayout>
              </c:layout>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{8833EB66-D7D4-47AB-BBAB-09B5581B846E}</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A918-4619-8D88-6EC2D2C3199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58.8</c:v>
                </c:pt>
                <c:pt idx="8">
                  <c:v>59.5</c:v>
                </c:pt>
                <c:pt idx="16">
                  <c:v>60.9</c:v>
                </c:pt>
                <c:pt idx="24">
                  <c:v>60.7</c:v>
                </c:pt>
                <c:pt idx="32">
                  <c:v>61.6</c:v>
                </c:pt>
              </c:numCache>
            </c:numRef>
          </c:xVal>
          <c:yVal>
            <c:numRef>
              <c:f>公会計指標分析・財政指標組合せ分析表!$BP$51:$DC$51</c:f>
              <c:numCache>
                <c:formatCode>#,##0.0;"▲ "#,##0.0</c:formatCode>
                <c:ptCount val="40"/>
                <c:pt idx="0">
                  <c:v>91.4</c:v>
                </c:pt>
                <c:pt idx="8">
                  <c:v>85.5</c:v>
                </c:pt>
                <c:pt idx="16">
                  <c:v>76.5</c:v>
                </c:pt>
                <c:pt idx="24">
                  <c:v>63.2</c:v>
                </c:pt>
                <c:pt idx="32">
                  <c:v>23.1</c:v>
                </c:pt>
              </c:numCache>
            </c:numRef>
          </c:yVal>
          <c:smooth val="0"/>
          <c:extLst>
            <c:ext xmlns:c16="http://schemas.microsoft.com/office/drawing/2014/chart" uri="{C3380CC4-5D6E-409C-BE32-E72D297353CC}">
              <c16:uniqueId val="{00000009-A918-4619-8D88-6EC2D2C3199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{EB661292-61BE-44E0-93F7-B3C5ADA7C4B7}</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A918-4619-8D88-6EC2D2C3199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{EB72E3F3-626F-4DEE-8A7B-3BBAAF55C91B}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918-4619-8D88-6EC2D2C3199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{F01E5B55-F307-4C01-B82E-43396989447C}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918-4619-8D88-6EC2D2C3199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{C25771DF-0DFF-4103-AE76-B7AE27218998}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918-4619-8D88-6EC2D2C3199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{38B15FE8-D81A-456B-B295-DCF5C8E8CCA6}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918-4619-8D88-6EC2D2C3199A}"/>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{3C9091E8-2A18-4EC4-B408-A96BEA3C9A9E}</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A918-4619-8D88-6EC2D2C3199A}"/>
                </c:ext>
              </c:extLst>
            </c:dLbl>
            <c:dLbl>
              <c:idx val="16"/>
              <c:layout>
                <c:manualLayout>
                  <c:x val="-2.7070447203257766E-2"/>
                  <c:y val="-6.4739042105865174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{2747D4B1-FE19-49CA-BFF8-A128D5DB8EA0}</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A918-4619-8D88-6EC2D2C3199A}"/>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{92255B15-3FF7-4DAA-88E4-0F8FCE115861}</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A918-4619-8D88-6EC2D2C3199A}"/>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{76EAB6D8-0862-4318-8F1D-8A0B4D9AB2E3}</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A918-4619-8D88-6EC2D2C3199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58.9</c:v>
                </c:pt>
                <c:pt idx="8">
                  <c:v>60.5</c:v>
                </c:pt>
                <c:pt idx="16">
                  <c:v>61.5</c:v>
                </c:pt>
                <c:pt idx="24">
                  <c:v>61.9</c:v>
                </c:pt>
                <c:pt idx="32">
                  <c:v>62.1</c:v>
                </c:pt>
              </c:numCache>
            </c:numRef>
          </c:xVal>
          <c:yVal>
            <c:numRef>
              <c:f>公会計指標分析・財政指標組合せ分析表!$BP$55:$DC$55</c:f>
              <c:numCache>
                <c:formatCode>#,##0.0;"▲ "#,##0.0</c:formatCode>
                <c:ptCount val="40"/>
                <c:pt idx="0">
                  <c:v>32.799999999999997</c:v>
                </c:pt>
                <c:pt idx="8">
                  <c:v>20.9</c:v>
                </c:pt>
                <c:pt idx="16">
                  <c:v>21</c:v>
                </c:pt>
                <c:pt idx="24">
                  <c:v>23.5</c:v>
                </c:pt>
                <c:pt idx="32">
                  <c:v>8.5</c:v>
                </c:pt>
              </c:numCache>
            </c:numRef>
          </c:yVal>
          <c:smooth val="0"/>
          <c:extLst>
            <c:ext xmlns:c16="http://schemas.microsoft.com/office/drawing/2014/chart" uri="{C3380CC4-5D6E-409C-BE32-E72D297353CC}">
              <c16:uniqueId val="{00000013-A918-4619-8D88-6EC2D2C3199A}"/>
            </c:ext>
          </c:extLst>
        </c:ser>
        <c:dLbls>
          <c:showLegendKey val="0"/>
          <c:showVal val="1"/>
          <c:showCatName val="0"/>
          <c:showSerName val="0"/>
          <c:showPercent val="0"/>
          <c:showBubbleSize val="0"/>
        </c:dLbls>
        <c:axId val="46179840"/>
        <c:axId val="46181760"/>
      </c:scatterChart>
      <c:valAx>
        <c:axId val="46179840"/>
        <c:scaling>
          <c:orientation val="maxMin"/>
          <c:max val="63"/>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1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{88B34DBB-AD61-4D2F-B4E0-C0F31E000F56}</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38CB-47F5-BCDE-307CA72DE1F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{84B2EBDB-E69B-4EAC-8ACC-F65A4AC3621C}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8CB-47F5-BCDE-307CA72DE1F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{586BCCC0-2713-42FB-AC75-DBBE24F7C30F}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8CB-47F5-BCDE-307CA72DE1F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{B44B92DC-CCA6-4366-8E08-D290400003BA}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8CB-47F5-BCDE-307CA72DE1F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{11642998-18B9-4508-84D4-1C0A2C6EA35A}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8CB-47F5-BCDE-307CA72DE1FE}"/>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{7DA7BB31-CF5F-48D0-B9AC-7DA76A675E49}</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38CB-47F5-BCDE-307CA72DE1FE}"/>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{597DF2A1-38FF-4D04-85E4-390F1FE7BAA0}</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38CB-47F5-BCDE-307CA72DE1FE}"/>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{2A4B951D-B7CA-4313-B425-BF9E783EA8E6}</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38CB-47F5-BCDE-307CA72DE1FE}"/>
                </c:ext>
              </c:extLst>
            </c:dLbl>
            <c:dLbl>
              <c:idx val="32"/>
              <c:layout>
                <c:manualLayout>
                  <c:x val="-4.4905057365901176E-2"/>
                  <c:y val="-8.0038659996835418E-2"/>
                </c:manualLayout>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{F9F45CB9-57DF-45AC-8539-4E60A558C4D7}</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38CB-47F5-BCDE-307CA72DE1F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9.1</c:v>
                </c:pt>
                <c:pt idx="8">
                  <c:v>9.1</c:v>
                </c:pt>
                <c:pt idx="16">
                  <c:v>9.1999999999999993</c:v>
                </c:pt>
                <c:pt idx="24">
                  <c:v>8.9</c:v>
                </c:pt>
                <c:pt idx="32">
                  <c:v>8.6</c:v>
                </c:pt>
              </c:numCache>
            </c:numRef>
          </c:xVal>
          <c:yVal>
            <c:numRef>
              <c:f>公会計指標分析・財政指標組合せ分析表!$BP$73:$DC$73</c:f>
              <c:numCache>
                <c:formatCode>#,##0.0;"▲ "#,##0.0</c:formatCode>
                <c:ptCount val="40"/>
                <c:pt idx="0">
                  <c:v>91.4</c:v>
                </c:pt>
                <c:pt idx="8">
                  <c:v>85.5</c:v>
                </c:pt>
                <c:pt idx="16">
                  <c:v>76.5</c:v>
                </c:pt>
                <c:pt idx="24">
                  <c:v>63.2</c:v>
                </c:pt>
                <c:pt idx="32">
                  <c:v>23.1</c:v>
                </c:pt>
              </c:numCache>
            </c:numRef>
          </c:yVal>
          <c:smooth val="0"/>
          <c:extLst>
            <c:ext xmlns:c16="http://schemas.microsoft.com/office/drawing/2014/chart" uri="{C3380CC4-5D6E-409C-BE32-E72D297353CC}">
              <c16:uniqueId val="{00000009-38CB-47F5-BCDE-307CA72DE1F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{3A325F29-0DBE-4F85-813B-B6CEE134CBC0}</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38CB-47F5-BCDE-307CA72DE1F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{A06C0222-100B-4079-8EA2-3D24062AAF93}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8CB-47F5-BCDE-307CA72DE1F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{70C1A45D-52E4-4EC0-AEFB-EBF18017591A}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8CB-47F5-BCDE-307CA72DE1F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{80C94C3F-2653-45E1-A1D2-DFF97B68BC4F}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8CB-47F5-BCDE-307CA72DE1F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{1C6D55BD-908F-4817-8EEA-E5CD9600E10D}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8CB-47F5-BCDE-307CA72DE1FE}"/>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{D3620A4E-F6C4-4D7B-A278-6545E6666D97}</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38CB-47F5-BCDE-307CA72DE1FE}"/>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{1E85BEED-75EE-4155-86D6-4952CFA7AC96}</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38CB-47F5-BCDE-307CA72DE1FE}"/>
                </c:ext>
              </c:extLst>
            </c:dLbl>
            <c:dLbl>
              <c:idx val="24"/>
              <c:layout>
                <c:manualLayout>
                  <c:x val="-1.8235628084250059E-2"/>
                  <c:y val="-4.4794291691183069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{0E484247-59BC-407E-809E-9004EB1C4E7A}</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38CB-47F5-BCDE-307CA72DE1FE}"/>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{147DF5D3-D141-413B-927D-B10CED4BEE9B}</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38CB-47F5-BCDE-307CA72DE1F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c:v>
                </c:pt>
                <c:pt idx="8">
                  <c:v>9.1</c:v>
                </c:pt>
                <c:pt idx="16">
                  <c:v>9.1999999999999993</c:v>
                </c:pt>
                <c:pt idx="24">
                  <c:v>8.6</c:v>
                </c:pt>
                <c:pt idx="32">
                  <c:v>8.1999999999999993</c:v>
                </c:pt>
              </c:numCache>
            </c:numRef>
          </c:xVal>
          <c:yVal>
            <c:numRef>
              <c:f>公会計指標分析・財政指標組合せ分析表!$BP$77:$DC$77</c:f>
              <c:numCache>
                <c:formatCode>#,##0.0;"▲ "#,##0.0</c:formatCode>
                <c:ptCount val="40"/>
                <c:pt idx="0">
                  <c:v>32.799999999999997</c:v>
                </c:pt>
                <c:pt idx="8">
                  <c:v>20.9</c:v>
                </c:pt>
                <c:pt idx="16">
                  <c:v>21</c:v>
                </c:pt>
                <c:pt idx="24">
                  <c:v>23.5</c:v>
                </c:pt>
                <c:pt idx="32">
                  <c:v>8.5</c:v>
                </c:pt>
              </c:numCache>
            </c:numRef>
          </c:yVal>
          <c:smooth val="0"/>
          <c:extLst>
            <c:ext xmlns:c16="http://schemas.microsoft.com/office/drawing/2014/chart" uri="{C3380CC4-5D6E-409C-BE32-E72D297353CC}">
              <c16:uniqueId val="{00000013-38CB-47F5-BCDE-307CA72DE1FE}"/>
            </c:ext>
          </c:extLst>
        </c:ser>
        <c:dLbls>
          <c:showLegendKey val="0"/>
          <c:showVal val="1"/>
          <c:showCatName val="0"/>
          <c:showSerName val="0"/>
          <c:showPercent val="0"/>
          <c:showBubbleSize val="0"/>
        </c:dLbls>
        <c:axId val="84219776"/>
        <c:axId val="84234240"/>
      </c:scatterChart>
      <c:valAx>
        <c:axId val="84219776"/>
        <c:scaling>
          <c:orientation val="maxMin"/>
          <c:max val="9.2999999999999989"/>
          <c:min val="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1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BB6891B2-8058-4432-AE93-5537BF85B754}"/>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55645CFA-851E-4912-A1D4-48257E39DE9B}"/>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F7AE7519-E93D-42C0-BD9E-46C0716C88CF}"/>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86A0FD1B-DF48-44A1-80EB-3214FA7F49D1}"/>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9C6A8AF1-571C-430B-80D3-0472A41A66A5}"/>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熊本県錦町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88BC5F31-6A43-45AB-9A21-47A0A25C4E29}"/>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1449B399-393F-434E-848D-B3761631CF6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834F1EC4-B5A5-4FF5-8216-63495459E495}"/>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D68FB315-B3B1-44B3-AAF6-8AA21DC4B52F}"/>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A1BB0673-B138-4B15-8276-7793C10657F8}"/>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D8348F57-5CEC-46C5-ACA0-6513B92360FC}"/>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E065D46D-D6CB-44B2-AE0C-B3686F04FDDC}"/>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24C6704C-2DDE-4864-81BF-B2BED7B84CB6}"/>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7D8176AA-5174-4DA3-BAE8-7D6EAF400FDE}"/>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6F5E68E7-42EA-4B69-A587-2F1A9CEA6813}"/>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569597DC-5342-4CAB-AA44-CD01E3A28E9D}"/>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D83B25C5-7D6D-4A7E-A384-60D1479BFE6B}"/>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C874F0-C6C5-4430-B33D-38D5CC4A6B97}"/>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456189BC-235F-43A0-9FFB-119B17B5705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7828CE7D-9835-4ADB-BECB-BC04CDF2A246}"/>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BB93AD14-D06D-4928-8025-A1710329E1DC}"/>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元利償還金は、平成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年度臨時財政対策債の元金償還開始による増</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8,759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千円が主な増加要因です。広域行政組合は、汚泥再生処理センター分が増加しました。消防組合は、はしご車分の償還分が増加しました。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算入公債費等は、過去に借り入れた災害復旧事業債の元金償還が始まったことから、災害復旧費については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1,161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千円増加しましたが、平成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年度以降補正予算債償還費について、理論償還期間の終了により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11,889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千円減少しました。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この結果、実質公債比率の分子は、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百万円増加しました。</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F5B2FD6B-2F08-44BE-B6B1-9A47E5EBFD4A}"/>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8FD5BB66-088C-449A-9560-043C3CEB533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1E8393BE-CF35-42CF-A02E-E65D5DC01DA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F21F8B87-4DA6-4991-9EA2-E3527852E17F}"/>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活用</a:t>
          </a:r>
          <a:r>
            <a:rPr kumimoji="1" lang="ja-JP" altLang="en-US" sz="1100">
              <a:solidFill>
                <a:schemeClr val="dk1"/>
              </a:solidFill>
              <a:effectLst/>
              <a:latin typeface="+mn-lt"/>
              <a:ea typeface="+mn-ea"/>
              <a:cs typeface="+mn-cs"/>
            </a:rPr>
            <a:t>なし</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21C16521-BAE6-4D69-B1BD-DF94C73A86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3D3C9FA1-8E73-49CE-81CE-4B060AAA2C5A}"/>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A6EE0405-4A1A-48F9-B887-CB53DF1AD04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5AF986F7-D5FC-4833-811A-9D721E4969F8}"/>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D6CB2EFB-2696-4E79-8971-3ED84CD2E591}"/>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99763CEF-42B4-4321-BDF1-F2AC9DFDC37C}"/>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8CC2749E-5616-4B42-B8CA-31E97E9117E5}"/>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77DF33AE-14FE-4275-8125-EA7A22A018F7}"/>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52619AF5-FDC1-4DE4-829B-60B36127909F}"/>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6B04B226-506F-4228-9536-7CDEBCD895B7}"/>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666A838-26A6-48D5-8719-CEC3BA586491}"/>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9FE35A61-4E73-428B-9F8F-FCCF017245E6}"/>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3B6B7B13-5848-4671-84F7-F2D3FD888A7F}"/>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3A91B82E-4364-41E2-ACE9-DCFDE8EFA05C}"/>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A10A8934-D0C8-4EA1-B6A1-F5B40C136827}"/>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3BBECCCA-F835-4CB9-89C0-1B561C80295F}"/>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8DB794F3-525D-441B-A13E-24C748218738}"/>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3921D458-134F-400A-9663-816934732D7D}"/>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E8F8E8BF-61E2-4440-8F3E-EB631E0E5A6E}"/>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熊本県錦町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B2D8F381-3A68-46EF-8599-2136A15F23E6}"/>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F33EAFDC-39DB-4BCB-BE51-6EB08AC62B85}"/>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7E528000-13E3-4B52-9E6F-B6EE00A95F09}"/>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一般会計の地方債現在高は、令和３年度において、臨時財政対策債</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118,911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千円、令和２年７月豪雨災害による災害復廃棄物処理事業に</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119,700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千円をはじめ、道路整備事業、災害復旧事業等に総額</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661,611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千円の地方債を発行したことにより、地方債残高は前年度比約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億円増加し、総額約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55.2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億円となりました。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公営企業等債繰入見込み額は、上下水道使用料を令和３年１０月から増額したことに伴い約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億円将来負担が減少しました。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充当可能財源等は、令和３年度において地方交付税（連年災分）をはじめ、町税及びふるさと納税寄附金が増となったことから、基金残高が約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10.4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億円増加しました。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この結果、将来負担比率の分子が減少し、将来負担比率は令和２年度の</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63.2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％から令和３年度は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23.1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％に減少しました。</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A168F14C-87F4-4C30-A687-4A3C4C47EFF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E45BBFB1-7805-4C87-9622-AF7EFFB59D96}"/>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4CA08D3-4A72-40BA-BA0A-0DD4F9AA5B98}"/>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58564002-8683-4C8C-A9FE-E1E86C89F985}"/>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2E457E80-3CE2-443A-B22B-5122B0EF7D07}"/>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42B499D-E73B-40D4-ACC2-8C2FDEE94425}"/>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BA6C0541-D089-467E-8F14-E5C7AA8841E6}"/>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熊本県錦町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7E333E0-DFDE-4C0A-9AC1-B6C57C9966E9}"/>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26662063-3AB3-48A2-992B-1483A076BF0F}"/>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2721FAB6-A3D9-4AFC-B397-262B40A2E24F}"/>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8CCCCE02-5849-4C0C-8B6B-9F3E931CC91F}"/>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普通交付税、特別交付税、地方消費税交付金、ふるさと納税、地方税が前年度を上回る一方、経常的な費用が新型コロナウイルス感染症の流行に伴い減少したため基金全体が増加した。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少子高齢化及び人口減少による税収減や、高齢化の進展に伴う社会保障等の増嵩が危惧されることから、財政調整基金については現状程度の確保に努める。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公共土木施設の老朽化（町道・橋りょう）対策のほか、役場庁舎や学校施設等の大規模改修を見据え、公共施設整備基金の確保に努める。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6F780388-B2FC-4ED5-88D4-EBB42050C7EC}"/>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93BD5755-E583-42B0-B5EB-D7DCDD3FCBAB}"/>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28F24231-09F9-4B5F-8ECC-2A634FE7DF01}"/>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・公共施設整備基金：公共施設（庁舎・教育施設・道路等）のための基金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・ふるさと錦ゆかり基金：ふるさと納税を原資とし、福祉少子高齢化、産業振興、景観維持、防災対策等のための基金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・川辺川土地改良事業基金：川辺川土地改良事業の整備のための基金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・社会福祉振興基金：社会福祉及び保健に関する事業、次代の社会を担う子ども及び青少年の育成に関する事業のための基金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・情報通信施設整備基金：ブロードバンド施設の更新のための基金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年度において、庁舎の屋根・外壁改修等の全体的な調査委託を実施しており、令和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年度において、改修工事を予定。勤労者体育センター・武道館の外壁工事、グランドナイター照明設備も老朽化に伴い改修を予定している。令和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月に公共施設等総合管理計画を改訂しが、築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年以上となるものが公有建物は延床面積ベースで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年以上では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56.8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％となり、耐震化が済んでいない施設（青年会館・町営住宅）もあるため計画的に進める必要がある。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ふるさと錦ゆかり基金は、ふるさと納税寄附額が増加したことにより増となった。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公共施設整備基金：町道や橋りょうのほか、庁舎・学校施設等の大規模改修を見据え、公共施設整備基金を中心に積立てを行う予定。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D320C2FD-878E-469D-A356-654748318751}"/>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B249EB4F-93D8-45D4-8710-FE28BD5D9BEE}"/>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604A74C-656A-494B-B348-60DF427582C2}"/>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特別交付税の３月交付分において、連年災分が措置されたことのほか、経常的な費用が新型コロナウイルス感染症の流行に伴い減少したため積立てた。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人口減少に伴う税収減が危惧されていることや高齢化の加速化に伴う社会保障費等が増嵩していることから、引き続き同額程度の確保に努めたい。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22598457-1AB5-4927-9DFD-801C86877973}"/>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226CE78E-17A0-4256-A04D-7D4ECD7DF1F9}"/>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B5A94B8C-AB8B-401E-92A4-149B90D5D615}"/>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固定資産税、町民税、各種譲与税が前年度を上回ったことから、将来の地方債償還に備えるため積立てた。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地方債残高が増えていることや、将来の金利上昇リスクを想定し、引き続き同額程度の確保に努めたい。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864B1E7-75C1-43A5-8F27-28FCCFAEA52F}"/>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熊本県錦町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10,391
10,336
85.04
9,419,220
9,093,191
199,357
3,630,817
5,518,219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23.1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0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0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0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0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0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0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0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000-000025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000-000030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panose="020B0600070205080204" pitchFamily="50" charset="-128"/>
              <a:ea typeface="ＭＳ Ｐゴシック" panose="020B0600070205080204" pitchFamily="50" charset="-128"/>
            </a:rPr>
            <a:t>　資産老朽化の度合いを示す有形固定資産減価償却率については、令和</a:t>
          </a:r>
          <a:r>
            <a:rPr kumimoji="1" lang="en-US" altLang="ja-JP" sz="900">
              <a:latin typeface="ＭＳ Ｐゴシック" panose="020B0600070205080204" pitchFamily="50" charset="-128"/>
              <a:ea typeface="ＭＳ Ｐゴシック" panose="020B0600070205080204" pitchFamily="50" charset="-128"/>
            </a:rPr>
            <a:t>2</a:t>
          </a:r>
          <a:r>
            <a:rPr kumimoji="1" lang="ja-JP" altLang="en-US" sz="900">
              <a:latin typeface="ＭＳ Ｐゴシック" panose="020B0600070205080204" pitchFamily="50" charset="-128"/>
              <a:ea typeface="ＭＳ Ｐゴシック" panose="020B0600070205080204" pitchFamily="50" charset="-128"/>
            </a:rPr>
            <a:t>年度に人吉海軍航空基地資料館及び関連施設が新たに</a:t>
          </a:r>
          <a:r>
            <a:rPr kumimoji="1" lang="en-US" altLang="ja-JP" sz="900">
              <a:latin typeface="ＭＳ Ｐゴシック" panose="020B0600070205080204" pitchFamily="50" charset="-128"/>
              <a:ea typeface="ＭＳ Ｐゴシック" panose="020B0600070205080204" pitchFamily="50" charset="-128"/>
            </a:rPr>
            <a:t>451,231</a:t>
          </a:r>
          <a:r>
            <a:rPr kumimoji="1" lang="ja-JP" altLang="en-US" sz="900">
              <a:latin typeface="ＭＳ Ｐゴシック" panose="020B0600070205080204" pitchFamily="50" charset="-128"/>
              <a:ea typeface="ＭＳ Ｐゴシック" panose="020B0600070205080204" pitchFamily="50" charset="-128"/>
            </a:rPr>
            <a:t>千円資産計上された事により、令和元年度比で</a:t>
          </a:r>
          <a:r>
            <a:rPr kumimoji="1" lang="en-US" altLang="ja-JP" sz="900">
              <a:latin typeface="ＭＳ Ｐゴシック" panose="020B0600070205080204" pitchFamily="50" charset="-128"/>
              <a:ea typeface="ＭＳ Ｐゴシック" panose="020B0600070205080204" pitchFamily="50" charset="-128"/>
            </a:rPr>
            <a:t>0.2</a:t>
          </a:r>
          <a:r>
            <a:rPr kumimoji="1" lang="ja-JP" altLang="en-US" sz="900">
              <a:latin typeface="ＭＳ Ｐゴシック" panose="020B0600070205080204" pitchFamily="50" charset="-128"/>
              <a:ea typeface="ＭＳ Ｐゴシック" panose="020B0600070205080204" pitchFamily="50" charset="-128"/>
            </a:rPr>
            <a:t>％減少し、</a:t>
          </a:r>
          <a:r>
            <a:rPr kumimoji="1" lang="en-US" altLang="ja-JP" sz="900">
              <a:latin typeface="ＭＳ Ｐゴシック" panose="020B0600070205080204" pitchFamily="50" charset="-128"/>
              <a:ea typeface="ＭＳ Ｐゴシック" panose="020B0600070205080204" pitchFamily="50" charset="-128"/>
            </a:rPr>
            <a:t>60.7</a:t>
          </a:r>
          <a:r>
            <a:rPr kumimoji="1" lang="ja-JP" altLang="en-US" sz="900">
              <a:latin typeface="ＭＳ Ｐゴシック" panose="020B0600070205080204" pitchFamily="50" charset="-128"/>
              <a:ea typeface="ＭＳ Ｐゴシック" panose="020B0600070205080204" pitchFamily="50" charset="-128"/>
            </a:rPr>
            <a:t>％となったが、当該施設の減価償却が始まったため、令和</a:t>
          </a:r>
          <a:r>
            <a:rPr kumimoji="1" lang="en-US" altLang="ja-JP" sz="900">
              <a:latin typeface="ＭＳ Ｐゴシック" panose="020B0600070205080204" pitchFamily="50" charset="-128"/>
              <a:ea typeface="ＭＳ Ｐゴシック" panose="020B0600070205080204" pitchFamily="50" charset="-128"/>
            </a:rPr>
            <a:t>3</a:t>
          </a:r>
          <a:r>
            <a:rPr kumimoji="1" lang="ja-JP" altLang="en-US" sz="900">
              <a:latin typeface="ＭＳ Ｐゴシック" panose="020B0600070205080204" pitchFamily="50" charset="-128"/>
              <a:ea typeface="ＭＳ Ｐゴシック" panose="020B0600070205080204" pitchFamily="50" charset="-128"/>
            </a:rPr>
            <a:t>年度に再び増加に転じ</a:t>
          </a:r>
          <a:r>
            <a:rPr kumimoji="1" lang="en-US" altLang="ja-JP" sz="900">
              <a:latin typeface="ＭＳ Ｐゴシック" panose="020B0600070205080204" pitchFamily="50" charset="-128"/>
              <a:ea typeface="ＭＳ Ｐゴシック" panose="020B0600070205080204" pitchFamily="50" charset="-128"/>
            </a:rPr>
            <a:t>61.6</a:t>
          </a:r>
          <a:r>
            <a:rPr kumimoji="1" lang="ja-JP" altLang="en-US" sz="900">
              <a:latin typeface="ＭＳ Ｐゴシック" panose="020B0600070205080204" pitchFamily="50" charset="-128"/>
              <a:ea typeface="ＭＳ Ｐゴシック" panose="020B0600070205080204" pitchFamily="50" charset="-128"/>
            </a:rPr>
            <a:t>％となった。類似団体平均を下回っているものの、本町の令和</a:t>
          </a:r>
          <a:r>
            <a:rPr kumimoji="1" lang="en-US" altLang="ja-JP" sz="900">
              <a:latin typeface="ＭＳ Ｐゴシック" panose="020B0600070205080204" pitchFamily="50" charset="-128"/>
              <a:ea typeface="ＭＳ Ｐゴシック" panose="020B0600070205080204" pitchFamily="50" charset="-128"/>
            </a:rPr>
            <a:t>3</a:t>
          </a:r>
          <a:r>
            <a:rPr kumimoji="1" lang="ja-JP" altLang="en-US" sz="900">
              <a:latin typeface="ＭＳ Ｐゴシック" panose="020B0600070205080204" pitchFamily="50" charset="-128"/>
              <a:ea typeface="ＭＳ Ｐゴシック" panose="020B0600070205080204" pitchFamily="50" charset="-128"/>
            </a:rPr>
            <a:t>年度減価償却額は前年度比</a:t>
          </a:r>
          <a:r>
            <a:rPr kumimoji="1" lang="en-US" altLang="ja-JP" sz="900">
              <a:latin typeface="ＭＳ Ｐゴシック" panose="020B0600070205080204" pitchFamily="50" charset="-128"/>
              <a:ea typeface="ＭＳ Ｐゴシック" panose="020B0600070205080204" pitchFamily="50" charset="-128"/>
            </a:rPr>
            <a:t>43,068</a:t>
          </a:r>
          <a:r>
            <a:rPr kumimoji="1" lang="ja-JP" altLang="en-US" sz="900">
              <a:latin typeface="ＭＳ Ｐゴシック" panose="020B0600070205080204" pitchFamily="50" charset="-128"/>
              <a:ea typeface="ＭＳ Ｐゴシック" panose="020B0600070205080204" pitchFamily="50" charset="-128"/>
            </a:rPr>
            <a:t>千円増の</a:t>
          </a:r>
          <a:r>
            <a:rPr kumimoji="1" lang="en-US" altLang="ja-JP" sz="900">
              <a:latin typeface="ＭＳ Ｐゴシック" panose="020B0600070205080204" pitchFamily="50" charset="-128"/>
              <a:ea typeface="ＭＳ Ｐゴシック" panose="020B0600070205080204" pitchFamily="50" charset="-128"/>
            </a:rPr>
            <a:t>545,319</a:t>
          </a:r>
          <a:r>
            <a:rPr kumimoji="1" lang="ja-JP" altLang="en-US" sz="900">
              <a:latin typeface="ＭＳ Ｐゴシック" panose="020B0600070205080204" pitchFamily="50" charset="-128"/>
              <a:ea typeface="ＭＳ Ｐゴシック" panose="020B0600070205080204" pitchFamily="50" charset="-128"/>
            </a:rPr>
            <a:t>千円であり、計画的な公共施設の更新整備・長寿命化を実施していかなければ、今後の比率上昇は避けられない。公共施設等総合管理計画及び個別施設計画に基づき、老朽化の進んだ体育施設や社会教育施設等については施設統合も視野に入れた更新整備、町道等のインフラ資産については舗装部復旧を行い長寿命化・施設最適化を図っていく。</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000-000032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00000000-0008-0000-0000-00003400000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00000000-0008-0000-0000-00003600000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00000000-0008-0000-0000-000038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00000000-0008-0000-0000-00003A000000}"/>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00000000-0008-0000-0000-000040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27305</xdr:rowOff>
    </xdr:from>
    <xdr:to>
      <xdr:col>23</xdr:col>
      <xdr:colOff>85090</xdr:colOff>
      <xdr:row>34</xdr:row>
      <xdr:rowOff>133350</xdr:rowOff>
    </xdr:to>
    <xdr:cxnSp macro="">
      <xdr:nvCxnSpPr>
        <xdr:cNvPr id="65" name="直線コネクタ 64">
          <a:extLst>
            <a:ext uri="{FF2B5EF4-FFF2-40B4-BE49-F238E27FC236}">
              <a16:creationId xmlns:a16="http://schemas.microsoft.com/office/drawing/2014/main" id="{00000000-0008-0000-0000-000041000000}"/>
            </a:ext>
          </a:extLst>
        </xdr:cNvPr>
        <xdr:cNvCxnSpPr/>
      </xdr:nvCxnSpPr>
      <xdr:spPr>
        <a:xfrm flipV="1">
          <a:off x="4760595" y="5427980"/>
          <a:ext cx="1270" cy="1306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137177</xdr:rowOff>
    </xdr:from>
    <xdr:ext cx="405111" cy="259045"/>
    <xdr:sp macro="" textlink="">
      <xdr:nvSpPr>
        <xdr:cNvPr id="66" name="有形固定資産減価償却率最小値テキスト">
          <a:extLst>
            <a:ext uri="{FF2B5EF4-FFF2-40B4-BE49-F238E27FC236}">
              <a16:creationId xmlns:a16="http://schemas.microsoft.com/office/drawing/2014/main" id="{00000000-0008-0000-0000-000042000000}"/>
            </a:ext>
          </a:extLst>
        </xdr:cNvPr>
        <xdr:cNvSpPr txBox="1"/>
      </xdr:nvSpPr>
      <xdr:spPr>
        <a:xfrm>
          <a:off x="4813300" y="6738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133350</xdr:rowOff>
    </xdr:from>
    <xdr:to>
      <xdr:col>23</xdr:col>
      <xdr:colOff>174625</xdr:colOff>
      <xdr:row>34</xdr:row>
      <xdr:rowOff>133350</xdr:rowOff>
    </xdr:to>
    <xdr:cxnSp macro="">
      <xdr:nvCxnSpPr>
        <xdr:cNvPr id="67" name="直線コネクタ 66">
          <a:extLst>
            <a:ext uri="{FF2B5EF4-FFF2-40B4-BE49-F238E27FC236}">
              <a16:creationId xmlns:a16="http://schemas.microsoft.com/office/drawing/2014/main" id="{00000000-0008-0000-0000-000043000000}"/>
            </a:ext>
          </a:extLst>
        </xdr:cNvPr>
        <xdr:cNvCxnSpPr/>
      </xdr:nvCxnSpPr>
      <xdr:spPr>
        <a:xfrm>
          <a:off x="4673600" y="6734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145432</xdr:rowOff>
    </xdr:from>
    <xdr:ext cx="405111" cy="259045"/>
    <xdr:sp macro="" textlink="">
      <xdr:nvSpPr>
        <xdr:cNvPr id="68" name="有形固定資産減価償却率最大値テキスト">
          <a:extLst>
            <a:ext uri="{FF2B5EF4-FFF2-40B4-BE49-F238E27FC236}">
              <a16:creationId xmlns:a16="http://schemas.microsoft.com/office/drawing/2014/main" id="{00000000-0008-0000-0000-000044000000}"/>
            </a:ext>
          </a:extLst>
        </xdr:cNvPr>
        <xdr:cNvSpPr txBox="1"/>
      </xdr:nvSpPr>
      <xdr:spPr>
        <a:xfrm>
          <a:off x="4813300" y="520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27305</xdr:rowOff>
    </xdr:from>
    <xdr:to>
      <xdr:col>23</xdr:col>
      <xdr:colOff>174625</xdr:colOff>
      <xdr:row>27</xdr:row>
      <xdr:rowOff>27305</xdr:rowOff>
    </xdr:to>
    <xdr:cxnSp macro="">
      <xdr:nvCxnSpPr>
        <xdr:cNvPr id="69" name="直線コネクタ 68">
          <a:extLst>
            <a:ext uri="{FF2B5EF4-FFF2-40B4-BE49-F238E27FC236}">
              <a16:creationId xmlns:a16="http://schemas.microsoft.com/office/drawing/2014/main" id="{00000000-0008-0000-0000-000045000000}"/>
            </a:ext>
          </a:extLst>
        </xdr:cNvPr>
        <xdr:cNvCxnSpPr/>
      </xdr:nvCxnSpPr>
      <xdr:spPr>
        <a:xfrm>
          <a:off x="4673600" y="5427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120667</xdr:rowOff>
    </xdr:from>
    <xdr:ext cx="405111" cy="259045"/>
    <xdr:sp macro="" textlink="">
      <xdr:nvSpPr>
        <xdr:cNvPr id="70" name="有形固定資産減価償却率平均値テキスト">
          <a:extLst>
            <a:ext uri="{FF2B5EF4-FFF2-40B4-BE49-F238E27FC236}">
              <a16:creationId xmlns:a16="http://schemas.microsoft.com/office/drawing/2014/main" id="{00000000-0008-0000-0000-000046000000}"/>
            </a:ext>
          </a:extLst>
        </xdr:cNvPr>
        <xdr:cNvSpPr txBox="1"/>
      </xdr:nvSpPr>
      <xdr:spPr>
        <a:xfrm>
          <a:off x="4813300" y="60356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142240</xdr:rowOff>
    </xdr:from>
    <xdr:to>
      <xdr:col>23</xdr:col>
      <xdr:colOff>136525</xdr:colOff>
      <xdr:row>31</xdr:row>
      <xdr:rowOff>72390</xdr:rowOff>
    </xdr:to>
    <xdr:sp macro="" textlink="">
      <xdr:nvSpPr>
        <xdr:cNvPr id="71" name="フローチャート: 判断 70">
          <a:extLst>
            <a:ext uri="{FF2B5EF4-FFF2-40B4-BE49-F238E27FC236}">
              <a16:creationId xmlns:a16="http://schemas.microsoft.com/office/drawing/2014/main" id="{00000000-0008-0000-0000-000047000000}"/>
            </a:ext>
          </a:extLst>
        </xdr:cNvPr>
        <xdr:cNvSpPr/>
      </xdr:nvSpPr>
      <xdr:spPr>
        <a:xfrm>
          <a:off x="4711700" y="605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135043</xdr:rowOff>
    </xdr:from>
    <xdr:to>
      <xdr:col>19</xdr:col>
      <xdr:colOff>187325</xdr:colOff>
      <xdr:row>31</xdr:row>
      <xdr:rowOff>65193</xdr:rowOff>
    </xdr:to>
    <xdr:sp macro="" textlink="">
      <xdr:nvSpPr>
        <xdr:cNvPr id="72" name="フローチャート: 判断 71">
          <a:extLst>
            <a:ext uri="{FF2B5EF4-FFF2-40B4-BE49-F238E27FC236}">
              <a16:creationId xmlns:a16="http://schemas.microsoft.com/office/drawing/2014/main" id="{00000000-0008-0000-0000-000048000000}"/>
            </a:ext>
          </a:extLst>
        </xdr:cNvPr>
        <xdr:cNvSpPr/>
      </xdr:nvSpPr>
      <xdr:spPr>
        <a:xfrm>
          <a:off x="4000500" y="6050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120650</xdr:rowOff>
    </xdr:from>
    <xdr:to>
      <xdr:col>15</xdr:col>
      <xdr:colOff>187325</xdr:colOff>
      <xdr:row>31</xdr:row>
      <xdr:rowOff>50800</xdr:rowOff>
    </xdr:to>
    <xdr:sp macro="" textlink="">
      <xdr:nvSpPr>
        <xdr:cNvPr id="73" name="フローチャート: 判断 72">
          <a:extLst>
            <a:ext uri="{FF2B5EF4-FFF2-40B4-BE49-F238E27FC236}">
              <a16:creationId xmlns:a16="http://schemas.microsoft.com/office/drawing/2014/main" id="{00000000-0008-0000-0000-000049000000}"/>
            </a:ext>
          </a:extLst>
        </xdr:cNvPr>
        <xdr:cNvSpPr/>
      </xdr:nvSpPr>
      <xdr:spPr>
        <a:xfrm>
          <a:off x="3238500" y="6035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84667</xdr:rowOff>
    </xdr:from>
    <xdr:to>
      <xdr:col>11</xdr:col>
      <xdr:colOff>187325</xdr:colOff>
      <xdr:row>31</xdr:row>
      <xdr:rowOff>14817</xdr:rowOff>
    </xdr:to>
    <xdr:sp macro="" textlink="">
      <xdr:nvSpPr>
        <xdr:cNvPr id="74" name="フローチャート: 判断 73">
          <a:extLst>
            <a:ext uri="{FF2B5EF4-FFF2-40B4-BE49-F238E27FC236}">
              <a16:creationId xmlns:a16="http://schemas.microsoft.com/office/drawing/2014/main" id="{00000000-0008-0000-0000-00004A000000}"/>
            </a:ext>
          </a:extLst>
        </xdr:cNvPr>
        <xdr:cNvSpPr/>
      </xdr:nvSpPr>
      <xdr:spPr>
        <a:xfrm>
          <a:off x="2476500" y="599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27093</xdr:rowOff>
    </xdr:from>
    <xdr:to>
      <xdr:col>7</xdr:col>
      <xdr:colOff>187325</xdr:colOff>
      <xdr:row>30</xdr:row>
      <xdr:rowOff>128693</xdr:rowOff>
    </xdr:to>
    <xdr:sp macro="" textlink="">
      <xdr:nvSpPr>
        <xdr:cNvPr id="75" name="フローチャート: 判断 74">
          <a:extLst>
            <a:ext uri="{FF2B5EF4-FFF2-40B4-BE49-F238E27FC236}">
              <a16:creationId xmlns:a16="http://schemas.microsoft.com/office/drawing/2014/main" id="{00000000-0008-0000-0000-00004B000000}"/>
            </a:ext>
          </a:extLst>
        </xdr:cNvPr>
        <xdr:cNvSpPr/>
      </xdr:nvSpPr>
      <xdr:spPr>
        <a:xfrm>
          <a:off x="1714500" y="5942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000-00004C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000-00004D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000-00004F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000-000050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124248</xdr:rowOff>
    </xdr:from>
    <xdr:to>
      <xdr:col>23</xdr:col>
      <xdr:colOff>136525</xdr:colOff>
      <xdr:row>31</xdr:row>
      <xdr:rowOff>54398</xdr:rowOff>
    </xdr:to>
    <xdr:sp macro="" textlink="">
      <xdr:nvSpPr>
        <xdr:cNvPr id="81" name="楕円 80">
          <a:extLst>
            <a:ext uri="{FF2B5EF4-FFF2-40B4-BE49-F238E27FC236}">
              <a16:creationId xmlns:a16="http://schemas.microsoft.com/office/drawing/2014/main" id="{00000000-0008-0000-0000-000051000000}"/>
            </a:ext>
          </a:extLst>
        </xdr:cNvPr>
        <xdr:cNvSpPr/>
      </xdr:nvSpPr>
      <xdr:spPr>
        <a:xfrm>
          <a:off x="4711700" y="603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147125</xdr:rowOff>
    </xdr:from>
    <xdr:ext cx="405111" cy="259045"/>
    <xdr:sp macro="" textlink="">
      <xdr:nvSpPr>
        <xdr:cNvPr id="82" name="有形固定資産減価償却率該当値テキスト">
          <a:extLst>
            <a:ext uri="{FF2B5EF4-FFF2-40B4-BE49-F238E27FC236}">
              <a16:creationId xmlns:a16="http://schemas.microsoft.com/office/drawing/2014/main" id="{00000000-0008-0000-0000-000052000000}"/>
            </a:ext>
          </a:extLst>
        </xdr:cNvPr>
        <xdr:cNvSpPr txBox="1"/>
      </xdr:nvSpPr>
      <xdr:spPr>
        <a:xfrm>
          <a:off x="4813300" y="5890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91863</xdr:rowOff>
    </xdr:from>
    <xdr:to>
      <xdr:col>19</xdr:col>
      <xdr:colOff>187325</xdr:colOff>
      <xdr:row>31</xdr:row>
      <xdr:rowOff>22013</xdr:rowOff>
    </xdr:to>
    <xdr:sp macro="" textlink="">
      <xdr:nvSpPr>
        <xdr:cNvPr id="83" name="楕円 82">
          <a:extLst>
            <a:ext uri="{FF2B5EF4-FFF2-40B4-BE49-F238E27FC236}">
              <a16:creationId xmlns:a16="http://schemas.microsoft.com/office/drawing/2014/main" id="{00000000-0008-0000-0000-000053000000}"/>
            </a:ext>
          </a:extLst>
        </xdr:cNvPr>
        <xdr:cNvSpPr/>
      </xdr:nvSpPr>
      <xdr:spPr>
        <a:xfrm>
          <a:off x="4000500" y="600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142663</xdr:rowOff>
    </xdr:from>
    <xdr:to>
      <xdr:col>23</xdr:col>
      <xdr:colOff>85725</xdr:colOff>
      <xdr:row>31</xdr:row>
      <xdr:rowOff>3598</xdr:rowOff>
    </xdr:to>
    <xdr:cxnSp macro="">
      <xdr:nvCxnSpPr>
        <xdr:cNvPr id="84" name="直線コネクタ 83">
          <a:extLst>
            <a:ext uri="{FF2B5EF4-FFF2-40B4-BE49-F238E27FC236}">
              <a16:creationId xmlns:a16="http://schemas.microsoft.com/office/drawing/2014/main" id="{00000000-0008-0000-0000-000054000000}"/>
            </a:ext>
          </a:extLst>
        </xdr:cNvPr>
        <xdr:cNvCxnSpPr/>
      </xdr:nvCxnSpPr>
      <xdr:spPr>
        <a:xfrm>
          <a:off x="4051300" y="6057688"/>
          <a:ext cx="711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99060</xdr:rowOff>
    </xdr:from>
    <xdr:to>
      <xdr:col>15</xdr:col>
      <xdr:colOff>187325</xdr:colOff>
      <xdr:row>31</xdr:row>
      <xdr:rowOff>29210</xdr:rowOff>
    </xdr:to>
    <xdr:sp macro="" textlink="">
      <xdr:nvSpPr>
        <xdr:cNvPr id="85" name="楕円 84">
          <a:extLst>
            <a:ext uri="{FF2B5EF4-FFF2-40B4-BE49-F238E27FC236}">
              <a16:creationId xmlns:a16="http://schemas.microsoft.com/office/drawing/2014/main" id="{00000000-0008-0000-0000-000055000000}"/>
            </a:ext>
          </a:extLst>
        </xdr:cNvPr>
        <xdr:cNvSpPr/>
      </xdr:nvSpPr>
      <xdr:spPr>
        <a:xfrm>
          <a:off x="3238500" y="601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142663</xdr:rowOff>
    </xdr:from>
    <xdr:to>
      <xdr:col>19</xdr:col>
      <xdr:colOff>136525</xdr:colOff>
      <xdr:row>30</xdr:row>
      <xdr:rowOff>149860</xdr:rowOff>
    </xdr:to>
    <xdr:cxnSp macro="">
      <xdr:nvCxnSpPr>
        <xdr:cNvPr id="86" name="直線コネクタ 85">
          <a:extLst>
            <a:ext uri="{FF2B5EF4-FFF2-40B4-BE49-F238E27FC236}">
              <a16:creationId xmlns:a16="http://schemas.microsoft.com/office/drawing/2014/main" id="{00000000-0008-0000-0000-000056000000}"/>
            </a:ext>
          </a:extLst>
        </xdr:cNvPr>
        <xdr:cNvCxnSpPr/>
      </xdr:nvCxnSpPr>
      <xdr:spPr>
        <a:xfrm flipV="1">
          <a:off x="3289300" y="6057688"/>
          <a:ext cx="762000" cy="7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48683</xdr:rowOff>
    </xdr:from>
    <xdr:to>
      <xdr:col>11</xdr:col>
      <xdr:colOff>187325</xdr:colOff>
      <xdr:row>30</xdr:row>
      <xdr:rowOff>150283</xdr:rowOff>
    </xdr:to>
    <xdr:sp macro="" textlink="">
      <xdr:nvSpPr>
        <xdr:cNvPr id="87" name="楕円 86">
          <a:extLst>
            <a:ext uri="{FF2B5EF4-FFF2-40B4-BE49-F238E27FC236}">
              <a16:creationId xmlns:a16="http://schemas.microsoft.com/office/drawing/2014/main" id="{00000000-0008-0000-0000-000057000000}"/>
            </a:ext>
          </a:extLst>
        </xdr:cNvPr>
        <xdr:cNvSpPr/>
      </xdr:nvSpPr>
      <xdr:spPr>
        <a:xfrm>
          <a:off x="2476500" y="596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99483</xdr:rowOff>
    </xdr:from>
    <xdr:to>
      <xdr:col>15</xdr:col>
      <xdr:colOff>136525</xdr:colOff>
      <xdr:row>30</xdr:row>
      <xdr:rowOff>149860</xdr:rowOff>
    </xdr:to>
    <xdr:cxnSp macro="">
      <xdr:nvCxnSpPr>
        <xdr:cNvPr id="88" name="直線コネクタ 87">
          <a:extLst>
            <a:ext uri="{FF2B5EF4-FFF2-40B4-BE49-F238E27FC236}">
              <a16:creationId xmlns:a16="http://schemas.microsoft.com/office/drawing/2014/main" id="{00000000-0008-0000-0000-000058000000}"/>
            </a:ext>
          </a:extLst>
        </xdr:cNvPr>
        <xdr:cNvCxnSpPr/>
      </xdr:nvCxnSpPr>
      <xdr:spPr>
        <a:xfrm>
          <a:off x="2527300" y="6014508"/>
          <a:ext cx="762000" cy="50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23495</xdr:rowOff>
    </xdr:from>
    <xdr:to>
      <xdr:col>7</xdr:col>
      <xdr:colOff>187325</xdr:colOff>
      <xdr:row>30</xdr:row>
      <xdr:rowOff>125095</xdr:rowOff>
    </xdr:to>
    <xdr:sp macro="" textlink="">
      <xdr:nvSpPr>
        <xdr:cNvPr id="89" name="楕円 88">
          <a:extLst>
            <a:ext uri="{FF2B5EF4-FFF2-40B4-BE49-F238E27FC236}">
              <a16:creationId xmlns:a16="http://schemas.microsoft.com/office/drawing/2014/main" id="{00000000-0008-0000-0000-000059000000}"/>
            </a:ext>
          </a:extLst>
        </xdr:cNvPr>
        <xdr:cNvSpPr/>
      </xdr:nvSpPr>
      <xdr:spPr>
        <a:xfrm>
          <a:off x="1714500" y="593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74295</xdr:rowOff>
    </xdr:from>
    <xdr:to>
      <xdr:col>11</xdr:col>
      <xdr:colOff>136525</xdr:colOff>
      <xdr:row>30</xdr:row>
      <xdr:rowOff>99483</xdr:rowOff>
    </xdr:to>
    <xdr:cxnSp macro="">
      <xdr:nvCxnSpPr>
        <xdr:cNvPr id="90" name="直線コネクタ 89">
          <a:extLst>
            <a:ext uri="{FF2B5EF4-FFF2-40B4-BE49-F238E27FC236}">
              <a16:creationId xmlns:a16="http://schemas.microsoft.com/office/drawing/2014/main" id="{00000000-0008-0000-0000-00005A000000}"/>
            </a:ext>
          </a:extLst>
        </xdr:cNvPr>
        <xdr:cNvCxnSpPr/>
      </xdr:nvCxnSpPr>
      <xdr:spPr>
        <a:xfrm>
          <a:off x="1765300" y="5989320"/>
          <a:ext cx="762000" cy="25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56320</xdr:rowOff>
    </xdr:from>
    <xdr:ext cx="405111" cy="259045"/>
    <xdr:sp macro="" textlink="">
      <xdr:nvSpPr>
        <xdr:cNvPr id="91" name="n_1aveValue有形固定資産減価償却率">
          <a:extLst>
            <a:ext uri="{FF2B5EF4-FFF2-40B4-BE49-F238E27FC236}">
              <a16:creationId xmlns:a16="http://schemas.microsoft.com/office/drawing/2014/main" id="{00000000-0008-0000-0000-00005B000000}"/>
            </a:ext>
          </a:extLst>
        </xdr:cNvPr>
        <xdr:cNvSpPr txBox="1"/>
      </xdr:nvSpPr>
      <xdr:spPr>
        <a:xfrm>
          <a:off x="3836044" y="6142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41927</xdr:rowOff>
    </xdr:from>
    <xdr:ext cx="405111" cy="259045"/>
    <xdr:sp macro="" textlink="">
      <xdr:nvSpPr>
        <xdr:cNvPr id="92" name="n_2aveValue有形固定資産減価償却率">
          <a:extLst>
            <a:ext uri="{FF2B5EF4-FFF2-40B4-BE49-F238E27FC236}">
              <a16:creationId xmlns:a16="http://schemas.microsoft.com/office/drawing/2014/main" id="{00000000-0008-0000-0000-00005C000000}"/>
            </a:ext>
          </a:extLst>
        </xdr:cNvPr>
        <xdr:cNvSpPr txBox="1"/>
      </xdr:nvSpPr>
      <xdr:spPr>
        <a:xfrm>
          <a:off x="3086744" y="6128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5944</xdr:rowOff>
    </xdr:from>
    <xdr:ext cx="405111" cy="259045"/>
    <xdr:sp macro="" textlink="">
      <xdr:nvSpPr>
        <xdr:cNvPr id="93" name="n_3aveValue有形固定資産減価償却率">
          <a:extLst>
            <a:ext uri="{FF2B5EF4-FFF2-40B4-BE49-F238E27FC236}">
              <a16:creationId xmlns:a16="http://schemas.microsoft.com/office/drawing/2014/main" id="{00000000-0008-0000-0000-00005D000000}"/>
            </a:ext>
          </a:extLst>
        </xdr:cNvPr>
        <xdr:cNvSpPr txBox="1"/>
      </xdr:nvSpPr>
      <xdr:spPr>
        <a:xfrm>
          <a:off x="2324744" y="6092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119820</xdr:rowOff>
    </xdr:from>
    <xdr:ext cx="405111" cy="259045"/>
    <xdr:sp macro="" textlink="">
      <xdr:nvSpPr>
        <xdr:cNvPr id="94" name="n_4aveValue有形固定資産減価償却率">
          <a:extLst>
            <a:ext uri="{FF2B5EF4-FFF2-40B4-BE49-F238E27FC236}">
              <a16:creationId xmlns:a16="http://schemas.microsoft.com/office/drawing/2014/main" id="{00000000-0008-0000-0000-00005E000000}"/>
            </a:ext>
          </a:extLst>
        </xdr:cNvPr>
        <xdr:cNvSpPr txBox="1"/>
      </xdr:nvSpPr>
      <xdr:spPr>
        <a:xfrm>
          <a:off x="1562744" y="6034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38540</xdr:rowOff>
    </xdr:from>
    <xdr:ext cx="405111" cy="259045"/>
    <xdr:sp macro="" textlink="">
      <xdr:nvSpPr>
        <xdr:cNvPr id="95" name="n_1mainValue有形固定資産減価償却率">
          <a:extLst>
            <a:ext uri="{FF2B5EF4-FFF2-40B4-BE49-F238E27FC236}">
              <a16:creationId xmlns:a16="http://schemas.microsoft.com/office/drawing/2014/main" id="{00000000-0008-0000-0000-00005F000000}"/>
            </a:ext>
          </a:extLst>
        </xdr:cNvPr>
        <xdr:cNvSpPr txBox="1"/>
      </xdr:nvSpPr>
      <xdr:spPr>
        <a:xfrm>
          <a:off x="3836044" y="5782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45737</xdr:rowOff>
    </xdr:from>
    <xdr:ext cx="405111" cy="259045"/>
    <xdr:sp macro="" textlink="">
      <xdr:nvSpPr>
        <xdr:cNvPr id="96" name="n_2mainValue有形固定資産減価償却率">
          <a:extLst>
            <a:ext uri="{FF2B5EF4-FFF2-40B4-BE49-F238E27FC236}">
              <a16:creationId xmlns:a16="http://schemas.microsoft.com/office/drawing/2014/main" id="{00000000-0008-0000-0000-000060000000}"/>
            </a:ext>
          </a:extLst>
        </xdr:cNvPr>
        <xdr:cNvSpPr txBox="1"/>
      </xdr:nvSpPr>
      <xdr:spPr>
        <a:xfrm>
          <a:off x="3086744" y="5789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166810</xdr:rowOff>
    </xdr:from>
    <xdr:ext cx="405111" cy="259045"/>
    <xdr:sp macro="" textlink="">
      <xdr:nvSpPr>
        <xdr:cNvPr id="97" name="n_3mainValue有形固定資産減価償却率">
          <a:extLst>
            <a:ext uri="{FF2B5EF4-FFF2-40B4-BE49-F238E27FC236}">
              <a16:creationId xmlns:a16="http://schemas.microsoft.com/office/drawing/2014/main" id="{00000000-0008-0000-0000-000061000000}"/>
            </a:ext>
          </a:extLst>
        </xdr:cNvPr>
        <xdr:cNvSpPr txBox="1"/>
      </xdr:nvSpPr>
      <xdr:spPr>
        <a:xfrm>
          <a:off x="2324744" y="5738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141622</xdr:rowOff>
    </xdr:from>
    <xdr:ext cx="405111" cy="259045"/>
    <xdr:sp macro="" textlink="">
      <xdr:nvSpPr>
        <xdr:cNvPr id="98" name="n_4mainValue有形固定資産減価償却率">
          <a:extLst>
            <a:ext uri="{FF2B5EF4-FFF2-40B4-BE49-F238E27FC236}">
              <a16:creationId xmlns:a16="http://schemas.microsoft.com/office/drawing/2014/main" id="{00000000-0008-0000-0000-000062000000}"/>
            </a:ext>
          </a:extLst>
        </xdr:cNvPr>
        <xdr:cNvSpPr txBox="1"/>
      </xdr:nvSpPr>
      <xdr:spPr>
        <a:xfrm>
          <a:off x="1562744" y="571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00000000-0008-0000-0000-000063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00000000-0008-0000-0000-000064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00000000-0008-0000-0000-000065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[ 378.6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00000000-0008-0000-0000-000066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00000000-0008-0000-0000-000067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00000000-0008-0000-0000-000068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00000000-0008-0000-0000-000069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00000000-0008-0000-0000-00006A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00000000-0008-0000-0000-00006B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00000000-0008-0000-0000-00006C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00000000-0008-0000-0000-00006D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00000000-0008-0000-0000-00006E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00000000-0008-0000-0000-00006F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panose="020B0600070205080204" pitchFamily="50" charset="-128"/>
              <a:ea typeface="ＭＳ Ｐゴシック" panose="020B0600070205080204" pitchFamily="50" charset="-128"/>
            </a:rPr>
            <a:t>　償還能力を示す債務償還比率については、前年度比で</a:t>
          </a:r>
          <a:r>
            <a:rPr kumimoji="1" lang="en-US" altLang="ja-JP" sz="900">
              <a:latin typeface="ＭＳ Ｐゴシック" panose="020B0600070205080204" pitchFamily="50" charset="-128"/>
              <a:ea typeface="ＭＳ Ｐゴシック" panose="020B0600070205080204" pitchFamily="50" charset="-128"/>
            </a:rPr>
            <a:t>249.3</a:t>
          </a:r>
          <a:r>
            <a:rPr kumimoji="1" lang="ja-JP" altLang="en-US" sz="900">
              <a:latin typeface="ＭＳ Ｐゴシック" panose="020B0600070205080204" pitchFamily="50" charset="-128"/>
              <a:ea typeface="ＭＳ Ｐゴシック" panose="020B0600070205080204" pitchFamily="50" charset="-128"/>
            </a:rPr>
            <a:t>％減少し、</a:t>
          </a:r>
          <a:r>
            <a:rPr kumimoji="1" lang="en-US" altLang="ja-JP" sz="900">
              <a:latin typeface="ＭＳ Ｐゴシック" panose="020B0600070205080204" pitchFamily="50" charset="-128"/>
              <a:ea typeface="ＭＳ Ｐゴシック" panose="020B0600070205080204" pitchFamily="50" charset="-128"/>
            </a:rPr>
            <a:t>378.6</a:t>
          </a:r>
          <a:r>
            <a:rPr kumimoji="1" lang="ja-JP" altLang="en-US" sz="900">
              <a:latin typeface="ＭＳ Ｐゴシック" panose="020B0600070205080204" pitchFamily="50" charset="-128"/>
              <a:ea typeface="ＭＳ Ｐゴシック" panose="020B0600070205080204" pitchFamily="50" charset="-128"/>
            </a:rPr>
            <a:t>％となり、類似団体平均を初めて下回った。町内立地企業の設備投資や令和</a:t>
          </a:r>
          <a:r>
            <a:rPr kumimoji="1" lang="en-US" altLang="ja-JP" sz="900">
              <a:latin typeface="ＭＳ Ｐゴシック" panose="020B0600070205080204" pitchFamily="50" charset="-128"/>
              <a:ea typeface="ＭＳ Ｐゴシック" panose="020B0600070205080204" pitchFamily="50" charset="-128"/>
            </a:rPr>
            <a:t>2</a:t>
          </a:r>
          <a:r>
            <a:rPr kumimoji="1" lang="ja-JP" altLang="en-US" sz="900">
              <a:latin typeface="ＭＳ Ｐゴシック" panose="020B0600070205080204" pitchFamily="50" charset="-128"/>
              <a:ea typeface="ＭＳ Ｐゴシック" panose="020B0600070205080204" pitchFamily="50" charset="-128"/>
            </a:rPr>
            <a:t>年</a:t>
          </a:r>
          <a:r>
            <a:rPr kumimoji="1" lang="en-US" altLang="ja-JP" sz="900">
              <a:latin typeface="ＭＳ Ｐゴシック" panose="020B0600070205080204" pitchFamily="50" charset="-128"/>
              <a:ea typeface="ＭＳ Ｐゴシック" panose="020B0600070205080204" pitchFamily="50" charset="-128"/>
            </a:rPr>
            <a:t>7</a:t>
          </a:r>
          <a:r>
            <a:rPr kumimoji="1" lang="ja-JP" altLang="en-US" sz="900">
              <a:latin typeface="ＭＳ Ｐゴシック" panose="020B0600070205080204" pitchFamily="50" charset="-128"/>
              <a:ea typeface="ＭＳ Ｐゴシック" panose="020B0600070205080204" pitchFamily="50" charset="-128"/>
            </a:rPr>
            <a:t>月豪雨災害後の住宅需要の高まりから固定資産税が増収となった事、普通交付税が前年度比で</a:t>
          </a:r>
          <a:r>
            <a:rPr kumimoji="1" lang="en-US" altLang="ja-JP" sz="900">
              <a:latin typeface="ＭＳ Ｐゴシック" panose="020B0600070205080204" pitchFamily="50" charset="-128"/>
              <a:ea typeface="ＭＳ Ｐゴシック" panose="020B0600070205080204" pitchFamily="50" charset="-128"/>
            </a:rPr>
            <a:t>216,989</a:t>
          </a:r>
          <a:r>
            <a:rPr kumimoji="1" lang="ja-JP" altLang="en-US" sz="900">
              <a:latin typeface="ＭＳ Ｐゴシック" panose="020B0600070205080204" pitchFamily="50" charset="-128"/>
              <a:ea typeface="ＭＳ Ｐゴシック" panose="020B0600070205080204" pitchFamily="50" charset="-128"/>
            </a:rPr>
            <a:t>千円増加した事により、控除要素である減債基金をはじめとした充当可能基金を積み増すことが出来、算出式分子全体においては約</a:t>
          </a:r>
          <a:r>
            <a:rPr kumimoji="1" lang="en-US" altLang="ja-JP" sz="900">
              <a:latin typeface="ＭＳ Ｐゴシック" panose="020B0600070205080204" pitchFamily="50" charset="-128"/>
              <a:ea typeface="ＭＳ Ｐゴシック" panose="020B0600070205080204" pitchFamily="50" charset="-128"/>
            </a:rPr>
            <a:t>1,196,337</a:t>
          </a:r>
          <a:r>
            <a:rPr kumimoji="1" lang="ja-JP" altLang="en-US" sz="900">
              <a:latin typeface="ＭＳ Ｐゴシック" panose="020B0600070205080204" pitchFamily="50" charset="-128"/>
              <a:ea typeface="ＭＳ Ｐゴシック" panose="020B0600070205080204" pitchFamily="50" charset="-128"/>
            </a:rPr>
            <a:t>千円減少した。経常一般財源は、普通交付税の増加が影響し、分母全体が</a:t>
          </a:r>
          <a:r>
            <a:rPr kumimoji="1" lang="en-US" altLang="ja-JP" sz="900">
              <a:latin typeface="ＭＳ Ｐゴシック" panose="020B0600070205080204" pitchFamily="50" charset="-128"/>
              <a:ea typeface="ＭＳ Ｐゴシック" panose="020B0600070205080204" pitchFamily="50" charset="-128"/>
            </a:rPr>
            <a:t>477,661</a:t>
          </a:r>
          <a:r>
            <a:rPr kumimoji="1" lang="ja-JP" altLang="en-US" sz="900">
              <a:latin typeface="ＭＳ Ｐゴシック" panose="020B0600070205080204" pitchFamily="50" charset="-128"/>
              <a:ea typeface="ＭＳ Ｐゴシック" panose="020B0600070205080204" pitchFamily="50" charset="-128"/>
            </a:rPr>
            <a:t>千円増加した結果、比率が減少している。歳入において、ここ数年、経常一般財源は、普通交付税の増加により増加傾向にあるが、経常経費充当一般財源も一部事務組合負担金、他会計繰出金の増により年々増加しており、充当可能基金を現状程度確保できなければ、当該比率は上昇に転じる見込みである。</a:t>
          </a: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00000000-0008-0000-0000-000070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00000000-0008-0000-0000-000071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00000000-0008-0000-0000-000072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a:extLst>
            <a:ext uri="{FF2B5EF4-FFF2-40B4-BE49-F238E27FC236}">
              <a16:creationId xmlns:a16="http://schemas.microsoft.com/office/drawing/2014/main" id="{00000000-0008-0000-0000-000073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a:extLst>
            <a:ext uri="{FF2B5EF4-FFF2-40B4-BE49-F238E27FC236}">
              <a16:creationId xmlns:a16="http://schemas.microsoft.com/office/drawing/2014/main" id="{00000000-0008-0000-0000-000075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a:extLst>
            <a:ext uri="{FF2B5EF4-FFF2-40B4-BE49-F238E27FC236}">
              <a16:creationId xmlns:a16="http://schemas.microsoft.com/office/drawing/2014/main" id="{00000000-0008-0000-0000-000077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a:extLst>
            <a:ext uri="{FF2B5EF4-FFF2-40B4-BE49-F238E27FC236}">
              <a16:creationId xmlns:a16="http://schemas.microsoft.com/office/drawing/2014/main" id="{00000000-0008-0000-0000-000079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00000000-0008-0000-0000-00007E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96107</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flipV="1">
          <a:off x="14793595" y="5312833"/>
          <a:ext cx="1269" cy="1384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99934</xdr:rowOff>
    </xdr:from>
    <xdr:ext cx="469744" cy="259045"/>
    <xdr:sp macro="" textlink="">
      <xdr:nvSpPr>
        <xdr:cNvPr id="128" name="債務償還比率最小値テキスト">
          <a:extLst>
            <a:ext uri="{FF2B5EF4-FFF2-40B4-BE49-F238E27FC236}">
              <a16:creationId xmlns:a16="http://schemas.microsoft.com/office/drawing/2014/main" id="{00000000-0008-0000-0000-000080000000}"/>
            </a:ext>
          </a:extLst>
        </xdr:cNvPr>
        <xdr:cNvSpPr txBox="1"/>
      </xdr:nvSpPr>
      <xdr:spPr>
        <a:xfrm>
          <a:off x="14846300" y="6700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96107</xdr:rowOff>
    </xdr:from>
    <xdr:to>
      <xdr:col>76</xdr:col>
      <xdr:colOff>111125</xdr:colOff>
      <xdr:row>34</xdr:row>
      <xdr:rowOff>96107</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a:off x="14706600" y="6696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0" name="債務償還比率最大値テキスト">
          <a:extLst>
            <a:ext uri="{FF2B5EF4-FFF2-40B4-BE49-F238E27FC236}">
              <a16:creationId xmlns:a16="http://schemas.microsoft.com/office/drawing/2014/main" id="{00000000-0008-0000-0000-000082000000}"/>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43843</xdr:rowOff>
    </xdr:from>
    <xdr:ext cx="469744" cy="259045"/>
    <xdr:sp macro="" textlink="">
      <xdr:nvSpPr>
        <xdr:cNvPr id="132" name="債務償還比率平均値テキスト">
          <a:extLst>
            <a:ext uri="{FF2B5EF4-FFF2-40B4-BE49-F238E27FC236}">
              <a16:creationId xmlns:a16="http://schemas.microsoft.com/office/drawing/2014/main" id="{00000000-0008-0000-0000-000084000000}"/>
            </a:ext>
          </a:extLst>
        </xdr:cNvPr>
        <xdr:cNvSpPr txBox="1"/>
      </xdr:nvSpPr>
      <xdr:spPr>
        <a:xfrm>
          <a:off x="14846300" y="59588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65416</xdr:rowOff>
    </xdr:from>
    <xdr:to>
      <xdr:col>76</xdr:col>
      <xdr:colOff>73025</xdr:colOff>
      <xdr:row>30</xdr:row>
      <xdr:rowOff>167016</xdr:rowOff>
    </xdr:to>
    <xdr:sp macro="" textlink="">
      <xdr:nvSpPr>
        <xdr:cNvPr id="133" name="フローチャート: 判断 132">
          <a:extLst>
            <a:ext uri="{FF2B5EF4-FFF2-40B4-BE49-F238E27FC236}">
              <a16:creationId xmlns:a16="http://schemas.microsoft.com/office/drawing/2014/main" id="{00000000-0008-0000-0000-000085000000}"/>
            </a:ext>
          </a:extLst>
        </xdr:cNvPr>
        <xdr:cNvSpPr/>
      </xdr:nvSpPr>
      <xdr:spPr>
        <a:xfrm>
          <a:off x="14744700" y="5980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127317</xdr:rowOff>
    </xdr:from>
    <xdr:to>
      <xdr:col>72</xdr:col>
      <xdr:colOff>123825</xdr:colOff>
      <xdr:row>32</xdr:row>
      <xdr:rowOff>57467</xdr:rowOff>
    </xdr:to>
    <xdr:sp macro="" textlink="">
      <xdr:nvSpPr>
        <xdr:cNvPr id="134" name="フローチャート: 判断 133">
          <a:extLst>
            <a:ext uri="{FF2B5EF4-FFF2-40B4-BE49-F238E27FC236}">
              <a16:creationId xmlns:a16="http://schemas.microsoft.com/office/drawing/2014/main" id="{00000000-0008-0000-0000-000086000000}"/>
            </a:ext>
          </a:extLst>
        </xdr:cNvPr>
        <xdr:cNvSpPr/>
      </xdr:nvSpPr>
      <xdr:spPr>
        <a:xfrm>
          <a:off x="14033500" y="6213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103029</xdr:rowOff>
    </xdr:from>
    <xdr:to>
      <xdr:col>68</xdr:col>
      <xdr:colOff>123825</xdr:colOff>
      <xdr:row>32</xdr:row>
      <xdr:rowOff>33179</xdr:rowOff>
    </xdr:to>
    <xdr:sp macro="" textlink="">
      <xdr:nvSpPr>
        <xdr:cNvPr id="135" name="フローチャート: 判断 134">
          <a:extLst>
            <a:ext uri="{FF2B5EF4-FFF2-40B4-BE49-F238E27FC236}">
              <a16:creationId xmlns:a16="http://schemas.microsoft.com/office/drawing/2014/main" id="{00000000-0008-0000-0000-000087000000}"/>
            </a:ext>
          </a:extLst>
        </xdr:cNvPr>
        <xdr:cNvSpPr/>
      </xdr:nvSpPr>
      <xdr:spPr>
        <a:xfrm>
          <a:off x="13271500" y="6189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110046</xdr:rowOff>
    </xdr:from>
    <xdr:to>
      <xdr:col>64</xdr:col>
      <xdr:colOff>123825</xdr:colOff>
      <xdr:row>32</xdr:row>
      <xdr:rowOff>40196</xdr:rowOff>
    </xdr:to>
    <xdr:sp macro="" textlink="">
      <xdr:nvSpPr>
        <xdr:cNvPr id="136" name="フローチャート: 判断 135">
          <a:extLst>
            <a:ext uri="{FF2B5EF4-FFF2-40B4-BE49-F238E27FC236}">
              <a16:creationId xmlns:a16="http://schemas.microsoft.com/office/drawing/2014/main" id="{00000000-0008-0000-0000-000088000000}"/>
            </a:ext>
          </a:extLst>
        </xdr:cNvPr>
        <xdr:cNvSpPr/>
      </xdr:nvSpPr>
      <xdr:spPr>
        <a:xfrm>
          <a:off x="12509500" y="6196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138292</xdr:rowOff>
    </xdr:from>
    <xdr:to>
      <xdr:col>60</xdr:col>
      <xdr:colOff>123825</xdr:colOff>
      <xdr:row>32</xdr:row>
      <xdr:rowOff>68442</xdr:rowOff>
    </xdr:to>
    <xdr:sp macro="" textlink="">
      <xdr:nvSpPr>
        <xdr:cNvPr id="137" name="フローチャート: 判断 136">
          <a:extLst>
            <a:ext uri="{FF2B5EF4-FFF2-40B4-BE49-F238E27FC236}">
              <a16:creationId xmlns:a16="http://schemas.microsoft.com/office/drawing/2014/main" id="{00000000-0008-0000-0000-000089000000}"/>
            </a:ext>
          </a:extLst>
        </xdr:cNvPr>
        <xdr:cNvSpPr/>
      </xdr:nvSpPr>
      <xdr:spPr>
        <a:xfrm>
          <a:off x="11747500" y="6224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00000000-0008-0000-0000-00008A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00000000-0008-0000-0000-00008B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000-00008C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000-00008D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000-00008E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28173</xdr:rowOff>
    </xdr:from>
    <xdr:to>
      <xdr:col>76</xdr:col>
      <xdr:colOff>73025</xdr:colOff>
      <xdr:row>30</xdr:row>
      <xdr:rowOff>129773</xdr:rowOff>
    </xdr:to>
    <xdr:sp macro="" textlink="">
      <xdr:nvSpPr>
        <xdr:cNvPr id="143" name="楕円 142">
          <a:extLst>
            <a:ext uri="{FF2B5EF4-FFF2-40B4-BE49-F238E27FC236}">
              <a16:creationId xmlns:a16="http://schemas.microsoft.com/office/drawing/2014/main" id="{00000000-0008-0000-0000-00008F000000}"/>
            </a:ext>
          </a:extLst>
        </xdr:cNvPr>
        <xdr:cNvSpPr/>
      </xdr:nvSpPr>
      <xdr:spPr>
        <a:xfrm>
          <a:off x="14744700" y="594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51050</xdr:rowOff>
    </xdr:from>
    <xdr:ext cx="469744" cy="259045"/>
    <xdr:sp macro="" textlink="">
      <xdr:nvSpPr>
        <xdr:cNvPr id="144" name="債務償還比率該当値テキスト">
          <a:extLst>
            <a:ext uri="{FF2B5EF4-FFF2-40B4-BE49-F238E27FC236}">
              <a16:creationId xmlns:a16="http://schemas.microsoft.com/office/drawing/2014/main" id="{00000000-0008-0000-0000-000090000000}"/>
            </a:ext>
          </a:extLst>
        </xdr:cNvPr>
        <xdr:cNvSpPr txBox="1"/>
      </xdr:nvSpPr>
      <xdr:spPr>
        <a:xfrm>
          <a:off x="14846300" y="5794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133805</xdr:rowOff>
    </xdr:from>
    <xdr:to>
      <xdr:col>72</xdr:col>
      <xdr:colOff>123825</xdr:colOff>
      <xdr:row>33</xdr:row>
      <xdr:rowOff>63955</xdr:rowOff>
    </xdr:to>
    <xdr:sp macro="" textlink="">
      <xdr:nvSpPr>
        <xdr:cNvPr id="145" name="楕円 144">
          <a:extLst>
            <a:ext uri="{FF2B5EF4-FFF2-40B4-BE49-F238E27FC236}">
              <a16:creationId xmlns:a16="http://schemas.microsoft.com/office/drawing/2014/main" id="{00000000-0008-0000-0000-000091000000}"/>
            </a:ext>
          </a:extLst>
        </xdr:cNvPr>
        <xdr:cNvSpPr/>
      </xdr:nvSpPr>
      <xdr:spPr>
        <a:xfrm>
          <a:off x="14033500" y="639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78973</xdr:rowOff>
    </xdr:from>
    <xdr:to>
      <xdr:col>76</xdr:col>
      <xdr:colOff>22225</xdr:colOff>
      <xdr:row>33</xdr:row>
      <xdr:rowOff>13155</xdr:rowOff>
    </xdr:to>
    <xdr:cxnSp macro="">
      <xdr:nvCxnSpPr>
        <xdr:cNvPr id="146" name="直線コネクタ 145">
          <a:extLst>
            <a:ext uri="{FF2B5EF4-FFF2-40B4-BE49-F238E27FC236}">
              <a16:creationId xmlns:a16="http://schemas.microsoft.com/office/drawing/2014/main" id="{00000000-0008-0000-0000-000092000000}"/>
            </a:ext>
          </a:extLst>
        </xdr:cNvPr>
        <xdr:cNvCxnSpPr/>
      </xdr:nvCxnSpPr>
      <xdr:spPr>
        <a:xfrm flipV="1">
          <a:off x="14084300" y="5993998"/>
          <a:ext cx="711200" cy="448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122481</xdr:rowOff>
    </xdr:from>
    <xdr:to>
      <xdr:col>68</xdr:col>
      <xdr:colOff>123825</xdr:colOff>
      <xdr:row>34</xdr:row>
      <xdr:rowOff>52631</xdr:rowOff>
    </xdr:to>
    <xdr:sp macro="" textlink="">
      <xdr:nvSpPr>
        <xdr:cNvPr id="147" name="楕円 146">
          <a:extLst>
            <a:ext uri="{FF2B5EF4-FFF2-40B4-BE49-F238E27FC236}">
              <a16:creationId xmlns:a16="http://schemas.microsoft.com/office/drawing/2014/main" id="{00000000-0008-0000-0000-000093000000}"/>
            </a:ext>
          </a:extLst>
        </xdr:cNvPr>
        <xdr:cNvSpPr/>
      </xdr:nvSpPr>
      <xdr:spPr>
        <a:xfrm>
          <a:off x="13271500" y="655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33</xdr:row>
      <xdr:rowOff>13155</xdr:rowOff>
    </xdr:from>
    <xdr:to>
      <xdr:col>72</xdr:col>
      <xdr:colOff>73025</xdr:colOff>
      <xdr:row>34</xdr:row>
      <xdr:rowOff>1831</xdr:rowOff>
    </xdr:to>
    <xdr:cxnSp macro="">
      <xdr:nvCxnSpPr>
        <xdr:cNvPr id="148" name="直線コネクタ 147">
          <a:extLst>
            <a:ext uri="{FF2B5EF4-FFF2-40B4-BE49-F238E27FC236}">
              <a16:creationId xmlns:a16="http://schemas.microsoft.com/office/drawing/2014/main" id="{00000000-0008-0000-0000-000094000000}"/>
            </a:ext>
          </a:extLst>
        </xdr:cNvPr>
        <xdr:cNvCxnSpPr/>
      </xdr:nvCxnSpPr>
      <xdr:spPr>
        <a:xfrm flipV="1">
          <a:off x="13322300" y="6442530"/>
          <a:ext cx="762000" cy="160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83979</xdr:rowOff>
    </xdr:from>
    <xdr:to>
      <xdr:col>64</xdr:col>
      <xdr:colOff>123825</xdr:colOff>
      <xdr:row>34</xdr:row>
      <xdr:rowOff>14129</xdr:rowOff>
    </xdr:to>
    <xdr:sp macro="" textlink="">
      <xdr:nvSpPr>
        <xdr:cNvPr id="149" name="楕円 148">
          <a:extLst>
            <a:ext uri="{FF2B5EF4-FFF2-40B4-BE49-F238E27FC236}">
              <a16:creationId xmlns:a16="http://schemas.microsoft.com/office/drawing/2014/main" id="{00000000-0008-0000-0000-000095000000}"/>
            </a:ext>
          </a:extLst>
        </xdr:cNvPr>
        <xdr:cNvSpPr/>
      </xdr:nvSpPr>
      <xdr:spPr>
        <a:xfrm>
          <a:off x="12509500" y="6513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134779</xdr:rowOff>
    </xdr:from>
    <xdr:to>
      <xdr:col>68</xdr:col>
      <xdr:colOff>73025</xdr:colOff>
      <xdr:row>34</xdr:row>
      <xdr:rowOff>1831</xdr:rowOff>
    </xdr:to>
    <xdr:cxnSp macro="">
      <xdr:nvCxnSpPr>
        <xdr:cNvPr id="150" name="直線コネクタ 149">
          <a:extLst>
            <a:ext uri="{FF2B5EF4-FFF2-40B4-BE49-F238E27FC236}">
              <a16:creationId xmlns:a16="http://schemas.microsoft.com/office/drawing/2014/main" id="{00000000-0008-0000-0000-000096000000}"/>
            </a:ext>
          </a:extLst>
        </xdr:cNvPr>
        <xdr:cNvCxnSpPr/>
      </xdr:nvCxnSpPr>
      <xdr:spPr>
        <a:xfrm>
          <a:off x="12560300" y="6564154"/>
          <a:ext cx="762000" cy="38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138494</xdr:rowOff>
    </xdr:from>
    <xdr:to>
      <xdr:col>60</xdr:col>
      <xdr:colOff>123825</xdr:colOff>
      <xdr:row>34</xdr:row>
      <xdr:rowOff>68644</xdr:rowOff>
    </xdr:to>
    <xdr:sp macro="" textlink="">
      <xdr:nvSpPr>
        <xdr:cNvPr id="151" name="楕円 150">
          <a:extLst>
            <a:ext uri="{FF2B5EF4-FFF2-40B4-BE49-F238E27FC236}">
              <a16:creationId xmlns:a16="http://schemas.microsoft.com/office/drawing/2014/main" id="{00000000-0008-0000-0000-000097000000}"/>
            </a:ext>
          </a:extLst>
        </xdr:cNvPr>
        <xdr:cNvSpPr/>
      </xdr:nvSpPr>
      <xdr:spPr>
        <a:xfrm>
          <a:off x="11747500" y="6567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134779</xdr:rowOff>
    </xdr:from>
    <xdr:to>
      <xdr:col>64</xdr:col>
      <xdr:colOff>73025</xdr:colOff>
      <xdr:row>34</xdr:row>
      <xdr:rowOff>17844</xdr:rowOff>
    </xdr:to>
    <xdr:cxnSp macro="">
      <xdr:nvCxnSpPr>
        <xdr:cNvPr id="152" name="直線コネクタ 151">
          <a:extLst>
            <a:ext uri="{FF2B5EF4-FFF2-40B4-BE49-F238E27FC236}">
              <a16:creationId xmlns:a16="http://schemas.microsoft.com/office/drawing/2014/main" id="{00000000-0008-0000-0000-000098000000}"/>
            </a:ext>
          </a:extLst>
        </xdr:cNvPr>
        <xdr:cNvCxnSpPr/>
      </xdr:nvCxnSpPr>
      <xdr:spPr>
        <a:xfrm flipV="1">
          <a:off x="11798300" y="6564154"/>
          <a:ext cx="762000" cy="54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73994</xdr:rowOff>
    </xdr:from>
    <xdr:ext cx="469744" cy="259045"/>
    <xdr:sp macro="" textlink="">
      <xdr:nvSpPr>
        <xdr:cNvPr id="153" name="n_1aveValue債務償還比率">
          <a:extLst>
            <a:ext uri="{FF2B5EF4-FFF2-40B4-BE49-F238E27FC236}">
              <a16:creationId xmlns:a16="http://schemas.microsoft.com/office/drawing/2014/main" id="{00000000-0008-0000-0000-000099000000}"/>
            </a:ext>
          </a:extLst>
        </xdr:cNvPr>
        <xdr:cNvSpPr txBox="1"/>
      </xdr:nvSpPr>
      <xdr:spPr>
        <a:xfrm>
          <a:off x="13836727" y="5989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49706</xdr:rowOff>
    </xdr:from>
    <xdr:ext cx="469744" cy="259045"/>
    <xdr:sp macro="" textlink="">
      <xdr:nvSpPr>
        <xdr:cNvPr id="154" name="n_2aveValue債務償還比率">
          <a:extLst>
            <a:ext uri="{FF2B5EF4-FFF2-40B4-BE49-F238E27FC236}">
              <a16:creationId xmlns:a16="http://schemas.microsoft.com/office/drawing/2014/main" id="{00000000-0008-0000-0000-00009A000000}"/>
            </a:ext>
          </a:extLst>
        </xdr:cNvPr>
        <xdr:cNvSpPr txBox="1"/>
      </xdr:nvSpPr>
      <xdr:spPr>
        <a:xfrm>
          <a:off x="13087427" y="5964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56723</xdr:rowOff>
    </xdr:from>
    <xdr:ext cx="469744" cy="259045"/>
    <xdr:sp macro="" textlink="">
      <xdr:nvSpPr>
        <xdr:cNvPr id="155" name="n_3aveValue債務償還比率">
          <a:extLst>
            <a:ext uri="{FF2B5EF4-FFF2-40B4-BE49-F238E27FC236}">
              <a16:creationId xmlns:a16="http://schemas.microsoft.com/office/drawing/2014/main" id="{00000000-0008-0000-0000-00009B000000}"/>
            </a:ext>
          </a:extLst>
        </xdr:cNvPr>
        <xdr:cNvSpPr txBox="1"/>
      </xdr:nvSpPr>
      <xdr:spPr>
        <a:xfrm>
          <a:off x="12325427" y="5971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84969</xdr:rowOff>
    </xdr:from>
    <xdr:ext cx="469744" cy="259045"/>
    <xdr:sp macro="" textlink="">
      <xdr:nvSpPr>
        <xdr:cNvPr id="156" name="n_4aveValue債務償還比率">
          <a:extLst>
            <a:ext uri="{FF2B5EF4-FFF2-40B4-BE49-F238E27FC236}">
              <a16:creationId xmlns:a16="http://schemas.microsoft.com/office/drawing/2014/main" id="{00000000-0008-0000-0000-00009C000000}"/>
            </a:ext>
          </a:extLst>
        </xdr:cNvPr>
        <xdr:cNvSpPr txBox="1"/>
      </xdr:nvSpPr>
      <xdr:spPr>
        <a:xfrm>
          <a:off x="11563427" y="5999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55082</xdr:rowOff>
    </xdr:from>
    <xdr:ext cx="469744" cy="259045"/>
    <xdr:sp macro="" textlink="">
      <xdr:nvSpPr>
        <xdr:cNvPr id="157" name="n_1mainValue債務償還比率">
          <a:extLst>
            <a:ext uri="{FF2B5EF4-FFF2-40B4-BE49-F238E27FC236}">
              <a16:creationId xmlns:a16="http://schemas.microsoft.com/office/drawing/2014/main" id="{00000000-0008-0000-0000-00009D000000}"/>
            </a:ext>
          </a:extLst>
        </xdr:cNvPr>
        <xdr:cNvSpPr txBox="1"/>
      </xdr:nvSpPr>
      <xdr:spPr>
        <a:xfrm>
          <a:off x="13836727" y="6484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34</xdr:row>
      <xdr:rowOff>43758</xdr:rowOff>
    </xdr:from>
    <xdr:ext cx="469744" cy="259045"/>
    <xdr:sp macro="" textlink="">
      <xdr:nvSpPr>
        <xdr:cNvPr id="158" name="n_2mainValue債務償還比率">
          <a:extLst>
            <a:ext uri="{FF2B5EF4-FFF2-40B4-BE49-F238E27FC236}">
              <a16:creationId xmlns:a16="http://schemas.microsoft.com/office/drawing/2014/main" id="{00000000-0008-0000-0000-00009E000000}"/>
            </a:ext>
          </a:extLst>
        </xdr:cNvPr>
        <xdr:cNvSpPr txBox="1"/>
      </xdr:nvSpPr>
      <xdr:spPr>
        <a:xfrm>
          <a:off x="13087427" y="6644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34</xdr:row>
      <xdr:rowOff>5256</xdr:rowOff>
    </xdr:from>
    <xdr:ext cx="469744" cy="259045"/>
    <xdr:sp macro="" textlink="">
      <xdr:nvSpPr>
        <xdr:cNvPr id="159" name="n_3mainValue債務償還比率">
          <a:extLst>
            <a:ext uri="{FF2B5EF4-FFF2-40B4-BE49-F238E27FC236}">
              <a16:creationId xmlns:a16="http://schemas.microsoft.com/office/drawing/2014/main" id="{00000000-0008-0000-0000-00009F000000}"/>
            </a:ext>
          </a:extLst>
        </xdr:cNvPr>
        <xdr:cNvSpPr txBox="1"/>
      </xdr:nvSpPr>
      <xdr:spPr>
        <a:xfrm>
          <a:off x="12325427" y="6606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34</xdr:row>
      <xdr:rowOff>59771</xdr:rowOff>
    </xdr:from>
    <xdr:ext cx="469744" cy="259045"/>
    <xdr:sp macro="" textlink="">
      <xdr:nvSpPr>
        <xdr:cNvPr id="160" name="n_4mainValue債務償還比率">
          <a:extLst>
            <a:ext uri="{FF2B5EF4-FFF2-40B4-BE49-F238E27FC236}">
              <a16:creationId xmlns:a16="http://schemas.microsoft.com/office/drawing/2014/main" id="{00000000-0008-0000-0000-0000A0000000}"/>
            </a:ext>
          </a:extLst>
        </xdr:cNvPr>
        <xdr:cNvSpPr txBox="1"/>
      </xdr:nvSpPr>
      <xdr:spPr>
        <a:xfrm>
          <a:off x="11563427" y="6660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00000000-0008-0000-0000-0000A1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id="{00000000-0008-0000-0000-0000A2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id="{00000000-0008-0000-0000-0000A3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id="{00000000-0008-0000-0000-0000A4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id="{00000000-0008-0000-0000-0000A5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id="{00000000-0008-0000-0000-0000A6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熊本県錦町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10,391
10,336
85.04
9,419,220
9,093,191
199,357
3,630,817
5,518,219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23.1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1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13335</xdr:rowOff>
    </xdr:from>
    <xdr:to>
      <xdr:col>24</xdr:col>
      <xdr:colOff>62865</xdr:colOff>
      <xdr:row>41</xdr:row>
      <xdr:rowOff>152400</xdr:rowOff>
    </xdr:to>
    <xdr:cxnSp macro="">
      <xdr:nvCxnSpPr>
        <xdr:cNvPr id="57" name="直線コネクタ 56">
          <a:extLst>
            <a:ext uri="{FF2B5EF4-FFF2-40B4-BE49-F238E27FC236}">
              <a16:creationId xmlns:a16="http://schemas.microsoft.com/office/drawing/2014/main" id="{00000000-0008-0000-0100-000039000000}"/>
            </a:ext>
          </a:extLst>
        </xdr:cNvPr>
        <xdr:cNvCxnSpPr/>
      </xdr:nvCxnSpPr>
      <xdr:spPr>
        <a:xfrm flipV="1">
          <a:off x="4634865" y="5842635"/>
          <a:ext cx="0" cy="1339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156227</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100-00003A000000}"/>
            </a:ext>
          </a:extLst>
        </xdr:cNvPr>
        <xdr:cNvSpPr txBox="1"/>
      </xdr:nvSpPr>
      <xdr:spPr>
        <a:xfrm>
          <a:off x="4673600" y="718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152400</xdr:rowOff>
    </xdr:from>
    <xdr:to>
      <xdr:col>24</xdr:col>
      <xdr:colOff>152400</xdr:colOff>
      <xdr:row>41</xdr:row>
      <xdr:rowOff>152400</xdr:rowOff>
    </xdr:to>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a:off x="4546600" y="718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131462</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100-00003C000000}"/>
            </a:ext>
          </a:extLst>
        </xdr:cNvPr>
        <xdr:cNvSpPr txBox="1"/>
      </xdr:nvSpPr>
      <xdr:spPr>
        <a:xfrm>
          <a:off x="4673600" y="5617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13335</xdr:rowOff>
    </xdr:from>
    <xdr:to>
      <xdr:col>24</xdr:col>
      <xdr:colOff>152400</xdr:colOff>
      <xdr:row>34</xdr:row>
      <xdr:rowOff>13335</xdr:rowOff>
    </xdr:to>
    <xdr:cxnSp macro="">
      <xdr:nvCxnSpPr>
        <xdr:cNvPr id="61" name="直線コネクタ 60">
          <a:extLst>
            <a:ext uri="{FF2B5EF4-FFF2-40B4-BE49-F238E27FC236}">
              <a16:creationId xmlns:a16="http://schemas.microsoft.com/office/drawing/2014/main" id="{00000000-0008-0000-0100-00003D000000}"/>
            </a:ext>
          </a:extLst>
        </xdr:cNvPr>
        <xdr:cNvCxnSpPr/>
      </xdr:nvCxnSpPr>
      <xdr:spPr>
        <a:xfrm>
          <a:off x="4546600" y="584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6367</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100-00003E000000}"/>
            </a:ext>
          </a:extLst>
        </xdr:cNvPr>
        <xdr:cNvSpPr txBox="1"/>
      </xdr:nvSpPr>
      <xdr:spPr>
        <a:xfrm>
          <a:off x="4673600" y="6350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154940</xdr:rowOff>
    </xdr:from>
    <xdr:to>
      <xdr:col>24</xdr:col>
      <xdr:colOff>114300</xdr:colOff>
      <xdr:row>38</xdr:row>
      <xdr:rowOff>85090</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45847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149225</xdr:rowOff>
    </xdr:from>
    <xdr:to>
      <xdr:col>20</xdr:col>
      <xdr:colOff>38100</xdr:colOff>
      <xdr:row>38</xdr:row>
      <xdr:rowOff>79375</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3746500" y="649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63500</xdr:rowOff>
    </xdr:from>
    <xdr:to>
      <xdr:col>15</xdr:col>
      <xdr:colOff>101600</xdr:colOff>
      <xdr:row>37</xdr:row>
      <xdr:rowOff>165100</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2857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33020</xdr:rowOff>
    </xdr:from>
    <xdr:to>
      <xdr:col>10</xdr:col>
      <xdr:colOff>165100</xdr:colOff>
      <xdr:row>37</xdr:row>
      <xdr:rowOff>134620</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1968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635</xdr:rowOff>
    </xdr:from>
    <xdr:to>
      <xdr:col>6</xdr:col>
      <xdr:colOff>38100</xdr:colOff>
      <xdr:row>37</xdr:row>
      <xdr:rowOff>102235</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10795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34925</xdr:rowOff>
    </xdr:from>
    <xdr:to>
      <xdr:col>24</xdr:col>
      <xdr:colOff>114300</xdr:colOff>
      <xdr:row>38</xdr:row>
      <xdr:rowOff>136525</xdr:rowOff>
    </xdr:to>
    <xdr:sp macro="" textlink="">
      <xdr:nvSpPr>
        <xdr:cNvPr id="73" name="楕円 72">
          <a:extLst>
            <a:ext uri="{FF2B5EF4-FFF2-40B4-BE49-F238E27FC236}">
              <a16:creationId xmlns:a16="http://schemas.microsoft.com/office/drawing/2014/main" id="{00000000-0008-0000-0100-000049000000}"/>
            </a:ext>
          </a:extLst>
        </xdr:cNvPr>
        <xdr:cNvSpPr/>
      </xdr:nvSpPr>
      <xdr:spPr>
        <a:xfrm>
          <a:off x="4584700" y="655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13352</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100-00004A000000}"/>
            </a:ext>
          </a:extLst>
        </xdr:cNvPr>
        <xdr:cNvSpPr txBox="1"/>
      </xdr:nvSpPr>
      <xdr:spPr>
        <a:xfrm>
          <a:off x="4673600" y="652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10160</xdr:rowOff>
    </xdr:from>
    <xdr:to>
      <xdr:col>20</xdr:col>
      <xdr:colOff>38100</xdr:colOff>
      <xdr:row>38</xdr:row>
      <xdr:rowOff>111760</xdr:rowOff>
    </xdr:to>
    <xdr:sp macro="" textlink="">
      <xdr:nvSpPr>
        <xdr:cNvPr id="75" name="楕円 74">
          <a:extLst>
            <a:ext uri="{FF2B5EF4-FFF2-40B4-BE49-F238E27FC236}">
              <a16:creationId xmlns:a16="http://schemas.microsoft.com/office/drawing/2014/main" id="{00000000-0008-0000-0100-00004B000000}"/>
            </a:ext>
          </a:extLst>
        </xdr:cNvPr>
        <xdr:cNvSpPr/>
      </xdr:nvSpPr>
      <xdr:spPr>
        <a:xfrm>
          <a:off x="3746500" y="652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60960</xdr:rowOff>
    </xdr:from>
    <xdr:to>
      <xdr:col>24</xdr:col>
      <xdr:colOff>63500</xdr:colOff>
      <xdr:row>38</xdr:row>
      <xdr:rowOff>85725</xdr:rowOff>
    </xdr:to>
    <xdr:cxnSp macro="">
      <xdr:nvCxnSpPr>
        <xdr:cNvPr id="76" name="直線コネクタ 75">
          <a:extLst>
            <a:ext uri="{FF2B5EF4-FFF2-40B4-BE49-F238E27FC236}">
              <a16:creationId xmlns:a16="http://schemas.microsoft.com/office/drawing/2014/main" id="{00000000-0008-0000-0100-00004C000000}"/>
            </a:ext>
          </a:extLst>
        </xdr:cNvPr>
        <xdr:cNvCxnSpPr/>
      </xdr:nvCxnSpPr>
      <xdr:spPr>
        <a:xfrm>
          <a:off x="3797300" y="6576060"/>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8255</xdr:rowOff>
    </xdr:from>
    <xdr:to>
      <xdr:col>15</xdr:col>
      <xdr:colOff>101600</xdr:colOff>
      <xdr:row>38</xdr:row>
      <xdr:rowOff>109855</xdr:rowOff>
    </xdr:to>
    <xdr:sp macro="" textlink="">
      <xdr:nvSpPr>
        <xdr:cNvPr id="77" name="楕円 76">
          <a:extLst>
            <a:ext uri="{FF2B5EF4-FFF2-40B4-BE49-F238E27FC236}">
              <a16:creationId xmlns:a16="http://schemas.microsoft.com/office/drawing/2014/main" id="{00000000-0008-0000-0100-00004D000000}"/>
            </a:ext>
          </a:extLst>
        </xdr:cNvPr>
        <xdr:cNvSpPr/>
      </xdr:nvSpPr>
      <xdr:spPr>
        <a:xfrm>
          <a:off x="2857500" y="652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59055</xdr:rowOff>
    </xdr:from>
    <xdr:to>
      <xdr:col>19</xdr:col>
      <xdr:colOff>177800</xdr:colOff>
      <xdr:row>38</xdr:row>
      <xdr:rowOff>60960</xdr:rowOff>
    </xdr:to>
    <xdr:cxnSp macro="">
      <xdr:nvCxnSpPr>
        <xdr:cNvPr id="78" name="直線コネクタ 77">
          <a:extLst>
            <a:ext uri="{FF2B5EF4-FFF2-40B4-BE49-F238E27FC236}">
              <a16:creationId xmlns:a16="http://schemas.microsoft.com/office/drawing/2014/main" id="{00000000-0008-0000-0100-00004E000000}"/>
            </a:ext>
          </a:extLst>
        </xdr:cNvPr>
        <xdr:cNvCxnSpPr/>
      </xdr:nvCxnSpPr>
      <xdr:spPr>
        <a:xfrm>
          <a:off x="2908300" y="657415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153035</xdr:rowOff>
    </xdr:from>
    <xdr:to>
      <xdr:col>10</xdr:col>
      <xdr:colOff>165100</xdr:colOff>
      <xdr:row>38</xdr:row>
      <xdr:rowOff>83185</xdr:rowOff>
    </xdr:to>
    <xdr:sp macro="" textlink="">
      <xdr:nvSpPr>
        <xdr:cNvPr id="79" name="楕円 78">
          <a:extLst>
            <a:ext uri="{FF2B5EF4-FFF2-40B4-BE49-F238E27FC236}">
              <a16:creationId xmlns:a16="http://schemas.microsoft.com/office/drawing/2014/main" id="{00000000-0008-0000-0100-00004F000000}"/>
            </a:ext>
          </a:extLst>
        </xdr:cNvPr>
        <xdr:cNvSpPr/>
      </xdr:nvSpPr>
      <xdr:spPr>
        <a:xfrm>
          <a:off x="1968500" y="649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32385</xdr:rowOff>
    </xdr:from>
    <xdr:to>
      <xdr:col>15</xdr:col>
      <xdr:colOff>50800</xdr:colOff>
      <xdr:row>38</xdr:row>
      <xdr:rowOff>59055</xdr:rowOff>
    </xdr:to>
    <xdr:cxnSp macro="">
      <xdr:nvCxnSpPr>
        <xdr:cNvPr id="80" name="直線コネクタ 79">
          <a:extLst>
            <a:ext uri="{FF2B5EF4-FFF2-40B4-BE49-F238E27FC236}">
              <a16:creationId xmlns:a16="http://schemas.microsoft.com/office/drawing/2014/main" id="{00000000-0008-0000-0100-000050000000}"/>
            </a:ext>
          </a:extLst>
        </xdr:cNvPr>
        <xdr:cNvCxnSpPr/>
      </xdr:nvCxnSpPr>
      <xdr:spPr>
        <a:xfrm>
          <a:off x="2019300" y="654748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156845</xdr:rowOff>
    </xdr:from>
    <xdr:to>
      <xdr:col>6</xdr:col>
      <xdr:colOff>38100</xdr:colOff>
      <xdr:row>38</xdr:row>
      <xdr:rowOff>86995</xdr:rowOff>
    </xdr:to>
    <xdr:sp macro="" textlink="">
      <xdr:nvSpPr>
        <xdr:cNvPr id="81" name="楕円 80">
          <a:extLst>
            <a:ext uri="{FF2B5EF4-FFF2-40B4-BE49-F238E27FC236}">
              <a16:creationId xmlns:a16="http://schemas.microsoft.com/office/drawing/2014/main" id="{00000000-0008-0000-0100-000051000000}"/>
            </a:ext>
          </a:extLst>
        </xdr:cNvPr>
        <xdr:cNvSpPr/>
      </xdr:nvSpPr>
      <xdr:spPr>
        <a:xfrm>
          <a:off x="1079500" y="650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32385</xdr:rowOff>
    </xdr:from>
    <xdr:to>
      <xdr:col>10</xdr:col>
      <xdr:colOff>114300</xdr:colOff>
      <xdr:row>38</xdr:row>
      <xdr:rowOff>36195</xdr:rowOff>
    </xdr:to>
    <xdr:cxnSp macro="">
      <xdr:nvCxnSpPr>
        <xdr:cNvPr id="82" name="直線コネクタ 81">
          <a:extLst>
            <a:ext uri="{FF2B5EF4-FFF2-40B4-BE49-F238E27FC236}">
              <a16:creationId xmlns:a16="http://schemas.microsoft.com/office/drawing/2014/main" id="{00000000-0008-0000-0100-000052000000}"/>
            </a:ext>
          </a:extLst>
        </xdr:cNvPr>
        <xdr:cNvCxnSpPr/>
      </xdr:nvCxnSpPr>
      <xdr:spPr>
        <a:xfrm flipV="1">
          <a:off x="1130300" y="654748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95902</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100-000053000000}"/>
            </a:ext>
          </a:extLst>
        </xdr:cNvPr>
        <xdr:cNvSpPr txBox="1"/>
      </xdr:nvSpPr>
      <xdr:spPr>
        <a:xfrm>
          <a:off x="3582044" y="626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10177</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100-000054000000}"/>
            </a:ext>
          </a:extLst>
        </xdr:cNvPr>
        <xdr:cNvSpPr txBox="1"/>
      </xdr:nvSpPr>
      <xdr:spPr>
        <a:xfrm>
          <a:off x="2705744"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151147</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100-000055000000}"/>
            </a:ext>
          </a:extLst>
        </xdr:cNvPr>
        <xdr:cNvSpPr txBox="1"/>
      </xdr:nvSpPr>
      <xdr:spPr>
        <a:xfrm>
          <a:off x="1816744" y="615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118762</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100-000056000000}"/>
            </a:ext>
          </a:extLst>
        </xdr:cNvPr>
        <xdr:cNvSpPr txBox="1"/>
      </xdr:nvSpPr>
      <xdr:spPr>
        <a:xfrm>
          <a:off x="927744" y="611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102887</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100-000057000000}"/>
            </a:ext>
          </a:extLst>
        </xdr:cNvPr>
        <xdr:cNvSpPr txBox="1"/>
      </xdr:nvSpPr>
      <xdr:spPr>
        <a:xfrm>
          <a:off x="3582044" y="661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100982</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100-000058000000}"/>
            </a:ext>
          </a:extLst>
        </xdr:cNvPr>
        <xdr:cNvSpPr txBox="1"/>
      </xdr:nvSpPr>
      <xdr:spPr>
        <a:xfrm>
          <a:off x="2705744" y="661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74312</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100-000059000000}"/>
            </a:ext>
          </a:extLst>
        </xdr:cNvPr>
        <xdr:cNvSpPr txBox="1"/>
      </xdr:nvSpPr>
      <xdr:spPr>
        <a:xfrm>
          <a:off x="1816744" y="658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78122</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100-00005A000000}"/>
            </a:ext>
          </a:extLst>
        </xdr:cNvPr>
        <xdr:cNvSpPr txBox="1"/>
      </xdr:nvSpPr>
      <xdr:spPr>
        <a:xfrm>
          <a:off x="927744" y="659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1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100-00006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1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00000000-0008-0000-0100-00006B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00000000-0008-0000-0100-00006D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00000000-0008-0000-0100-00006F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a:extLst>
            <a:ext uri="{FF2B5EF4-FFF2-40B4-BE49-F238E27FC236}">
              <a16:creationId xmlns:a16="http://schemas.microsoft.com/office/drawing/2014/main" id="{00000000-0008-0000-0100-000070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00000000-0008-0000-0100-000071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20288</xdr:rowOff>
    </xdr:from>
    <xdr:to>
      <xdr:col>54</xdr:col>
      <xdr:colOff>189865</xdr:colOff>
      <xdr:row>41</xdr:row>
      <xdr:rowOff>19831</xdr:rowOff>
    </xdr:to>
    <xdr:cxnSp macro="">
      <xdr:nvCxnSpPr>
        <xdr:cNvPr id="114" name="直線コネクタ 113">
          <a:extLst>
            <a:ext uri="{FF2B5EF4-FFF2-40B4-BE49-F238E27FC236}">
              <a16:creationId xmlns:a16="http://schemas.microsoft.com/office/drawing/2014/main" id="{00000000-0008-0000-0100-000072000000}"/>
            </a:ext>
          </a:extLst>
        </xdr:cNvPr>
        <xdr:cNvCxnSpPr/>
      </xdr:nvCxnSpPr>
      <xdr:spPr>
        <a:xfrm flipV="1">
          <a:off x="10476865" y="5678138"/>
          <a:ext cx="0" cy="1371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23658</xdr:rowOff>
    </xdr:from>
    <xdr:ext cx="469744" cy="259045"/>
    <xdr:sp macro="" textlink="">
      <xdr:nvSpPr>
        <xdr:cNvPr id="115" name="【道路】&#10;一人当たり延長最小値テキスト">
          <a:extLst>
            <a:ext uri="{FF2B5EF4-FFF2-40B4-BE49-F238E27FC236}">
              <a16:creationId xmlns:a16="http://schemas.microsoft.com/office/drawing/2014/main" id="{00000000-0008-0000-0100-000073000000}"/>
            </a:ext>
          </a:extLst>
        </xdr:cNvPr>
        <xdr:cNvSpPr txBox="1"/>
      </xdr:nvSpPr>
      <xdr:spPr>
        <a:xfrm>
          <a:off x="10515600" y="7053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19831</xdr:rowOff>
    </xdr:from>
    <xdr:to>
      <xdr:col>55</xdr:col>
      <xdr:colOff>88900</xdr:colOff>
      <xdr:row>41</xdr:row>
      <xdr:rowOff>19831</xdr:rowOff>
    </xdr:to>
    <xdr:cxnSp macro="">
      <xdr:nvCxnSpPr>
        <xdr:cNvPr id="116" name="直線コネクタ 115">
          <a:extLst>
            <a:ext uri="{FF2B5EF4-FFF2-40B4-BE49-F238E27FC236}">
              <a16:creationId xmlns:a16="http://schemas.microsoft.com/office/drawing/2014/main" id="{00000000-0008-0000-0100-000074000000}"/>
            </a:ext>
          </a:extLst>
        </xdr:cNvPr>
        <xdr:cNvCxnSpPr/>
      </xdr:nvCxnSpPr>
      <xdr:spPr>
        <a:xfrm>
          <a:off x="10388600" y="7049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138415</xdr:rowOff>
    </xdr:from>
    <xdr:ext cx="534377" cy="259045"/>
    <xdr:sp macro="" textlink="">
      <xdr:nvSpPr>
        <xdr:cNvPr id="117" name="【道路】&#10;一人当たり延長最大値テキスト">
          <a:extLst>
            <a:ext uri="{FF2B5EF4-FFF2-40B4-BE49-F238E27FC236}">
              <a16:creationId xmlns:a16="http://schemas.microsoft.com/office/drawing/2014/main" id="{00000000-0008-0000-0100-000075000000}"/>
            </a:ext>
          </a:extLst>
        </xdr:cNvPr>
        <xdr:cNvSpPr txBox="1"/>
      </xdr:nvSpPr>
      <xdr:spPr>
        <a:xfrm>
          <a:off x="10515600" y="5453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20288</xdr:rowOff>
    </xdr:from>
    <xdr:to>
      <xdr:col>55</xdr:col>
      <xdr:colOff>88900</xdr:colOff>
      <xdr:row>33</xdr:row>
      <xdr:rowOff>20288</xdr:rowOff>
    </xdr:to>
    <xdr:cxnSp macro="">
      <xdr:nvCxnSpPr>
        <xdr:cNvPr id="118" name="直線コネクタ 117">
          <a:extLst>
            <a:ext uri="{FF2B5EF4-FFF2-40B4-BE49-F238E27FC236}">
              <a16:creationId xmlns:a16="http://schemas.microsoft.com/office/drawing/2014/main" id="{00000000-0008-0000-0100-000076000000}"/>
            </a:ext>
          </a:extLst>
        </xdr:cNvPr>
        <xdr:cNvCxnSpPr/>
      </xdr:nvCxnSpPr>
      <xdr:spPr>
        <a:xfrm>
          <a:off x="10388600" y="5678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73112</xdr:rowOff>
    </xdr:from>
    <xdr:ext cx="534377" cy="259045"/>
    <xdr:sp macro="" textlink="">
      <xdr:nvSpPr>
        <xdr:cNvPr id="119" name="【道路】&#10;一人当たり延長平均値テキスト">
          <a:extLst>
            <a:ext uri="{FF2B5EF4-FFF2-40B4-BE49-F238E27FC236}">
              <a16:creationId xmlns:a16="http://schemas.microsoft.com/office/drawing/2014/main" id="{00000000-0008-0000-0100-000077000000}"/>
            </a:ext>
          </a:extLst>
        </xdr:cNvPr>
        <xdr:cNvSpPr txBox="1"/>
      </xdr:nvSpPr>
      <xdr:spPr>
        <a:xfrm>
          <a:off x="10515600" y="65882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94685</xdr:rowOff>
    </xdr:from>
    <xdr:to>
      <xdr:col>55</xdr:col>
      <xdr:colOff>50800</xdr:colOff>
      <xdr:row>39</xdr:row>
      <xdr:rowOff>24835</xdr:rowOff>
    </xdr:to>
    <xdr:sp macro="" textlink="">
      <xdr:nvSpPr>
        <xdr:cNvPr id="120" name="フローチャート: 判断 119">
          <a:extLst>
            <a:ext uri="{FF2B5EF4-FFF2-40B4-BE49-F238E27FC236}">
              <a16:creationId xmlns:a16="http://schemas.microsoft.com/office/drawing/2014/main" id="{00000000-0008-0000-0100-000078000000}"/>
            </a:ext>
          </a:extLst>
        </xdr:cNvPr>
        <xdr:cNvSpPr/>
      </xdr:nvSpPr>
      <xdr:spPr>
        <a:xfrm>
          <a:off x="10426700" y="660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86475</xdr:rowOff>
    </xdr:from>
    <xdr:to>
      <xdr:col>50</xdr:col>
      <xdr:colOff>165100</xdr:colOff>
      <xdr:row>39</xdr:row>
      <xdr:rowOff>16625</xdr:rowOff>
    </xdr:to>
    <xdr:sp macro="" textlink="">
      <xdr:nvSpPr>
        <xdr:cNvPr id="121" name="フローチャート: 判断 120">
          <a:extLst>
            <a:ext uri="{FF2B5EF4-FFF2-40B4-BE49-F238E27FC236}">
              <a16:creationId xmlns:a16="http://schemas.microsoft.com/office/drawing/2014/main" id="{00000000-0008-0000-0100-000079000000}"/>
            </a:ext>
          </a:extLst>
        </xdr:cNvPr>
        <xdr:cNvSpPr/>
      </xdr:nvSpPr>
      <xdr:spPr>
        <a:xfrm>
          <a:off x="9588500" y="6601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108515</xdr:rowOff>
    </xdr:from>
    <xdr:to>
      <xdr:col>46</xdr:col>
      <xdr:colOff>38100</xdr:colOff>
      <xdr:row>39</xdr:row>
      <xdr:rowOff>38665</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8699500" y="662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118326</xdr:rowOff>
    </xdr:from>
    <xdr:to>
      <xdr:col>41</xdr:col>
      <xdr:colOff>101600</xdr:colOff>
      <xdr:row>39</xdr:row>
      <xdr:rowOff>48476</xdr:rowOff>
    </xdr:to>
    <xdr:sp macro="" textlink="">
      <xdr:nvSpPr>
        <xdr:cNvPr id="123" name="フローチャート: 判断 122">
          <a:extLst>
            <a:ext uri="{FF2B5EF4-FFF2-40B4-BE49-F238E27FC236}">
              <a16:creationId xmlns:a16="http://schemas.microsoft.com/office/drawing/2014/main" id="{00000000-0008-0000-0100-00007B000000}"/>
            </a:ext>
          </a:extLst>
        </xdr:cNvPr>
        <xdr:cNvSpPr/>
      </xdr:nvSpPr>
      <xdr:spPr>
        <a:xfrm>
          <a:off x="7810500" y="663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126879</xdr:rowOff>
    </xdr:from>
    <xdr:to>
      <xdr:col>36</xdr:col>
      <xdr:colOff>165100</xdr:colOff>
      <xdr:row>39</xdr:row>
      <xdr:rowOff>57029</xdr:rowOff>
    </xdr:to>
    <xdr:sp macro="" textlink="">
      <xdr:nvSpPr>
        <xdr:cNvPr id="124" name="フローチャート: 判断 123">
          <a:extLst>
            <a:ext uri="{FF2B5EF4-FFF2-40B4-BE49-F238E27FC236}">
              <a16:creationId xmlns:a16="http://schemas.microsoft.com/office/drawing/2014/main" id="{00000000-0008-0000-0100-00007C000000}"/>
            </a:ext>
          </a:extLst>
        </xdr:cNvPr>
        <xdr:cNvSpPr/>
      </xdr:nvSpPr>
      <xdr:spPr>
        <a:xfrm>
          <a:off x="6921500" y="664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100-000081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3759</xdr:rowOff>
    </xdr:from>
    <xdr:to>
      <xdr:col>55</xdr:col>
      <xdr:colOff>50800</xdr:colOff>
      <xdr:row>38</xdr:row>
      <xdr:rowOff>105359</xdr:rowOff>
    </xdr:to>
    <xdr:sp macro="" textlink="">
      <xdr:nvSpPr>
        <xdr:cNvPr id="130" name="楕円 129">
          <a:extLst>
            <a:ext uri="{FF2B5EF4-FFF2-40B4-BE49-F238E27FC236}">
              <a16:creationId xmlns:a16="http://schemas.microsoft.com/office/drawing/2014/main" id="{00000000-0008-0000-0100-000082000000}"/>
            </a:ext>
          </a:extLst>
        </xdr:cNvPr>
        <xdr:cNvSpPr/>
      </xdr:nvSpPr>
      <xdr:spPr>
        <a:xfrm>
          <a:off x="10426700" y="6518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26636</xdr:rowOff>
    </xdr:from>
    <xdr:ext cx="534377" cy="259045"/>
    <xdr:sp macro="" textlink="">
      <xdr:nvSpPr>
        <xdr:cNvPr id="131" name="【道路】&#10;一人当たり延長該当値テキスト">
          <a:extLst>
            <a:ext uri="{FF2B5EF4-FFF2-40B4-BE49-F238E27FC236}">
              <a16:creationId xmlns:a16="http://schemas.microsoft.com/office/drawing/2014/main" id="{00000000-0008-0000-0100-000083000000}"/>
            </a:ext>
          </a:extLst>
        </xdr:cNvPr>
        <xdr:cNvSpPr txBox="1"/>
      </xdr:nvSpPr>
      <xdr:spPr>
        <a:xfrm>
          <a:off x="10515600" y="6370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13951</xdr:rowOff>
    </xdr:from>
    <xdr:to>
      <xdr:col>50</xdr:col>
      <xdr:colOff>165100</xdr:colOff>
      <xdr:row>38</xdr:row>
      <xdr:rowOff>115551</xdr:rowOff>
    </xdr:to>
    <xdr:sp macro="" textlink="">
      <xdr:nvSpPr>
        <xdr:cNvPr id="132" name="楕円 131">
          <a:extLst>
            <a:ext uri="{FF2B5EF4-FFF2-40B4-BE49-F238E27FC236}">
              <a16:creationId xmlns:a16="http://schemas.microsoft.com/office/drawing/2014/main" id="{00000000-0008-0000-0100-000084000000}"/>
            </a:ext>
          </a:extLst>
        </xdr:cNvPr>
        <xdr:cNvSpPr/>
      </xdr:nvSpPr>
      <xdr:spPr>
        <a:xfrm>
          <a:off x="9588500" y="6529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54559</xdr:rowOff>
    </xdr:from>
    <xdr:to>
      <xdr:col>55</xdr:col>
      <xdr:colOff>0</xdr:colOff>
      <xdr:row>38</xdr:row>
      <xdr:rowOff>64751</xdr:rowOff>
    </xdr:to>
    <xdr:cxnSp macro="">
      <xdr:nvCxnSpPr>
        <xdr:cNvPr id="133" name="直線コネクタ 132">
          <a:extLst>
            <a:ext uri="{FF2B5EF4-FFF2-40B4-BE49-F238E27FC236}">
              <a16:creationId xmlns:a16="http://schemas.microsoft.com/office/drawing/2014/main" id="{00000000-0008-0000-0100-000085000000}"/>
            </a:ext>
          </a:extLst>
        </xdr:cNvPr>
        <xdr:cNvCxnSpPr/>
      </xdr:nvCxnSpPr>
      <xdr:spPr>
        <a:xfrm flipV="1">
          <a:off x="9639300" y="6569659"/>
          <a:ext cx="838200" cy="10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19914</xdr:rowOff>
    </xdr:from>
    <xdr:to>
      <xdr:col>46</xdr:col>
      <xdr:colOff>38100</xdr:colOff>
      <xdr:row>38</xdr:row>
      <xdr:rowOff>121514</xdr:rowOff>
    </xdr:to>
    <xdr:sp macro="" textlink="">
      <xdr:nvSpPr>
        <xdr:cNvPr id="134" name="楕円 133">
          <a:extLst>
            <a:ext uri="{FF2B5EF4-FFF2-40B4-BE49-F238E27FC236}">
              <a16:creationId xmlns:a16="http://schemas.microsoft.com/office/drawing/2014/main" id="{00000000-0008-0000-0100-000086000000}"/>
            </a:ext>
          </a:extLst>
        </xdr:cNvPr>
        <xdr:cNvSpPr/>
      </xdr:nvSpPr>
      <xdr:spPr>
        <a:xfrm>
          <a:off x="8699500" y="653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64751</xdr:rowOff>
    </xdr:from>
    <xdr:to>
      <xdr:col>50</xdr:col>
      <xdr:colOff>114300</xdr:colOff>
      <xdr:row>38</xdr:row>
      <xdr:rowOff>70714</xdr:rowOff>
    </xdr:to>
    <xdr:cxnSp macro="">
      <xdr:nvCxnSpPr>
        <xdr:cNvPr id="135" name="直線コネクタ 134">
          <a:extLst>
            <a:ext uri="{FF2B5EF4-FFF2-40B4-BE49-F238E27FC236}">
              <a16:creationId xmlns:a16="http://schemas.microsoft.com/office/drawing/2014/main" id="{00000000-0008-0000-0100-000087000000}"/>
            </a:ext>
          </a:extLst>
        </xdr:cNvPr>
        <xdr:cNvCxnSpPr/>
      </xdr:nvCxnSpPr>
      <xdr:spPr>
        <a:xfrm flipV="1">
          <a:off x="8750300" y="6579851"/>
          <a:ext cx="889000" cy="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22752</xdr:rowOff>
    </xdr:from>
    <xdr:to>
      <xdr:col>41</xdr:col>
      <xdr:colOff>101600</xdr:colOff>
      <xdr:row>38</xdr:row>
      <xdr:rowOff>124352</xdr:rowOff>
    </xdr:to>
    <xdr:sp macro="" textlink="">
      <xdr:nvSpPr>
        <xdr:cNvPr id="136" name="楕円 135">
          <a:extLst>
            <a:ext uri="{FF2B5EF4-FFF2-40B4-BE49-F238E27FC236}">
              <a16:creationId xmlns:a16="http://schemas.microsoft.com/office/drawing/2014/main" id="{00000000-0008-0000-0100-000088000000}"/>
            </a:ext>
          </a:extLst>
        </xdr:cNvPr>
        <xdr:cNvSpPr/>
      </xdr:nvSpPr>
      <xdr:spPr>
        <a:xfrm>
          <a:off x="7810500" y="653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70714</xdr:rowOff>
    </xdr:from>
    <xdr:to>
      <xdr:col>45</xdr:col>
      <xdr:colOff>177800</xdr:colOff>
      <xdr:row>38</xdr:row>
      <xdr:rowOff>73552</xdr:rowOff>
    </xdr:to>
    <xdr:cxnSp macro="">
      <xdr:nvCxnSpPr>
        <xdr:cNvPr id="137" name="直線コネクタ 136">
          <a:extLst>
            <a:ext uri="{FF2B5EF4-FFF2-40B4-BE49-F238E27FC236}">
              <a16:creationId xmlns:a16="http://schemas.microsoft.com/office/drawing/2014/main" id="{00000000-0008-0000-0100-000089000000}"/>
            </a:ext>
          </a:extLst>
        </xdr:cNvPr>
        <xdr:cNvCxnSpPr/>
      </xdr:nvCxnSpPr>
      <xdr:spPr>
        <a:xfrm flipV="1">
          <a:off x="7861300" y="6585814"/>
          <a:ext cx="889000" cy="2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41707</xdr:rowOff>
    </xdr:from>
    <xdr:to>
      <xdr:col>36</xdr:col>
      <xdr:colOff>165100</xdr:colOff>
      <xdr:row>38</xdr:row>
      <xdr:rowOff>143307</xdr:rowOff>
    </xdr:to>
    <xdr:sp macro="" textlink="">
      <xdr:nvSpPr>
        <xdr:cNvPr id="138" name="楕円 137">
          <a:extLst>
            <a:ext uri="{FF2B5EF4-FFF2-40B4-BE49-F238E27FC236}">
              <a16:creationId xmlns:a16="http://schemas.microsoft.com/office/drawing/2014/main" id="{00000000-0008-0000-0100-00008A000000}"/>
            </a:ext>
          </a:extLst>
        </xdr:cNvPr>
        <xdr:cNvSpPr/>
      </xdr:nvSpPr>
      <xdr:spPr>
        <a:xfrm>
          <a:off x="6921500" y="655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73552</xdr:rowOff>
    </xdr:from>
    <xdr:to>
      <xdr:col>41</xdr:col>
      <xdr:colOff>50800</xdr:colOff>
      <xdr:row>38</xdr:row>
      <xdr:rowOff>92507</xdr:rowOff>
    </xdr:to>
    <xdr:cxnSp macro="">
      <xdr:nvCxnSpPr>
        <xdr:cNvPr id="139" name="直線コネクタ 138">
          <a:extLst>
            <a:ext uri="{FF2B5EF4-FFF2-40B4-BE49-F238E27FC236}">
              <a16:creationId xmlns:a16="http://schemas.microsoft.com/office/drawing/2014/main" id="{00000000-0008-0000-0100-00008B000000}"/>
            </a:ext>
          </a:extLst>
        </xdr:cNvPr>
        <xdr:cNvCxnSpPr/>
      </xdr:nvCxnSpPr>
      <xdr:spPr>
        <a:xfrm flipV="1">
          <a:off x="6972300" y="6588652"/>
          <a:ext cx="889000" cy="18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7752</xdr:rowOff>
    </xdr:from>
    <xdr:ext cx="534377" cy="259045"/>
    <xdr:sp macro="" textlink="">
      <xdr:nvSpPr>
        <xdr:cNvPr id="140" name="n_1aveValue【道路】&#10;一人当たり延長">
          <a:extLst>
            <a:ext uri="{FF2B5EF4-FFF2-40B4-BE49-F238E27FC236}">
              <a16:creationId xmlns:a16="http://schemas.microsoft.com/office/drawing/2014/main" id="{00000000-0008-0000-0100-00008C000000}"/>
            </a:ext>
          </a:extLst>
        </xdr:cNvPr>
        <xdr:cNvSpPr txBox="1"/>
      </xdr:nvSpPr>
      <xdr:spPr>
        <a:xfrm>
          <a:off x="9359411" y="6694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29792</xdr:rowOff>
    </xdr:from>
    <xdr:ext cx="534377" cy="259045"/>
    <xdr:sp macro="" textlink="">
      <xdr:nvSpPr>
        <xdr:cNvPr id="141" name="n_2aveValue【道路】&#10;一人当たり延長">
          <a:extLst>
            <a:ext uri="{FF2B5EF4-FFF2-40B4-BE49-F238E27FC236}">
              <a16:creationId xmlns:a16="http://schemas.microsoft.com/office/drawing/2014/main" id="{00000000-0008-0000-0100-00008D000000}"/>
            </a:ext>
          </a:extLst>
        </xdr:cNvPr>
        <xdr:cNvSpPr txBox="1"/>
      </xdr:nvSpPr>
      <xdr:spPr>
        <a:xfrm>
          <a:off x="8483111" y="6716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39603</xdr:rowOff>
    </xdr:from>
    <xdr:ext cx="534377" cy="259045"/>
    <xdr:sp macro="" textlink="">
      <xdr:nvSpPr>
        <xdr:cNvPr id="142" name="n_3aveValue【道路】&#10;一人当たり延長">
          <a:extLst>
            <a:ext uri="{FF2B5EF4-FFF2-40B4-BE49-F238E27FC236}">
              <a16:creationId xmlns:a16="http://schemas.microsoft.com/office/drawing/2014/main" id="{00000000-0008-0000-0100-00008E000000}"/>
            </a:ext>
          </a:extLst>
        </xdr:cNvPr>
        <xdr:cNvSpPr txBox="1"/>
      </xdr:nvSpPr>
      <xdr:spPr>
        <a:xfrm>
          <a:off x="7594111" y="6726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48156</xdr:rowOff>
    </xdr:from>
    <xdr:ext cx="534377" cy="259045"/>
    <xdr:sp macro="" textlink="">
      <xdr:nvSpPr>
        <xdr:cNvPr id="143" name="n_4aveValue【道路】&#10;一人当たり延長">
          <a:extLst>
            <a:ext uri="{FF2B5EF4-FFF2-40B4-BE49-F238E27FC236}">
              <a16:creationId xmlns:a16="http://schemas.microsoft.com/office/drawing/2014/main" id="{00000000-0008-0000-0100-00008F000000}"/>
            </a:ext>
          </a:extLst>
        </xdr:cNvPr>
        <xdr:cNvSpPr txBox="1"/>
      </xdr:nvSpPr>
      <xdr:spPr>
        <a:xfrm>
          <a:off x="6705111" y="673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132078</xdr:rowOff>
    </xdr:from>
    <xdr:ext cx="534377" cy="259045"/>
    <xdr:sp macro="" textlink="">
      <xdr:nvSpPr>
        <xdr:cNvPr id="144" name="n_1mainValue【道路】&#10;一人当たり延長">
          <a:extLst>
            <a:ext uri="{FF2B5EF4-FFF2-40B4-BE49-F238E27FC236}">
              <a16:creationId xmlns:a16="http://schemas.microsoft.com/office/drawing/2014/main" id="{00000000-0008-0000-0100-000090000000}"/>
            </a:ext>
          </a:extLst>
        </xdr:cNvPr>
        <xdr:cNvSpPr txBox="1"/>
      </xdr:nvSpPr>
      <xdr:spPr>
        <a:xfrm>
          <a:off x="9359411" y="6304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138041</xdr:rowOff>
    </xdr:from>
    <xdr:ext cx="534377" cy="259045"/>
    <xdr:sp macro="" textlink="">
      <xdr:nvSpPr>
        <xdr:cNvPr id="145" name="n_2mainValue【道路】&#10;一人当たり延長">
          <a:extLst>
            <a:ext uri="{FF2B5EF4-FFF2-40B4-BE49-F238E27FC236}">
              <a16:creationId xmlns:a16="http://schemas.microsoft.com/office/drawing/2014/main" id="{00000000-0008-0000-0100-000091000000}"/>
            </a:ext>
          </a:extLst>
        </xdr:cNvPr>
        <xdr:cNvSpPr txBox="1"/>
      </xdr:nvSpPr>
      <xdr:spPr>
        <a:xfrm>
          <a:off x="8483111" y="6310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140879</xdr:rowOff>
    </xdr:from>
    <xdr:ext cx="534377" cy="259045"/>
    <xdr:sp macro="" textlink="">
      <xdr:nvSpPr>
        <xdr:cNvPr id="146" name="n_3mainValue【道路】&#10;一人当たり延長">
          <a:extLst>
            <a:ext uri="{FF2B5EF4-FFF2-40B4-BE49-F238E27FC236}">
              <a16:creationId xmlns:a16="http://schemas.microsoft.com/office/drawing/2014/main" id="{00000000-0008-0000-0100-000092000000}"/>
            </a:ext>
          </a:extLst>
        </xdr:cNvPr>
        <xdr:cNvSpPr txBox="1"/>
      </xdr:nvSpPr>
      <xdr:spPr>
        <a:xfrm>
          <a:off x="7594111" y="6313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36</xdr:row>
      <xdr:rowOff>159834</xdr:rowOff>
    </xdr:from>
    <xdr:ext cx="534377" cy="259045"/>
    <xdr:sp macro="" textlink="">
      <xdr:nvSpPr>
        <xdr:cNvPr id="147" name="n_4mainValue【道路】&#10;一人当たり延長">
          <a:extLst>
            <a:ext uri="{FF2B5EF4-FFF2-40B4-BE49-F238E27FC236}">
              <a16:creationId xmlns:a16="http://schemas.microsoft.com/office/drawing/2014/main" id="{00000000-0008-0000-0100-000093000000}"/>
            </a:ext>
          </a:extLst>
        </xdr:cNvPr>
        <xdr:cNvSpPr txBox="1"/>
      </xdr:nvSpPr>
      <xdr:spPr>
        <a:xfrm>
          <a:off x="6705111" y="633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00000000-0008-0000-0100-000094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00000000-0008-0000-0100-000095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00000000-0008-0000-0100-00009A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00000000-0008-0000-0100-00009B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00000000-0008-0000-0100-00009C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00000000-0008-0000-0100-00009D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00000000-0008-0000-0100-0000A0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00000000-0008-0000-0100-0000A2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00000000-0008-0000-0100-0000A3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00000000-0008-0000-0100-0000A5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00000000-0008-0000-0100-0000A6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00000000-0008-0000-0100-0000A7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00000000-0008-0000-0100-0000A8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00000000-0008-0000-0100-0000A9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00000000-0008-0000-0100-0000AA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00000000-0008-0000-0100-0000AB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00000000-0008-0000-0100-0000AC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104503</xdr:rowOff>
    </xdr:from>
    <xdr:to>
      <xdr:col>24</xdr:col>
      <xdr:colOff>62865</xdr:colOff>
      <xdr:row>64</xdr:row>
      <xdr:rowOff>130628</xdr:rowOff>
    </xdr:to>
    <xdr:cxnSp macro="">
      <xdr:nvCxnSpPr>
        <xdr:cNvPr id="173" name="直線コネクタ 172">
          <a:extLst>
            <a:ext uri="{FF2B5EF4-FFF2-40B4-BE49-F238E27FC236}">
              <a16:creationId xmlns:a16="http://schemas.microsoft.com/office/drawing/2014/main" id="{00000000-0008-0000-0100-0000AD000000}"/>
            </a:ext>
          </a:extLst>
        </xdr:cNvPr>
        <xdr:cNvCxnSpPr/>
      </xdr:nvCxnSpPr>
      <xdr:spPr>
        <a:xfrm flipV="1">
          <a:off x="4634865" y="9534253"/>
          <a:ext cx="0" cy="1569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4" name="【橋りょう・トンネル】&#10;有形固定資産減価償却率最小値テキスト">
          <a:extLst>
            <a:ext uri="{FF2B5EF4-FFF2-40B4-BE49-F238E27FC236}">
              <a16:creationId xmlns:a16="http://schemas.microsoft.com/office/drawing/2014/main" id="{00000000-0008-0000-0100-0000AE000000}"/>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5" name="直線コネクタ 174">
          <a:extLst>
            <a:ext uri="{FF2B5EF4-FFF2-40B4-BE49-F238E27FC236}">
              <a16:creationId xmlns:a16="http://schemas.microsoft.com/office/drawing/2014/main" id="{00000000-0008-0000-0100-0000AF000000}"/>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51180</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00000000-0008-0000-0100-0000B0000000}"/>
            </a:ext>
          </a:extLst>
        </xdr:cNvPr>
        <xdr:cNvSpPr txBox="1"/>
      </xdr:nvSpPr>
      <xdr:spPr>
        <a:xfrm>
          <a:off x="4673600" y="930948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104503</xdr:rowOff>
    </xdr:from>
    <xdr:to>
      <xdr:col>24</xdr:col>
      <xdr:colOff>152400</xdr:colOff>
      <xdr:row>55</xdr:row>
      <xdr:rowOff>104503</xdr:rowOff>
    </xdr:to>
    <xdr:cxnSp macro="">
      <xdr:nvCxnSpPr>
        <xdr:cNvPr id="177" name="直線コネクタ 176">
          <a:extLst>
            <a:ext uri="{FF2B5EF4-FFF2-40B4-BE49-F238E27FC236}">
              <a16:creationId xmlns:a16="http://schemas.microsoft.com/office/drawing/2014/main" id="{00000000-0008-0000-0100-0000B1000000}"/>
            </a:ext>
          </a:extLst>
        </xdr:cNvPr>
        <xdr:cNvCxnSpPr/>
      </xdr:nvCxnSpPr>
      <xdr:spPr>
        <a:xfrm>
          <a:off x="4546600" y="9534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118671</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00000000-0008-0000-0100-0000B2000000}"/>
            </a:ext>
          </a:extLst>
        </xdr:cNvPr>
        <xdr:cNvSpPr txBox="1"/>
      </xdr:nvSpPr>
      <xdr:spPr>
        <a:xfrm>
          <a:off x="4673600" y="10405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140244</xdr:rowOff>
    </xdr:from>
    <xdr:to>
      <xdr:col>24</xdr:col>
      <xdr:colOff>114300</xdr:colOff>
      <xdr:row>61</xdr:row>
      <xdr:rowOff>70394</xdr:rowOff>
    </xdr:to>
    <xdr:sp macro="" textlink="">
      <xdr:nvSpPr>
        <xdr:cNvPr id="179" name="フローチャート: 判断 178">
          <a:extLst>
            <a:ext uri="{FF2B5EF4-FFF2-40B4-BE49-F238E27FC236}">
              <a16:creationId xmlns:a16="http://schemas.microsoft.com/office/drawing/2014/main" id="{00000000-0008-0000-0100-0000B3000000}"/>
            </a:ext>
          </a:extLst>
        </xdr:cNvPr>
        <xdr:cNvSpPr/>
      </xdr:nvSpPr>
      <xdr:spPr>
        <a:xfrm>
          <a:off x="45847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130447</xdr:rowOff>
    </xdr:from>
    <xdr:to>
      <xdr:col>20</xdr:col>
      <xdr:colOff>38100</xdr:colOff>
      <xdr:row>61</xdr:row>
      <xdr:rowOff>60597</xdr:rowOff>
    </xdr:to>
    <xdr:sp macro="" textlink="">
      <xdr:nvSpPr>
        <xdr:cNvPr id="180" name="フローチャート: 判断 179">
          <a:extLst>
            <a:ext uri="{FF2B5EF4-FFF2-40B4-BE49-F238E27FC236}">
              <a16:creationId xmlns:a16="http://schemas.microsoft.com/office/drawing/2014/main" id="{00000000-0008-0000-0100-0000B4000000}"/>
            </a:ext>
          </a:extLst>
        </xdr:cNvPr>
        <xdr:cNvSpPr/>
      </xdr:nvSpPr>
      <xdr:spPr>
        <a:xfrm>
          <a:off x="3746500" y="1041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128815</xdr:rowOff>
    </xdr:from>
    <xdr:to>
      <xdr:col>15</xdr:col>
      <xdr:colOff>101600</xdr:colOff>
      <xdr:row>61</xdr:row>
      <xdr:rowOff>58965</xdr:rowOff>
    </xdr:to>
    <xdr:sp macro="" textlink="">
      <xdr:nvSpPr>
        <xdr:cNvPr id="181" name="フローチャート: 判断 180">
          <a:extLst>
            <a:ext uri="{FF2B5EF4-FFF2-40B4-BE49-F238E27FC236}">
              <a16:creationId xmlns:a16="http://schemas.microsoft.com/office/drawing/2014/main" id="{00000000-0008-0000-0100-0000B5000000}"/>
            </a:ext>
          </a:extLst>
        </xdr:cNvPr>
        <xdr:cNvSpPr/>
      </xdr:nvSpPr>
      <xdr:spPr>
        <a:xfrm>
          <a:off x="2857500" y="1041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92891</xdr:rowOff>
    </xdr:from>
    <xdr:to>
      <xdr:col>10</xdr:col>
      <xdr:colOff>165100</xdr:colOff>
      <xdr:row>61</xdr:row>
      <xdr:rowOff>23041</xdr:rowOff>
    </xdr:to>
    <xdr:sp macro="" textlink="">
      <xdr:nvSpPr>
        <xdr:cNvPr id="182" name="フローチャート: 判断 181">
          <a:extLst>
            <a:ext uri="{FF2B5EF4-FFF2-40B4-BE49-F238E27FC236}">
              <a16:creationId xmlns:a16="http://schemas.microsoft.com/office/drawing/2014/main" id="{00000000-0008-0000-0100-0000B6000000}"/>
            </a:ext>
          </a:extLst>
        </xdr:cNvPr>
        <xdr:cNvSpPr/>
      </xdr:nvSpPr>
      <xdr:spPr>
        <a:xfrm>
          <a:off x="1968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65133</xdr:rowOff>
    </xdr:from>
    <xdr:to>
      <xdr:col>6</xdr:col>
      <xdr:colOff>38100</xdr:colOff>
      <xdr:row>60</xdr:row>
      <xdr:rowOff>166733</xdr:rowOff>
    </xdr:to>
    <xdr:sp macro="" textlink="">
      <xdr:nvSpPr>
        <xdr:cNvPr id="183" name="フローチャート: 判断 182">
          <a:extLst>
            <a:ext uri="{FF2B5EF4-FFF2-40B4-BE49-F238E27FC236}">
              <a16:creationId xmlns:a16="http://schemas.microsoft.com/office/drawing/2014/main" id="{00000000-0008-0000-0100-0000B7000000}"/>
            </a:ext>
          </a:extLst>
        </xdr:cNvPr>
        <xdr:cNvSpPr/>
      </xdr:nvSpPr>
      <xdr:spPr>
        <a:xfrm>
          <a:off x="1079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100-0000B8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100-0000B9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100-0000BB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100-0000BC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163104</xdr:rowOff>
    </xdr:from>
    <xdr:to>
      <xdr:col>24</xdr:col>
      <xdr:colOff>114300</xdr:colOff>
      <xdr:row>60</xdr:row>
      <xdr:rowOff>93254</xdr:rowOff>
    </xdr:to>
    <xdr:sp macro="" textlink="">
      <xdr:nvSpPr>
        <xdr:cNvPr id="189" name="楕円 188">
          <a:extLst>
            <a:ext uri="{FF2B5EF4-FFF2-40B4-BE49-F238E27FC236}">
              <a16:creationId xmlns:a16="http://schemas.microsoft.com/office/drawing/2014/main" id="{00000000-0008-0000-0100-0000BD000000}"/>
            </a:ext>
          </a:extLst>
        </xdr:cNvPr>
        <xdr:cNvSpPr/>
      </xdr:nvSpPr>
      <xdr:spPr>
        <a:xfrm>
          <a:off x="4584700" y="10278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14531</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00000000-0008-0000-0100-0000BE000000}"/>
            </a:ext>
          </a:extLst>
        </xdr:cNvPr>
        <xdr:cNvSpPr txBox="1"/>
      </xdr:nvSpPr>
      <xdr:spPr>
        <a:xfrm>
          <a:off x="4673600" y="10130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148409</xdr:rowOff>
    </xdr:from>
    <xdr:to>
      <xdr:col>20</xdr:col>
      <xdr:colOff>38100</xdr:colOff>
      <xdr:row>60</xdr:row>
      <xdr:rowOff>78559</xdr:rowOff>
    </xdr:to>
    <xdr:sp macro="" textlink="">
      <xdr:nvSpPr>
        <xdr:cNvPr id="191" name="楕円 190">
          <a:extLst>
            <a:ext uri="{FF2B5EF4-FFF2-40B4-BE49-F238E27FC236}">
              <a16:creationId xmlns:a16="http://schemas.microsoft.com/office/drawing/2014/main" id="{00000000-0008-0000-0100-0000BF000000}"/>
            </a:ext>
          </a:extLst>
        </xdr:cNvPr>
        <xdr:cNvSpPr/>
      </xdr:nvSpPr>
      <xdr:spPr>
        <a:xfrm>
          <a:off x="3746500" y="10263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27759</xdr:rowOff>
    </xdr:from>
    <xdr:to>
      <xdr:col>24</xdr:col>
      <xdr:colOff>63500</xdr:colOff>
      <xdr:row>60</xdr:row>
      <xdr:rowOff>42454</xdr:rowOff>
    </xdr:to>
    <xdr:cxnSp macro="">
      <xdr:nvCxnSpPr>
        <xdr:cNvPr id="192" name="直線コネクタ 191">
          <a:extLst>
            <a:ext uri="{FF2B5EF4-FFF2-40B4-BE49-F238E27FC236}">
              <a16:creationId xmlns:a16="http://schemas.microsoft.com/office/drawing/2014/main" id="{00000000-0008-0000-0100-0000C0000000}"/>
            </a:ext>
          </a:extLst>
        </xdr:cNvPr>
        <xdr:cNvCxnSpPr/>
      </xdr:nvCxnSpPr>
      <xdr:spPr>
        <a:xfrm>
          <a:off x="3797300" y="10314759"/>
          <a:ext cx="8382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127181</xdr:rowOff>
    </xdr:from>
    <xdr:to>
      <xdr:col>15</xdr:col>
      <xdr:colOff>101600</xdr:colOff>
      <xdr:row>60</xdr:row>
      <xdr:rowOff>57331</xdr:rowOff>
    </xdr:to>
    <xdr:sp macro="" textlink="">
      <xdr:nvSpPr>
        <xdr:cNvPr id="193" name="楕円 192">
          <a:extLst>
            <a:ext uri="{FF2B5EF4-FFF2-40B4-BE49-F238E27FC236}">
              <a16:creationId xmlns:a16="http://schemas.microsoft.com/office/drawing/2014/main" id="{00000000-0008-0000-0100-0000C1000000}"/>
            </a:ext>
          </a:extLst>
        </xdr:cNvPr>
        <xdr:cNvSpPr/>
      </xdr:nvSpPr>
      <xdr:spPr>
        <a:xfrm>
          <a:off x="2857500" y="1024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6531</xdr:rowOff>
    </xdr:from>
    <xdr:to>
      <xdr:col>19</xdr:col>
      <xdr:colOff>177800</xdr:colOff>
      <xdr:row>60</xdr:row>
      <xdr:rowOff>27759</xdr:rowOff>
    </xdr:to>
    <xdr:cxnSp macro="">
      <xdr:nvCxnSpPr>
        <xdr:cNvPr id="194" name="直線コネクタ 193">
          <a:extLst>
            <a:ext uri="{FF2B5EF4-FFF2-40B4-BE49-F238E27FC236}">
              <a16:creationId xmlns:a16="http://schemas.microsoft.com/office/drawing/2014/main" id="{00000000-0008-0000-0100-0000C2000000}"/>
            </a:ext>
          </a:extLst>
        </xdr:cNvPr>
        <xdr:cNvCxnSpPr/>
      </xdr:nvCxnSpPr>
      <xdr:spPr>
        <a:xfrm>
          <a:off x="2908300" y="10293531"/>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107587</xdr:rowOff>
    </xdr:from>
    <xdr:to>
      <xdr:col>10</xdr:col>
      <xdr:colOff>165100</xdr:colOff>
      <xdr:row>60</xdr:row>
      <xdr:rowOff>37737</xdr:rowOff>
    </xdr:to>
    <xdr:sp macro="" textlink="">
      <xdr:nvSpPr>
        <xdr:cNvPr id="195" name="楕円 194">
          <a:extLst>
            <a:ext uri="{FF2B5EF4-FFF2-40B4-BE49-F238E27FC236}">
              <a16:creationId xmlns:a16="http://schemas.microsoft.com/office/drawing/2014/main" id="{00000000-0008-0000-0100-0000C3000000}"/>
            </a:ext>
          </a:extLst>
        </xdr:cNvPr>
        <xdr:cNvSpPr/>
      </xdr:nvSpPr>
      <xdr:spPr>
        <a:xfrm>
          <a:off x="1968500" y="1022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158387</xdr:rowOff>
    </xdr:from>
    <xdr:to>
      <xdr:col>15</xdr:col>
      <xdr:colOff>50800</xdr:colOff>
      <xdr:row>60</xdr:row>
      <xdr:rowOff>6531</xdr:rowOff>
    </xdr:to>
    <xdr:cxnSp macro="">
      <xdr:nvCxnSpPr>
        <xdr:cNvPr id="196" name="直線コネクタ 195">
          <a:extLst>
            <a:ext uri="{FF2B5EF4-FFF2-40B4-BE49-F238E27FC236}">
              <a16:creationId xmlns:a16="http://schemas.microsoft.com/office/drawing/2014/main" id="{00000000-0008-0000-0100-0000C4000000}"/>
            </a:ext>
          </a:extLst>
        </xdr:cNvPr>
        <xdr:cNvCxnSpPr/>
      </xdr:nvCxnSpPr>
      <xdr:spPr>
        <a:xfrm>
          <a:off x="2019300" y="10273937"/>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84727</xdr:rowOff>
    </xdr:from>
    <xdr:to>
      <xdr:col>6</xdr:col>
      <xdr:colOff>38100</xdr:colOff>
      <xdr:row>60</xdr:row>
      <xdr:rowOff>14877</xdr:rowOff>
    </xdr:to>
    <xdr:sp macro="" textlink="">
      <xdr:nvSpPr>
        <xdr:cNvPr id="197" name="楕円 196">
          <a:extLst>
            <a:ext uri="{FF2B5EF4-FFF2-40B4-BE49-F238E27FC236}">
              <a16:creationId xmlns:a16="http://schemas.microsoft.com/office/drawing/2014/main" id="{00000000-0008-0000-0100-0000C5000000}"/>
            </a:ext>
          </a:extLst>
        </xdr:cNvPr>
        <xdr:cNvSpPr/>
      </xdr:nvSpPr>
      <xdr:spPr>
        <a:xfrm>
          <a:off x="1079500" y="1020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135527</xdr:rowOff>
    </xdr:from>
    <xdr:to>
      <xdr:col>10</xdr:col>
      <xdr:colOff>114300</xdr:colOff>
      <xdr:row>59</xdr:row>
      <xdr:rowOff>158387</xdr:rowOff>
    </xdr:to>
    <xdr:cxnSp macro="">
      <xdr:nvCxnSpPr>
        <xdr:cNvPr id="198" name="直線コネクタ 197">
          <a:extLst>
            <a:ext uri="{FF2B5EF4-FFF2-40B4-BE49-F238E27FC236}">
              <a16:creationId xmlns:a16="http://schemas.microsoft.com/office/drawing/2014/main" id="{00000000-0008-0000-0100-0000C6000000}"/>
            </a:ext>
          </a:extLst>
        </xdr:cNvPr>
        <xdr:cNvCxnSpPr/>
      </xdr:nvCxnSpPr>
      <xdr:spPr>
        <a:xfrm>
          <a:off x="1130300" y="10251077"/>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51724</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00000000-0008-0000-0100-0000C7000000}"/>
            </a:ext>
          </a:extLst>
        </xdr:cNvPr>
        <xdr:cNvSpPr txBox="1"/>
      </xdr:nvSpPr>
      <xdr:spPr>
        <a:xfrm>
          <a:off x="3582044" y="10510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50092</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00000000-0008-0000-0100-0000C8000000}"/>
            </a:ext>
          </a:extLst>
        </xdr:cNvPr>
        <xdr:cNvSpPr txBox="1"/>
      </xdr:nvSpPr>
      <xdr:spPr>
        <a:xfrm>
          <a:off x="2705744" y="1050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14168</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00000000-0008-0000-0100-0000C9000000}"/>
            </a:ext>
          </a:extLst>
        </xdr:cNvPr>
        <xdr:cNvSpPr txBox="1"/>
      </xdr:nvSpPr>
      <xdr:spPr>
        <a:xfrm>
          <a:off x="1816744" y="1047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157860</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00000000-0008-0000-0100-0000CA000000}"/>
            </a:ext>
          </a:extLst>
        </xdr:cNvPr>
        <xdr:cNvSpPr txBox="1"/>
      </xdr:nvSpPr>
      <xdr:spPr>
        <a:xfrm>
          <a:off x="927744" y="10444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95086</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00000000-0008-0000-0100-0000CB000000}"/>
            </a:ext>
          </a:extLst>
        </xdr:cNvPr>
        <xdr:cNvSpPr txBox="1"/>
      </xdr:nvSpPr>
      <xdr:spPr>
        <a:xfrm>
          <a:off x="3582044" y="100391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73858</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00000000-0008-0000-0100-0000CC000000}"/>
            </a:ext>
          </a:extLst>
        </xdr:cNvPr>
        <xdr:cNvSpPr txBox="1"/>
      </xdr:nvSpPr>
      <xdr:spPr>
        <a:xfrm>
          <a:off x="2705744" y="1001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54264</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00000000-0008-0000-0100-0000CD000000}"/>
            </a:ext>
          </a:extLst>
        </xdr:cNvPr>
        <xdr:cNvSpPr txBox="1"/>
      </xdr:nvSpPr>
      <xdr:spPr>
        <a:xfrm>
          <a:off x="1816744" y="999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31404</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00000000-0008-0000-0100-0000CE000000}"/>
            </a:ext>
          </a:extLst>
        </xdr:cNvPr>
        <xdr:cNvSpPr txBox="1"/>
      </xdr:nvSpPr>
      <xdr:spPr>
        <a:xfrm>
          <a:off x="927744" y="99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00000000-0008-0000-0100-0000CF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00000000-0008-0000-0100-0000D0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100-0000D3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100-0000D4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100-0000D5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00000000-0008-0000-0100-0000D6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00000000-0008-0000-0100-0000D7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00000000-0008-0000-0100-0000D8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a:extLst>
            <a:ext uri="{FF2B5EF4-FFF2-40B4-BE49-F238E27FC236}">
              <a16:creationId xmlns:a16="http://schemas.microsoft.com/office/drawing/2014/main" id="{00000000-0008-0000-0100-0000D9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8" name="テキスト ボックス 217">
          <a:extLst>
            <a:ext uri="{FF2B5EF4-FFF2-40B4-BE49-F238E27FC236}">
              <a16:creationId xmlns:a16="http://schemas.microsoft.com/office/drawing/2014/main" id="{00000000-0008-0000-0100-0000DA000000}"/>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a:extLst>
            <a:ext uri="{FF2B5EF4-FFF2-40B4-BE49-F238E27FC236}">
              <a16:creationId xmlns:a16="http://schemas.microsoft.com/office/drawing/2014/main" id="{00000000-0008-0000-0100-0000DB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0" name="テキスト ボックス 219">
          <a:extLst>
            <a:ext uri="{FF2B5EF4-FFF2-40B4-BE49-F238E27FC236}">
              <a16:creationId xmlns:a16="http://schemas.microsoft.com/office/drawing/2014/main" id="{00000000-0008-0000-0100-0000DC000000}"/>
            </a:ext>
          </a:extLst>
        </xdr:cNvPr>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a:extLst>
            <a:ext uri="{FF2B5EF4-FFF2-40B4-BE49-F238E27FC236}">
              <a16:creationId xmlns:a16="http://schemas.microsoft.com/office/drawing/2014/main" id="{00000000-0008-0000-0100-0000DD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2" name="テキスト ボックス 221">
          <a:extLst>
            <a:ext uri="{FF2B5EF4-FFF2-40B4-BE49-F238E27FC236}">
              <a16:creationId xmlns:a16="http://schemas.microsoft.com/office/drawing/2014/main" id="{00000000-0008-0000-0100-0000DE000000}"/>
            </a:ext>
          </a:extLst>
        </xdr:cNvPr>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a:extLst>
            <a:ext uri="{FF2B5EF4-FFF2-40B4-BE49-F238E27FC236}">
              <a16:creationId xmlns:a16="http://schemas.microsoft.com/office/drawing/2014/main" id="{00000000-0008-0000-0100-0000DF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4" name="テキスト ボックス 223">
          <a:extLst>
            <a:ext uri="{FF2B5EF4-FFF2-40B4-BE49-F238E27FC236}">
              <a16:creationId xmlns:a16="http://schemas.microsoft.com/office/drawing/2014/main" id="{00000000-0008-0000-0100-0000E0000000}"/>
            </a:ext>
          </a:extLst>
        </xdr:cNvPr>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a:extLst>
            <a:ext uri="{FF2B5EF4-FFF2-40B4-BE49-F238E27FC236}">
              <a16:creationId xmlns:a16="http://schemas.microsoft.com/office/drawing/2014/main" id="{00000000-0008-0000-0100-0000E1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6" name="テキスト ボックス 225">
          <a:extLst>
            <a:ext uri="{FF2B5EF4-FFF2-40B4-BE49-F238E27FC236}">
              <a16:creationId xmlns:a16="http://schemas.microsoft.com/office/drawing/2014/main" id="{00000000-0008-0000-0100-0000E2000000}"/>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a:extLst>
            <a:ext uri="{FF2B5EF4-FFF2-40B4-BE49-F238E27FC236}">
              <a16:creationId xmlns:a16="http://schemas.microsoft.com/office/drawing/2014/main" id="{00000000-0008-0000-0100-0000E3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8" name="テキスト ボックス 227">
          <a:extLst>
            <a:ext uri="{FF2B5EF4-FFF2-40B4-BE49-F238E27FC236}">
              <a16:creationId xmlns:a16="http://schemas.microsoft.com/office/drawing/2014/main" id="{00000000-0008-0000-0100-0000E4000000}"/>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a:extLst>
            <a:ext uri="{FF2B5EF4-FFF2-40B4-BE49-F238E27FC236}">
              <a16:creationId xmlns:a16="http://schemas.microsoft.com/office/drawing/2014/main" id="{00000000-0008-0000-0100-0000E5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0" name="テキスト ボックス 229">
          <a:extLst>
            <a:ext uri="{FF2B5EF4-FFF2-40B4-BE49-F238E27FC236}">
              <a16:creationId xmlns:a16="http://schemas.microsoft.com/office/drawing/2014/main" id="{00000000-0008-0000-0100-0000E6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a:extLst>
            <a:ext uri="{FF2B5EF4-FFF2-40B4-BE49-F238E27FC236}">
              <a16:creationId xmlns:a16="http://schemas.microsoft.com/office/drawing/2014/main" id="{00000000-0008-0000-0100-0000E7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25219</xdr:rowOff>
    </xdr:from>
    <xdr:to>
      <xdr:col>54</xdr:col>
      <xdr:colOff>189865</xdr:colOff>
      <xdr:row>64</xdr:row>
      <xdr:rowOff>124709</xdr:rowOff>
    </xdr:to>
    <xdr:cxnSp macro="">
      <xdr:nvCxnSpPr>
        <xdr:cNvPr id="232" name="直線コネクタ 231">
          <a:extLst>
            <a:ext uri="{FF2B5EF4-FFF2-40B4-BE49-F238E27FC236}">
              <a16:creationId xmlns:a16="http://schemas.microsoft.com/office/drawing/2014/main" id="{00000000-0008-0000-0100-0000E8000000}"/>
            </a:ext>
          </a:extLst>
        </xdr:cNvPr>
        <xdr:cNvCxnSpPr/>
      </xdr:nvCxnSpPr>
      <xdr:spPr>
        <a:xfrm flipV="1">
          <a:off x="10476865" y="9626419"/>
          <a:ext cx="0" cy="147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128536</xdr:rowOff>
    </xdr:from>
    <xdr:ext cx="469744" cy="259045"/>
    <xdr:sp macro="" textlink="">
      <xdr:nvSpPr>
        <xdr:cNvPr id="233" name="【橋りょう・トンネル】&#10;一人当たり有形固定資産（償却資産）額最小値テキスト">
          <a:extLst>
            <a:ext uri="{FF2B5EF4-FFF2-40B4-BE49-F238E27FC236}">
              <a16:creationId xmlns:a16="http://schemas.microsoft.com/office/drawing/2014/main" id="{00000000-0008-0000-0100-0000E9000000}"/>
            </a:ext>
          </a:extLst>
        </xdr:cNvPr>
        <xdr:cNvSpPr txBox="1"/>
      </xdr:nvSpPr>
      <xdr:spPr>
        <a:xfrm>
          <a:off x="10515600" y="11101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124709</xdr:rowOff>
    </xdr:from>
    <xdr:to>
      <xdr:col>55</xdr:col>
      <xdr:colOff>88900</xdr:colOff>
      <xdr:row>64</xdr:row>
      <xdr:rowOff>124709</xdr:rowOff>
    </xdr:to>
    <xdr:cxnSp macro="">
      <xdr:nvCxnSpPr>
        <xdr:cNvPr id="234" name="直線コネクタ 233">
          <a:extLst>
            <a:ext uri="{FF2B5EF4-FFF2-40B4-BE49-F238E27FC236}">
              <a16:creationId xmlns:a16="http://schemas.microsoft.com/office/drawing/2014/main" id="{00000000-0008-0000-0100-0000EA000000}"/>
            </a:ext>
          </a:extLst>
        </xdr:cNvPr>
        <xdr:cNvCxnSpPr/>
      </xdr:nvCxnSpPr>
      <xdr:spPr>
        <a:xfrm>
          <a:off x="10388600" y="11097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143346</xdr:rowOff>
    </xdr:from>
    <xdr:ext cx="690189" cy="259045"/>
    <xdr:sp macro="" textlink="">
      <xdr:nvSpPr>
        <xdr:cNvPr id="235" name="【橋りょう・トンネル】&#10;一人当たり有形固定資産（償却資産）額最大値テキスト">
          <a:extLst>
            <a:ext uri="{FF2B5EF4-FFF2-40B4-BE49-F238E27FC236}">
              <a16:creationId xmlns:a16="http://schemas.microsoft.com/office/drawing/2014/main" id="{00000000-0008-0000-0100-0000EB000000}"/>
            </a:ext>
          </a:extLst>
        </xdr:cNvPr>
        <xdr:cNvSpPr txBox="1"/>
      </xdr:nvSpPr>
      <xdr:spPr>
        <a:xfrm>
          <a:off x="10515600" y="940164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1,356,833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25219</xdr:rowOff>
    </xdr:from>
    <xdr:to>
      <xdr:col>55</xdr:col>
      <xdr:colOff>88900</xdr:colOff>
      <xdr:row>56</xdr:row>
      <xdr:rowOff>25219</xdr:rowOff>
    </xdr:to>
    <xdr:cxnSp macro="">
      <xdr:nvCxnSpPr>
        <xdr:cNvPr id="236" name="直線コネクタ 235">
          <a:extLst>
            <a:ext uri="{FF2B5EF4-FFF2-40B4-BE49-F238E27FC236}">
              <a16:creationId xmlns:a16="http://schemas.microsoft.com/office/drawing/2014/main" id="{00000000-0008-0000-0100-0000EC000000}"/>
            </a:ext>
          </a:extLst>
        </xdr:cNvPr>
        <xdr:cNvCxnSpPr/>
      </xdr:nvCxnSpPr>
      <xdr:spPr>
        <a:xfrm>
          <a:off x="10388600" y="9626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14590</xdr:rowOff>
    </xdr:from>
    <xdr:ext cx="599010" cy="259045"/>
    <xdr:sp macro="" textlink="">
      <xdr:nvSpPr>
        <xdr:cNvPr id="237" name="【橋りょう・トンネル】&#10;一人当たり有形固定資産（償却資産）額平均値テキスト">
          <a:extLst>
            <a:ext uri="{FF2B5EF4-FFF2-40B4-BE49-F238E27FC236}">
              <a16:creationId xmlns:a16="http://schemas.microsoft.com/office/drawing/2014/main" id="{00000000-0008-0000-0100-0000ED000000}"/>
            </a:ext>
          </a:extLst>
        </xdr:cNvPr>
        <xdr:cNvSpPr txBox="1"/>
      </xdr:nvSpPr>
      <xdr:spPr>
        <a:xfrm>
          <a:off x="10515600" y="106444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36163</xdr:rowOff>
    </xdr:from>
    <xdr:to>
      <xdr:col>55</xdr:col>
      <xdr:colOff>50800</xdr:colOff>
      <xdr:row>62</xdr:row>
      <xdr:rowOff>137763</xdr:rowOff>
    </xdr:to>
    <xdr:sp macro="" textlink="">
      <xdr:nvSpPr>
        <xdr:cNvPr id="238" name="フローチャート: 判断 237">
          <a:extLst>
            <a:ext uri="{FF2B5EF4-FFF2-40B4-BE49-F238E27FC236}">
              <a16:creationId xmlns:a16="http://schemas.microsoft.com/office/drawing/2014/main" id="{00000000-0008-0000-0100-0000EE000000}"/>
            </a:ext>
          </a:extLst>
        </xdr:cNvPr>
        <xdr:cNvSpPr/>
      </xdr:nvSpPr>
      <xdr:spPr>
        <a:xfrm>
          <a:off x="10426700" y="1066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12202</xdr:rowOff>
    </xdr:from>
    <xdr:to>
      <xdr:col>50</xdr:col>
      <xdr:colOff>165100</xdr:colOff>
      <xdr:row>62</xdr:row>
      <xdr:rowOff>113802</xdr:rowOff>
    </xdr:to>
    <xdr:sp macro="" textlink="">
      <xdr:nvSpPr>
        <xdr:cNvPr id="239" name="フローチャート: 判断 238">
          <a:extLst>
            <a:ext uri="{FF2B5EF4-FFF2-40B4-BE49-F238E27FC236}">
              <a16:creationId xmlns:a16="http://schemas.microsoft.com/office/drawing/2014/main" id="{00000000-0008-0000-0100-0000EF000000}"/>
            </a:ext>
          </a:extLst>
        </xdr:cNvPr>
        <xdr:cNvSpPr/>
      </xdr:nvSpPr>
      <xdr:spPr>
        <a:xfrm>
          <a:off x="9588500" y="10642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5663</xdr:rowOff>
    </xdr:from>
    <xdr:to>
      <xdr:col>46</xdr:col>
      <xdr:colOff>38100</xdr:colOff>
      <xdr:row>62</xdr:row>
      <xdr:rowOff>107263</xdr:rowOff>
    </xdr:to>
    <xdr:sp macro="" textlink="">
      <xdr:nvSpPr>
        <xdr:cNvPr id="240" name="フローチャート: 判断 239">
          <a:extLst>
            <a:ext uri="{FF2B5EF4-FFF2-40B4-BE49-F238E27FC236}">
              <a16:creationId xmlns:a16="http://schemas.microsoft.com/office/drawing/2014/main" id="{00000000-0008-0000-0100-0000F0000000}"/>
            </a:ext>
          </a:extLst>
        </xdr:cNvPr>
        <xdr:cNvSpPr/>
      </xdr:nvSpPr>
      <xdr:spPr>
        <a:xfrm>
          <a:off x="8699500" y="1063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26514</xdr:rowOff>
    </xdr:from>
    <xdr:to>
      <xdr:col>41</xdr:col>
      <xdr:colOff>101600</xdr:colOff>
      <xdr:row>62</xdr:row>
      <xdr:rowOff>128114</xdr:rowOff>
    </xdr:to>
    <xdr:sp macro="" textlink="">
      <xdr:nvSpPr>
        <xdr:cNvPr id="241" name="フローチャート: 判断 240">
          <a:extLst>
            <a:ext uri="{FF2B5EF4-FFF2-40B4-BE49-F238E27FC236}">
              <a16:creationId xmlns:a16="http://schemas.microsoft.com/office/drawing/2014/main" id="{00000000-0008-0000-0100-0000F1000000}"/>
            </a:ext>
          </a:extLst>
        </xdr:cNvPr>
        <xdr:cNvSpPr/>
      </xdr:nvSpPr>
      <xdr:spPr>
        <a:xfrm>
          <a:off x="7810500" y="1065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25834</xdr:rowOff>
    </xdr:from>
    <xdr:to>
      <xdr:col>36</xdr:col>
      <xdr:colOff>165100</xdr:colOff>
      <xdr:row>62</xdr:row>
      <xdr:rowOff>127434</xdr:rowOff>
    </xdr:to>
    <xdr:sp macro="" textlink="">
      <xdr:nvSpPr>
        <xdr:cNvPr id="242" name="フローチャート: 判断 241">
          <a:extLst>
            <a:ext uri="{FF2B5EF4-FFF2-40B4-BE49-F238E27FC236}">
              <a16:creationId xmlns:a16="http://schemas.microsoft.com/office/drawing/2014/main" id="{00000000-0008-0000-0100-0000F2000000}"/>
            </a:ext>
          </a:extLst>
        </xdr:cNvPr>
        <xdr:cNvSpPr/>
      </xdr:nvSpPr>
      <xdr:spPr>
        <a:xfrm>
          <a:off x="6921500" y="10655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100-0000F4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100-0000F5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100-0000F6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00000000-0008-0000-0100-0000F7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165715</xdr:rowOff>
    </xdr:from>
    <xdr:to>
      <xdr:col>55</xdr:col>
      <xdr:colOff>50800</xdr:colOff>
      <xdr:row>61</xdr:row>
      <xdr:rowOff>95865</xdr:rowOff>
    </xdr:to>
    <xdr:sp macro="" textlink="">
      <xdr:nvSpPr>
        <xdr:cNvPr id="248" name="楕円 247">
          <a:extLst>
            <a:ext uri="{FF2B5EF4-FFF2-40B4-BE49-F238E27FC236}">
              <a16:creationId xmlns:a16="http://schemas.microsoft.com/office/drawing/2014/main" id="{00000000-0008-0000-0100-0000F8000000}"/>
            </a:ext>
          </a:extLst>
        </xdr:cNvPr>
        <xdr:cNvSpPr/>
      </xdr:nvSpPr>
      <xdr:spPr>
        <a:xfrm>
          <a:off x="10426700" y="1045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17142</xdr:rowOff>
    </xdr:from>
    <xdr:ext cx="599010" cy="259045"/>
    <xdr:sp macro="" textlink="">
      <xdr:nvSpPr>
        <xdr:cNvPr id="249" name="【橋りょう・トンネル】&#10;一人当たり有形固定資産（償却資産）額該当値テキスト">
          <a:extLst>
            <a:ext uri="{FF2B5EF4-FFF2-40B4-BE49-F238E27FC236}">
              <a16:creationId xmlns:a16="http://schemas.microsoft.com/office/drawing/2014/main" id="{00000000-0008-0000-0100-0000F9000000}"/>
            </a:ext>
          </a:extLst>
        </xdr:cNvPr>
        <xdr:cNvSpPr txBox="1"/>
      </xdr:nvSpPr>
      <xdr:spPr>
        <a:xfrm>
          <a:off x="10515600" y="10304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8934</xdr:rowOff>
    </xdr:from>
    <xdr:to>
      <xdr:col>50</xdr:col>
      <xdr:colOff>165100</xdr:colOff>
      <xdr:row>61</xdr:row>
      <xdr:rowOff>110534</xdr:rowOff>
    </xdr:to>
    <xdr:sp macro="" textlink="">
      <xdr:nvSpPr>
        <xdr:cNvPr id="250" name="楕円 249">
          <a:extLst>
            <a:ext uri="{FF2B5EF4-FFF2-40B4-BE49-F238E27FC236}">
              <a16:creationId xmlns:a16="http://schemas.microsoft.com/office/drawing/2014/main" id="{00000000-0008-0000-0100-0000FA000000}"/>
            </a:ext>
          </a:extLst>
        </xdr:cNvPr>
        <xdr:cNvSpPr/>
      </xdr:nvSpPr>
      <xdr:spPr>
        <a:xfrm>
          <a:off x="9588500" y="10467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45065</xdr:rowOff>
    </xdr:from>
    <xdr:to>
      <xdr:col>55</xdr:col>
      <xdr:colOff>0</xdr:colOff>
      <xdr:row>61</xdr:row>
      <xdr:rowOff>59734</xdr:rowOff>
    </xdr:to>
    <xdr:cxnSp macro="">
      <xdr:nvCxnSpPr>
        <xdr:cNvPr id="251" name="直線コネクタ 250">
          <a:extLst>
            <a:ext uri="{FF2B5EF4-FFF2-40B4-BE49-F238E27FC236}">
              <a16:creationId xmlns:a16="http://schemas.microsoft.com/office/drawing/2014/main" id="{00000000-0008-0000-0100-0000FB000000}"/>
            </a:ext>
          </a:extLst>
        </xdr:cNvPr>
        <xdr:cNvCxnSpPr/>
      </xdr:nvCxnSpPr>
      <xdr:spPr>
        <a:xfrm flipV="1">
          <a:off x="9639300" y="10503515"/>
          <a:ext cx="838200" cy="14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9099</xdr:rowOff>
    </xdr:from>
    <xdr:to>
      <xdr:col>46</xdr:col>
      <xdr:colOff>38100</xdr:colOff>
      <xdr:row>61</xdr:row>
      <xdr:rowOff>110699</xdr:rowOff>
    </xdr:to>
    <xdr:sp macro="" textlink="">
      <xdr:nvSpPr>
        <xdr:cNvPr id="252" name="楕円 251">
          <a:extLst>
            <a:ext uri="{FF2B5EF4-FFF2-40B4-BE49-F238E27FC236}">
              <a16:creationId xmlns:a16="http://schemas.microsoft.com/office/drawing/2014/main" id="{00000000-0008-0000-0100-0000FC000000}"/>
            </a:ext>
          </a:extLst>
        </xdr:cNvPr>
        <xdr:cNvSpPr/>
      </xdr:nvSpPr>
      <xdr:spPr>
        <a:xfrm>
          <a:off x="8699500" y="1046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59734</xdr:rowOff>
    </xdr:from>
    <xdr:to>
      <xdr:col>50</xdr:col>
      <xdr:colOff>114300</xdr:colOff>
      <xdr:row>61</xdr:row>
      <xdr:rowOff>59899</xdr:rowOff>
    </xdr:to>
    <xdr:cxnSp macro="">
      <xdr:nvCxnSpPr>
        <xdr:cNvPr id="253" name="直線コネクタ 252">
          <a:extLst>
            <a:ext uri="{FF2B5EF4-FFF2-40B4-BE49-F238E27FC236}">
              <a16:creationId xmlns:a16="http://schemas.microsoft.com/office/drawing/2014/main" id="{00000000-0008-0000-0100-0000FD000000}"/>
            </a:ext>
          </a:extLst>
        </xdr:cNvPr>
        <xdr:cNvCxnSpPr/>
      </xdr:nvCxnSpPr>
      <xdr:spPr>
        <a:xfrm flipV="1">
          <a:off x="8750300" y="10518184"/>
          <a:ext cx="889000" cy="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17665</xdr:rowOff>
    </xdr:from>
    <xdr:to>
      <xdr:col>41</xdr:col>
      <xdr:colOff>101600</xdr:colOff>
      <xdr:row>61</xdr:row>
      <xdr:rowOff>119265</xdr:rowOff>
    </xdr:to>
    <xdr:sp macro="" textlink="">
      <xdr:nvSpPr>
        <xdr:cNvPr id="254" name="楕円 253">
          <a:extLst>
            <a:ext uri="{FF2B5EF4-FFF2-40B4-BE49-F238E27FC236}">
              <a16:creationId xmlns:a16="http://schemas.microsoft.com/office/drawing/2014/main" id="{00000000-0008-0000-0100-0000FE000000}"/>
            </a:ext>
          </a:extLst>
        </xdr:cNvPr>
        <xdr:cNvSpPr/>
      </xdr:nvSpPr>
      <xdr:spPr>
        <a:xfrm>
          <a:off x="7810500" y="10476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59899</xdr:rowOff>
    </xdr:from>
    <xdr:to>
      <xdr:col>45</xdr:col>
      <xdr:colOff>177800</xdr:colOff>
      <xdr:row>61</xdr:row>
      <xdr:rowOff>68465</xdr:rowOff>
    </xdr:to>
    <xdr:cxnSp macro="">
      <xdr:nvCxnSpPr>
        <xdr:cNvPr id="255" name="直線コネクタ 254">
          <a:extLst>
            <a:ext uri="{FF2B5EF4-FFF2-40B4-BE49-F238E27FC236}">
              <a16:creationId xmlns:a16="http://schemas.microsoft.com/office/drawing/2014/main" id="{00000000-0008-0000-0100-0000FF000000}"/>
            </a:ext>
          </a:extLst>
        </xdr:cNvPr>
        <xdr:cNvCxnSpPr/>
      </xdr:nvCxnSpPr>
      <xdr:spPr>
        <a:xfrm flipV="1">
          <a:off x="7861300" y="10518349"/>
          <a:ext cx="889000" cy="8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28843</xdr:rowOff>
    </xdr:from>
    <xdr:to>
      <xdr:col>36</xdr:col>
      <xdr:colOff>165100</xdr:colOff>
      <xdr:row>61</xdr:row>
      <xdr:rowOff>130443</xdr:rowOff>
    </xdr:to>
    <xdr:sp macro="" textlink="">
      <xdr:nvSpPr>
        <xdr:cNvPr id="256" name="楕円 255">
          <a:extLst>
            <a:ext uri="{FF2B5EF4-FFF2-40B4-BE49-F238E27FC236}">
              <a16:creationId xmlns:a16="http://schemas.microsoft.com/office/drawing/2014/main" id="{00000000-0008-0000-0100-000000010000}"/>
            </a:ext>
          </a:extLst>
        </xdr:cNvPr>
        <xdr:cNvSpPr/>
      </xdr:nvSpPr>
      <xdr:spPr>
        <a:xfrm>
          <a:off x="6921500" y="10487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68465</xdr:rowOff>
    </xdr:from>
    <xdr:to>
      <xdr:col>41</xdr:col>
      <xdr:colOff>50800</xdr:colOff>
      <xdr:row>61</xdr:row>
      <xdr:rowOff>79643</xdr:rowOff>
    </xdr:to>
    <xdr:cxnSp macro="">
      <xdr:nvCxnSpPr>
        <xdr:cNvPr id="257" name="直線コネクタ 256">
          <a:extLst>
            <a:ext uri="{FF2B5EF4-FFF2-40B4-BE49-F238E27FC236}">
              <a16:creationId xmlns:a16="http://schemas.microsoft.com/office/drawing/2014/main" id="{00000000-0008-0000-0100-000001010000}"/>
            </a:ext>
          </a:extLst>
        </xdr:cNvPr>
        <xdr:cNvCxnSpPr/>
      </xdr:nvCxnSpPr>
      <xdr:spPr>
        <a:xfrm flipV="1">
          <a:off x="6972300" y="10526915"/>
          <a:ext cx="889000" cy="11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104929</xdr:rowOff>
    </xdr:from>
    <xdr:ext cx="599010" cy="259045"/>
    <xdr:sp macro="" textlink="">
      <xdr:nvSpPr>
        <xdr:cNvPr id="258" name="n_1aveValue【橋りょう・トンネル】&#10;一人当たり有形固定資産（償却資産）額">
          <a:extLst>
            <a:ext uri="{FF2B5EF4-FFF2-40B4-BE49-F238E27FC236}">
              <a16:creationId xmlns:a16="http://schemas.microsoft.com/office/drawing/2014/main" id="{00000000-0008-0000-0100-000002010000}"/>
            </a:ext>
          </a:extLst>
        </xdr:cNvPr>
        <xdr:cNvSpPr txBox="1"/>
      </xdr:nvSpPr>
      <xdr:spPr>
        <a:xfrm>
          <a:off x="9327095" y="10734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98390</xdr:rowOff>
    </xdr:from>
    <xdr:ext cx="599010" cy="259045"/>
    <xdr:sp macro="" textlink="">
      <xdr:nvSpPr>
        <xdr:cNvPr id="259" name="n_2aveValue【橋りょう・トンネル】&#10;一人当たり有形固定資産（償却資産）額">
          <a:extLst>
            <a:ext uri="{FF2B5EF4-FFF2-40B4-BE49-F238E27FC236}">
              <a16:creationId xmlns:a16="http://schemas.microsoft.com/office/drawing/2014/main" id="{00000000-0008-0000-0100-000003010000}"/>
            </a:ext>
          </a:extLst>
        </xdr:cNvPr>
        <xdr:cNvSpPr txBox="1"/>
      </xdr:nvSpPr>
      <xdr:spPr>
        <a:xfrm>
          <a:off x="8450795" y="10728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119241</xdr:rowOff>
    </xdr:from>
    <xdr:ext cx="599010" cy="259045"/>
    <xdr:sp macro="" textlink="">
      <xdr:nvSpPr>
        <xdr:cNvPr id="260" name="n_3aveValue【橋りょう・トンネル】&#10;一人当たり有形固定資産（償却資産）額">
          <a:extLst>
            <a:ext uri="{FF2B5EF4-FFF2-40B4-BE49-F238E27FC236}">
              <a16:creationId xmlns:a16="http://schemas.microsoft.com/office/drawing/2014/main" id="{00000000-0008-0000-0100-000004010000}"/>
            </a:ext>
          </a:extLst>
        </xdr:cNvPr>
        <xdr:cNvSpPr txBox="1"/>
      </xdr:nvSpPr>
      <xdr:spPr>
        <a:xfrm>
          <a:off x="7561795" y="10749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118561</xdr:rowOff>
    </xdr:from>
    <xdr:ext cx="599010" cy="259045"/>
    <xdr:sp macro="" textlink="">
      <xdr:nvSpPr>
        <xdr:cNvPr id="261" name="n_4aveValue【橋りょう・トンネル】&#10;一人当たり有形固定資産（償却資産）額">
          <a:extLst>
            <a:ext uri="{FF2B5EF4-FFF2-40B4-BE49-F238E27FC236}">
              <a16:creationId xmlns:a16="http://schemas.microsoft.com/office/drawing/2014/main" id="{00000000-0008-0000-0100-000005010000}"/>
            </a:ext>
          </a:extLst>
        </xdr:cNvPr>
        <xdr:cNvSpPr txBox="1"/>
      </xdr:nvSpPr>
      <xdr:spPr>
        <a:xfrm>
          <a:off x="6672795" y="10748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127061</xdr:rowOff>
    </xdr:from>
    <xdr:ext cx="599010" cy="259045"/>
    <xdr:sp macro="" textlink="">
      <xdr:nvSpPr>
        <xdr:cNvPr id="262" name="n_1mainValue【橋りょう・トンネル】&#10;一人当たり有形固定資産（償却資産）額">
          <a:extLst>
            <a:ext uri="{FF2B5EF4-FFF2-40B4-BE49-F238E27FC236}">
              <a16:creationId xmlns:a16="http://schemas.microsoft.com/office/drawing/2014/main" id="{00000000-0008-0000-0100-000006010000}"/>
            </a:ext>
          </a:extLst>
        </xdr:cNvPr>
        <xdr:cNvSpPr txBox="1"/>
      </xdr:nvSpPr>
      <xdr:spPr>
        <a:xfrm>
          <a:off x="9327095" y="10242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127226</xdr:rowOff>
    </xdr:from>
    <xdr:ext cx="599010" cy="259045"/>
    <xdr:sp macro="" textlink="">
      <xdr:nvSpPr>
        <xdr:cNvPr id="263" name="n_2mainValue【橋りょう・トンネル】&#10;一人当たり有形固定資産（償却資産）額">
          <a:extLst>
            <a:ext uri="{FF2B5EF4-FFF2-40B4-BE49-F238E27FC236}">
              <a16:creationId xmlns:a16="http://schemas.microsoft.com/office/drawing/2014/main" id="{00000000-0008-0000-0100-000007010000}"/>
            </a:ext>
          </a:extLst>
        </xdr:cNvPr>
        <xdr:cNvSpPr txBox="1"/>
      </xdr:nvSpPr>
      <xdr:spPr>
        <a:xfrm>
          <a:off x="8450795" y="10242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135792</xdr:rowOff>
    </xdr:from>
    <xdr:ext cx="599010" cy="259045"/>
    <xdr:sp macro="" textlink="">
      <xdr:nvSpPr>
        <xdr:cNvPr id="264" name="n_3mainValue【橋りょう・トンネル】&#10;一人当たり有形固定資産（償却資産）額">
          <a:extLst>
            <a:ext uri="{FF2B5EF4-FFF2-40B4-BE49-F238E27FC236}">
              <a16:creationId xmlns:a16="http://schemas.microsoft.com/office/drawing/2014/main" id="{00000000-0008-0000-0100-000008010000}"/>
            </a:ext>
          </a:extLst>
        </xdr:cNvPr>
        <xdr:cNvSpPr txBox="1"/>
      </xdr:nvSpPr>
      <xdr:spPr>
        <a:xfrm>
          <a:off x="7561795" y="10251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146970</xdr:rowOff>
    </xdr:from>
    <xdr:ext cx="599010" cy="259045"/>
    <xdr:sp macro="" textlink="">
      <xdr:nvSpPr>
        <xdr:cNvPr id="265" name="n_4mainValue【橋りょう・トンネル】&#10;一人当たり有形固定資産（償却資産）額">
          <a:extLst>
            <a:ext uri="{FF2B5EF4-FFF2-40B4-BE49-F238E27FC236}">
              <a16:creationId xmlns:a16="http://schemas.microsoft.com/office/drawing/2014/main" id="{00000000-0008-0000-0100-000009010000}"/>
            </a:ext>
          </a:extLst>
        </xdr:cNvPr>
        <xdr:cNvSpPr txBox="1"/>
      </xdr:nvSpPr>
      <xdr:spPr>
        <a:xfrm>
          <a:off x="6672795" y="10262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a:extLst>
            <a:ext uri="{FF2B5EF4-FFF2-40B4-BE49-F238E27FC236}">
              <a16:creationId xmlns:a16="http://schemas.microsoft.com/office/drawing/2014/main" id="{00000000-0008-0000-0100-00000A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a:extLst>
            <a:ext uri="{FF2B5EF4-FFF2-40B4-BE49-F238E27FC236}">
              <a16:creationId xmlns:a16="http://schemas.microsoft.com/office/drawing/2014/main" id="{00000000-0008-0000-0100-00000B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a:extLst>
            <a:ext uri="{FF2B5EF4-FFF2-40B4-BE49-F238E27FC236}">
              <a16:creationId xmlns:a16="http://schemas.microsoft.com/office/drawing/2014/main" id="{00000000-0008-0000-0100-00000C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a:extLst>
            <a:ext uri="{FF2B5EF4-FFF2-40B4-BE49-F238E27FC236}">
              <a16:creationId xmlns:a16="http://schemas.microsoft.com/office/drawing/2014/main" id="{00000000-0008-0000-0100-00000D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a:extLst>
            <a:ext uri="{FF2B5EF4-FFF2-40B4-BE49-F238E27FC236}">
              <a16:creationId xmlns:a16="http://schemas.microsoft.com/office/drawing/2014/main" id="{00000000-0008-0000-0100-00000E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a:extLst>
            <a:ext uri="{FF2B5EF4-FFF2-40B4-BE49-F238E27FC236}">
              <a16:creationId xmlns:a16="http://schemas.microsoft.com/office/drawing/2014/main" id="{00000000-0008-0000-0100-00000F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a:extLst>
            <a:ext uri="{FF2B5EF4-FFF2-40B4-BE49-F238E27FC236}">
              <a16:creationId xmlns:a16="http://schemas.microsoft.com/office/drawing/2014/main" id="{00000000-0008-0000-0100-000010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a:extLst>
            <a:ext uri="{FF2B5EF4-FFF2-40B4-BE49-F238E27FC236}">
              <a16:creationId xmlns:a16="http://schemas.microsoft.com/office/drawing/2014/main" id="{00000000-0008-0000-0100-000011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a:extLst>
            <a:ext uri="{FF2B5EF4-FFF2-40B4-BE49-F238E27FC236}">
              <a16:creationId xmlns:a16="http://schemas.microsoft.com/office/drawing/2014/main" id="{00000000-0008-0000-0100-000012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a:extLst>
            <a:ext uri="{FF2B5EF4-FFF2-40B4-BE49-F238E27FC236}">
              <a16:creationId xmlns:a16="http://schemas.microsoft.com/office/drawing/2014/main" id="{00000000-0008-0000-0100-000013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a:extLst>
            <a:ext uri="{FF2B5EF4-FFF2-40B4-BE49-F238E27FC236}">
              <a16:creationId xmlns:a16="http://schemas.microsoft.com/office/drawing/2014/main" id="{00000000-0008-0000-0100-000014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a:extLst>
            <a:ext uri="{FF2B5EF4-FFF2-40B4-BE49-F238E27FC236}">
              <a16:creationId xmlns:a16="http://schemas.microsoft.com/office/drawing/2014/main" id="{00000000-0008-0000-0100-000015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8" name="テキスト ボックス 277">
          <a:extLst>
            <a:ext uri="{FF2B5EF4-FFF2-40B4-BE49-F238E27FC236}">
              <a16:creationId xmlns:a16="http://schemas.microsoft.com/office/drawing/2014/main" id="{00000000-0008-0000-0100-000016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a:extLst>
            <a:ext uri="{FF2B5EF4-FFF2-40B4-BE49-F238E27FC236}">
              <a16:creationId xmlns:a16="http://schemas.microsoft.com/office/drawing/2014/main" id="{00000000-0008-0000-0100-000017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a:extLst>
            <a:ext uri="{FF2B5EF4-FFF2-40B4-BE49-F238E27FC236}">
              <a16:creationId xmlns:a16="http://schemas.microsoft.com/office/drawing/2014/main" id="{00000000-0008-0000-0100-000018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a:extLst>
            <a:ext uri="{FF2B5EF4-FFF2-40B4-BE49-F238E27FC236}">
              <a16:creationId xmlns:a16="http://schemas.microsoft.com/office/drawing/2014/main" id="{00000000-0008-0000-0100-000019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a:extLst>
            <a:ext uri="{FF2B5EF4-FFF2-40B4-BE49-F238E27FC236}">
              <a16:creationId xmlns:a16="http://schemas.microsoft.com/office/drawing/2014/main" id="{00000000-0008-0000-0100-00001A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a:extLst>
            <a:ext uri="{FF2B5EF4-FFF2-40B4-BE49-F238E27FC236}">
              <a16:creationId xmlns:a16="http://schemas.microsoft.com/office/drawing/2014/main" id="{00000000-0008-0000-0100-00001B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a:extLst>
            <a:ext uri="{FF2B5EF4-FFF2-40B4-BE49-F238E27FC236}">
              <a16:creationId xmlns:a16="http://schemas.microsoft.com/office/drawing/2014/main" id="{00000000-0008-0000-0100-00001C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a:extLst>
            <a:ext uri="{FF2B5EF4-FFF2-40B4-BE49-F238E27FC236}">
              <a16:creationId xmlns:a16="http://schemas.microsoft.com/office/drawing/2014/main" id="{00000000-0008-0000-0100-00001D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a:extLst>
            <a:ext uri="{FF2B5EF4-FFF2-40B4-BE49-F238E27FC236}">
              <a16:creationId xmlns:a16="http://schemas.microsoft.com/office/drawing/2014/main" id="{00000000-0008-0000-0100-00001E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00000000-0008-0000-0100-00001F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8" name="テキスト ボックス 287">
          <a:extLst>
            <a:ext uri="{FF2B5EF4-FFF2-40B4-BE49-F238E27FC236}">
              <a16:creationId xmlns:a16="http://schemas.microsoft.com/office/drawing/2014/main" id="{00000000-0008-0000-0100-000020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a:extLst>
            <a:ext uri="{FF2B5EF4-FFF2-40B4-BE49-F238E27FC236}">
              <a16:creationId xmlns:a16="http://schemas.microsoft.com/office/drawing/2014/main" id="{00000000-0008-0000-0100-000021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150495</xdr:rowOff>
    </xdr:from>
    <xdr:to>
      <xdr:col>24</xdr:col>
      <xdr:colOff>62865</xdr:colOff>
      <xdr:row>86</xdr:row>
      <xdr:rowOff>114300</xdr:rowOff>
    </xdr:to>
    <xdr:cxnSp macro="">
      <xdr:nvCxnSpPr>
        <xdr:cNvPr id="290" name="直線コネクタ 289">
          <a:extLst>
            <a:ext uri="{FF2B5EF4-FFF2-40B4-BE49-F238E27FC236}">
              <a16:creationId xmlns:a16="http://schemas.microsoft.com/office/drawing/2014/main" id="{00000000-0008-0000-0100-000022010000}"/>
            </a:ext>
          </a:extLst>
        </xdr:cNvPr>
        <xdr:cNvCxnSpPr/>
      </xdr:nvCxnSpPr>
      <xdr:spPr>
        <a:xfrm flipV="1">
          <a:off x="4634865" y="13352145"/>
          <a:ext cx="0" cy="1506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1" name="【公営住宅】&#10;有形固定資産減価償却率最小値テキスト">
          <a:extLst>
            <a:ext uri="{FF2B5EF4-FFF2-40B4-BE49-F238E27FC236}">
              <a16:creationId xmlns:a16="http://schemas.microsoft.com/office/drawing/2014/main" id="{00000000-0008-0000-0100-00002301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2" name="直線コネクタ 291">
          <a:extLst>
            <a:ext uri="{FF2B5EF4-FFF2-40B4-BE49-F238E27FC236}">
              <a16:creationId xmlns:a16="http://schemas.microsoft.com/office/drawing/2014/main" id="{00000000-0008-0000-0100-00002401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97172</xdr:rowOff>
    </xdr:from>
    <xdr:ext cx="405111" cy="259045"/>
    <xdr:sp macro="" textlink="">
      <xdr:nvSpPr>
        <xdr:cNvPr id="293" name="【公営住宅】&#10;有形固定資産減価償却率最大値テキスト">
          <a:extLst>
            <a:ext uri="{FF2B5EF4-FFF2-40B4-BE49-F238E27FC236}">
              <a16:creationId xmlns:a16="http://schemas.microsoft.com/office/drawing/2014/main" id="{00000000-0008-0000-0100-000025010000}"/>
            </a:ext>
          </a:extLst>
        </xdr:cNvPr>
        <xdr:cNvSpPr txBox="1"/>
      </xdr:nvSpPr>
      <xdr:spPr>
        <a:xfrm>
          <a:off x="4673600" y="1312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150495</xdr:rowOff>
    </xdr:from>
    <xdr:to>
      <xdr:col>24</xdr:col>
      <xdr:colOff>152400</xdr:colOff>
      <xdr:row>77</xdr:row>
      <xdr:rowOff>150495</xdr:rowOff>
    </xdr:to>
    <xdr:cxnSp macro="">
      <xdr:nvCxnSpPr>
        <xdr:cNvPr id="294" name="直線コネクタ 293">
          <a:extLst>
            <a:ext uri="{FF2B5EF4-FFF2-40B4-BE49-F238E27FC236}">
              <a16:creationId xmlns:a16="http://schemas.microsoft.com/office/drawing/2014/main" id="{00000000-0008-0000-0100-000026010000}"/>
            </a:ext>
          </a:extLst>
        </xdr:cNvPr>
        <xdr:cNvCxnSpPr/>
      </xdr:nvCxnSpPr>
      <xdr:spPr>
        <a:xfrm>
          <a:off x="4546600" y="13352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652</xdr:rowOff>
    </xdr:from>
    <xdr:ext cx="405111" cy="259045"/>
    <xdr:sp macro="" textlink="">
      <xdr:nvSpPr>
        <xdr:cNvPr id="295" name="【公営住宅】&#10;有形固定資産減価償却率平均値テキスト">
          <a:extLst>
            <a:ext uri="{FF2B5EF4-FFF2-40B4-BE49-F238E27FC236}">
              <a16:creationId xmlns:a16="http://schemas.microsoft.com/office/drawing/2014/main" id="{00000000-0008-0000-0100-000027010000}"/>
            </a:ext>
          </a:extLst>
        </xdr:cNvPr>
        <xdr:cNvSpPr txBox="1"/>
      </xdr:nvSpPr>
      <xdr:spPr>
        <a:xfrm>
          <a:off x="4673600" y="13888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149225</xdr:rowOff>
    </xdr:from>
    <xdr:to>
      <xdr:col>24</xdr:col>
      <xdr:colOff>114300</xdr:colOff>
      <xdr:row>82</xdr:row>
      <xdr:rowOff>79375</xdr:rowOff>
    </xdr:to>
    <xdr:sp macro="" textlink="">
      <xdr:nvSpPr>
        <xdr:cNvPr id="296" name="フローチャート: 判断 295">
          <a:extLst>
            <a:ext uri="{FF2B5EF4-FFF2-40B4-BE49-F238E27FC236}">
              <a16:creationId xmlns:a16="http://schemas.microsoft.com/office/drawing/2014/main" id="{00000000-0008-0000-0100-000028010000}"/>
            </a:ext>
          </a:extLst>
        </xdr:cNvPr>
        <xdr:cNvSpPr/>
      </xdr:nvSpPr>
      <xdr:spPr>
        <a:xfrm>
          <a:off x="45847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636</xdr:rowOff>
    </xdr:from>
    <xdr:to>
      <xdr:col>20</xdr:col>
      <xdr:colOff>38100</xdr:colOff>
      <xdr:row>82</xdr:row>
      <xdr:rowOff>102236</xdr:rowOff>
    </xdr:to>
    <xdr:sp macro="" textlink="">
      <xdr:nvSpPr>
        <xdr:cNvPr id="297" name="フローチャート: 判断 296">
          <a:extLst>
            <a:ext uri="{FF2B5EF4-FFF2-40B4-BE49-F238E27FC236}">
              <a16:creationId xmlns:a16="http://schemas.microsoft.com/office/drawing/2014/main" id="{00000000-0008-0000-0100-000029010000}"/>
            </a:ext>
          </a:extLst>
        </xdr:cNvPr>
        <xdr:cNvSpPr/>
      </xdr:nvSpPr>
      <xdr:spPr>
        <a:xfrm>
          <a:off x="3746500" y="14059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153036</xdr:rowOff>
    </xdr:from>
    <xdr:to>
      <xdr:col>15</xdr:col>
      <xdr:colOff>101600</xdr:colOff>
      <xdr:row>83</xdr:row>
      <xdr:rowOff>83186</xdr:rowOff>
    </xdr:to>
    <xdr:sp macro="" textlink="">
      <xdr:nvSpPr>
        <xdr:cNvPr id="298" name="フローチャート: 判断 297">
          <a:extLst>
            <a:ext uri="{FF2B5EF4-FFF2-40B4-BE49-F238E27FC236}">
              <a16:creationId xmlns:a16="http://schemas.microsoft.com/office/drawing/2014/main" id="{00000000-0008-0000-0100-00002A010000}"/>
            </a:ext>
          </a:extLst>
        </xdr:cNvPr>
        <xdr:cNvSpPr/>
      </xdr:nvSpPr>
      <xdr:spPr>
        <a:xfrm>
          <a:off x="2857500" y="1421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120650</xdr:rowOff>
    </xdr:from>
    <xdr:to>
      <xdr:col>10</xdr:col>
      <xdr:colOff>165100</xdr:colOff>
      <xdr:row>83</xdr:row>
      <xdr:rowOff>50800</xdr:rowOff>
    </xdr:to>
    <xdr:sp macro="" textlink="">
      <xdr:nvSpPr>
        <xdr:cNvPr id="299" name="フローチャート: 判断 298">
          <a:extLst>
            <a:ext uri="{FF2B5EF4-FFF2-40B4-BE49-F238E27FC236}">
              <a16:creationId xmlns:a16="http://schemas.microsoft.com/office/drawing/2014/main" id="{00000000-0008-0000-0100-00002B010000}"/>
            </a:ext>
          </a:extLst>
        </xdr:cNvPr>
        <xdr:cNvSpPr/>
      </xdr:nvSpPr>
      <xdr:spPr>
        <a:xfrm>
          <a:off x="1968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95886</xdr:rowOff>
    </xdr:from>
    <xdr:to>
      <xdr:col>6</xdr:col>
      <xdr:colOff>38100</xdr:colOff>
      <xdr:row>83</xdr:row>
      <xdr:rowOff>26036</xdr:rowOff>
    </xdr:to>
    <xdr:sp macro="" textlink="">
      <xdr:nvSpPr>
        <xdr:cNvPr id="300" name="フローチャート: 判断 299">
          <a:extLst>
            <a:ext uri="{FF2B5EF4-FFF2-40B4-BE49-F238E27FC236}">
              <a16:creationId xmlns:a16="http://schemas.microsoft.com/office/drawing/2014/main" id="{00000000-0008-0000-0100-00002C010000}"/>
            </a:ext>
          </a:extLst>
        </xdr:cNvPr>
        <xdr:cNvSpPr/>
      </xdr:nvSpPr>
      <xdr:spPr>
        <a:xfrm>
          <a:off x="10795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100-00002D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100-00002E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100-00002F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100-000030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00000000-0008-0000-0100-000031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120650</xdr:rowOff>
    </xdr:from>
    <xdr:to>
      <xdr:col>24</xdr:col>
      <xdr:colOff>114300</xdr:colOff>
      <xdr:row>84</xdr:row>
      <xdr:rowOff>50800</xdr:rowOff>
    </xdr:to>
    <xdr:sp macro="" textlink="">
      <xdr:nvSpPr>
        <xdr:cNvPr id="306" name="楕円 305">
          <a:extLst>
            <a:ext uri="{FF2B5EF4-FFF2-40B4-BE49-F238E27FC236}">
              <a16:creationId xmlns:a16="http://schemas.microsoft.com/office/drawing/2014/main" id="{00000000-0008-0000-0100-000032010000}"/>
            </a:ext>
          </a:extLst>
        </xdr:cNvPr>
        <xdr:cNvSpPr/>
      </xdr:nvSpPr>
      <xdr:spPr>
        <a:xfrm>
          <a:off x="45847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99077</xdr:rowOff>
    </xdr:from>
    <xdr:ext cx="405111" cy="259045"/>
    <xdr:sp macro="" textlink="">
      <xdr:nvSpPr>
        <xdr:cNvPr id="307" name="【公営住宅】&#10;有形固定資産減価償却率該当値テキスト">
          <a:extLst>
            <a:ext uri="{FF2B5EF4-FFF2-40B4-BE49-F238E27FC236}">
              <a16:creationId xmlns:a16="http://schemas.microsoft.com/office/drawing/2014/main" id="{00000000-0008-0000-0100-000033010000}"/>
            </a:ext>
          </a:extLst>
        </xdr:cNvPr>
        <xdr:cNvSpPr txBox="1"/>
      </xdr:nvSpPr>
      <xdr:spPr>
        <a:xfrm>
          <a:off x="4673600" y="1432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99695</xdr:rowOff>
    </xdr:from>
    <xdr:to>
      <xdr:col>20</xdr:col>
      <xdr:colOff>38100</xdr:colOff>
      <xdr:row>84</xdr:row>
      <xdr:rowOff>29845</xdr:rowOff>
    </xdr:to>
    <xdr:sp macro="" textlink="">
      <xdr:nvSpPr>
        <xdr:cNvPr id="308" name="楕円 307">
          <a:extLst>
            <a:ext uri="{FF2B5EF4-FFF2-40B4-BE49-F238E27FC236}">
              <a16:creationId xmlns:a16="http://schemas.microsoft.com/office/drawing/2014/main" id="{00000000-0008-0000-0100-000034010000}"/>
            </a:ext>
          </a:extLst>
        </xdr:cNvPr>
        <xdr:cNvSpPr/>
      </xdr:nvSpPr>
      <xdr:spPr>
        <a:xfrm>
          <a:off x="3746500" y="1433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150495</xdr:rowOff>
    </xdr:from>
    <xdr:to>
      <xdr:col>24</xdr:col>
      <xdr:colOff>63500</xdr:colOff>
      <xdr:row>84</xdr:row>
      <xdr:rowOff>0</xdr:rowOff>
    </xdr:to>
    <xdr:cxnSp macro="">
      <xdr:nvCxnSpPr>
        <xdr:cNvPr id="309" name="直線コネクタ 308">
          <a:extLst>
            <a:ext uri="{FF2B5EF4-FFF2-40B4-BE49-F238E27FC236}">
              <a16:creationId xmlns:a16="http://schemas.microsoft.com/office/drawing/2014/main" id="{00000000-0008-0000-0100-000035010000}"/>
            </a:ext>
          </a:extLst>
        </xdr:cNvPr>
        <xdr:cNvCxnSpPr/>
      </xdr:nvCxnSpPr>
      <xdr:spPr>
        <a:xfrm>
          <a:off x="3797300" y="14380845"/>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78739</xdr:rowOff>
    </xdr:from>
    <xdr:to>
      <xdr:col>15</xdr:col>
      <xdr:colOff>101600</xdr:colOff>
      <xdr:row>84</xdr:row>
      <xdr:rowOff>8889</xdr:rowOff>
    </xdr:to>
    <xdr:sp macro="" textlink="">
      <xdr:nvSpPr>
        <xdr:cNvPr id="310" name="楕円 309">
          <a:extLst>
            <a:ext uri="{FF2B5EF4-FFF2-40B4-BE49-F238E27FC236}">
              <a16:creationId xmlns:a16="http://schemas.microsoft.com/office/drawing/2014/main" id="{00000000-0008-0000-0100-000036010000}"/>
            </a:ext>
          </a:extLst>
        </xdr:cNvPr>
        <xdr:cNvSpPr/>
      </xdr:nvSpPr>
      <xdr:spPr>
        <a:xfrm>
          <a:off x="2857500" y="1430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129539</xdr:rowOff>
    </xdr:from>
    <xdr:to>
      <xdr:col>19</xdr:col>
      <xdr:colOff>177800</xdr:colOff>
      <xdr:row>83</xdr:row>
      <xdr:rowOff>150495</xdr:rowOff>
    </xdr:to>
    <xdr:cxnSp macro="">
      <xdr:nvCxnSpPr>
        <xdr:cNvPr id="311" name="直線コネクタ 310">
          <a:extLst>
            <a:ext uri="{FF2B5EF4-FFF2-40B4-BE49-F238E27FC236}">
              <a16:creationId xmlns:a16="http://schemas.microsoft.com/office/drawing/2014/main" id="{00000000-0008-0000-0100-000037010000}"/>
            </a:ext>
          </a:extLst>
        </xdr:cNvPr>
        <xdr:cNvCxnSpPr/>
      </xdr:nvCxnSpPr>
      <xdr:spPr>
        <a:xfrm>
          <a:off x="2908300" y="14359889"/>
          <a:ext cx="8890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55880</xdr:rowOff>
    </xdr:from>
    <xdr:to>
      <xdr:col>10</xdr:col>
      <xdr:colOff>165100</xdr:colOff>
      <xdr:row>83</xdr:row>
      <xdr:rowOff>157480</xdr:rowOff>
    </xdr:to>
    <xdr:sp macro="" textlink="">
      <xdr:nvSpPr>
        <xdr:cNvPr id="312" name="楕円 311">
          <a:extLst>
            <a:ext uri="{FF2B5EF4-FFF2-40B4-BE49-F238E27FC236}">
              <a16:creationId xmlns:a16="http://schemas.microsoft.com/office/drawing/2014/main" id="{00000000-0008-0000-0100-000038010000}"/>
            </a:ext>
          </a:extLst>
        </xdr:cNvPr>
        <xdr:cNvSpPr/>
      </xdr:nvSpPr>
      <xdr:spPr>
        <a:xfrm>
          <a:off x="1968500" y="1428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106680</xdr:rowOff>
    </xdr:from>
    <xdr:to>
      <xdr:col>15</xdr:col>
      <xdr:colOff>50800</xdr:colOff>
      <xdr:row>83</xdr:row>
      <xdr:rowOff>129539</xdr:rowOff>
    </xdr:to>
    <xdr:cxnSp macro="">
      <xdr:nvCxnSpPr>
        <xdr:cNvPr id="313" name="直線コネクタ 312">
          <a:extLst>
            <a:ext uri="{FF2B5EF4-FFF2-40B4-BE49-F238E27FC236}">
              <a16:creationId xmlns:a16="http://schemas.microsoft.com/office/drawing/2014/main" id="{00000000-0008-0000-0100-000039010000}"/>
            </a:ext>
          </a:extLst>
        </xdr:cNvPr>
        <xdr:cNvCxnSpPr/>
      </xdr:nvCxnSpPr>
      <xdr:spPr>
        <a:xfrm>
          <a:off x="2019300" y="1433703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25400</xdr:rowOff>
    </xdr:from>
    <xdr:to>
      <xdr:col>6</xdr:col>
      <xdr:colOff>38100</xdr:colOff>
      <xdr:row>83</xdr:row>
      <xdr:rowOff>127000</xdr:rowOff>
    </xdr:to>
    <xdr:sp macro="" textlink="">
      <xdr:nvSpPr>
        <xdr:cNvPr id="314" name="楕円 313">
          <a:extLst>
            <a:ext uri="{FF2B5EF4-FFF2-40B4-BE49-F238E27FC236}">
              <a16:creationId xmlns:a16="http://schemas.microsoft.com/office/drawing/2014/main" id="{00000000-0008-0000-0100-00003A010000}"/>
            </a:ext>
          </a:extLst>
        </xdr:cNvPr>
        <xdr:cNvSpPr/>
      </xdr:nvSpPr>
      <xdr:spPr>
        <a:xfrm>
          <a:off x="1079500" y="1425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76200</xdr:rowOff>
    </xdr:from>
    <xdr:to>
      <xdr:col>10</xdr:col>
      <xdr:colOff>114300</xdr:colOff>
      <xdr:row>83</xdr:row>
      <xdr:rowOff>106680</xdr:rowOff>
    </xdr:to>
    <xdr:cxnSp macro="">
      <xdr:nvCxnSpPr>
        <xdr:cNvPr id="315" name="直線コネクタ 314">
          <a:extLst>
            <a:ext uri="{FF2B5EF4-FFF2-40B4-BE49-F238E27FC236}">
              <a16:creationId xmlns:a16="http://schemas.microsoft.com/office/drawing/2014/main" id="{00000000-0008-0000-0100-00003B010000}"/>
            </a:ext>
          </a:extLst>
        </xdr:cNvPr>
        <xdr:cNvCxnSpPr/>
      </xdr:nvCxnSpPr>
      <xdr:spPr>
        <a:xfrm>
          <a:off x="1130300" y="1430655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118763</xdr:rowOff>
    </xdr:from>
    <xdr:ext cx="405111" cy="259045"/>
    <xdr:sp macro="" textlink="">
      <xdr:nvSpPr>
        <xdr:cNvPr id="316" name="n_1aveValue【公営住宅】&#10;有形固定資産減価償却率">
          <a:extLst>
            <a:ext uri="{FF2B5EF4-FFF2-40B4-BE49-F238E27FC236}">
              <a16:creationId xmlns:a16="http://schemas.microsoft.com/office/drawing/2014/main" id="{00000000-0008-0000-0100-00003C010000}"/>
            </a:ext>
          </a:extLst>
        </xdr:cNvPr>
        <xdr:cNvSpPr txBox="1"/>
      </xdr:nvSpPr>
      <xdr:spPr>
        <a:xfrm>
          <a:off x="3582044" y="13834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99713</xdr:rowOff>
    </xdr:from>
    <xdr:ext cx="405111" cy="259045"/>
    <xdr:sp macro="" textlink="">
      <xdr:nvSpPr>
        <xdr:cNvPr id="317" name="n_2aveValue【公営住宅】&#10;有形固定資産減価償却率">
          <a:extLst>
            <a:ext uri="{FF2B5EF4-FFF2-40B4-BE49-F238E27FC236}">
              <a16:creationId xmlns:a16="http://schemas.microsoft.com/office/drawing/2014/main" id="{00000000-0008-0000-0100-00003D010000}"/>
            </a:ext>
          </a:extLst>
        </xdr:cNvPr>
        <xdr:cNvSpPr txBox="1"/>
      </xdr:nvSpPr>
      <xdr:spPr>
        <a:xfrm>
          <a:off x="2705744" y="13987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67327</xdr:rowOff>
    </xdr:from>
    <xdr:ext cx="405111" cy="259045"/>
    <xdr:sp macro="" textlink="">
      <xdr:nvSpPr>
        <xdr:cNvPr id="318" name="n_3aveValue【公営住宅】&#10;有形固定資産減価償却率">
          <a:extLst>
            <a:ext uri="{FF2B5EF4-FFF2-40B4-BE49-F238E27FC236}">
              <a16:creationId xmlns:a16="http://schemas.microsoft.com/office/drawing/2014/main" id="{00000000-0008-0000-0100-00003E010000}"/>
            </a:ext>
          </a:extLst>
        </xdr:cNvPr>
        <xdr:cNvSpPr txBox="1"/>
      </xdr:nvSpPr>
      <xdr:spPr>
        <a:xfrm>
          <a:off x="1816744" y="1395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42563</xdr:rowOff>
    </xdr:from>
    <xdr:ext cx="405111" cy="259045"/>
    <xdr:sp macro="" textlink="">
      <xdr:nvSpPr>
        <xdr:cNvPr id="319" name="n_4aveValue【公営住宅】&#10;有形固定資産減価償却率">
          <a:extLst>
            <a:ext uri="{FF2B5EF4-FFF2-40B4-BE49-F238E27FC236}">
              <a16:creationId xmlns:a16="http://schemas.microsoft.com/office/drawing/2014/main" id="{00000000-0008-0000-0100-00003F010000}"/>
            </a:ext>
          </a:extLst>
        </xdr:cNvPr>
        <xdr:cNvSpPr txBox="1"/>
      </xdr:nvSpPr>
      <xdr:spPr>
        <a:xfrm>
          <a:off x="927744" y="13930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20972</xdr:rowOff>
    </xdr:from>
    <xdr:ext cx="405111" cy="259045"/>
    <xdr:sp macro="" textlink="">
      <xdr:nvSpPr>
        <xdr:cNvPr id="320" name="n_1mainValue【公営住宅】&#10;有形固定資産減価償却率">
          <a:extLst>
            <a:ext uri="{FF2B5EF4-FFF2-40B4-BE49-F238E27FC236}">
              <a16:creationId xmlns:a16="http://schemas.microsoft.com/office/drawing/2014/main" id="{00000000-0008-0000-0100-000040010000}"/>
            </a:ext>
          </a:extLst>
        </xdr:cNvPr>
        <xdr:cNvSpPr txBox="1"/>
      </xdr:nvSpPr>
      <xdr:spPr>
        <a:xfrm>
          <a:off x="3582044" y="14422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16</xdr:rowOff>
    </xdr:from>
    <xdr:ext cx="405111" cy="259045"/>
    <xdr:sp macro="" textlink="">
      <xdr:nvSpPr>
        <xdr:cNvPr id="321" name="n_2mainValue【公営住宅】&#10;有形固定資産減価償却率">
          <a:extLst>
            <a:ext uri="{FF2B5EF4-FFF2-40B4-BE49-F238E27FC236}">
              <a16:creationId xmlns:a16="http://schemas.microsoft.com/office/drawing/2014/main" id="{00000000-0008-0000-0100-000041010000}"/>
            </a:ext>
          </a:extLst>
        </xdr:cNvPr>
        <xdr:cNvSpPr txBox="1"/>
      </xdr:nvSpPr>
      <xdr:spPr>
        <a:xfrm>
          <a:off x="2705744" y="1440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148607</xdr:rowOff>
    </xdr:from>
    <xdr:ext cx="405111" cy="259045"/>
    <xdr:sp macro="" textlink="">
      <xdr:nvSpPr>
        <xdr:cNvPr id="322" name="n_3mainValue【公営住宅】&#10;有形固定資産減価償却率">
          <a:extLst>
            <a:ext uri="{FF2B5EF4-FFF2-40B4-BE49-F238E27FC236}">
              <a16:creationId xmlns:a16="http://schemas.microsoft.com/office/drawing/2014/main" id="{00000000-0008-0000-0100-000042010000}"/>
            </a:ext>
          </a:extLst>
        </xdr:cNvPr>
        <xdr:cNvSpPr txBox="1"/>
      </xdr:nvSpPr>
      <xdr:spPr>
        <a:xfrm>
          <a:off x="1816744" y="1437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118127</xdr:rowOff>
    </xdr:from>
    <xdr:ext cx="405111" cy="259045"/>
    <xdr:sp macro="" textlink="">
      <xdr:nvSpPr>
        <xdr:cNvPr id="323" name="n_4mainValue【公営住宅】&#10;有形固定資産減価償却率">
          <a:extLst>
            <a:ext uri="{FF2B5EF4-FFF2-40B4-BE49-F238E27FC236}">
              <a16:creationId xmlns:a16="http://schemas.microsoft.com/office/drawing/2014/main" id="{00000000-0008-0000-0100-000043010000}"/>
            </a:ext>
          </a:extLst>
        </xdr:cNvPr>
        <xdr:cNvSpPr txBox="1"/>
      </xdr:nvSpPr>
      <xdr:spPr>
        <a:xfrm>
          <a:off x="927744" y="1434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00000000-0008-0000-0100-000044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00000000-0008-0000-0100-000045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00000000-0008-0000-0100-000046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00000000-0008-0000-0100-000047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00000000-0008-0000-0100-000048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00000000-0008-0000-0100-000049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00000000-0008-0000-0100-00004A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00000000-0008-0000-0100-00004B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00000000-0008-0000-0100-00004C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00000000-0008-0000-0100-00004D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4" name="直線コネクタ 333">
          <a:extLst>
            <a:ext uri="{FF2B5EF4-FFF2-40B4-BE49-F238E27FC236}">
              <a16:creationId xmlns:a16="http://schemas.microsoft.com/office/drawing/2014/main" id="{00000000-0008-0000-0100-00004E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5" name="テキスト ボックス 334">
          <a:extLst>
            <a:ext uri="{FF2B5EF4-FFF2-40B4-BE49-F238E27FC236}">
              <a16:creationId xmlns:a16="http://schemas.microsoft.com/office/drawing/2014/main" id="{00000000-0008-0000-0100-00004F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6" name="直線コネクタ 335">
          <a:extLst>
            <a:ext uri="{FF2B5EF4-FFF2-40B4-BE49-F238E27FC236}">
              <a16:creationId xmlns:a16="http://schemas.microsoft.com/office/drawing/2014/main" id="{00000000-0008-0000-0100-000050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7" name="テキスト ボックス 336">
          <a:extLst>
            <a:ext uri="{FF2B5EF4-FFF2-40B4-BE49-F238E27FC236}">
              <a16:creationId xmlns:a16="http://schemas.microsoft.com/office/drawing/2014/main" id="{00000000-0008-0000-0100-00005101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8" name="直線コネクタ 337">
          <a:extLst>
            <a:ext uri="{FF2B5EF4-FFF2-40B4-BE49-F238E27FC236}">
              <a16:creationId xmlns:a16="http://schemas.microsoft.com/office/drawing/2014/main" id="{00000000-0008-0000-0100-000052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9" name="テキスト ボックス 338">
          <a:extLst>
            <a:ext uri="{FF2B5EF4-FFF2-40B4-BE49-F238E27FC236}">
              <a16:creationId xmlns:a16="http://schemas.microsoft.com/office/drawing/2014/main" id="{00000000-0008-0000-0100-00005301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0" name="直線コネクタ 339">
          <a:extLst>
            <a:ext uri="{FF2B5EF4-FFF2-40B4-BE49-F238E27FC236}">
              <a16:creationId xmlns:a16="http://schemas.microsoft.com/office/drawing/2014/main" id="{00000000-0008-0000-0100-000054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1" name="テキスト ボックス 340">
          <a:extLst>
            <a:ext uri="{FF2B5EF4-FFF2-40B4-BE49-F238E27FC236}">
              <a16:creationId xmlns:a16="http://schemas.microsoft.com/office/drawing/2014/main" id="{00000000-0008-0000-0100-00005501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00000000-0008-0000-0100-000056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a:extLst>
            <a:ext uri="{FF2B5EF4-FFF2-40B4-BE49-F238E27FC236}">
              <a16:creationId xmlns:a16="http://schemas.microsoft.com/office/drawing/2014/main" id="{00000000-0008-0000-0100-000057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a:extLst>
            <a:ext uri="{FF2B5EF4-FFF2-40B4-BE49-F238E27FC236}">
              <a16:creationId xmlns:a16="http://schemas.microsoft.com/office/drawing/2014/main" id="{00000000-0008-0000-0100-000058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122225</xdr:rowOff>
    </xdr:from>
    <xdr:to>
      <xdr:col>54</xdr:col>
      <xdr:colOff>189865</xdr:colOff>
      <xdr:row>86</xdr:row>
      <xdr:rowOff>17983</xdr:rowOff>
    </xdr:to>
    <xdr:cxnSp macro="">
      <xdr:nvCxnSpPr>
        <xdr:cNvPr id="345" name="直線コネクタ 344">
          <a:extLst>
            <a:ext uri="{FF2B5EF4-FFF2-40B4-BE49-F238E27FC236}">
              <a16:creationId xmlns:a16="http://schemas.microsoft.com/office/drawing/2014/main" id="{00000000-0008-0000-0100-000059010000}"/>
            </a:ext>
          </a:extLst>
        </xdr:cNvPr>
        <xdr:cNvCxnSpPr/>
      </xdr:nvCxnSpPr>
      <xdr:spPr>
        <a:xfrm flipV="1">
          <a:off x="10476865" y="13323875"/>
          <a:ext cx="0" cy="1438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21810</xdr:rowOff>
    </xdr:from>
    <xdr:ext cx="469744" cy="259045"/>
    <xdr:sp macro="" textlink="">
      <xdr:nvSpPr>
        <xdr:cNvPr id="346" name="【公営住宅】&#10;一人当たり面積最小値テキスト">
          <a:extLst>
            <a:ext uri="{FF2B5EF4-FFF2-40B4-BE49-F238E27FC236}">
              <a16:creationId xmlns:a16="http://schemas.microsoft.com/office/drawing/2014/main" id="{00000000-0008-0000-0100-00005A010000}"/>
            </a:ext>
          </a:extLst>
        </xdr:cNvPr>
        <xdr:cNvSpPr txBox="1"/>
      </xdr:nvSpPr>
      <xdr:spPr>
        <a:xfrm>
          <a:off x="10515600" y="14766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17983</xdr:rowOff>
    </xdr:from>
    <xdr:to>
      <xdr:col>55</xdr:col>
      <xdr:colOff>88900</xdr:colOff>
      <xdr:row>86</xdr:row>
      <xdr:rowOff>17983</xdr:rowOff>
    </xdr:to>
    <xdr:cxnSp macro="">
      <xdr:nvCxnSpPr>
        <xdr:cNvPr id="347" name="直線コネクタ 346">
          <a:extLst>
            <a:ext uri="{FF2B5EF4-FFF2-40B4-BE49-F238E27FC236}">
              <a16:creationId xmlns:a16="http://schemas.microsoft.com/office/drawing/2014/main" id="{00000000-0008-0000-0100-00005B010000}"/>
            </a:ext>
          </a:extLst>
        </xdr:cNvPr>
        <xdr:cNvCxnSpPr/>
      </xdr:nvCxnSpPr>
      <xdr:spPr>
        <a:xfrm>
          <a:off x="10388600" y="14762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68902</xdr:rowOff>
    </xdr:from>
    <xdr:ext cx="469744" cy="259045"/>
    <xdr:sp macro="" textlink="">
      <xdr:nvSpPr>
        <xdr:cNvPr id="348" name="【公営住宅】&#10;一人当たり面積最大値テキスト">
          <a:extLst>
            <a:ext uri="{FF2B5EF4-FFF2-40B4-BE49-F238E27FC236}">
              <a16:creationId xmlns:a16="http://schemas.microsoft.com/office/drawing/2014/main" id="{00000000-0008-0000-0100-00005C010000}"/>
            </a:ext>
          </a:extLst>
        </xdr:cNvPr>
        <xdr:cNvSpPr txBox="1"/>
      </xdr:nvSpPr>
      <xdr:spPr>
        <a:xfrm>
          <a:off x="10515600" y="1309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122225</xdr:rowOff>
    </xdr:from>
    <xdr:to>
      <xdr:col>55</xdr:col>
      <xdr:colOff>88900</xdr:colOff>
      <xdr:row>77</xdr:row>
      <xdr:rowOff>122225</xdr:rowOff>
    </xdr:to>
    <xdr:cxnSp macro="">
      <xdr:nvCxnSpPr>
        <xdr:cNvPr id="349" name="直線コネクタ 348">
          <a:extLst>
            <a:ext uri="{FF2B5EF4-FFF2-40B4-BE49-F238E27FC236}">
              <a16:creationId xmlns:a16="http://schemas.microsoft.com/office/drawing/2014/main" id="{00000000-0008-0000-0100-00005D010000}"/>
            </a:ext>
          </a:extLst>
        </xdr:cNvPr>
        <xdr:cNvCxnSpPr/>
      </xdr:nvCxnSpPr>
      <xdr:spPr>
        <a:xfrm>
          <a:off x="10388600" y="13323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170553</xdr:rowOff>
    </xdr:from>
    <xdr:ext cx="469744" cy="259045"/>
    <xdr:sp macro="" textlink="">
      <xdr:nvSpPr>
        <xdr:cNvPr id="350" name="【公営住宅】&#10;一人当たり面積平均値テキスト">
          <a:extLst>
            <a:ext uri="{FF2B5EF4-FFF2-40B4-BE49-F238E27FC236}">
              <a16:creationId xmlns:a16="http://schemas.microsoft.com/office/drawing/2014/main" id="{00000000-0008-0000-0100-00005E010000}"/>
            </a:ext>
          </a:extLst>
        </xdr:cNvPr>
        <xdr:cNvSpPr txBox="1"/>
      </xdr:nvSpPr>
      <xdr:spPr>
        <a:xfrm>
          <a:off x="10515600" y="144009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20676</xdr:rowOff>
    </xdr:from>
    <xdr:to>
      <xdr:col>55</xdr:col>
      <xdr:colOff>50800</xdr:colOff>
      <xdr:row>84</xdr:row>
      <xdr:rowOff>122276</xdr:rowOff>
    </xdr:to>
    <xdr:sp macro="" textlink="">
      <xdr:nvSpPr>
        <xdr:cNvPr id="351" name="フローチャート: 判断 350">
          <a:extLst>
            <a:ext uri="{FF2B5EF4-FFF2-40B4-BE49-F238E27FC236}">
              <a16:creationId xmlns:a16="http://schemas.microsoft.com/office/drawing/2014/main" id="{00000000-0008-0000-0100-00005F010000}"/>
            </a:ext>
          </a:extLst>
        </xdr:cNvPr>
        <xdr:cNvSpPr/>
      </xdr:nvSpPr>
      <xdr:spPr>
        <a:xfrm>
          <a:off x="10426700" y="14422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8331</xdr:rowOff>
    </xdr:from>
    <xdr:to>
      <xdr:col>50</xdr:col>
      <xdr:colOff>165100</xdr:colOff>
      <xdr:row>84</xdr:row>
      <xdr:rowOff>109931</xdr:rowOff>
    </xdr:to>
    <xdr:sp macro="" textlink="">
      <xdr:nvSpPr>
        <xdr:cNvPr id="352" name="フローチャート: 判断 351">
          <a:extLst>
            <a:ext uri="{FF2B5EF4-FFF2-40B4-BE49-F238E27FC236}">
              <a16:creationId xmlns:a16="http://schemas.microsoft.com/office/drawing/2014/main" id="{00000000-0008-0000-0100-000060010000}"/>
            </a:ext>
          </a:extLst>
        </xdr:cNvPr>
        <xdr:cNvSpPr/>
      </xdr:nvSpPr>
      <xdr:spPr>
        <a:xfrm>
          <a:off x="9588500" y="1441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142291</xdr:rowOff>
    </xdr:from>
    <xdr:to>
      <xdr:col>46</xdr:col>
      <xdr:colOff>38100</xdr:colOff>
      <xdr:row>84</xdr:row>
      <xdr:rowOff>72441</xdr:rowOff>
    </xdr:to>
    <xdr:sp macro="" textlink="">
      <xdr:nvSpPr>
        <xdr:cNvPr id="353" name="フローチャート: 判断 352">
          <a:extLst>
            <a:ext uri="{FF2B5EF4-FFF2-40B4-BE49-F238E27FC236}">
              <a16:creationId xmlns:a16="http://schemas.microsoft.com/office/drawing/2014/main" id="{00000000-0008-0000-0100-000061010000}"/>
            </a:ext>
          </a:extLst>
        </xdr:cNvPr>
        <xdr:cNvSpPr/>
      </xdr:nvSpPr>
      <xdr:spPr>
        <a:xfrm>
          <a:off x="8699500" y="14372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134976</xdr:rowOff>
    </xdr:from>
    <xdr:to>
      <xdr:col>41</xdr:col>
      <xdr:colOff>101600</xdr:colOff>
      <xdr:row>84</xdr:row>
      <xdr:rowOff>65126</xdr:rowOff>
    </xdr:to>
    <xdr:sp macro="" textlink="">
      <xdr:nvSpPr>
        <xdr:cNvPr id="354" name="フローチャート: 判断 353">
          <a:extLst>
            <a:ext uri="{FF2B5EF4-FFF2-40B4-BE49-F238E27FC236}">
              <a16:creationId xmlns:a16="http://schemas.microsoft.com/office/drawing/2014/main" id="{00000000-0008-0000-0100-000062010000}"/>
            </a:ext>
          </a:extLst>
        </xdr:cNvPr>
        <xdr:cNvSpPr/>
      </xdr:nvSpPr>
      <xdr:spPr>
        <a:xfrm>
          <a:off x="7810500" y="1436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137719</xdr:rowOff>
    </xdr:from>
    <xdr:to>
      <xdr:col>36</xdr:col>
      <xdr:colOff>165100</xdr:colOff>
      <xdr:row>84</xdr:row>
      <xdr:rowOff>67869</xdr:rowOff>
    </xdr:to>
    <xdr:sp macro="" textlink="">
      <xdr:nvSpPr>
        <xdr:cNvPr id="355" name="フローチャート: 判断 354">
          <a:extLst>
            <a:ext uri="{FF2B5EF4-FFF2-40B4-BE49-F238E27FC236}">
              <a16:creationId xmlns:a16="http://schemas.microsoft.com/office/drawing/2014/main" id="{00000000-0008-0000-0100-000063010000}"/>
            </a:ext>
          </a:extLst>
        </xdr:cNvPr>
        <xdr:cNvSpPr/>
      </xdr:nvSpPr>
      <xdr:spPr>
        <a:xfrm>
          <a:off x="6921500" y="14368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100-000064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100-000065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100-000066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100-000067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100-000068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90627</xdr:rowOff>
    </xdr:from>
    <xdr:to>
      <xdr:col>55</xdr:col>
      <xdr:colOff>50800</xdr:colOff>
      <xdr:row>83</xdr:row>
      <xdr:rowOff>20777</xdr:rowOff>
    </xdr:to>
    <xdr:sp macro="" textlink="">
      <xdr:nvSpPr>
        <xdr:cNvPr id="361" name="楕円 360">
          <a:extLst>
            <a:ext uri="{FF2B5EF4-FFF2-40B4-BE49-F238E27FC236}">
              <a16:creationId xmlns:a16="http://schemas.microsoft.com/office/drawing/2014/main" id="{00000000-0008-0000-0100-000069010000}"/>
            </a:ext>
          </a:extLst>
        </xdr:cNvPr>
        <xdr:cNvSpPr/>
      </xdr:nvSpPr>
      <xdr:spPr>
        <a:xfrm>
          <a:off x="10426700" y="14149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113504</xdr:rowOff>
    </xdr:from>
    <xdr:ext cx="469744" cy="259045"/>
    <xdr:sp macro="" textlink="">
      <xdr:nvSpPr>
        <xdr:cNvPr id="362" name="【公営住宅】&#10;一人当たり面積該当値テキスト">
          <a:extLst>
            <a:ext uri="{FF2B5EF4-FFF2-40B4-BE49-F238E27FC236}">
              <a16:creationId xmlns:a16="http://schemas.microsoft.com/office/drawing/2014/main" id="{00000000-0008-0000-0100-00006A010000}"/>
            </a:ext>
          </a:extLst>
        </xdr:cNvPr>
        <xdr:cNvSpPr txBox="1"/>
      </xdr:nvSpPr>
      <xdr:spPr>
        <a:xfrm>
          <a:off x="10515600" y="14000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99313</xdr:rowOff>
    </xdr:from>
    <xdr:to>
      <xdr:col>50</xdr:col>
      <xdr:colOff>165100</xdr:colOff>
      <xdr:row>83</xdr:row>
      <xdr:rowOff>29463</xdr:rowOff>
    </xdr:to>
    <xdr:sp macro="" textlink="">
      <xdr:nvSpPr>
        <xdr:cNvPr id="363" name="楕円 362">
          <a:extLst>
            <a:ext uri="{FF2B5EF4-FFF2-40B4-BE49-F238E27FC236}">
              <a16:creationId xmlns:a16="http://schemas.microsoft.com/office/drawing/2014/main" id="{00000000-0008-0000-0100-00006B010000}"/>
            </a:ext>
          </a:extLst>
        </xdr:cNvPr>
        <xdr:cNvSpPr/>
      </xdr:nvSpPr>
      <xdr:spPr>
        <a:xfrm>
          <a:off x="9588500" y="14158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141427</xdr:rowOff>
    </xdr:from>
    <xdr:to>
      <xdr:col>55</xdr:col>
      <xdr:colOff>0</xdr:colOff>
      <xdr:row>82</xdr:row>
      <xdr:rowOff>150113</xdr:rowOff>
    </xdr:to>
    <xdr:cxnSp macro="">
      <xdr:nvCxnSpPr>
        <xdr:cNvPr id="364" name="直線コネクタ 363">
          <a:extLst>
            <a:ext uri="{FF2B5EF4-FFF2-40B4-BE49-F238E27FC236}">
              <a16:creationId xmlns:a16="http://schemas.microsoft.com/office/drawing/2014/main" id="{00000000-0008-0000-0100-00006C010000}"/>
            </a:ext>
          </a:extLst>
        </xdr:cNvPr>
        <xdr:cNvCxnSpPr/>
      </xdr:nvCxnSpPr>
      <xdr:spPr>
        <a:xfrm flipV="1">
          <a:off x="9639300" y="14200327"/>
          <a:ext cx="838200" cy="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99771</xdr:rowOff>
    </xdr:from>
    <xdr:to>
      <xdr:col>46</xdr:col>
      <xdr:colOff>38100</xdr:colOff>
      <xdr:row>83</xdr:row>
      <xdr:rowOff>29921</xdr:rowOff>
    </xdr:to>
    <xdr:sp macro="" textlink="">
      <xdr:nvSpPr>
        <xdr:cNvPr id="365" name="楕円 364">
          <a:extLst>
            <a:ext uri="{FF2B5EF4-FFF2-40B4-BE49-F238E27FC236}">
              <a16:creationId xmlns:a16="http://schemas.microsoft.com/office/drawing/2014/main" id="{00000000-0008-0000-0100-00006D010000}"/>
            </a:ext>
          </a:extLst>
        </xdr:cNvPr>
        <xdr:cNvSpPr/>
      </xdr:nvSpPr>
      <xdr:spPr>
        <a:xfrm>
          <a:off x="8699500" y="1415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150113</xdr:rowOff>
    </xdr:from>
    <xdr:to>
      <xdr:col>50</xdr:col>
      <xdr:colOff>114300</xdr:colOff>
      <xdr:row>82</xdr:row>
      <xdr:rowOff>150571</xdr:rowOff>
    </xdr:to>
    <xdr:cxnSp macro="">
      <xdr:nvCxnSpPr>
        <xdr:cNvPr id="366" name="直線コネクタ 365">
          <a:extLst>
            <a:ext uri="{FF2B5EF4-FFF2-40B4-BE49-F238E27FC236}">
              <a16:creationId xmlns:a16="http://schemas.microsoft.com/office/drawing/2014/main" id="{00000000-0008-0000-0100-00006E010000}"/>
            </a:ext>
          </a:extLst>
        </xdr:cNvPr>
        <xdr:cNvCxnSpPr/>
      </xdr:nvCxnSpPr>
      <xdr:spPr>
        <a:xfrm flipV="1">
          <a:off x="8750300" y="14209013"/>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106172</xdr:rowOff>
    </xdr:from>
    <xdr:to>
      <xdr:col>41</xdr:col>
      <xdr:colOff>101600</xdr:colOff>
      <xdr:row>83</xdr:row>
      <xdr:rowOff>36322</xdr:rowOff>
    </xdr:to>
    <xdr:sp macro="" textlink="">
      <xdr:nvSpPr>
        <xdr:cNvPr id="367" name="楕円 366">
          <a:extLst>
            <a:ext uri="{FF2B5EF4-FFF2-40B4-BE49-F238E27FC236}">
              <a16:creationId xmlns:a16="http://schemas.microsoft.com/office/drawing/2014/main" id="{00000000-0008-0000-0100-00006F010000}"/>
            </a:ext>
          </a:extLst>
        </xdr:cNvPr>
        <xdr:cNvSpPr/>
      </xdr:nvSpPr>
      <xdr:spPr>
        <a:xfrm>
          <a:off x="7810500" y="1416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150571</xdr:rowOff>
    </xdr:from>
    <xdr:to>
      <xdr:col>45</xdr:col>
      <xdr:colOff>177800</xdr:colOff>
      <xdr:row>82</xdr:row>
      <xdr:rowOff>156972</xdr:rowOff>
    </xdr:to>
    <xdr:cxnSp macro="">
      <xdr:nvCxnSpPr>
        <xdr:cNvPr id="368" name="直線コネクタ 367">
          <a:extLst>
            <a:ext uri="{FF2B5EF4-FFF2-40B4-BE49-F238E27FC236}">
              <a16:creationId xmlns:a16="http://schemas.microsoft.com/office/drawing/2014/main" id="{00000000-0008-0000-0100-000070010000}"/>
            </a:ext>
          </a:extLst>
        </xdr:cNvPr>
        <xdr:cNvCxnSpPr/>
      </xdr:nvCxnSpPr>
      <xdr:spPr>
        <a:xfrm flipV="1">
          <a:off x="7861300" y="14209471"/>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117145</xdr:rowOff>
    </xdr:from>
    <xdr:to>
      <xdr:col>36</xdr:col>
      <xdr:colOff>165100</xdr:colOff>
      <xdr:row>83</xdr:row>
      <xdr:rowOff>47295</xdr:rowOff>
    </xdr:to>
    <xdr:sp macro="" textlink="">
      <xdr:nvSpPr>
        <xdr:cNvPr id="369" name="楕円 368">
          <a:extLst>
            <a:ext uri="{FF2B5EF4-FFF2-40B4-BE49-F238E27FC236}">
              <a16:creationId xmlns:a16="http://schemas.microsoft.com/office/drawing/2014/main" id="{00000000-0008-0000-0100-000071010000}"/>
            </a:ext>
          </a:extLst>
        </xdr:cNvPr>
        <xdr:cNvSpPr/>
      </xdr:nvSpPr>
      <xdr:spPr>
        <a:xfrm>
          <a:off x="6921500" y="1417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156972</xdr:rowOff>
    </xdr:from>
    <xdr:to>
      <xdr:col>41</xdr:col>
      <xdr:colOff>50800</xdr:colOff>
      <xdr:row>82</xdr:row>
      <xdr:rowOff>167945</xdr:rowOff>
    </xdr:to>
    <xdr:cxnSp macro="">
      <xdr:nvCxnSpPr>
        <xdr:cNvPr id="370" name="直線コネクタ 369">
          <a:extLst>
            <a:ext uri="{FF2B5EF4-FFF2-40B4-BE49-F238E27FC236}">
              <a16:creationId xmlns:a16="http://schemas.microsoft.com/office/drawing/2014/main" id="{00000000-0008-0000-0100-000072010000}"/>
            </a:ext>
          </a:extLst>
        </xdr:cNvPr>
        <xdr:cNvCxnSpPr/>
      </xdr:nvCxnSpPr>
      <xdr:spPr>
        <a:xfrm flipV="1">
          <a:off x="6972300" y="14215872"/>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101058</xdr:rowOff>
    </xdr:from>
    <xdr:ext cx="469744" cy="259045"/>
    <xdr:sp macro="" textlink="">
      <xdr:nvSpPr>
        <xdr:cNvPr id="371" name="n_1aveValue【公営住宅】&#10;一人当たり面積">
          <a:extLst>
            <a:ext uri="{FF2B5EF4-FFF2-40B4-BE49-F238E27FC236}">
              <a16:creationId xmlns:a16="http://schemas.microsoft.com/office/drawing/2014/main" id="{00000000-0008-0000-0100-000073010000}"/>
            </a:ext>
          </a:extLst>
        </xdr:cNvPr>
        <xdr:cNvSpPr txBox="1"/>
      </xdr:nvSpPr>
      <xdr:spPr>
        <a:xfrm>
          <a:off x="9391727" y="14502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63568</xdr:rowOff>
    </xdr:from>
    <xdr:ext cx="469744" cy="259045"/>
    <xdr:sp macro="" textlink="">
      <xdr:nvSpPr>
        <xdr:cNvPr id="372" name="n_2aveValue【公営住宅】&#10;一人当たり面積">
          <a:extLst>
            <a:ext uri="{FF2B5EF4-FFF2-40B4-BE49-F238E27FC236}">
              <a16:creationId xmlns:a16="http://schemas.microsoft.com/office/drawing/2014/main" id="{00000000-0008-0000-0100-000074010000}"/>
            </a:ext>
          </a:extLst>
        </xdr:cNvPr>
        <xdr:cNvSpPr txBox="1"/>
      </xdr:nvSpPr>
      <xdr:spPr>
        <a:xfrm>
          <a:off x="8515427" y="14465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56253</xdr:rowOff>
    </xdr:from>
    <xdr:ext cx="469744" cy="259045"/>
    <xdr:sp macro="" textlink="">
      <xdr:nvSpPr>
        <xdr:cNvPr id="373" name="n_3aveValue【公営住宅】&#10;一人当たり面積">
          <a:extLst>
            <a:ext uri="{FF2B5EF4-FFF2-40B4-BE49-F238E27FC236}">
              <a16:creationId xmlns:a16="http://schemas.microsoft.com/office/drawing/2014/main" id="{00000000-0008-0000-0100-000075010000}"/>
            </a:ext>
          </a:extLst>
        </xdr:cNvPr>
        <xdr:cNvSpPr txBox="1"/>
      </xdr:nvSpPr>
      <xdr:spPr>
        <a:xfrm>
          <a:off x="7626427" y="14458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58996</xdr:rowOff>
    </xdr:from>
    <xdr:ext cx="469744" cy="259045"/>
    <xdr:sp macro="" textlink="">
      <xdr:nvSpPr>
        <xdr:cNvPr id="374" name="n_4aveValue【公営住宅】&#10;一人当たり面積">
          <a:extLst>
            <a:ext uri="{FF2B5EF4-FFF2-40B4-BE49-F238E27FC236}">
              <a16:creationId xmlns:a16="http://schemas.microsoft.com/office/drawing/2014/main" id="{00000000-0008-0000-0100-000076010000}"/>
            </a:ext>
          </a:extLst>
        </xdr:cNvPr>
        <xdr:cNvSpPr txBox="1"/>
      </xdr:nvSpPr>
      <xdr:spPr>
        <a:xfrm>
          <a:off x="6737427" y="14460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45990</xdr:rowOff>
    </xdr:from>
    <xdr:ext cx="469744" cy="259045"/>
    <xdr:sp macro="" textlink="">
      <xdr:nvSpPr>
        <xdr:cNvPr id="375" name="n_1mainValue【公営住宅】&#10;一人当たり面積">
          <a:extLst>
            <a:ext uri="{FF2B5EF4-FFF2-40B4-BE49-F238E27FC236}">
              <a16:creationId xmlns:a16="http://schemas.microsoft.com/office/drawing/2014/main" id="{00000000-0008-0000-0100-000077010000}"/>
            </a:ext>
          </a:extLst>
        </xdr:cNvPr>
        <xdr:cNvSpPr txBox="1"/>
      </xdr:nvSpPr>
      <xdr:spPr>
        <a:xfrm>
          <a:off x="9391727" y="13933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46448</xdr:rowOff>
    </xdr:from>
    <xdr:ext cx="469744" cy="259045"/>
    <xdr:sp macro="" textlink="">
      <xdr:nvSpPr>
        <xdr:cNvPr id="376" name="n_2mainValue【公営住宅】&#10;一人当たり面積">
          <a:extLst>
            <a:ext uri="{FF2B5EF4-FFF2-40B4-BE49-F238E27FC236}">
              <a16:creationId xmlns:a16="http://schemas.microsoft.com/office/drawing/2014/main" id="{00000000-0008-0000-0100-000078010000}"/>
            </a:ext>
          </a:extLst>
        </xdr:cNvPr>
        <xdr:cNvSpPr txBox="1"/>
      </xdr:nvSpPr>
      <xdr:spPr>
        <a:xfrm>
          <a:off x="8515427" y="13933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52849</xdr:rowOff>
    </xdr:from>
    <xdr:ext cx="469744" cy="259045"/>
    <xdr:sp macro="" textlink="">
      <xdr:nvSpPr>
        <xdr:cNvPr id="377" name="n_3mainValue【公営住宅】&#10;一人当たり面積">
          <a:extLst>
            <a:ext uri="{FF2B5EF4-FFF2-40B4-BE49-F238E27FC236}">
              <a16:creationId xmlns:a16="http://schemas.microsoft.com/office/drawing/2014/main" id="{00000000-0008-0000-0100-000079010000}"/>
            </a:ext>
          </a:extLst>
        </xdr:cNvPr>
        <xdr:cNvSpPr txBox="1"/>
      </xdr:nvSpPr>
      <xdr:spPr>
        <a:xfrm>
          <a:off x="7626427" y="13940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63822</xdr:rowOff>
    </xdr:from>
    <xdr:ext cx="469744" cy="259045"/>
    <xdr:sp macro="" textlink="">
      <xdr:nvSpPr>
        <xdr:cNvPr id="378" name="n_4mainValue【公営住宅】&#10;一人当たり面積">
          <a:extLst>
            <a:ext uri="{FF2B5EF4-FFF2-40B4-BE49-F238E27FC236}">
              <a16:creationId xmlns:a16="http://schemas.microsoft.com/office/drawing/2014/main" id="{00000000-0008-0000-0100-00007A010000}"/>
            </a:ext>
          </a:extLst>
        </xdr:cNvPr>
        <xdr:cNvSpPr txBox="1"/>
      </xdr:nvSpPr>
      <xdr:spPr>
        <a:xfrm>
          <a:off x="6737427" y="13951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00000000-0008-0000-0100-00007B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00000000-0008-0000-0100-00007C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00000000-0008-0000-0100-00007D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00000000-0008-0000-0100-00007E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00000000-0008-0000-0100-00007F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00000000-0008-0000-0100-000080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00000000-0008-0000-0100-000081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00000000-0008-0000-0100-000082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a:extLst>
            <a:ext uri="{FF2B5EF4-FFF2-40B4-BE49-F238E27FC236}">
              <a16:creationId xmlns:a16="http://schemas.microsoft.com/office/drawing/2014/main" id="{00000000-0008-0000-0100-000083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a:extLst>
            <a:ext uri="{FF2B5EF4-FFF2-40B4-BE49-F238E27FC236}">
              <a16:creationId xmlns:a16="http://schemas.microsoft.com/office/drawing/2014/main" id="{00000000-0008-0000-0100-000084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a:extLst>
            <a:ext uri="{FF2B5EF4-FFF2-40B4-BE49-F238E27FC236}">
              <a16:creationId xmlns:a16="http://schemas.microsoft.com/office/drawing/2014/main" id="{00000000-0008-0000-0100-000085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a:extLst>
            <a:ext uri="{FF2B5EF4-FFF2-40B4-BE49-F238E27FC236}">
              <a16:creationId xmlns:a16="http://schemas.microsoft.com/office/drawing/2014/main" id="{00000000-0008-0000-0100-000086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a:extLst>
            <a:ext uri="{FF2B5EF4-FFF2-40B4-BE49-F238E27FC236}">
              <a16:creationId xmlns:a16="http://schemas.microsoft.com/office/drawing/2014/main" id="{00000000-0008-0000-0100-000087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a:extLst>
            <a:ext uri="{FF2B5EF4-FFF2-40B4-BE49-F238E27FC236}">
              <a16:creationId xmlns:a16="http://schemas.microsoft.com/office/drawing/2014/main" id="{00000000-0008-0000-0100-000088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a:extLst>
            <a:ext uri="{FF2B5EF4-FFF2-40B4-BE49-F238E27FC236}">
              <a16:creationId xmlns:a16="http://schemas.microsoft.com/office/drawing/2014/main" id="{00000000-0008-0000-0100-000089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a:extLst>
            <a:ext uri="{FF2B5EF4-FFF2-40B4-BE49-F238E27FC236}">
              <a16:creationId xmlns:a16="http://schemas.microsoft.com/office/drawing/2014/main" id="{00000000-0008-0000-0100-00008A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a:extLst>
            <a:ext uri="{FF2B5EF4-FFF2-40B4-BE49-F238E27FC236}">
              <a16:creationId xmlns:a16="http://schemas.microsoft.com/office/drawing/2014/main" id="{00000000-0008-0000-0100-00008B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a:extLst>
            <a:ext uri="{FF2B5EF4-FFF2-40B4-BE49-F238E27FC236}">
              <a16:creationId xmlns:a16="http://schemas.microsoft.com/office/drawing/2014/main" id="{00000000-0008-0000-0100-00008C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a:extLst>
            <a:ext uri="{FF2B5EF4-FFF2-40B4-BE49-F238E27FC236}">
              <a16:creationId xmlns:a16="http://schemas.microsoft.com/office/drawing/2014/main" id="{00000000-0008-0000-0100-00008D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a:extLst>
            <a:ext uri="{FF2B5EF4-FFF2-40B4-BE49-F238E27FC236}">
              <a16:creationId xmlns:a16="http://schemas.microsoft.com/office/drawing/2014/main" id="{00000000-0008-0000-0100-00008E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a:extLst>
            <a:ext uri="{FF2B5EF4-FFF2-40B4-BE49-F238E27FC236}">
              <a16:creationId xmlns:a16="http://schemas.microsoft.com/office/drawing/2014/main" id="{00000000-0008-0000-0100-00008F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a:extLst>
            <a:ext uri="{FF2B5EF4-FFF2-40B4-BE49-F238E27FC236}">
              <a16:creationId xmlns:a16="http://schemas.microsoft.com/office/drawing/2014/main" id="{00000000-0008-0000-0100-000090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a:extLst>
            <a:ext uri="{FF2B5EF4-FFF2-40B4-BE49-F238E27FC236}">
              <a16:creationId xmlns:a16="http://schemas.microsoft.com/office/drawing/2014/main" id="{00000000-0008-0000-0100-000091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a:extLst>
            <a:ext uri="{FF2B5EF4-FFF2-40B4-BE49-F238E27FC236}">
              <a16:creationId xmlns:a16="http://schemas.microsoft.com/office/drawing/2014/main" id="{00000000-0008-0000-0100-000092010000}"/>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03" name="正方形/長方形 402">
          <a:extLst>
            <a:ext uri="{FF2B5EF4-FFF2-40B4-BE49-F238E27FC236}">
              <a16:creationId xmlns:a16="http://schemas.microsoft.com/office/drawing/2014/main" id="{00000000-0008-0000-0100-000093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4" name="正方形/長方形 403">
          <a:extLst>
            <a:ext uri="{FF2B5EF4-FFF2-40B4-BE49-F238E27FC236}">
              <a16:creationId xmlns:a16="http://schemas.microsoft.com/office/drawing/2014/main" id="{00000000-0008-0000-0100-000094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5" name="正方形/長方形 404">
          <a:extLst>
            <a:ext uri="{FF2B5EF4-FFF2-40B4-BE49-F238E27FC236}">
              <a16:creationId xmlns:a16="http://schemas.microsoft.com/office/drawing/2014/main" id="{00000000-0008-0000-0100-000095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6" name="正方形/長方形 405">
          <a:extLst>
            <a:ext uri="{FF2B5EF4-FFF2-40B4-BE49-F238E27FC236}">
              <a16:creationId xmlns:a16="http://schemas.microsoft.com/office/drawing/2014/main" id="{00000000-0008-0000-0100-000096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7" name="正方形/長方形 406">
          <a:extLst>
            <a:ext uri="{FF2B5EF4-FFF2-40B4-BE49-F238E27FC236}">
              <a16:creationId xmlns:a16="http://schemas.microsoft.com/office/drawing/2014/main" id="{00000000-0008-0000-0100-000097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8" name="正方形/長方形 407">
          <a:extLst>
            <a:ext uri="{FF2B5EF4-FFF2-40B4-BE49-F238E27FC236}">
              <a16:creationId xmlns:a16="http://schemas.microsoft.com/office/drawing/2014/main" id="{00000000-0008-0000-0100-000098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9" name="正方形/長方形 408">
          <a:extLst>
            <a:ext uri="{FF2B5EF4-FFF2-40B4-BE49-F238E27FC236}">
              <a16:creationId xmlns:a16="http://schemas.microsoft.com/office/drawing/2014/main" id="{00000000-0008-0000-0100-000099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0" name="正方形/長方形 409">
          <a:extLst>
            <a:ext uri="{FF2B5EF4-FFF2-40B4-BE49-F238E27FC236}">
              <a16:creationId xmlns:a16="http://schemas.microsoft.com/office/drawing/2014/main" id="{00000000-0008-0000-0100-00009A010000}"/>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11" name="正方形/長方形 410">
          <a:extLst>
            <a:ext uri="{FF2B5EF4-FFF2-40B4-BE49-F238E27FC236}">
              <a16:creationId xmlns:a16="http://schemas.microsoft.com/office/drawing/2014/main" id="{00000000-0008-0000-0100-00009B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2" name="正方形/長方形 411">
          <a:extLst>
            <a:ext uri="{FF2B5EF4-FFF2-40B4-BE49-F238E27FC236}">
              <a16:creationId xmlns:a16="http://schemas.microsoft.com/office/drawing/2014/main" id="{00000000-0008-0000-0100-00009C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3" name="正方形/長方形 412">
          <a:extLst>
            <a:ext uri="{FF2B5EF4-FFF2-40B4-BE49-F238E27FC236}">
              <a16:creationId xmlns:a16="http://schemas.microsoft.com/office/drawing/2014/main" id="{00000000-0008-0000-0100-00009D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4" name="正方形/長方形 413">
          <a:extLst>
            <a:ext uri="{FF2B5EF4-FFF2-40B4-BE49-F238E27FC236}">
              <a16:creationId xmlns:a16="http://schemas.microsoft.com/office/drawing/2014/main" id="{00000000-0008-0000-0100-00009E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5" name="正方形/長方形 414">
          <a:extLst>
            <a:ext uri="{FF2B5EF4-FFF2-40B4-BE49-F238E27FC236}">
              <a16:creationId xmlns:a16="http://schemas.microsoft.com/office/drawing/2014/main" id="{00000000-0008-0000-0100-00009F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6" name="正方形/長方形 415">
          <a:extLst>
            <a:ext uri="{FF2B5EF4-FFF2-40B4-BE49-F238E27FC236}">
              <a16:creationId xmlns:a16="http://schemas.microsoft.com/office/drawing/2014/main" id="{00000000-0008-0000-0100-0000A0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7" name="正方形/長方形 416">
          <a:extLst>
            <a:ext uri="{FF2B5EF4-FFF2-40B4-BE49-F238E27FC236}">
              <a16:creationId xmlns:a16="http://schemas.microsoft.com/office/drawing/2014/main" id="{00000000-0008-0000-0100-0000A1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8" name="正方形/長方形 417">
          <a:extLst>
            <a:ext uri="{FF2B5EF4-FFF2-40B4-BE49-F238E27FC236}">
              <a16:creationId xmlns:a16="http://schemas.microsoft.com/office/drawing/2014/main" id="{00000000-0008-0000-0100-0000A2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9" name="テキスト ボックス 418">
          <a:extLst>
            <a:ext uri="{FF2B5EF4-FFF2-40B4-BE49-F238E27FC236}">
              <a16:creationId xmlns:a16="http://schemas.microsoft.com/office/drawing/2014/main" id="{00000000-0008-0000-0100-0000A3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0" name="直線コネクタ 419">
          <a:extLst>
            <a:ext uri="{FF2B5EF4-FFF2-40B4-BE49-F238E27FC236}">
              <a16:creationId xmlns:a16="http://schemas.microsoft.com/office/drawing/2014/main" id="{00000000-0008-0000-0100-0000A4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1" name="テキスト ボックス 420">
          <a:extLst>
            <a:ext uri="{FF2B5EF4-FFF2-40B4-BE49-F238E27FC236}">
              <a16:creationId xmlns:a16="http://schemas.microsoft.com/office/drawing/2014/main" id="{00000000-0008-0000-0100-0000A5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22" name="直線コネクタ 421">
          <a:extLst>
            <a:ext uri="{FF2B5EF4-FFF2-40B4-BE49-F238E27FC236}">
              <a16:creationId xmlns:a16="http://schemas.microsoft.com/office/drawing/2014/main" id="{00000000-0008-0000-0100-0000A6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23" name="テキスト ボックス 422">
          <a:extLst>
            <a:ext uri="{FF2B5EF4-FFF2-40B4-BE49-F238E27FC236}">
              <a16:creationId xmlns:a16="http://schemas.microsoft.com/office/drawing/2014/main" id="{00000000-0008-0000-0100-0000A701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4" name="直線コネクタ 423">
          <a:extLst>
            <a:ext uri="{FF2B5EF4-FFF2-40B4-BE49-F238E27FC236}">
              <a16:creationId xmlns:a16="http://schemas.microsoft.com/office/drawing/2014/main" id="{00000000-0008-0000-0100-0000A8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5" name="テキスト ボックス 424">
          <a:extLst>
            <a:ext uri="{FF2B5EF4-FFF2-40B4-BE49-F238E27FC236}">
              <a16:creationId xmlns:a16="http://schemas.microsoft.com/office/drawing/2014/main" id="{00000000-0008-0000-0100-0000A9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6" name="直線コネクタ 425">
          <a:extLst>
            <a:ext uri="{FF2B5EF4-FFF2-40B4-BE49-F238E27FC236}">
              <a16:creationId xmlns:a16="http://schemas.microsoft.com/office/drawing/2014/main" id="{00000000-0008-0000-0100-0000AA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7" name="テキスト ボックス 426">
          <a:extLst>
            <a:ext uri="{FF2B5EF4-FFF2-40B4-BE49-F238E27FC236}">
              <a16:creationId xmlns:a16="http://schemas.microsoft.com/office/drawing/2014/main" id="{00000000-0008-0000-0100-0000AB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8" name="直線コネクタ 427">
          <a:extLst>
            <a:ext uri="{FF2B5EF4-FFF2-40B4-BE49-F238E27FC236}">
              <a16:creationId xmlns:a16="http://schemas.microsoft.com/office/drawing/2014/main" id="{00000000-0008-0000-0100-0000AC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9" name="テキスト ボックス 428">
          <a:extLst>
            <a:ext uri="{FF2B5EF4-FFF2-40B4-BE49-F238E27FC236}">
              <a16:creationId xmlns:a16="http://schemas.microsoft.com/office/drawing/2014/main" id="{00000000-0008-0000-0100-0000AD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30" name="直線コネクタ 429">
          <a:extLst>
            <a:ext uri="{FF2B5EF4-FFF2-40B4-BE49-F238E27FC236}">
              <a16:creationId xmlns:a16="http://schemas.microsoft.com/office/drawing/2014/main" id="{00000000-0008-0000-0100-0000AE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31" name="テキスト ボックス 430">
          <a:extLst>
            <a:ext uri="{FF2B5EF4-FFF2-40B4-BE49-F238E27FC236}">
              <a16:creationId xmlns:a16="http://schemas.microsoft.com/office/drawing/2014/main" id="{00000000-0008-0000-0100-0000AF01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2" name="直線コネクタ 431">
          <a:extLst>
            <a:ext uri="{FF2B5EF4-FFF2-40B4-BE49-F238E27FC236}">
              <a16:creationId xmlns:a16="http://schemas.microsoft.com/office/drawing/2014/main" id="{00000000-0008-0000-0100-0000B0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33" name="テキスト ボックス 432">
          <a:extLst>
            <a:ext uri="{FF2B5EF4-FFF2-40B4-BE49-F238E27FC236}">
              <a16:creationId xmlns:a16="http://schemas.microsoft.com/office/drawing/2014/main" id="{00000000-0008-0000-0100-0000B101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4" name="【学校施設】&#10;有形固定資産減価償却率グラフ枠">
          <a:extLst>
            <a:ext uri="{FF2B5EF4-FFF2-40B4-BE49-F238E27FC236}">
              <a16:creationId xmlns:a16="http://schemas.microsoft.com/office/drawing/2014/main" id="{00000000-0008-0000-0100-0000B2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22860</xdr:rowOff>
    </xdr:from>
    <xdr:to>
      <xdr:col>85</xdr:col>
      <xdr:colOff>126364</xdr:colOff>
      <xdr:row>63</xdr:row>
      <xdr:rowOff>95250</xdr:rowOff>
    </xdr:to>
    <xdr:cxnSp macro="">
      <xdr:nvCxnSpPr>
        <xdr:cNvPr id="435" name="直線コネクタ 434">
          <a:extLst>
            <a:ext uri="{FF2B5EF4-FFF2-40B4-BE49-F238E27FC236}">
              <a16:creationId xmlns:a16="http://schemas.microsoft.com/office/drawing/2014/main" id="{00000000-0008-0000-0100-0000B3010000}"/>
            </a:ext>
          </a:extLst>
        </xdr:cNvPr>
        <xdr:cNvCxnSpPr/>
      </xdr:nvCxnSpPr>
      <xdr:spPr>
        <a:xfrm flipV="1">
          <a:off x="16318864" y="9452610"/>
          <a:ext cx="0" cy="1443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99077</xdr:rowOff>
    </xdr:from>
    <xdr:ext cx="405111" cy="259045"/>
    <xdr:sp macro="" textlink="">
      <xdr:nvSpPr>
        <xdr:cNvPr id="436" name="【学校施設】&#10;有形固定資産減価償却率最小値テキスト">
          <a:extLst>
            <a:ext uri="{FF2B5EF4-FFF2-40B4-BE49-F238E27FC236}">
              <a16:creationId xmlns:a16="http://schemas.microsoft.com/office/drawing/2014/main" id="{00000000-0008-0000-0100-0000B4010000}"/>
            </a:ext>
          </a:extLst>
        </xdr:cNvPr>
        <xdr:cNvSpPr txBox="1"/>
      </xdr:nvSpPr>
      <xdr:spPr>
        <a:xfrm>
          <a:off x="16357600"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95250</xdr:rowOff>
    </xdr:from>
    <xdr:to>
      <xdr:col>86</xdr:col>
      <xdr:colOff>25400</xdr:colOff>
      <xdr:row>63</xdr:row>
      <xdr:rowOff>95250</xdr:rowOff>
    </xdr:to>
    <xdr:cxnSp macro="">
      <xdr:nvCxnSpPr>
        <xdr:cNvPr id="437" name="直線コネクタ 436">
          <a:extLst>
            <a:ext uri="{FF2B5EF4-FFF2-40B4-BE49-F238E27FC236}">
              <a16:creationId xmlns:a16="http://schemas.microsoft.com/office/drawing/2014/main" id="{00000000-0008-0000-0100-0000B5010000}"/>
            </a:ext>
          </a:extLst>
        </xdr:cNvPr>
        <xdr:cNvCxnSpPr/>
      </xdr:nvCxnSpPr>
      <xdr:spPr>
        <a:xfrm>
          <a:off x="16230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140987</xdr:rowOff>
    </xdr:from>
    <xdr:ext cx="405111" cy="259045"/>
    <xdr:sp macro="" textlink="">
      <xdr:nvSpPr>
        <xdr:cNvPr id="438" name="【学校施設】&#10;有形固定資産減価償却率最大値テキスト">
          <a:extLst>
            <a:ext uri="{FF2B5EF4-FFF2-40B4-BE49-F238E27FC236}">
              <a16:creationId xmlns:a16="http://schemas.microsoft.com/office/drawing/2014/main" id="{00000000-0008-0000-0100-0000B6010000}"/>
            </a:ext>
          </a:extLst>
        </xdr:cNvPr>
        <xdr:cNvSpPr txBox="1"/>
      </xdr:nvSpPr>
      <xdr:spPr>
        <a:xfrm>
          <a:off x="16357600" y="9227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22860</xdr:rowOff>
    </xdr:from>
    <xdr:to>
      <xdr:col>86</xdr:col>
      <xdr:colOff>25400</xdr:colOff>
      <xdr:row>55</xdr:row>
      <xdr:rowOff>22860</xdr:rowOff>
    </xdr:to>
    <xdr:cxnSp macro="">
      <xdr:nvCxnSpPr>
        <xdr:cNvPr id="439" name="直線コネクタ 438">
          <a:extLst>
            <a:ext uri="{FF2B5EF4-FFF2-40B4-BE49-F238E27FC236}">
              <a16:creationId xmlns:a16="http://schemas.microsoft.com/office/drawing/2014/main" id="{00000000-0008-0000-0100-0000B7010000}"/>
            </a:ext>
          </a:extLst>
        </xdr:cNvPr>
        <xdr:cNvCxnSpPr/>
      </xdr:nvCxnSpPr>
      <xdr:spPr>
        <a:xfrm>
          <a:off x="16230600" y="9452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148607</xdr:rowOff>
    </xdr:from>
    <xdr:ext cx="405111" cy="259045"/>
    <xdr:sp macro="" textlink="">
      <xdr:nvSpPr>
        <xdr:cNvPr id="440" name="【学校施設】&#10;有形固定資産減価償却率平均値テキスト">
          <a:extLst>
            <a:ext uri="{FF2B5EF4-FFF2-40B4-BE49-F238E27FC236}">
              <a16:creationId xmlns:a16="http://schemas.microsoft.com/office/drawing/2014/main" id="{00000000-0008-0000-0100-0000B8010000}"/>
            </a:ext>
          </a:extLst>
        </xdr:cNvPr>
        <xdr:cNvSpPr txBox="1"/>
      </xdr:nvSpPr>
      <xdr:spPr>
        <a:xfrm>
          <a:off x="16357600" y="10264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170180</xdr:rowOff>
    </xdr:from>
    <xdr:to>
      <xdr:col>85</xdr:col>
      <xdr:colOff>177800</xdr:colOff>
      <xdr:row>60</xdr:row>
      <xdr:rowOff>100330</xdr:rowOff>
    </xdr:to>
    <xdr:sp macro="" textlink="">
      <xdr:nvSpPr>
        <xdr:cNvPr id="441" name="フローチャート: 判断 440">
          <a:extLst>
            <a:ext uri="{FF2B5EF4-FFF2-40B4-BE49-F238E27FC236}">
              <a16:creationId xmlns:a16="http://schemas.microsoft.com/office/drawing/2014/main" id="{00000000-0008-0000-0100-0000B9010000}"/>
            </a:ext>
          </a:extLst>
        </xdr:cNvPr>
        <xdr:cNvSpPr/>
      </xdr:nvSpPr>
      <xdr:spPr>
        <a:xfrm>
          <a:off x="162687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143510</xdr:rowOff>
    </xdr:from>
    <xdr:to>
      <xdr:col>81</xdr:col>
      <xdr:colOff>101600</xdr:colOff>
      <xdr:row>60</xdr:row>
      <xdr:rowOff>73660</xdr:rowOff>
    </xdr:to>
    <xdr:sp macro="" textlink="">
      <xdr:nvSpPr>
        <xdr:cNvPr id="442" name="フローチャート: 判断 441">
          <a:extLst>
            <a:ext uri="{FF2B5EF4-FFF2-40B4-BE49-F238E27FC236}">
              <a16:creationId xmlns:a16="http://schemas.microsoft.com/office/drawing/2014/main" id="{00000000-0008-0000-0100-0000BA010000}"/>
            </a:ext>
          </a:extLst>
        </xdr:cNvPr>
        <xdr:cNvSpPr/>
      </xdr:nvSpPr>
      <xdr:spPr>
        <a:xfrm>
          <a:off x="154305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120650</xdr:rowOff>
    </xdr:from>
    <xdr:to>
      <xdr:col>76</xdr:col>
      <xdr:colOff>165100</xdr:colOff>
      <xdr:row>60</xdr:row>
      <xdr:rowOff>50800</xdr:rowOff>
    </xdr:to>
    <xdr:sp macro="" textlink="">
      <xdr:nvSpPr>
        <xdr:cNvPr id="443" name="フローチャート: 判断 442">
          <a:extLst>
            <a:ext uri="{FF2B5EF4-FFF2-40B4-BE49-F238E27FC236}">
              <a16:creationId xmlns:a16="http://schemas.microsoft.com/office/drawing/2014/main" id="{00000000-0008-0000-0100-0000BB010000}"/>
            </a:ext>
          </a:extLst>
        </xdr:cNvPr>
        <xdr:cNvSpPr/>
      </xdr:nvSpPr>
      <xdr:spPr>
        <a:xfrm>
          <a:off x="14541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97790</xdr:rowOff>
    </xdr:from>
    <xdr:to>
      <xdr:col>72</xdr:col>
      <xdr:colOff>38100</xdr:colOff>
      <xdr:row>60</xdr:row>
      <xdr:rowOff>27940</xdr:rowOff>
    </xdr:to>
    <xdr:sp macro="" textlink="">
      <xdr:nvSpPr>
        <xdr:cNvPr id="444" name="フローチャート: 判断 443">
          <a:extLst>
            <a:ext uri="{FF2B5EF4-FFF2-40B4-BE49-F238E27FC236}">
              <a16:creationId xmlns:a16="http://schemas.microsoft.com/office/drawing/2014/main" id="{00000000-0008-0000-0100-0000BC010000}"/>
            </a:ext>
          </a:extLst>
        </xdr:cNvPr>
        <xdr:cNvSpPr/>
      </xdr:nvSpPr>
      <xdr:spPr>
        <a:xfrm>
          <a:off x="13652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36830</xdr:rowOff>
    </xdr:from>
    <xdr:to>
      <xdr:col>67</xdr:col>
      <xdr:colOff>101600</xdr:colOff>
      <xdr:row>59</xdr:row>
      <xdr:rowOff>138430</xdr:rowOff>
    </xdr:to>
    <xdr:sp macro="" textlink="">
      <xdr:nvSpPr>
        <xdr:cNvPr id="445" name="フローチャート: 判断 444">
          <a:extLst>
            <a:ext uri="{FF2B5EF4-FFF2-40B4-BE49-F238E27FC236}">
              <a16:creationId xmlns:a16="http://schemas.microsoft.com/office/drawing/2014/main" id="{00000000-0008-0000-0100-0000BD010000}"/>
            </a:ext>
          </a:extLst>
        </xdr:cNvPr>
        <xdr:cNvSpPr/>
      </xdr:nvSpPr>
      <xdr:spPr>
        <a:xfrm>
          <a:off x="12763500" y="1015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6" name="テキスト ボックス 445">
          <a:extLst>
            <a:ext uri="{FF2B5EF4-FFF2-40B4-BE49-F238E27FC236}">
              <a16:creationId xmlns:a16="http://schemas.microsoft.com/office/drawing/2014/main" id="{00000000-0008-0000-0100-0000BE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7" name="テキスト ボックス 446">
          <a:extLst>
            <a:ext uri="{FF2B5EF4-FFF2-40B4-BE49-F238E27FC236}">
              <a16:creationId xmlns:a16="http://schemas.microsoft.com/office/drawing/2014/main" id="{00000000-0008-0000-0100-0000BF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8" name="テキスト ボックス 447">
          <a:extLst>
            <a:ext uri="{FF2B5EF4-FFF2-40B4-BE49-F238E27FC236}">
              <a16:creationId xmlns:a16="http://schemas.microsoft.com/office/drawing/2014/main" id="{00000000-0008-0000-0100-0000C0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9" name="テキスト ボックス 448">
          <a:extLst>
            <a:ext uri="{FF2B5EF4-FFF2-40B4-BE49-F238E27FC236}">
              <a16:creationId xmlns:a16="http://schemas.microsoft.com/office/drawing/2014/main" id="{00000000-0008-0000-0100-0000C1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0" name="テキスト ボックス 449">
          <a:extLst>
            <a:ext uri="{FF2B5EF4-FFF2-40B4-BE49-F238E27FC236}">
              <a16:creationId xmlns:a16="http://schemas.microsoft.com/office/drawing/2014/main" id="{00000000-0008-0000-0100-0000C2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145415</xdr:rowOff>
    </xdr:from>
    <xdr:to>
      <xdr:col>85</xdr:col>
      <xdr:colOff>177800</xdr:colOff>
      <xdr:row>60</xdr:row>
      <xdr:rowOff>75565</xdr:rowOff>
    </xdr:to>
    <xdr:sp macro="" textlink="">
      <xdr:nvSpPr>
        <xdr:cNvPr id="451" name="楕円 450">
          <a:extLst>
            <a:ext uri="{FF2B5EF4-FFF2-40B4-BE49-F238E27FC236}">
              <a16:creationId xmlns:a16="http://schemas.microsoft.com/office/drawing/2014/main" id="{00000000-0008-0000-0100-0000C3010000}"/>
            </a:ext>
          </a:extLst>
        </xdr:cNvPr>
        <xdr:cNvSpPr/>
      </xdr:nvSpPr>
      <xdr:spPr>
        <a:xfrm>
          <a:off x="16268700" y="1026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168292</xdr:rowOff>
    </xdr:from>
    <xdr:ext cx="405111" cy="259045"/>
    <xdr:sp macro="" textlink="">
      <xdr:nvSpPr>
        <xdr:cNvPr id="452" name="【学校施設】&#10;有形固定資産減価償却率該当値テキスト">
          <a:extLst>
            <a:ext uri="{FF2B5EF4-FFF2-40B4-BE49-F238E27FC236}">
              <a16:creationId xmlns:a16="http://schemas.microsoft.com/office/drawing/2014/main" id="{00000000-0008-0000-0100-0000C4010000}"/>
            </a:ext>
          </a:extLst>
        </xdr:cNvPr>
        <xdr:cNvSpPr txBox="1"/>
      </xdr:nvSpPr>
      <xdr:spPr>
        <a:xfrm>
          <a:off x="16357600" y="10112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109220</xdr:rowOff>
    </xdr:from>
    <xdr:to>
      <xdr:col>81</xdr:col>
      <xdr:colOff>101600</xdr:colOff>
      <xdr:row>60</xdr:row>
      <xdr:rowOff>39370</xdr:rowOff>
    </xdr:to>
    <xdr:sp macro="" textlink="">
      <xdr:nvSpPr>
        <xdr:cNvPr id="453" name="楕円 452">
          <a:extLst>
            <a:ext uri="{FF2B5EF4-FFF2-40B4-BE49-F238E27FC236}">
              <a16:creationId xmlns:a16="http://schemas.microsoft.com/office/drawing/2014/main" id="{00000000-0008-0000-0100-0000C5010000}"/>
            </a:ext>
          </a:extLst>
        </xdr:cNvPr>
        <xdr:cNvSpPr/>
      </xdr:nvSpPr>
      <xdr:spPr>
        <a:xfrm>
          <a:off x="15430500" y="1022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160020</xdr:rowOff>
    </xdr:from>
    <xdr:to>
      <xdr:col>85</xdr:col>
      <xdr:colOff>127000</xdr:colOff>
      <xdr:row>60</xdr:row>
      <xdr:rowOff>24765</xdr:rowOff>
    </xdr:to>
    <xdr:cxnSp macro="">
      <xdr:nvCxnSpPr>
        <xdr:cNvPr id="454" name="直線コネクタ 453">
          <a:extLst>
            <a:ext uri="{FF2B5EF4-FFF2-40B4-BE49-F238E27FC236}">
              <a16:creationId xmlns:a16="http://schemas.microsoft.com/office/drawing/2014/main" id="{00000000-0008-0000-0100-0000C6010000}"/>
            </a:ext>
          </a:extLst>
        </xdr:cNvPr>
        <xdr:cNvCxnSpPr/>
      </xdr:nvCxnSpPr>
      <xdr:spPr>
        <a:xfrm>
          <a:off x="15481300" y="1027557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78740</xdr:rowOff>
    </xdr:from>
    <xdr:to>
      <xdr:col>76</xdr:col>
      <xdr:colOff>165100</xdr:colOff>
      <xdr:row>60</xdr:row>
      <xdr:rowOff>8890</xdr:rowOff>
    </xdr:to>
    <xdr:sp macro="" textlink="">
      <xdr:nvSpPr>
        <xdr:cNvPr id="455" name="楕円 454">
          <a:extLst>
            <a:ext uri="{FF2B5EF4-FFF2-40B4-BE49-F238E27FC236}">
              <a16:creationId xmlns:a16="http://schemas.microsoft.com/office/drawing/2014/main" id="{00000000-0008-0000-0100-0000C7010000}"/>
            </a:ext>
          </a:extLst>
        </xdr:cNvPr>
        <xdr:cNvSpPr/>
      </xdr:nvSpPr>
      <xdr:spPr>
        <a:xfrm>
          <a:off x="14541500" y="1019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129540</xdr:rowOff>
    </xdr:from>
    <xdr:to>
      <xdr:col>81</xdr:col>
      <xdr:colOff>50800</xdr:colOff>
      <xdr:row>59</xdr:row>
      <xdr:rowOff>160020</xdr:rowOff>
    </xdr:to>
    <xdr:cxnSp macro="">
      <xdr:nvCxnSpPr>
        <xdr:cNvPr id="456" name="直線コネクタ 455">
          <a:extLst>
            <a:ext uri="{FF2B5EF4-FFF2-40B4-BE49-F238E27FC236}">
              <a16:creationId xmlns:a16="http://schemas.microsoft.com/office/drawing/2014/main" id="{00000000-0008-0000-0100-0000C8010000}"/>
            </a:ext>
          </a:extLst>
        </xdr:cNvPr>
        <xdr:cNvCxnSpPr/>
      </xdr:nvCxnSpPr>
      <xdr:spPr>
        <a:xfrm>
          <a:off x="14592300" y="1024509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42545</xdr:rowOff>
    </xdr:from>
    <xdr:to>
      <xdr:col>72</xdr:col>
      <xdr:colOff>38100</xdr:colOff>
      <xdr:row>59</xdr:row>
      <xdr:rowOff>144145</xdr:rowOff>
    </xdr:to>
    <xdr:sp macro="" textlink="">
      <xdr:nvSpPr>
        <xdr:cNvPr id="457" name="楕円 456">
          <a:extLst>
            <a:ext uri="{FF2B5EF4-FFF2-40B4-BE49-F238E27FC236}">
              <a16:creationId xmlns:a16="http://schemas.microsoft.com/office/drawing/2014/main" id="{00000000-0008-0000-0100-0000C9010000}"/>
            </a:ext>
          </a:extLst>
        </xdr:cNvPr>
        <xdr:cNvSpPr/>
      </xdr:nvSpPr>
      <xdr:spPr>
        <a:xfrm>
          <a:off x="13652500" y="1015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93345</xdr:rowOff>
    </xdr:from>
    <xdr:to>
      <xdr:col>76</xdr:col>
      <xdr:colOff>114300</xdr:colOff>
      <xdr:row>59</xdr:row>
      <xdr:rowOff>129540</xdr:rowOff>
    </xdr:to>
    <xdr:cxnSp macro="">
      <xdr:nvCxnSpPr>
        <xdr:cNvPr id="458" name="直線コネクタ 457">
          <a:extLst>
            <a:ext uri="{FF2B5EF4-FFF2-40B4-BE49-F238E27FC236}">
              <a16:creationId xmlns:a16="http://schemas.microsoft.com/office/drawing/2014/main" id="{00000000-0008-0000-0100-0000CA010000}"/>
            </a:ext>
          </a:extLst>
        </xdr:cNvPr>
        <xdr:cNvCxnSpPr/>
      </xdr:nvCxnSpPr>
      <xdr:spPr>
        <a:xfrm>
          <a:off x="13703300" y="1020889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2540</xdr:rowOff>
    </xdr:from>
    <xdr:to>
      <xdr:col>67</xdr:col>
      <xdr:colOff>101600</xdr:colOff>
      <xdr:row>59</xdr:row>
      <xdr:rowOff>104140</xdr:rowOff>
    </xdr:to>
    <xdr:sp macro="" textlink="">
      <xdr:nvSpPr>
        <xdr:cNvPr id="459" name="楕円 458">
          <a:extLst>
            <a:ext uri="{FF2B5EF4-FFF2-40B4-BE49-F238E27FC236}">
              <a16:creationId xmlns:a16="http://schemas.microsoft.com/office/drawing/2014/main" id="{00000000-0008-0000-0100-0000CB010000}"/>
            </a:ext>
          </a:extLst>
        </xdr:cNvPr>
        <xdr:cNvSpPr/>
      </xdr:nvSpPr>
      <xdr:spPr>
        <a:xfrm>
          <a:off x="12763500" y="1011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53340</xdr:rowOff>
    </xdr:from>
    <xdr:to>
      <xdr:col>71</xdr:col>
      <xdr:colOff>177800</xdr:colOff>
      <xdr:row>59</xdr:row>
      <xdr:rowOff>93345</xdr:rowOff>
    </xdr:to>
    <xdr:cxnSp macro="">
      <xdr:nvCxnSpPr>
        <xdr:cNvPr id="460" name="直線コネクタ 459">
          <a:extLst>
            <a:ext uri="{FF2B5EF4-FFF2-40B4-BE49-F238E27FC236}">
              <a16:creationId xmlns:a16="http://schemas.microsoft.com/office/drawing/2014/main" id="{00000000-0008-0000-0100-0000CC010000}"/>
            </a:ext>
          </a:extLst>
        </xdr:cNvPr>
        <xdr:cNvCxnSpPr/>
      </xdr:nvCxnSpPr>
      <xdr:spPr>
        <a:xfrm>
          <a:off x="12814300" y="1016889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64787</xdr:rowOff>
    </xdr:from>
    <xdr:ext cx="405111" cy="259045"/>
    <xdr:sp macro="" textlink="">
      <xdr:nvSpPr>
        <xdr:cNvPr id="461" name="n_1aveValue【学校施設】&#10;有形固定資産減価償却率">
          <a:extLst>
            <a:ext uri="{FF2B5EF4-FFF2-40B4-BE49-F238E27FC236}">
              <a16:creationId xmlns:a16="http://schemas.microsoft.com/office/drawing/2014/main" id="{00000000-0008-0000-0100-0000CD010000}"/>
            </a:ext>
          </a:extLst>
        </xdr:cNvPr>
        <xdr:cNvSpPr txBox="1"/>
      </xdr:nvSpPr>
      <xdr:spPr>
        <a:xfrm>
          <a:off x="15266044" y="1035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41927</xdr:rowOff>
    </xdr:from>
    <xdr:ext cx="405111" cy="259045"/>
    <xdr:sp macro="" textlink="">
      <xdr:nvSpPr>
        <xdr:cNvPr id="462" name="n_2aveValue【学校施設】&#10;有形固定資産減価償却率">
          <a:extLst>
            <a:ext uri="{FF2B5EF4-FFF2-40B4-BE49-F238E27FC236}">
              <a16:creationId xmlns:a16="http://schemas.microsoft.com/office/drawing/2014/main" id="{00000000-0008-0000-0100-0000CE010000}"/>
            </a:ext>
          </a:extLst>
        </xdr:cNvPr>
        <xdr:cNvSpPr txBox="1"/>
      </xdr:nvSpPr>
      <xdr:spPr>
        <a:xfrm>
          <a:off x="143897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19067</xdr:rowOff>
    </xdr:from>
    <xdr:ext cx="405111" cy="259045"/>
    <xdr:sp macro="" textlink="">
      <xdr:nvSpPr>
        <xdr:cNvPr id="463" name="n_3aveValue【学校施設】&#10;有形固定資産減価償却率">
          <a:extLst>
            <a:ext uri="{FF2B5EF4-FFF2-40B4-BE49-F238E27FC236}">
              <a16:creationId xmlns:a16="http://schemas.microsoft.com/office/drawing/2014/main" id="{00000000-0008-0000-0100-0000CF010000}"/>
            </a:ext>
          </a:extLst>
        </xdr:cNvPr>
        <xdr:cNvSpPr txBox="1"/>
      </xdr:nvSpPr>
      <xdr:spPr>
        <a:xfrm>
          <a:off x="13500744"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129557</xdr:rowOff>
    </xdr:from>
    <xdr:ext cx="405111" cy="259045"/>
    <xdr:sp macro="" textlink="">
      <xdr:nvSpPr>
        <xdr:cNvPr id="464" name="n_4aveValue【学校施設】&#10;有形固定資産減価償却率">
          <a:extLst>
            <a:ext uri="{FF2B5EF4-FFF2-40B4-BE49-F238E27FC236}">
              <a16:creationId xmlns:a16="http://schemas.microsoft.com/office/drawing/2014/main" id="{00000000-0008-0000-0100-0000D0010000}"/>
            </a:ext>
          </a:extLst>
        </xdr:cNvPr>
        <xdr:cNvSpPr txBox="1"/>
      </xdr:nvSpPr>
      <xdr:spPr>
        <a:xfrm>
          <a:off x="12611744" y="1024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55897</xdr:rowOff>
    </xdr:from>
    <xdr:ext cx="405111" cy="259045"/>
    <xdr:sp macro="" textlink="">
      <xdr:nvSpPr>
        <xdr:cNvPr id="465" name="n_1mainValue【学校施設】&#10;有形固定資産減価償却率">
          <a:extLst>
            <a:ext uri="{FF2B5EF4-FFF2-40B4-BE49-F238E27FC236}">
              <a16:creationId xmlns:a16="http://schemas.microsoft.com/office/drawing/2014/main" id="{00000000-0008-0000-0100-0000D1010000}"/>
            </a:ext>
          </a:extLst>
        </xdr:cNvPr>
        <xdr:cNvSpPr txBox="1"/>
      </xdr:nvSpPr>
      <xdr:spPr>
        <a:xfrm>
          <a:off x="15266044" y="999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25417</xdr:rowOff>
    </xdr:from>
    <xdr:ext cx="405111" cy="259045"/>
    <xdr:sp macro="" textlink="">
      <xdr:nvSpPr>
        <xdr:cNvPr id="466" name="n_2mainValue【学校施設】&#10;有形固定資産減価償却率">
          <a:extLst>
            <a:ext uri="{FF2B5EF4-FFF2-40B4-BE49-F238E27FC236}">
              <a16:creationId xmlns:a16="http://schemas.microsoft.com/office/drawing/2014/main" id="{00000000-0008-0000-0100-0000D2010000}"/>
            </a:ext>
          </a:extLst>
        </xdr:cNvPr>
        <xdr:cNvSpPr txBox="1"/>
      </xdr:nvSpPr>
      <xdr:spPr>
        <a:xfrm>
          <a:off x="14389744" y="996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160672</xdr:rowOff>
    </xdr:from>
    <xdr:ext cx="405111" cy="259045"/>
    <xdr:sp macro="" textlink="">
      <xdr:nvSpPr>
        <xdr:cNvPr id="467" name="n_3mainValue【学校施設】&#10;有形固定資産減価償却率">
          <a:extLst>
            <a:ext uri="{FF2B5EF4-FFF2-40B4-BE49-F238E27FC236}">
              <a16:creationId xmlns:a16="http://schemas.microsoft.com/office/drawing/2014/main" id="{00000000-0008-0000-0100-0000D3010000}"/>
            </a:ext>
          </a:extLst>
        </xdr:cNvPr>
        <xdr:cNvSpPr txBox="1"/>
      </xdr:nvSpPr>
      <xdr:spPr>
        <a:xfrm>
          <a:off x="13500744" y="993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120667</xdr:rowOff>
    </xdr:from>
    <xdr:ext cx="405111" cy="259045"/>
    <xdr:sp macro="" textlink="">
      <xdr:nvSpPr>
        <xdr:cNvPr id="468" name="n_4mainValue【学校施設】&#10;有形固定資産減価償却率">
          <a:extLst>
            <a:ext uri="{FF2B5EF4-FFF2-40B4-BE49-F238E27FC236}">
              <a16:creationId xmlns:a16="http://schemas.microsoft.com/office/drawing/2014/main" id="{00000000-0008-0000-0100-0000D4010000}"/>
            </a:ext>
          </a:extLst>
        </xdr:cNvPr>
        <xdr:cNvSpPr txBox="1"/>
      </xdr:nvSpPr>
      <xdr:spPr>
        <a:xfrm>
          <a:off x="12611744" y="989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9" name="正方形/長方形 468">
          <a:extLst>
            <a:ext uri="{FF2B5EF4-FFF2-40B4-BE49-F238E27FC236}">
              <a16:creationId xmlns:a16="http://schemas.microsoft.com/office/drawing/2014/main" id="{00000000-0008-0000-0100-0000D5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0" name="正方形/長方形 469">
          <a:extLst>
            <a:ext uri="{FF2B5EF4-FFF2-40B4-BE49-F238E27FC236}">
              <a16:creationId xmlns:a16="http://schemas.microsoft.com/office/drawing/2014/main" id="{00000000-0008-0000-0100-0000D6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1" name="正方形/長方形 470">
          <a:extLst>
            <a:ext uri="{FF2B5EF4-FFF2-40B4-BE49-F238E27FC236}">
              <a16:creationId xmlns:a16="http://schemas.microsoft.com/office/drawing/2014/main" id="{00000000-0008-0000-0100-0000D7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2" name="正方形/長方形 471">
          <a:extLst>
            <a:ext uri="{FF2B5EF4-FFF2-40B4-BE49-F238E27FC236}">
              <a16:creationId xmlns:a16="http://schemas.microsoft.com/office/drawing/2014/main" id="{00000000-0008-0000-0100-0000D8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3" name="正方形/長方形 472">
          <a:extLst>
            <a:ext uri="{FF2B5EF4-FFF2-40B4-BE49-F238E27FC236}">
              <a16:creationId xmlns:a16="http://schemas.microsoft.com/office/drawing/2014/main" id="{00000000-0008-0000-0100-0000D9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4" name="正方形/長方形 473">
          <a:extLst>
            <a:ext uri="{FF2B5EF4-FFF2-40B4-BE49-F238E27FC236}">
              <a16:creationId xmlns:a16="http://schemas.microsoft.com/office/drawing/2014/main" id="{00000000-0008-0000-0100-0000DA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5" name="正方形/長方形 474">
          <a:extLst>
            <a:ext uri="{FF2B5EF4-FFF2-40B4-BE49-F238E27FC236}">
              <a16:creationId xmlns:a16="http://schemas.microsoft.com/office/drawing/2014/main" id="{00000000-0008-0000-0100-0000DB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6" name="正方形/長方形 475">
          <a:extLst>
            <a:ext uri="{FF2B5EF4-FFF2-40B4-BE49-F238E27FC236}">
              <a16:creationId xmlns:a16="http://schemas.microsoft.com/office/drawing/2014/main" id="{00000000-0008-0000-0100-0000DC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7" name="テキスト ボックス 476">
          <a:extLst>
            <a:ext uri="{FF2B5EF4-FFF2-40B4-BE49-F238E27FC236}">
              <a16:creationId xmlns:a16="http://schemas.microsoft.com/office/drawing/2014/main" id="{00000000-0008-0000-0100-0000DD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8" name="直線コネクタ 477">
          <a:extLst>
            <a:ext uri="{FF2B5EF4-FFF2-40B4-BE49-F238E27FC236}">
              <a16:creationId xmlns:a16="http://schemas.microsoft.com/office/drawing/2014/main" id="{00000000-0008-0000-0100-0000DE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79" name="直線コネクタ 478">
          <a:extLst>
            <a:ext uri="{FF2B5EF4-FFF2-40B4-BE49-F238E27FC236}">
              <a16:creationId xmlns:a16="http://schemas.microsoft.com/office/drawing/2014/main" id="{00000000-0008-0000-0100-0000DF01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80" name="テキスト ボックス 479">
          <a:extLst>
            <a:ext uri="{FF2B5EF4-FFF2-40B4-BE49-F238E27FC236}">
              <a16:creationId xmlns:a16="http://schemas.microsoft.com/office/drawing/2014/main" id="{00000000-0008-0000-0100-0000E001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81" name="直線コネクタ 480">
          <a:extLst>
            <a:ext uri="{FF2B5EF4-FFF2-40B4-BE49-F238E27FC236}">
              <a16:creationId xmlns:a16="http://schemas.microsoft.com/office/drawing/2014/main" id="{00000000-0008-0000-0100-0000E101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82" name="テキスト ボックス 481">
          <a:extLst>
            <a:ext uri="{FF2B5EF4-FFF2-40B4-BE49-F238E27FC236}">
              <a16:creationId xmlns:a16="http://schemas.microsoft.com/office/drawing/2014/main" id="{00000000-0008-0000-0100-0000E201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83" name="直線コネクタ 482">
          <a:extLst>
            <a:ext uri="{FF2B5EF4-FFF2-40B4-BE49-F238E27FC236}">
              <a16:creationId xmlns:a16="http://schemas.microsoft.com/office/drawing/2014/main" id="{00000000-0008-0000-0100-0000E301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84" name="テキスト ボックス 483">
          <a:extLst>
            <a:ext uri="{FF2B5EF4-FFF2-40B4-BE49-F238E27FC236}">
              <a16:creationId xmlns:a16="http://schemas.microsoft.com/office/drawing/2014/main" id="{00000000-0008-0000-0100-0000E401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85" name="直線コネクタ 484">
          <a:extLst>
            <a:ext uri="{FF2B5EF4-FFF2-40B4-BE49-F238E27FC236}">
              <a16:creationId xmlns:a16="http://schemas.microsoft.com/office/drawing/2014/main" id="{00000000-0008-0000-0100-0000E501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86" name="テキスト ボックス 485">
          <a:extLst>
            <a:ext uri="{FF2B5EF4-FFF2-40B4-BE49-F238E27FC236}">
              <a16:creationId xmlns:a16="http://schemas.microsoft.com/office/drawing/2014/main" id="{00000000-0008-0000-0100-0000E601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87" name="直線コネクタ 486">
          <a:extLst>
            <a:ext uri="{FF2B5EF4-FFF2-40B4-BE49-F238E27FC236}">
              <a16:creationId xmlns:a16="http://schemas.microsoft.com/office/drawing/2014/main" id="{00000000-0008-0000-0100-0000E701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88" name="テキスト ボックス 487">
          <a:extLst>
            <a:ext uri="{FF2B5EF4-FFF2-40B4-BE49-F238E27FC236}">
              <a16:creationId xmlns:a16="http://schemas.microsoft.com/office/drawing/2014/main" id="{00000000-0008-0000-0100-0000E801000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89" name="直線コネクタ 488">
          <a:extLst>
            <a:ext uri="{FF2B5EF4-FFF2-40B4-BE49-F238E27FC236}">
              <a16:creationId xmlns:a16="http://schemas.microsoft.com/office/drawing/2014/main" id="{00000000-0008-0000-0100-0000E901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490" name="テキスト ボックス 489">
          <a:extLst>
            <a:ext uri="{FF2B5EF4-FFF2-40B4-BE49-F238E27FC236}">
              <a16:creationId xmlns:a16="http://schemas.microsoft.com/office/drawing/2014/main" id="{00000000-0008-0000-0100-0000EA010000}"/>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1" name="直線コネクタ 490">
          <a:extLst>
            <a:ext uri="{FF2B5EF4-FFF2-40B4-BE49-F238E27FC236}">
              <a16:creationId xmlns:a16="http://schemas.microsoft.com/office/drawing/2014/main" id="{00000000-0008-0000-0100-0000EB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92" name="テキスト ボックス 491">
          <a:extLst>
            <a:ext uri="{FF2B5EF4-FFF2-40B4-BE49-F238E27FC236}">
              <a16:creationId xmlns:a16="http://schemas.microsoft.com/office/drawing/2014/main" id="{00000000-0008-0000-0100-0000EC01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3" name="【学校施設】&#10;一人当たり面積グラフ枠">
          <a:extLst>
            <a:ext uri="{FF2B5EF4-FFF2-40B4-BE49-F238E27FC236}">
              <a16:creationId xmlns:a16="http://schemas.microsoft.com/office/drawing/2014/main" id="{00000000-0008-0000-0100-0000ED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34127</xdr:rowOff>
    </xdr:from>
    <xdr:to>
      <xdr:col>116</xdr:col>
      <xdr:colOff>62864</xdr:colOff>
      <xdr:row>63</xdr:row>
      <xdr:rowOff>105809</xdr:rowOff>
    </xdr:to>
    <xdr:cxnSp macro="">
      <xdr:nvCxnSpPr>
        <xdr:cNvPr id="494" name="直線コネクタ 493">
          <a:extLst>
            <a:ext uri="{FF2B5EF4-FFF2-40B4-BE49-F238E27FC236}">
              <a16:creationId xmlns:a16="http://schemas.microsoft.com/office/drawing/2014/main" id="{00000000-0008-0000-0100-0000EE010000}"/>
            </a:ext>
          </a:extLst>
        </xdr:cNvPr>
        <xdr:cNvCxnSpPr/>
      </xdr:nvCxnSpPr>
      <xdr:spPr>
        <a:xfrm flipV="1">
          <a:off x="22160864" y="9635327"/>
          <a:ext cx="0" cy="127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109636</xdr:rowOff>
    </xdr:from>
    <xdr:ext cx="469744" cy="259045"/>
    <xdr:sp macro="" textlink="">
      <xdr:nvSpPr>
        <xdr:cNvPr id="495" name="【学校施設】&#10;一人当たり面積最小値テキスト">
          <a:extLst>
            <a:ext uri="{FF2B5EF4-FFF2-40B4-BE49-F238E27FC236}">
              <a16:creationId xmlns:a16="http://schemas.microsoft.com/office/drawing/2014/main" id="{00000000-0008-0000-0100-0000EF010000}"/>
            </a:ext>
          </a:extLst>
        </xdr:cNvPr>
        <xdr:cNvSpPr txBox="1"/>
      </xdr:nvSpPr>
      <xdr:spPr>
        <a:xfrm>
          <a:off x="22199600" y="10910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105809</xdr:rowOff>
    </xdr:from>
    <xdr:to>
      <xdr:col>116</xdr:col>
      <xdr:colOff>152400</xdr:colOff>
      <xdr:row>63</xdr:row>
      <xdr:rowOff>105809</xdr:rowOff>
    </xdr:to>
    <xdr:cxnSp macro="">
      <xdr:nvCxnSpPr>
        <xdr:cNvPr id="496" name="直線コネクタ 495">
          <a:extLst>
            <a:ext uri="{FF2B5EF4-FFF2-40B4-BE49-F238E27FC236}">
              <a16:creationId xmlns:a16="http://schemas.microsoft.com/office/drawing/2014/main" id="{00000000-0008-0000-0100-0000F0010000}"/>
            </a:ext>
          </a:extLst>
        </xdr:cNvPr>
        <xdr:cNvCxnSpPr/>
      </xdr:nvCxnSpPr>
      <xdr:spPr>
        <a:xfrm>
          <a:off x="22072600" y="10907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152254</xdr:rowOff>
    </xdr:from>
    <xdr:ext cx="469744" cy="259045"/>
    <xdr:sp macro="" textlink="">
      <xdr:nvSpPr>
        <xdr:cNvPr id="497" name="【学校施設】&#10;一人当たり面積最大値テキスト">
          <a:extLst>
            <a:ext uri="{FF2B5EF4-FFF2-40B4-BE49-F238E27FC236}">
              <a16:creationId xmlns:a16="http://schemas.microsoft.com/office/drawing/2014/main" id="{00000000-0008-0000-0100-0000F1010000}"/>
            </a:ext>
          </a:extLst>
        </xdr:cNvPr>
        <xdr:cNvSpPr txBox="1"/>
      </xdr:nvSpPr>
      <xdr:spPr>
        <a:xfrm>
          <a:off x="22199600" y="9410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34127</xdr:rowOff>
    </xdr:from>
    <xdr:to>
      <xdr:col>116</xdr:col>
      <xdr:colOff>152400</xdr:colOff>
      <xdr:row>56</xdr:row>
      <xdr:rowOff>34127</xdr:rowOff>
    </xdr:to>
    <xdr:cxnSp macro="">
      <xdr:nvCxnSpPr>
        <xdr:cNvPr id="498" name="直線コネクタ 497">
          <a:extLst>
            <a:ext uri="{FF2B5EF4-FFF2-40B4-BE49-F238E27FC236}">
              <a16:creationId xmlns:a16="http://schemas.microsoft.com/office/drawing/2014/main" id="{00000000-0008-0000-0100-0000F2010000}"/>
            </a:ext>
          </a:extLst>
        </xdr:cNvPr>
        <xdr:cNvCxnSpPr/>
      </xdr:nvCxnSpPr>
      <xdr:spPr>
        <a:xfrm>
          <a:off x="22072600" y="9635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56006</xdr:rowOff>
    </xdr:from>
    <xdr:ext cx="469744" cy="259045"/>
    <xdr:sp macro="" textlink="">
      <xdr:nvSpPr>
        <xdr:cNvPr id="499" name="【学校施設】&#10;一人当たり面積平均値テキスト">
          <a:extLst>
            <a:ext uri="{FF2B5EF4-FFF2-40B4-BE49-F238E27FC236}">
              <a16:creationId xmlns:a16="http://schemas.microsoft.com/office/drawing/2014/main" id="{00000000-0008-0000-0100-0000F3010000}"/>
            </a:ext>
          </a:extLst>
        </xdr:cNvPr>
        <xdr:cNvSpPr txBox="1"/>
      </xdr:nvSpPr>
      <xdr:spPr>
        <a:xfrm>
          <a:off x="22199600" y="10514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33129</xdr:rowOff>
    </xdr:from>
    <xdr:to>
      <xdr:col>116</xdr:col>
      <xdr:colOff>114300</xdr:colOff>
      <xdr:row>62</xdr:row>
      <xdr:rowOff>134729</xdr:rowOff>
    </xdr:to>
    <xdr:sp macro="" textlink="">
      <xdr:nvSpPr>
        <xdr:cNvPr id="500" name="フローチャート: 判断 499">
          <a:extLst>
            <a:ext uri="{FF2B5EF4-FFF2-40B4-BE49-F238E27FC236}">
              <a16:creationId xmlns:a16="http://schemas.microsoft.com/office/drawing/2014/main" id="{00000000-0008-0000-0100-0000F4010000}"/>
            </a:ext>
          </a:extLst>
        </xdr:cNvPr>
        <xdr:cNvSpPr/>
      </xdr:nvSpPr>
      <xdr:spPr>
        <a:xfrm>
          <a:off x="22110700" y="1066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69705</xdr:rowOff>
    </xdr:from>
    <xdr:to>
      <xdr:col>112</xdr:col>
      <xdr:colOff>38100</xdr:colOff>
      <xdr:row>62</xdr:row>
      <xdr:rowOff>171305</xdr:rowOff>
    </xdr:to>
    <xdr:sp macro="" textlink="">
      <xdr:nvSpPr>
        <xdr:cNvPr id="501" name="フローチャート: 判断 500">
          <a:extLst>
            <a:ext uri="{FF2B5EF4-FFF2-40B4-BE49-F238E27FC236}">
              <a16:creationId xmlns:a16="http://schemas.microsoft.com/office/drawing/2014/main" id="{00000000-0008-0000-0100-0000F5010000}"/>
            </a:ext>
          </a:extLst>
        </xdr:cNvPr>
        <xdr:cNvSpPr/>
      </xdr:nvSpPr>
      <xdr:spPr>
        <a:xfrm>
          <a:off x="21272500" y="10699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48968</xdr:rowOff>
    </xdr:from>
    <xdr:to>
      <xdr:col>107</xdr:col>
      <xdr:colOff>101600</xdr:colOff>
      <xdr:row>62</xdr:row>
      <xdr:rowOff>150568</xdr:rowOff>
    </xdr:to>
    <xdr:sp macro="" textlink="">
      <xdr:nvSpPr>
        <xdr:cNvPr id="502" name="フローチャート: 判断 501">
          <a:extLst>
            <a:ext uri="{FF2B5EF4-FFF2-40B4-BE49-F238E27FC236}">
              <a16:creationId xmlns:a16="http://schemas.microsoft.com/office/drawing/2014/main" id="{00000000-0008-0000-0100-0000F6010000}"/>
            </a:ext>
          </a:extLst>
        </xdr:cNvPr>
        <xdr:cNvSpPr/>
      </xdr:nvSpPr>
      <xdr:spPr>
        <a:xfrm>
          <a:off x="20383500" y="1067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58601</xdr:rowOff>
    </xdr:from>
    <xdr:to>
      <xdr:col>102</xdr:col>
      <xdr:colOff>165100</xdr:colOff>
      <xdr:row>62</xdr:row>
      <xdr:rowOff>160201</xdr:rowOff>
    </xdr:to>
    <xdr:sp macro="" textlink="">
      <xdr:nvSpPr>
        <xdr:cNvPr id="503" name="フローチャート: 判断 502">
          <a:extLst>
            <a:ext uri="{FF2B5EF4-FFF2-40B4-BE49-F238E27FC236}">
              <a16:creationId xmlns:a16="http://schemas.microsoft.com/office/drawing/2014/main" id="{00000000-0008-0000-0100-0000F7010000}"/>
            </a:ext>
          </a:extLst>
        </xdr:cNvPr>
        <xdr:cNvSpPr/>
      </xdr:nvSpPr>
      <xdr:spPr>
        <a:xfrm>
          <a:off x="19494500" y="10688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68072</xdr:rowOff>
    </xdr:from>
    <xdr:to>
      <xdr:col>98</xdr:col>
      <xdr:colOff>38100</xdr:colOff>
      <xdr:row>62</xdr:row>
      <xdr:rowOff>169672</xdr:rowOff>
    </xdr:to>
    <xdr:sp macro="" textlink="">
      <xdr:nvSpPr>
        <xdr:cNvPr id="504" name="フローチャート: 判断 503">
          <a:extLst>
            <a:ext uri="{FF2B5EF4-FFF2-40B4-BE49-F238E27FC236}">
              <a16:creationId xmlns:a16="http://schemas.microsoft.com/office/drawing/2014/main" id="{00000000-0008-0000-0100-0000F8010000}"/>
            </a:ext>
          </a:extLst>
        </xdr:cNvPr>
        <xdr:cNvSpPr/>
      </xdr:nvSpPr>
      <xdr:spPr>
        <a:xfrm>
          <a:off x="18605500" y="1069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id="{00000000-0008-0000-0100-0000F9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id="{00000000-0008-0000-0100-0000FA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id="{00000000-0008-0000-0100-0000FB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8" name="テキスト ボックス 507">
          <a:extLst>
            <a:ext uri="{FF2B5EF4-FFF2-40B4-BE49-F238E27FC236}">
              <a16:creationId xmlns:a16="http://schemas.microsoft.com/office/drawing/2014/main" id="{00000000-0008-0000-0100-0000FC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9" name="テキスト ボックス 508">
          <a:extLst>
            <a:ext uri="{FF2B5EF4-FFF2-40B4-BE49-F238E27FC236}">
              <a16:creationId xmlns:a16="http://schemas.microsoft.com/office/drawing/2014/main" id="{00000000-0008-0000-0100-0000FD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137632</xdr:rowOff>
    </xdr:from>
    <xdr:to>
      <xdr:col>116</xdr:col>
      <xdr:colOff>114300</xdr:colOff>
      <xdr:row>63</xdr:row>
      <xdr:rowOff>67782</xdr:rowOff>
    </xdr:to>
    <xdr:sp macro="" textlink="">
      <xdr:nvSpPr>
        <xdr:cNvPr id="510" name="楕円 509">
          <a:extLst>
            <a:ext uri="{FF2B5EF4-FFF2-40B4-BE49-F238E27FC236}">
              <a16:creationId xmlns:a16="http://schemas.microsoft.com/office/drawing/2014/main" id="{00000000-0008-0000-0100-0000FE010000}"/>
            </a:ext>
          </a:extLst>
        </xdr:cNvPr>
        <xdr:cNvSpPr/>
      </xdr:nvSpPr>
      <xdr:spPr>
        <a:xfrm>
          <a:off x="22110700" y="10767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52559</xdr:rowOff>
    </xdr:from>
    <xdr:ext cx="469744" cy="259045"/>
    <xdr:sp macro="" textlink="">
      <xdr:nvSpPr>
        <xdr:cNvPr id="511" name="【学校施設】&#10;一人当たり面積該当値テキスト">
          <a:extLst>
            <a:ext uri="{FF2B5EF4-FFF2-40B4-BE49-F238E27FC236}">
              <a16:creationId xmlns:a16="http://schemas.microsoft.com/office/drawing/2014/main" id="{00000000-0008-0000-0100-0000FF010000}"/>
            </a:ext>
          </a:extLst>
        </xdr:cNvPr>
        <xdr:cNvSpPr txBox="1"/>
      </xdr:nvSpPr>
      <xdr:spPr>
        <a:xfrm>
          <a:off x="22199600" y="10682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141877</xdr:rowOff>
    </xdr:from>
    <xdr:to>
      <xdr:col>112</xdr:col>
      <xdr:colOff>38100</xdr:colOff>
      <xdr:row>63</xdr:row>
      <xdr:rowOff>72027</xdr:rowOff>
    </xdr:to>
    <xdr:sp macro="" textlink="">
      <xdr:nvSpPr>
        <xdr:cNvPr id="512" name="楕円 511">
          <a:extLst>
            <a:ext uri="{FF2B5EF4-FFF2-40B4-BE49-F238E27FC236}">
              <a16:creationId xmlns:a16="http://schemas.microsoft.com/office/drawing/2014/main" id="{00000000-0008-0000-0100-000000020000}"/>
            </a:ext>
          </a:extLst>
        </xdr:cNvPr>
        <xdr:cNvSpPr/>
      </xdr:nvSpPr>
      <xdr:spPr>
        <a:xfrm>
          <a:off x="21272500" y="1077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16982</xdr:rowOff>
    </xdr:from>
    <xdr:to>
      <xdr:col>116</xdr:col>
      <xdr:colOff>63500</xdr:colOff>
      <xdr:row>63</xdr:row>
      <xdr:rowOff>21227</xdr:rowOff>
    </xdr:to>
    <xdr:cxnSp macro="">
      <xdr:nvCxnSpPr>
        <xdr:cNvPr id="513" name="直線コネクタ 512">
          <a:extLst>
            <a:ext uri="{FF2B5EF4-FFF2-40B4-BE49-F238E27FC236}">
              <a16:creationId xmlns:a16="http://schemas.microsoft.com/office/drawing/2014/main" id="{00000000-0008-0000-0100-000001020000}"/>
            </a:ext>
          </a:extLst>
        </xdr:cNvPr>
        <xdr:cNvCxnSpPr/>
      </xdr:nvCxnSpPr>
      <xdr:spPr>
        <a:xfrm flipV="1">
          <a:off x="21323300" y="10818332"/>
          <a:ext cx="838200" cy="4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141877</xdr:rowOff>
    </xdr:from>
    <xdr:to>
      <xdr:col>107</xdr:col>
      <xdr:colOff>101600</xdr:colOff>
      <xdr:row>63</xdr:row>
      <xdr:rowOff>72027</xdr:rowOff>
    </xdr:to>
    <xdr:sp macro="" textlink="">
      <xdr:nvSpPr>
        <xdr:cNvPr id="514" name="楕円 513">
          <a:extLst>
            <a:ext uri="{FF2B5EF4-FFF2-40B4-BE49-F238E27FC236}">
              <a16:creationId xmlns:a16="http://schemas.microsoft.com/office/drawing/2014/main" id="{00000000-0008-0000-0100-000002020000}"/>
            </a:ext>
          </a:extLst>
        </xdr:cNvPr>
        <xdr:cNvSpPr/>
      </xdr:nvSpPr>
      <xdr:spPr>
        <a:xfrm>
          <a:off x="20383500" y="1077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21227</xdr:rowOff>
    </xdr:from>
    <xdr:to>
      <xdr:col>111</xdr:col>
      <xdr:colOff>177800</xdr:colOff>
      <xdr:row>63</xdr:row>
      <xdr:rowOff>21227</xdr:rowOff>
    </xdr:to>
    <xdr:cxnSp macro="">
      <xdr:nvCxnSpPr>
        <xdr:cNvPr id="515" name="直線コネクタ 514">
          <a:extLst>
            <a:ext uri="{FF2B5EF4-FFF2-40B4-BE49-F238E27FC236}">
              <a16:creationId xmlns:a16="http://schemas.microsoft.com/office/drawing/2014/main" id="{00000000-0008-0000-0100-000003020000}"/>
            </a:ext>
          </a:extLst>
        </xdr:cNvPr>
        <xdr:cNvCxnSpPr/>
      </xdr:nvCxnSpPr>
      <xdr:spPr>
        <a:xfrm>
          <a:off x="20434300" y="1082257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144980</xdr:rowOff>
    </xdr:from>
    <xdr:to>
      <xdr:col>102</xdr:col>
      <xdr:colOff>165100</xdr:colOff>
      <xdr:row>63</xdr:row>
      <xdr:rowOff>75130</xdr:rowOff>
    </xdr:to>
    <xdr:sp macro="" textlink="">
      <xdr:nvSpPr>
        <xdr:cNvPr id="516" name="楕円 515">
          <a:extLst>
            <a:ext uri="{FF2B5EF4-FFF2-40B4-BE49-F238E27FC236}">
              <a16:creationId xmlns:a16="http://schemas.microsoft.com/office/drawing/2014/main" id="{00000000-0008-0000-0100-000004020000}"/>
            </a:ext>
          </a:extLst>
        </xdr:cNvPr>
        <xdr:cNvSpPr/>
      </xdr:nvSpPr>
      <xdr:spPr>
        <a:xfrm>
          <a:off x="19494500" y="1077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21227</xdr:rowOff>
    </xdr:from>
    <xdr:to>
      <xdr:col>107</xdr:col>
      <xdr:colOff>50800</xdr:colOff>
      <xdr:row>63</xdr:row>
      <xdr:rowOff>24330</xdr:rowOff>
    </xdr:to>
    <xdr:cxnSp macro="">
      <xdr:nvCxnSpPr>
        <xdr:cNvPr id="517" name="直線コネクタ 516">
          <a:extLst>
            <a:ext uri="{FF2B5EF4-FFF2-40B4-BE49-F238E27FC236}">
              <a16:creationId xmlns:a16="http://schemas.microsoft.com/office/drawing/2014/main" id="{00000000-0008-0000-0100-000005020000}"/>
            </a:ext>
          </a:extLst>
        </xdr:cNvPr>
        <xdr:cNvCxnSpPr/>
      </xdr:nvCxnSpPr>
      <xdr:spPr>
        <a:xfrm flipV="1">
          <a:off x="19545300" y="10822577"/>
          <a:ext cx="889000" cy="3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150368</xdr:rowOff>
    </xdr:from>
    <xdr:to>
      <xdr:col>98</xdr:col>
      <xdr:colOff>38100</xdr:colOff>
      <xdr:row>63</xdr:row>
      <xdr:rowOff>80518</xdr:rowOff>
    </xdr:to>
    <xdr:sp macro="" textlink="">
      <xdr:nvSpPr>
        <xdr:cNvPr id="518" name="楕円 517">
          <a:extLst>
            <a:ext uri="{FF2B5EF4-FFF2-40B4-BE49-F238E27FC236}">
              <a16:creationId xmlns:a16="http://schemas.microsoft.com/office/drawing/2014/main" id="{00000000-0008-0000-0100-000006020000}"/>
            </a:ext>
          </a:extLst>
        </xdr:cNvPr>
        <xdr:cNvSpPr/>
      </xdr:nvSpPr>
      <xdr:spPr>
        <a:xfrm>
          <a:off x="18605500" y="1078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24330</xdr:rowOff>
    </xdr:from>
    <xdr:to>
      <xdr:col>102</xdr:col>
      <xdr:colOff>114300</xdr:colOff>
      <xdr:row>63</xdr:row>
      <xdr:rowOff>29718</xdr:rowOff>
    </xdr:to>
    <xdr:cxnSp macro="">
      <xdr:nvCxnSpPr>
        <xdr:cNvPr id="519" name="直線コネクタ 518">
          <a:extLst>
            <a:ext uri="{FF2B5EF4-FFF2-40B4-BE49-F238E27FC236}">
              <a16:creationId xmlns:a16="http://schemas.microsoft.com/office/drawing/2014/main" id="{00000000-0008-0000-0100-000007020000}"/>
            </a:ext>
          </a:extLst>
        </xdr:cNvPr>
        <xdr:cNvCxnSpPr/>
      </xdr:nvCxnSpPr>
      <xdr:spPr>
        <a:xfrm flipV="1">
          <a:off x="18656300" y="10825680"/>
          <a:ext cx="889000" cy="5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16382</xdr:rowOff>
    </xdr:from>
    <xdr:ext cx="469744" cy="259045"/>
    <xdr:sp macro="" textlink="">
      <xdr:nvSpPr>
        <xdr:cNvPr id="520" name="n_1aveValue【学校施設】&#10;一人当たり面積">
          <a:extLst>
            <a:ext uri="{FF2B5EF4-FFF2-40B4-BE49-F238E27FC236}">
              <a16:creationId xmlns:a16="http://schemas.microsoft.com/office/drawing/2014/main" id="{00000000-0008-0000-0100-000008020000}"/>
            </a:ext>
          </a:extLst>
        </xdr:cNvPr>
        <xdr:cNvSpPr txBox="1"/>
      </xdr:nvSpPr>
      <xdr:spPr>
        <a:xfrm>
          <a:off x="21075727" y="10474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167095</xdr:rowOff>
    </xdr:from>
    <xdr:ext cx="469744" cy="259045"/>
    <xdr:sp macro="" textlink="">
      <xdr:nvSpPr>
        <xdr:cNvPr id="521" name="n_2aveValue【学校施設】&#10;一人当たり面積">
          <a:extLst>
            <a:ext uri="{FF2B5EF4-FFF2-40B4-BE49-F238E27FC236}">
              <a16:creationId xmlns:a16="http://schemas.microsoft.com/office/drawing/2014/main" id="{00000000-0008-0000-0100-000009020000}"/>
            </a:ext>
          </a:extLst>
        </xdr:cNvPr>
        <xdr:cNvSpPr txBox="1"/>
      </xdr:nvSpPr>
      <xdr:spPr>
        <a:xfrm>
          <a:off x="20199427" y="10454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5278</xdr:rowOff>
    </xdr:from>
    <xdr:ext cx="469744" cy="259045"/>
    <xdr:sp macro="" textlink="">
      <xdr:nvSpPr>
        <xdr:cNvPr id="522" name="n_3aveValue【学校施設】&#10;一人当たり面積">
          <a:extLst>
            <a:ext uri="{FF2B5EF4-FFF2-40B4-BE49-F238E27FC236}">
              <a16:creationId xmlns:a16="http://schemas.microsoft.com/office/drawing/2014/main" id="{00000000-0008-0000-0100-00000A020000}"/>
            </a:ext>
          </a:extLst>
        </xdr:cNvPr>
        <xdr:cNvSpPr txBox="1"/>
      </xdr:nvSpPr>
      <xdr:spPr>
        <a:xfrm>
          <a:off x="19310427" y="10463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14749</xdr:rowOff>
    </xdr:from>
    <xdr:ext cx="469744" cy="259045"/>
    <xdr:sp macro="" textlink="">
      <xdr:nvSpPr>
        <xdr:cNvPr id="523" name="n_4aveValue【学校施設】&#10;一人当たり面積">
          <a:extLst>
            <a:ext uri="{FF2B5EF4-FFF2-40B4-BE49-F238E27FC236}">
              <a16:creationId xmlns:a16="http://schemas.microsoft.com/office/drawing/2014/main" id="{00000000-0008-0000-0100-00000B020000}"/>
            </a:ext>
          </a:extLst>
        </xdr:cNvPr>
        <xdr:cNvSpPr txBox="1"/>
      </xdr:nvSpPr>
      <xdr:spPr>
        <a:xfrm>
          <a:off x="18421427" y="1047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63154</xdr:rowOff>
    </xdr:from>
    <xdr:ext cx="469744" cy="259045"/>
    <xdr:sp macro="" textlink="">
      <xdr:nvSpPr>
        <xdr:cNvPr id="524" name="n_1mainValue【学校施設】&#10;一人当たり面積">
          <a:extLst>
            <a:ext uri="{FF2B5EF4-FFF2-40B4-BE49-F238E27FC236}">
              <a16:creationId xmlns:a16="http://schemas.microsoft.com/office/drawing/2014/main" id="{00000000-0008-0000-0100-00000C020000}"/>
            </a:ext>
          </a:extLst>
        </xdr:cNvPr>
        <xdr:cNvSpPr txBox="1"/>
      </xdr:nvSpPr>
      <xdr:spPr>
        <a:xfrm>
          <a:off x="21075727" y="10864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63154</xdr:rowOff>
    </xdr:from>
    <xdr:ext cx="469744" cy="259045"/>
    <xdr:sp macro="" textlink="">
      <xdr:nvSpPr>
        <xdr:cNvPr id="525" name="n_2mainValue【学校施設】&#10;一人当たり面積">
          <a:extLst>
            <a:ext uri="{FF2B5EF4-FFF2-40B4-BE49-F238E27FC236}">
              <a16:creationId xmlns:a16="http://schemas.microsoft.com/office/drawing/2014/main" id="{00000000-0008-0000-0100-00000D020000}"/>
            </a:ext>
          </a:extLst>
        </xdr:cNvPr>
        <xdr:cNvSpPr txBox="1"/>
      </xdr:nvSpPr>
      <xdr:spPr>
        <a:xfrm>
          <a:off x="20199427" y="10864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66257</xdr:rowOff>
    </xdr:from>
    <xdr:ext cx="469744" cy="259045"/>
    <xdr:sp macro="" textlink="">
      <xdr:nvSpPr>
        <xdr:cNvPr id="526" name="n_3mainValue【学校施設】&#10;一人当たり面積">
          <a:extLst>
            <a:ext uri="{FF2B5EF4-FFF2-40B4-BE49-F238E27FC236}">
              <a16:creationId xmlns:a16="http://schemas.microsoft.com/office/drawing/2014/main" id="{00000000-0008-0000-0100-00000E020000}"/>
            </a:ext>
          </a:extLst>
        </xdr:cNvPr>
        <xdr:cNvSpPr txBox="1"/>
      </xdr:nvSpPr>
      <xdr:spPr>
        <a:xfrm>
          <a:off x="19310427" y="10867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71645</xdr:rowOff>
    </xdr:from>
    <xdr:ext cx="469744" cy="259045"/>
    <xdr:sp macro="" textlink="">
      <xdr:nvSpPr>
        <xdr:cNvPr id="527" name="n_4mainValue【学校施設】&#10;一人当たり面積">
          <a:extLst>
            <a:ext uri="{FF2B5EF4-FFF2-40B4-BE49-F238E27FC236}">
              <a16:creationId xmlns:a16="http://schemas.microsoft.com/office/drawing/2014/main" id="{00000000-0008-0000-0100-00000F020000}"/>
            </a:ext>
          </a:extLst>
        </xdr:cNvPr>
        <xdr:cNvSpPr txBox="1"/>
      </xdr:nvSpPr>
      <xdr:spPr>
        <a:xfrm>
          <a:off x="18421427" y="1087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8" name="正方形/長方形 527">
          <a:extLst>
            <a:ext uri="{FF2B5EF4-FFF2-40B4-BE49-F238E27FC236}">
              <a16:creationId xmlns:a16="http://schemas.microsoft.com/office/drawing/2014/main" id="{00000000-0008-0000-0100-000010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9" name="正方形/長方形 528">
          <a:extLst>
            <a:ext uri="{FF2B5EF4-FFF2-40B4-BE49-F238E27FC236}">
              <a16:creationId xmlns:a16="http://schemas.microsoft.com/office/drawing/2014/main" id="{00000000-0008-0000-0100-000011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0" name="正方形/長方形 529">
          <a:extLst>
            <a:ext uri="{FF2B5EF4-FFF2-40B4-BE49-F238E27FC236}">
              <a16:creationId xmlns:a16="http://schemas.microsoft.com/office/drawing/2014/main" id="{00000000-0008-0000-0100-000012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1" name="正方形/長方形 530">
          <a:extLst>
            <a:ext uri="{FF2B5EF4-FFF2-40B4-BE49-F238E27FC236}">
              <a16:creationId xmlns:a16="http://schemas.microsoft.com/office/drawing/2014/main" id="{00000000-0008-0000-0100-000013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2" name="正方形/長方形 531">
          <a:extLst>
            <a:ext uri="{FF2B5EF4-FFF2-40B4-BE49-F238E27FC236}">
              <a16:creationId xmlns:a16="http://schemas.microsoft.com/office/drawing/2014/main" id="{00000000-0008-0000-0100-000014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3" name="正方形/長方形 532">
          <a:extLst>
            <a:ext uri="{FF2B5EF4-FFF2-40B4-BE49-F238E27FC236}">
              <a16:creationId xmlns:a16="http://schemas.microsoft.com/office/drawing/2014/main" id="{00000000-0008-0000-0100-000015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4" name="正方形/長方形 533">
          <a:extLst>
            <a:ext uri="{FF2B5EF4-FFF2-40B4-BE49-F238E27FC236}">
              <a16:creationId xmlns:a16="http://schemas.microsoft.com/office/drawing/2014/main" id="{00000000-0008-0000-0100-000016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5" name="正方形/長方形 534">
          <a:extLst>
            <a:ext uri="{FF2B5EF4-FFF2-40B4-BE49-F238E27FC236}">
              <a16:creationId xmlns:a16="http://schemas.microsoft.com/office/drawing/2014/main" id="{00000000-0008-0000-0100-000017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6" name="正方形/長方形 535">
          <a:extLst>
            <a:ext uri="{FF2B5EF4-FFF2-40B4-BE49-F238E27FC236}">
              <a16:creationId xmlns:a16="http://schemas.microsoft.com/office/drawing/2014/main" id="{00000000-0008-0000-0100-000018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7" name="正方形/長方形 536">
          <a:extLst>
            <a:ext uri="{FF2B5EF4-FFF2-40B4-BE49-F238E27FC236}">
              <a16:creationId xmlns:a16="http://schemas.microsoft.com/office/drawing/2014/main" id="{00000000-0008-0000-0100-000019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8" name="正方形/長方形 537">
          <a:extLst>
            <a:ext uri="{FF2B5EF4-FFF2-40B4-BE49-F238E27FC236}">
              <a16:creationId xmlns:a16="http://schemas.microsoft.com/office/drawing/2014/main" id="{00000000-0008-0000-0100-00001A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9" name="正方形/長方形 538">
          <a:extLst>
            <a:ext uri="{FF2B5EF4-FFF2-40B4-BE49-F238E27FC236}">
              <a16:creationId xmlns:a16="http://schemas.microsoft.com/office/drawing/2014/main" id="{00000000-0008-0000-0100-00001B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0" name="正方形/長方形 539">
          <a:extLst>
            <a:ext uri="{FF2B5EF4-FFF2-40B4-BE49-F238E27FC236}">
              <a16:creationId xmlns:a16="http://schemas.microsoft.com/office/drawing/2014/main" id="{00000000-0008-0000-0100-00001C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1" name="正方形/長方形 540">
          <a:extLst>
            <a:ext uri="{FF2B5EF4-FFF2-40B4-BE49-F238E27FC236}">
              <a16:creationId xmlns:a16="http://schemas.microsoft.com/office/drawing/2014/main" id="{00000000-0008-0000-0100-00001D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2" name="正方形/長方形 541">
          <a:extLst>
            <a:ext uri="{FF2B5EF4-FFF2-40B4-BE49-F238E27FC236}">
              <a16:creationId xmlns:a16="http://schemas.microsoft.com/office/drawing/2014/main" id="{00000000-0008-0000-0100-00001E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3" name="正方形/長方形 542">
          <a:extLst>
            <a:ext uri="{FF2B5EF4-FFF2-40B4-BE49-F238E27FC236}">
              <a16:creationId xmlns:a16="http://schemas.microsoft.com/office/drawing/2014/main" id="{00000000-0008-0000-0100-00001F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44" name="正方形/長方形 543">
          <a:extLst>
            <a:ext uri="{FF2B5EF4-FFF2-40B4-BE49-F238E27FC236}">
              <a16:creationId xmlns:a16="http://schemas.microsoft.com/office/drawing/2014/main" id="{00000000-0008-0000-0100-000020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5" name="正方形/長方形 544">
          <a:extLst>
            <a:ext uri="{FF2B5EF4-FFF2-40B4-BE49-F238E27FC236}">
              <a16:creationId xmlns:a16="http://schemas.microsoft.com/office/drawing/2014/main" id="{00000000-0008-0000-0100-000021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6" name="正方形/長方形 545">
          <a:extLst>
            <a:ext uri="{FF2B5EF4-FFF2-40B4-BE49-F238E27FC236}">
              <a16:creationId xmlns:a16="http://schemas.microsoft.com/office/drawing/2014/main" id="{00000000-0008-0000-0100-000022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7" name="正方形/長方形 546">
          <a:extLst>
            <a:ext uri="{FF2B5EF4-FFF2-40B4-BE49-F238E27FC236}">
              <a16:creationId xmlns:a16="http://schemas.microsoft.com/office/drawing/2014/main" id="{00000000-0008-0000-0100-000023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8" name="正方形/長方形 547">
          <a:extLst>
            <a:ext uri="{FF2B5EF4-FFF2-40B4-BE49-F238E27FC236}">
              <a16:creationId xmlns:a16="http://schemas.microsoft.com/office/drawing/2014/main" id="{00000000-0008-0000-0100-000024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9" name="正方形/長方形 548">
          <a:extLst>
            <a:ext uri="{FF2B5EF4-FFF2-40B4-BE49-F238E27FC236}">
              <a16:creationId xmlns:a16="http://schemas.microsoft.com/office/drawing/2014/main" id="{00000000-0008-0000-0100-000025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0" name="正方形/長方形 549">
          <a:extLst>
            <a:ext uri="{FF2B5EF4-FFF2-40B4-BE49-F238E27FC236}">
              <a16:creationId xmlns:a16="http://schemas.microsoft.com/office/drawing/2014/main" id="{00000000-0008-0000-0100-000026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1" name="正方形/長方形 550">
          <a:extLst>
            <a:ext uri="{FF2B5EF4-FFF2-40B4-BE49-F238E27FC236}">
              <a16:creationId xmlns:a16="http://schemas.microsoft.com/office/drawing/2014/main" id="{00000000-0008-0000-0100-000027020000}"/>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552" name="正方形/長方形 551">
          <a:extLst>
            <a:ext uri="{FF2B5EF4-FFF2-40B4-BE49-F238E27FC236}">
              <a16:creationId xmlns:a16="http://schemas.microsoft.com/office/drawing/2014/main" id="{00000000-0008-0000-0100-000028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53" name="正方形/長方形 552">
          <a:extLst>
            <a:ext uri="{FF2B5EF4-FFF2-40B4-BE49-F238E27FC236}">
              <a16:creationId xmlns:a16="http://schemas.microsoft.com/office/drawing/2014/main" id="{00000000-0008-0000-0100-000029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54" name="正方形/長方形 553">
          <a:extLst>
            <a:ext uri="{FF2B5EF4-FFF2-40B4-BE49-F238E27FC236}">
              <a16:creationId xmlns:a16="http://schemas.microsoft.com/office/drawing/2014/main" id="{00000000-0008-0000-0100-00002A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55" name="正方形/長方形 554">
          <a:extLst>
            <a:ext uri="{FF2B5EF4-FFF2-40B4-BE49-F238E27FC236}">
              <a16:creationId xmlns:a16="http://schemas.microsoft.com/office/drawing/2014/main" id="{00000000-0008-0000-0100-00002B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56" name="正方形/長方形 555">
          <a:extLst>
            <a:ext uri="{FF2B5EF4-FFF2-40B4-BE49-F238E27FC236}">
              <a16:creationId xmlns:a16="http://schemas.microsoft.com/office/drawing/2014/main" id="{00000000-0008-0000-0100-00002C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57" name="正方形/長方形 556">
          <a:extLst>
            <a:ext uri="{FF2B5EF4-FFF2-40B4-BE49-F238E27FC236}">
              <a16:creationId xmlns:a16="http://schemas.microsoft.com/office/drawing/2014/main" id="{00000000-0008-0000-0100-00002D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58" name="正方形/長方形 557">
          <a:extLst>
            <a:ext uri="{FF2B5EF4-FFF2-40B4-BE49-F238E27FC236}">
              <a16:creationId xmlns:a16="http://schemas.microsoft.com/office/drawing/2014/main" id="{00000000-0008-0000-0100-00002E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59" name="正方形/長方形 558">
          <a:extLst>
            <a:ext uri="{FF2B5EF4-FFF2-40B4-BE49-F238E27FC236}">
              <a16:creationId xmlns:a16="http://schemas.microsoft.com/office/drawing/2014/main" id="{00000000-0008-0000-0100-00002F020000}"/>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560" name="正方形/長方形 559">
          <a:extLst>
            <a:ext uri="{FF2B5EF4-FFF2-40B4-BE49-F238E27FC236}">
              <a16:creationId xmlns:a16="http://schemas.microsoft.com/office/drawing/2014/main" id="{00000000-0008-0000-0100-000030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61" name="正方形/長方形 560">
          <a:extLst>
            <a:ext uri="{FF2B5EF4-FFF2-40B4-BE49-F238E27FC236}">
              <a16:creationId xmlns:a16="http://schemas.microsoft.com/office/drawing/2014/main" id="{00000000-0008-0000-0100-000031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62" name="テキスト ボックス 561">
          <a:extLst>
            <a:ext uri="{FF2B5EF4-FFF2-40B4-BE49-F238E27FC236}">
              <a16:creationId xmlns:a16="http://schemas.microsoft.com/office/drawing/2014/main" id="{00000000-0008-0000-0100-000032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本町においては、これまで公共施設整備を抑えてきたこともあり、全体的に住民一人当たりの施設保有量は少なく、有形固定資産減価償却率（資産の老朽化率）も若干ながら低い傾向にある。公営住宅については、町内人口が増加傾向にあった昭和</a:t>
          </a:r>
          <a:r>
            <a:rPr kumimoji="1" lang="en-US" altLang="ja-JP" sz="1200">
              <a:latin typeface="ＭＳ Ｐゴシック" panose="020B0600070205080204" pitchFamily="50" charset="-128"/>
              <a:ea typeface="ＭＳ Ｐゴシック" panose="020B0600070205080204" pitchFamily="50" charset="-128"/>
            </a:rPr>
            <a:t>50</a:t>
          </a:r>
          <a:r>
            <a:rPr kumimoji="1" lang="ja-JP" altLang="en-US" sz="1200">
              <a:latin typeface="ＭＳ Ｐゴシック" panose="020B0600070205080204" pitchFamily="50" charset="-128"/>
              <a:ea typeface="ＭＳ Ｐゴシック" panose="020B0600070205080204" pitchFamily="50" charset="-128"/>
            </a:rPr>
            <a:t>年から平成</a:t>
          </a:r>
          <a:r>
            <a:rPr kumimoji="1" lang="en-US" altLang="ja-JP" sz="1200">
              <a:latin typeface="ＭＳ Ｐゴシック" panose="020B0600070205080204" pitchFamily="50" charset="-128"/>
              <a:ea typeface="ＭＳ Ｐゴシック" panose="020B0600070205080204" pitchFamily="50" charset="-128"/>
            </a:rPr>
            <a:t>7</a:t>
          </a:r>
          <a:r>
            <a:rPr kumimoji="1" lang="ja-JP" altLang="en-US" sz="1200">
              <a:latin typeface="ＭＳ Ｐゴシック" panose="020B0600070205080204" pitchFamily="50" charset="-128"/>
              <a:ea typeface="ＭＳ Ｐゴシック" panose="020B0600070205080204" pitchFamily="50" charset="-128"/>
            </a:rPr>
            <a:t>年の間に整備されたものが多く、人口一人当たりの面積は類似団体より多くなっている。一方、有形固定資産減価償却率は類似団体よりも高くなっている。経年で見ると、同指標は令和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年度比で</a:t>
          </a:r>
          <a:r>
            <a:rPr kumimoji="1" lang="en-US" altLang="ja-JP" sz="1200">
              <a:latin typeface="ＭＳ Ｐゴシック" panose="020B0600070205080204" pitchFamily="50" charset="-128"/>
              <a:ea typeface="ＭＳ Ｐゴシック" panose="020B0600070205080204" pitchFamily="50" charset="-128"/>
            </a:rPr>
            <a:t>1.1</a:t>
          </a:r>
          <a:r>
            <a:rPr kumimoji="1" lang="ja-JP" altLang="en-US" sz="1200">
              <a:latin typeface="ＭＳ Ｐゴシック" panose="020B0600070205080204" pitchFamily="50" charset="-128"/>
              <a:ea typeface="ＭＳ Ｐゴシック" panose="020B0600070205080204" pitchFamily="50" charset="-128"/>
            </a:rPr>
            <a:t>％増加しており、施設の老朽化が進んできている事が言える。今後は、特に老朽化が進んでいる物件について資産売却を推進していく。また、令和元年度から令和</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年度にかけて、指杉住宅外壁改修工事を実施しており、引き続き、施設の長寿命化を図る事としている。　道路については、住民一人当たり延長、有形固定資産減価償却率共に、類似団体よりも高くなっている。経年で見ると、同指標は平成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年度に</a:t>
          </a:r>
          <a:r>
            <a:rPr kumimoji="1" lang="en-US" altLang="ja-JP" sz="1200">
              <a:latin typeface="ＭＳ Ｐゴシック" panose="020B0600070205080204" pitchFamily="50" charset="-128"/>
              <a:ea typeface="ＭＳ Ｐゴシック" panose="020B0600070205080204" pitchFamily="50" charset="-128"/>
            </a:rPr>
            <a:t>0.2</a:t>
          </a:r>
          <a:r>
            <a:rPr kumimoji="1" lang="ja-JP" altLang="en-US" sz="1200">
              <a:latin typeface="ＭＳ Ｐゴシック" panose="020B0600070205080204" pitchFamily="50" charset="-128"/>
              <a:ea typeface="ＭＳ Ｐゴシック" panose="020B0600070205080204" pitchFamily="50" charset="-128"/>
            </a:rPr>
            <a:t>％減少したものの、令和元年度に増加に転じている。道路の施設保有量は、本町全体の有形固定資産の約</a:t>
          </a:r>
          <a:r>
            <a:rPr kumimoji="1" lang="en-US" altLang="ja-JP" sz="1200">
              <a:latin typeface="ＭＳ Ｐゴシック" panose="020B0600070205080204" pitchFamily="50" charset="-128"/>
              <a:ea typeface="ＭＳ Ｐゴシック" panose="020B0600070205080204" pitchFamily="50" charset="-128"/>
            </a:rPr>
            <a:t>48</a:t>
          </a:r>
          <a:r>
            <a:rPr kumimoji="1" lang="ja-JP" altLang="en-US" sz="1200">
              <a:latin typeface="ＭＳ Ｐゴシック" panose="020B0600070205080204" pitchFamily="50" charset="-128"/>
              <a:ea typeface="ＭＳ Ｐゴシック" panose="020B0600070205080204" pitchFamily="50" charset="-128"/>
            </a:rPr>
            <a:t>％を占めており、保有資産全体の有形固定資産減価償却率への影響が大きいため、今後は、道路改良から舗装部復旧へのシフトを進めつつ、個別施設計画に基づき、公共施設適正管理推進事業債を活用しながら、施設の長寿命化・最適化を図る事としている。橋りょうについては、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年度に錦大橋大規模修繕事業が竣工し、新たに資産計上された事により、一旦は比率が減少したものの、平成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年度から錦大橋の減価償却が始まったため、有形固定資産減価償却率は増加に転じた。今後、錦大橋だけで毎年度約</a:t>
          </a:r>
          <a:r>
            <a:rPr kumimoji="1" lang="en-US" altLang="ja-JP" sz="1200">
              <a:latin typeface="ＭＳ Ｐゴシック" panose="020B0600070205080204" pitchFamily="50" charset="-128"/>
              <a:ea typeface="ＭＳ Ｐゴシック" panose="020B0600070205080204" pitchFamily="50" charset="-128"/>
            </a:rPr>
            <a:t>30,000</a:t>
          </a:r>
          <a:r>
            <a:rPr kumimoji="1" lang="ja-JP" altLang="en-US" sz="1200">
              <a:latin typeface="ＭＳ Ｐゴシック" panose="020B0600070205080204" pitchFamily="50" charset="-128"/>
              <a:ea typeface="ＭＳ Ｐゴシック" panose="020B0600070205080204" pitchFamily="50" charset="-128"/>
            </a:rPr>
            <a:t>千円ずつ減価償却が進むため、計画的に長寿命化を実施しなければ、有形固定資産減価償却率は年々上昇していくと見込まれる。道路同様、全体に対するシェアが高いため、計画的な維持補修及び長寿命化対策が必要で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熊本県錦町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10,391
10,336
85.04
9,419,220
9,093,191
199,357
3,630,817
5,518,219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23.1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2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2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2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2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2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138249</xdr:rowOff>
    </xdr:from>
    <xdr:to>
      <xdr:col>24</xdr:col>
      <xdr:colOff>62865</xdr:colOff>
      <xdr:row>42</xdr:row>
      <xdr:rowOff>59872</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flipV="1">
          <a:off x="4634865" y="5796099"/>
          <a:ext cx="0" cy="146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63699</xdr:rowOff>
    </xdr:from>
    <xdr:ext cx="405111" cy="259045"/>
    <xdr:sp macro="" textlink="">
      <xdr:nvSpPr>
        <xdr:cNvPr id="59" name="【図書館】&#10;有形固定資産減価償却率最小値テキスト">
          <a:extLst>
            <a:ext uri="{FF2B5EF4-FFF2-40B4-BE49-F238E27FC236}">
              <a16:creationId xmlns:a16="http://schemas.microsoft.com/office/drawing/2014/main" id="{00000000-0008-0000-0200-00003B000000}"/>
            </a:ext>
          </a:extLst>
        </xdr:cNvPr>
        <xdr:cNvSpPr txBox="1"/>
      </xdr:nvSpPr>
      <xdr:spPr>
        <a:xfrm>
          <a:off x="4673600" y="7264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59872</xdr:rowOff>
    </xdr:from>
    <xdr:to>
      <xdr:col>24</xdr:col>
      <xdr:colOff>152400</xdr:colOff>
      <xdr:row>42</xdr:row>
      <xdr:rowOff>59872</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4546600" y="726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84926</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200-00003D000000}"/>
            </a:ext>
          </a:extLst>
        </xdr:cNvPr>
        <xdr:cNvSpPr txBox="1"/>
      </xdr:nvSpPr>
      <xdr:spPr>
        <a:xfrm>
          <a:off x="4673600" y="55713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138249</xdr:rowOff>
    </xdr:from>
    <xdr:to>
      <xdr:col>24</xdr:col>
      <xdr:colOff>152400</xdr:colOff>
      <xdr:row>33</xdr:row>
      <xdr:rowOff>138249</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4546600" y="579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133185</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200-00003F000000}"/>
            </a:ext>
          </a:extLst>
        </xdr:cNvPr>
        <xdr:cNvSpPr txBox="1"/>
      </xdr:nvSpPr>
      <xdr:spPr>
        <a:xfrm>
          <a:off x="4673600" y="61339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110308</xdr:rowOff>
    </xdr:from>
    <xdr:to>
      <xdr:col>24</xdr:col>
      <xdr:colOff>114300</xdr:colOff>
      <xdr:row>37</xdr:row>
      <xdr:rowOff>40458</xdr:rowOff>
    </xdr:to>
    <xdr:sp macro="" textlink="">
      <xdr:nvSpPr>
        <xdr:cNvPr id="64" name="フローチャート: 判断 63">
          <a:extLst>
            <a:ext uri="{FF2B5EF4-FFF2-40B4-BE49-F238E27FC236}">
              <a16:creationId xmlns:a16="http://schemas.microsoft.com/office/drawing/2014/main" id="{00000000-0008-0000-0200-000040000000}"/>
            </a:ext>
          </a:extLst>
        </xdr:cNvPr>
        <xdr:cNvSpPr/>
      </xdr:nvSpPr>
      <xdr:spPr>
        <a:xfrm>
          <a:off x="45847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79284</xdr:rowOff>
    </xdr:from>
    <xdr:to>
      <xdr:col>20</xdr:col>
      <xdr:colOff>38100</xdr:colOff>
      <xdr:row>37</xdr:row>
      <xdr:rowOff>9434</xdr:rowOff>
    </xdr:to>
    <xdr:sp macro="" textlink="">
      <xdr:nvSpPr>
        <xdr:cNvPr id="65" name="フローチャート: 判断 64">
          <a:extLst>
            <a:ext uri="{FF2B5EF4-FFF2-40B4-BE49-F238E27FC236}">
              <a16:creationId xmlns:a16="http://schemas.microsoft.com/office/drawing/2014/main" id="{00000000-0008-0000-0200-000041000000}"/>
            </a:ext>
          </a:extLst>
        </xdr:cNvPr>
        <xdr:cNvSpPr/>
      </xdr:nvSpPr>
      <xdr:spPr>
        <a:xfrm>
          <a:off x="3746500" y="625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133169</xdr:rowOff>
    </xdr:from>
    <xdr:to>
      <xdr:col>15</xdr:col>
      <xdr:colOff>101600</xdr:colOff>
      <xdr:row>37</xdr:row>
      <xdr:rowOff>63319</xdr:rowOff>
    </xdr:to>
    <xdr:sp macro="" textlink="">
      <xdr:nvSpPr>
        <xdr:cNvPr id="66" name="フローチャート: 判断 65">
          <a:extLst>
            <a:ext uri="{FF2B5EF4-FFF2-40B4-BE49-F238E27FC236}">
              <a16:creationId xmlns:a16="http://schemas.microsoft.com/office/drawing/2014/main" id="{00000000-0008-0000-0200-000042000000}"/>
            </a:ext>
          </a:extLst>
        </xdr:cNvPr>
        <xdr:cNvSpPr/>
      </xdr:nvSpPr>
      <xdr:spPr>
        <a:xfrm>
          <a:off x="2857500" y="63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126637</xdr:rowOff>
    </xdr:from>
    <xdr:to>
      <xdr:col>10</xdr:col>
      <xdr:colOff>165100</xdr:colOff>
      <xdr:row>37</xdr:row>
      <xdr:rowOff>56787</xdr:rowOff>
    </xdr:to>
    <xdr:sp macro="" textlink="">
      <xdr:nvSpPr>
        <xdr:cNvPr id="67" name="フローチャート: 判断 66">
          <a:extLst>
            <a:ext uri="{FF2B5EF4-FFF2-40B4-BE49-F238E27FC236}">
              <a16:creationId xmlns:a16="http://schemas.microsoft.com/office/drawing/2014/main" id="{00000000-0008-0000-0200-000043000000}"/>
            </a:ext>
          </a:extLst>
        </xdr:cNvPr>
        <xdr:cNvSpPr/>
      </xdr:nvSpPr>
      <xdr:spPr>
        <a:xfrm>
          <a:off x="19685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79284</xdr:rowOff>
    </xdr:from>
    <xdr:to>
      <xdr:col>6</xdr:col>
      <xdr:colOff>38100</xdr:colOff>
      <xdr:row>37</xdr:row>
      <xdr:rowOff>9434</xdr:rowOff>
    </xdr:to>
    <xdr:sp macro="" textlink="">
      <xdr:nvSpPr>
        <xdr:cNvPr id="68" name="フローチャート: 判断 67">
          <a:extLst>
            <a:ext uri="{FF2B5EF4-FFF2-40B4-BE49-F238E27FC236}">
              <a16:creationId xmlns:a16="http://schemas.microsoft.com/office/drawing/2014/main" id="{00000000-0008-0000-0200-000044000000}"/>
            </a:ext>
          </a:extLst>
        </xdr:cNvPr>
        <xdr:cNvSpPr/>
      </xdr:nvSpPr>
      <xdr:spPr>
        <a:xfrm>
          <a:off x="1079500" y="625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2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2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42</xdr:row>
      <xdr:rowOff>9072</xdr:rowOff>
    </xdr:from>
    <xdr:to>
      <xdr:col>24</xdr:col>
      <xdr:colOff>114300</xdr:colOff>
      <xdr:row>42</xdr:row>
      <xdr:rowOff>110672</xdr:rowOff>
    </xdr:to>
    <xdr:sp macro="" textlink="">
      <xdr:nvSpPr>
        <xdr:cNvPr id="74" name="楕円 73">
          <a:extLst>
            <a:ext uri="{FF2B5EF4-FFF2-40B4-BE49-F238E27FC236}">
              <a16:creationId xmlns:a16="http://schemas.microsoft.com/office/drawing/2014/main" id="{00000000-0008-0000-0200-00004A000000}"/>
            </a:ext>
          </a:extLst>
        </xdr:cNvPr>
        <xdr:cNvSpPr/>
      </xdr:nvSpPr>
      <xdr:spPr>
        <a:xfrm>
          <a:off x="45847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95449</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200-00004B000000}"/>
            </a:ext>
          </a:extLst>
        </xdr:cNvPr>
        <xdr:cNvSpPr txBox="1"/>
      </xdr:nvSpPr>
      <xdr:spPr>
        <a:xfrm>
          <a:off x="4673600" y="7124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42</xdr:row>
      <xdr:rowOff>5806</xdr:rowOff>
    </xdr:from>
    <xdr:to>
      <xdr:col>20</xdr:col>
      <xdr:colOff>38100</xdr:colOff>
      <xdr:row>42</xdr:row>
      <xdr:rowOff>107406</xdr:rowOff>
    </xdr:to>
    <xdr:sp macro="" textlink="">
      <xdr:nvSpPr>
        <xdr:cNvPr id="76" name="楕円 75">
          <a:extLst>
            <a:ext uri="{FF2B5EF4-FFF2-40B4-BE49-F238E27FC236}">
              <a16:creationId xmlns:a16="http://schemas.microsoft.com/office/drawing/2014/main" id="{00000000-0008-0000-0200-00004C000000}"/>
            </a:ext>
          </a:extLst>
        </xdr:cNvPr>
        <xdr:cNvSpPr/>
      </xdr:nvSpPr>
      <xdr:spPr>
        <a:xfrm>
          <a:off x="3746500" y="720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42</xdr:row>
      <xdr:rowOff>56606</xdr:rowOff>
    </xdr:from>
    <xdr:to>
      <xdr:col>24</xdr:col>
      <xdr:colOff>63500</xdr:colOff>
      <xdr:row>42</xdr:row>
      <xdr:rowOff>59872</xdr:rowOff>
    </xdr:to>
    <xdr:cxnSp macro="">
      <xdr:nvCxnSpPr>
        <xdr:cNvPr id="77" name="直線コネクタ 76">
          <a:extLst>
            <a:ext uri="{FF2B5EF4-FFF2-40B4-BE49-F238E27FC236}">
              <a16:creationId xmlns:a16="http://schemas.microsoft.com/office/drawing/2014/main" id="{00000000-0008-0000-0200-00004D000000}"/>
            </a:ext>
          </a:extLst>
        </xdr:cNvPr>
        <xdr:cNvCxnSpPr/>
      </xdr:nvCxnSpPr>
      <xdr:spPr>
        <a:xfrm>
          <a:off x="3797300" y="7257506"/>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42</xdr:row>
      <xdr:rowOff>2540</xdr:rowOff>
    </xdr:from>
    <xdr:to>
      <xdr:col>15</xdr:col>
      <xdr:colOff>101600</xdr:colOff>
      <xdr:row>42</xdr:row>
      <xdr:rowOff>104140</xdr:rowOff>
    </xdr:to>
    <xdr:sp macro="" textlink="">
      <xdr:nvSpPr>
        <xdr:cNvPr id="78" name="楕円 77">
          <a:extLst>
            <a:ext uri="{FF2B5EF4-FFF2-40B4-BE49-F238E27FC236}">
              <a16:creationId xmlns:a16="http://schemas.microsoft.com/office/drawing/2014/main" id="{00000000-0008-0000-0200-00004E000000}"/>
            </a:ext>
          </a:extLst>
        </xdr:cNvPr>
        <xdr:cNvSpPr/>
      </xdr:nvSpPr>
      <xdr:spPr>
        <a:xfrm>
          <a:off x="2857500" y="7203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42</xdr:row>
      <xdr:rowOff>53340</xdr:rowOff>
    </xdr:from>
    <xdr:to>
      <xdr:col>19</xdr:col>
      <xdr:colOff>177800</xdr:colOff>
      <xdr:row>42</xdr:row>
      <xdr:rowOff>56606</xdr:rowOff>
    </xdr:to>
    <xdr:cxnSp macro="">
      <xdr:nvCxnSpPr>
        <xdr:cNvPr id="79" name="直線コネクタ 78">
          <a:extLst>
            <a:ext uri="{FF2B5EF4-FFF2-40B4-BE49-F238E27FC236}">
              <a16:creationId xmlns:a16="http://schemas.microsoft.com/office/drawing/2014/main" id="{00000000-0008-0000-0200-00004F000000}"/>
            </a:ext>
          </a:extLst>
        </xdr:cNvPr>
        <xdr:cNvCxnSpPr/>
      </xdr:nvCxnSpPr>
      <xdr:spPr>
        <a:xfrm>
          <a:off x="2908300" y="725424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170724</xdr:rowOff>
    </xdr:from>
    <xdr:to>
      <xdr:col>10</xdr:col>
      <xdr:colOff>165100</xdr:colOff>
      <xdr:row>42</xdr:row>
      <xdr:rowOff>100874</xdr:rowOff>
    </xdr:to>
    <xdr:sp macro="" textlink="">
      <xdr:nvSpPr>
        <xdr:cNvPr id="80" name="楕円 79">
          <a:extLst>
            <a:ext uri="{FF2B5EF4-FFF2-40B4-BE49-F238E27FC236}">
              <a16:creationId xmlns:a16="http://schemas.microsoft.com/office/drawing/2014/main" id="{00000000-0008-0000-0200-000050000000}"/>
            </a:ext>
          </a:extLst>
        </xdr:cNvPr>
        <xdr:cNvSpPr/>
      </xdr:nvSpPr>
      <xdr:spPr>
        <a:xfrm>
          <a:off x="1968500" y="720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42</xdr:row>
      <xdr:rowOff>50074</xdr:rowOff>
    </xdr:from>
    <xdr:to>
      <xdr:col>15</xdr:col>
      <xdr:colOff>50800</xdr:colOff>
      <xdr:row>42</xdr:row>
      <xdr:rowOff>53340</xdr:rowOff>
    </xdr:to>
    <xdr:cxnSp macro="">
      <xdr:nvCxnSpPr>
        <xdr:cNvPr id="81" name="直線コネクタ 80">
          <a:extLst>
            <a:ext uri="{FF2B5EF4-FFF2-40B4-BE49-F238E27FC236}">
              <a16:creationId xmlns:a16="http://schemas.microsoft.com/office/drawing/2014/main" id="{00000000-0008-0000-0200-000051000000}"/>
            </a:ext>
          </a:extLst>
        </xdr:cNvPr>
        <xdr:cNvCxnSpPr/>
      </xdr:nvCxnSpPr>
      <xdr:spPr>
        <a:xfrm>
          <a:off x="2019300" y="725097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41</xdr:row>
      <xdr:rowOff>165826</xdr:rowOff>
    </xdr:from>
    <xdr:to>
      <xdr:col>6</xdr:col>
      <xdr:colOff>38100</xdr:colOff>
      <xdr:row>42</xdr:row>
      <xdr:rowOff>95976</xdr:rowOff>
    </xdr:to>
    <xdr:sp macro="" textlink="">
      <xdr:nvSpPr>
        <xdr:cNvPr id="82" name="楕円 81">
          <a:extLst>
            <a:ext uri="{FF2B5EF4-FFF2-40B4-BE49-F238E27FC236}">
              <a16:creationId xmlns:a16="http://schemas.microsoft.com/office/drawing/2014/main" id="{00000000-0008-0000-0200-000052000000}"/>
            </a:ext>
          </a:extLst>
        </xdr:cNvPr>
        <xdr:cNvSpPr/>
      </xdr:nvSpPr>
      <xdr:spPr>
        <a:xfrm>
          <a:off x="1079500" y="7195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42</xdr:row>
      <xdr:rowOff>45176</xdr:rowOff>
    </xdr:from>
    <xdr:to>
      <xdr:col>10</xdr:col>
      <xdr:colOff>114300</xdr:colOff>
      <xdr:row>42</xdr:row>
      <xdr:rowOff>50074</xdr:rowOff>
    </xdr:to>
    <xdr:cxnSp macro="">
      <xdr:nvCxnSpPr>
        <xdr:cNvPr id="83" name="直線コネクタ 82">
          <a:extLst>
            <a:ext uri="{FF2B5EF4-FFF2-40B4-BE49-F238E27FC236}">
              <a16:creationId xmlns:a16="http://schemas.microsoft.com/office/drawing/2014/main" id="{00000000-0008-0000-0200-000053000000}"/>
            </a:ext>
          </a:extLst>
        </xdr:cNvPr>
        <xdr:cNvCxnSpPr/>
      </xdr:nvCxnSpPr>
      <xdr:spPr>
        <a:xfrm>
          <a:off x="1130300" y="7246076"/>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25961</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200-000054000000}"/>
            </a:ext>
          </a:extLst>
        </xdr:cNvPr>
        <xdr:cNvSpPr txBox="1"/>
      </xdr:nvSpPr>
      <xdr:spPr>
        <a:xfrm>
          <a:off x="3582044" y="6026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79846</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200-000055000000}"/>
            </a:ext>
          </a:extLst>
        </xdr:cNvPr>
        <xdr:cNvSpPr txBox="1"/>
      </xdr:nvSpPr>
      <xdr:spPr>
        <a:xfrm>
          <a:off x="2705744" y="608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73314</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200-000056000000}"/>
            </a:ext>
          </a:extLst>
        </xdr:cNvPr>
        <xdr:cNvSpPr txBox="1"/>
      </xdr:nvSpPr>
      <xdr:spPr>
        <a:xfrm>
          <a:off x="1816744" y="607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25961</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200-000057000000}"/>
            </a:ext>
          </a:extLst>
        </xdr:cNvPr>
        <xdr:cNvSpPr txBox="1"/>
      </xdr:nvSpPr>
      <xdr:spPr>
        <a:xfrm>
          <a:off x="927744" y="6026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42</xdr:row>
      <xdr:rowOff>98533</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200-000058000000}"/>
            </a:ext>
          </a:extLst>
        </xdr:cNvPr>
        <xdr:cNvSpPr txBox="1"/>
      </xdr:nvSpPr>
      <xdr:spPr>
        <a:xfrm>
          <a:off x="3582044" y="7299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42</xdr:row>
      <xdr:rowOff>95267</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200-000059000000}"/>
            </a:ext>
          </a:extLst>
        </xdr:cNvPr>
        <xdr:cNvSpPr txBox="1"/>
      </xdr:nvSpPr>
      <xdr:spPr>
        <a:xfrm>
          <a:off x="2705744" y="729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42</xdr:row>
      <xdr:rowOff>92001</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200-00005A000000}"/>
            </a:ext>
          </a:extLst>
        </xdr:cNvPr>
        <xdr:cNvSpPr txBox="1"/>
      </xdr:nvSpPr>
      <xdr:spPr>
        <a:xfrm>
          <a:off x="1816744" y="7292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42</xdr:row>
      <xdr:rowOff>87103</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200-00005B000000}"/>
            </a:ext>
          </a:extLst>
        </xdr:cNvPr>
        <xdr:cNvSpPr txBox="1"/>
      </xdr:nvSpPr>
      <xdr:spPr>
        <a:xfrm>
          <a:off x="927744" y="7288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2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2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2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2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2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2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2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200-000064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2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00000000-0008-0000-0200-000066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00000000-0008-0000-0200-000067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00000000-0008-0000-0200-000068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a:extLst>
            <a:ext uri="{FF2B5EF4-FFF2-40B4-BE49-F238E27FC236}">
              <a16:creationId xmlns:a16="http://schemas.microsoft.com/office/drawing/2014/main" id="{00000000-0008-0000-0200-000069000000}"/>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00000000-0008-0000-0200-00006A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00000000-0008-0000-0200-00006C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a:extLst>
            <a:ext uri="{FF2B5EF4-FFF2-40B4-BE49-F238E27FC236}">
              <a16:creationId xmlns:a16="http://schemas.microsoft.com/office/drawing/2014/main" id="{00000000-0008-0000-0200-00006D000000}"/>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00000000-0008-0000-0200-00006E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a:extLst>
            <a:ext uri="{FF2B5EF4-FFF2-40B4-BE49-F238E27FC236}">
              <a16:creationId xmlns:a16="http://schemas.microsoft.com/office/drawing/2014/main" id="{00000000-0008-0000-0200-00006F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a:extLst>
            <a:ext uri="{FF2B5EF4-FFF2-40B4-BE49-F238E27FC236}">
              <a16:creationId xmlns:a16="http://schemas.microsoft.com/office/drawing/2014/main" id="{00000000-0008-0000-0200-000070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112776</xdr:rowOff>
    </xdr:from>
    <xdr:to>
      <xdr:col>54</xdr:col>
      <xdr:colOff>189865</xdr:colOff>
      <xdr:row>41</xdr:row>
      <xdr:rowOff>87630</xdr:rowOff>
    </xdr:to>
    <xdr:cxnSp macro="">
      <xdr:nvCxnSpPr>
        <xdr:cNvPr id="113" name="直線コネクタ 112">
          <a:extLst>
            <a:ext uri="{FF2B5EF4-FFF2-40B4-BE49-F238E27FC236}">
              <a16:creationId xmlns:a16="http://schemas.microsoft.com/office/drawing/2014/main" id="{00000000-0008-0000-0200-000071000000}"/>
            </a:ext>
          </a:extLst>
        </xdr:cNvPr>
        <xdr:cNvCxnSpPr/>
      </xdr:nvCxnSpPr>
      <xdr:spPr>
        <a:xfrm flipV="1">
          <a:off x="10476865" y="5942076"/>
          <a:ext cx="0" cy="1175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91457</xdr:rowOff>
    </xdr:from>
    <xdr:ext cx="469744" cy="259045"/>
    <xdr:sp macro="" textlink="">
      <xdr:nvSpPr>
        <xdr:cNvPr id="114" name="【図書館】&#10;一人当たり面積最小値テキスト">
          <a:extLst>
            <a:ext uri="{FF2B5EF4-FFF2-40B4-BE49-F238E27FC236}">
              <a16:creationId xmlns:a16="http://schemas.microsoft.com/office/drawing/2014/main" id="{00000000-0008-0000-0200-000072000000}"/>
            </a:ext>
          </a:extLst>
        </xdr:cNvPr>
        <xdr:cNvSpPr txBox="1"/>
      </xdr:nvSpPr>
      <xdr:spPr>
        <a:xfrm>
          <a:off x="10515600" y="712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87630</xdr:rowOff>
    </xdr:from>
    <xdr:to>
      <xdr:col>55</xdr:col>
      <xdr:colOff>88900</xdr:colOff>
      <xdr:row>41</xdr:row>
      <xdr:rowOff>87630</xdr:rowOff>
    </xdr:to>
    <xdr:cxnSp macro="">
      <xdr:nvCxnSpPr>
        <xdr:cNvPr id="115" name="直線コネクタ 114">
          <a:extLst>
            <a:ext uri="{FF2B5EF4-FFF2-40B4-BE49-F238E27FC236}">
              <a16:creationId xmlns:a16="http://schemas.microsoft.com/office/drawing/2014/main" id="{00000000-0008-0000-0200-000073000000}"/>
            </a:ext>
          </a:extLst>
        </xdr:cNvPr>
        <xdr:cNvCxnSpPr/>
      </xdr:nvCxnSpPr>
      <xdr:spPr>
        <a:xfrm>
          <a:off x="10388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59453</xdr:rowOff>
    </xdr:from>
    <xdr:ext cx="469744" cy="259045"/>
    <xdr:sp macro="" textlink="">
      <xdr:nvSpPr>
        <xdr:cNvPr id="116" name="【図書館】&#10;一人当たり面積最大値テキスト">
          <a:extLst>
            <a:ext uri="{FF2B5EF4-FFF2-40B4-BE49-F238E27FC236}">
              <a16:creationId xmlns:a16="http://schemas.microsoft.com/office/drawing/2014/main" id="{00000000-0008-0000-0200-000074000000}"/>
            </a:ext>
          </a:extLst>
        </xdr:cNvPr>
        <xdr:cNvSpPr txBox="1"/>
      </xdr:nvSpPr>
      <xdr:spPr>
        <a:xfrm>
          <a:off x="10515600" y="5717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112776</xdr:rowOff>
    </xdr:from>
    <xdr:to>
      <xdr:col>55</xdr:col>
      <xdr:colOff>88900</xdr:colOff>
      <xdr:row>34</xdr:row>
      <xdr:rowOff>112776</xdr:rowOff>
    </xdr:to>
    <xdr:cxnSp macro="">
      <xdr:nvCxnSpPr>
        <xdr:cNvPr id="117" name="直線コネクタ 116">
          <a:extLst>
            <a:ext uri="{FF2B5EF4-FFF2-40B4-BE49-F238E27FC236}">
              <a16:creationId xmlns:a16="http://schemas.microsoft.com/office/drawing/2014/main" id="{00000000-0008-0000-0200-000075000000}"/>
            </a:ext>
          </a:extLst>
        </xdr:cNvPr>
        <xdr:cNvCxnSpPr/>
      </xdr:nvCxnSpPr>
      <xdr:spPr>
        <a:xfrm>
          <a:off x="10388600" y="5942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144289</xdr:rowOff>
    </xdr:from>
    <xdr:ext cx="469744" cy="259045"/>
    <xdr:sp macro="" textlink="">
      <xdr:nvSpPr>
        <xdr:cNvPr id="118" name="【図書館】&#10;一人当たり面積平均値テキスト">
          <a:extLst>
            <a:ext uri="{FF2B5EF4-FFF2-40B4-BE49-F238E27FC236}">
              <a16:creationId xmlns:a16="http://schemas.microsoft.com/office/drawing/2014/main" id="{00000000-0008-0000-0200-000076000000}"/>
            </a:ext>
          </a:extLst>
        </xdr:cNvPr>
        <xdr:cNvSpPr txBox="1"/>
      </xdr:nvSpPr>
      <xdr:spPr>
        <a:xfrm>
          <a:off x="10515600" y="64879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121412</xdr:rowOff>
    </xdr:from>
    <xdr:to>
      <xdr:col>55</xdr:col>
      <xdr:colOff>50800</xdr:colOff>
      <xdr:row>39</xdr:row>
      <xdr:rowOff>51562</xdr:rowOff>
    </xdr:to>
    <xdr:sp macro="" textlink="">
      <xdr:nvSpPr>
        <xdr:cNvPr id="119" name="フローチャート: 判断 118">
          <a:extLst>
            <a:ext uri="{FF2B5EF4-FFF2-40B4-BE49-F238E27FC236}">
              <a16:creationId xmlns:a16="http://schemas.microsoft.com/office/drawing/2014/main" id="{00000000-0008-0000-0200-000077000000}"/>
            </a:ext>
          </a:extLst>
        </xdr:cNvPr>
        <xdr:cNvSpPr/>
      </xdr:nvSpPr>
      <xdr:spPr>
        <a:xfrm>
          <a:off x="10426700" y="663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135128</xdr:rowOff>
    </xdr:from>
    <xdr:to>
      <xdr:col>50</xdr:col>
      <xdr:colOff>165100</xdr:colOff>
      <xdr:row>39</xdr:row>
      <xdr:rowOff>65278</xdr:rowOff>
    </xdr:to>
    <xdr:sp macro="" textlink="">
      <xdr:nvSpPr>
        <xdr:cNvPr id="120" name="フローチャート: 判断 119">
          <a:extLst>
            <a:ext uri="{FF2B5EF4-FFF2-40B4-BE49-F238E27FC236}">
              <a16:creationId xmlns:a16="http://schemas.microsoft.com/office/drawing/2014/main" id="{00000000-0008-0000-0200-000078000000}"/>
            </a:ext>
          </a:extLst>
        </xdr:cNvPr>
        <xdr:cNvSpPr/>
      </xdr:nvSpPr>
      <xdr:spPr>
        <a:xfrm>
          <a:off x="9588500" y="665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25400</xdr:rowOff>
    </xdr:from>
    <xdr:to>
      <xdr:col>46</xdr:col>
      <xdr:colOff>38100</xdr:colOff>
      <xdr:row>38</xdr:row>
      <xdr:rowOff>127000</xdr:rowOff>
    </xdr:to>
    <xdr:sp macro="" textlink="">
      <xdr:nvSpPr>
        <xdr:cNvPr id="121" name="フローチャート: 判断 120">
          <a:extLst>
            <a:ext uri="{FF2B5EF4-FFF2-40B4-BE49-F238E27FC236}">
              <a16:creationId xmlns:a16="http://schemas.microsoft.com/office/drawing/2014/main" id="{00000000-0008-0000-0200-000079000000}"/>
            </a:ext>
          </a:extLst>
        </xdr:cNvPr>
        <xdr:cNvSpPr/>
      </xdr:nvSpPr>
      <xdr:spPr>
        <a:xfrm>
          <a:off x="8699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80264</xdr:rowOff>
    </xdr:from>
    <xdr:to>
      <xdr:col>41</xdr:col>
      <xdr:colOff>101600</xdr:colOff>
      <xdr:row>39</xdr:row>
      <xdr:rowOff>10414</xdr:rowOff>
    </xdr:to>
    <xdr:sp macro="" textlink="">
      <xdr:nvSpPr>
        <xdr:cNvPr id="122" name="フローチャート: 判断 121">
          <a:extLst>
            <a:ext uri="{FF2B5EF4-FFF2-40B4-BE49-F238E27FC236}">
              <a16:creationId xmlns:a16="http://schemas.microsoft.com/office/drawing/2014/main" id="{00000000-0008-0000-0200-00007A000000}"/>
            </a:ext>
          </a:extLst>
        </xdr:cNvPr>
        <xdr:cNvSpPr/>
      </xdr:nvSpPr>
      <xdr:spPr>
        <a:xfrm>
          <a:off x="7810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84836</xdr:rowOff>
    </xdr:from>
    <xdr:to>
      <xdr:col>36</xdr:col>
      <xdr:colOff>165100</xdr:colOff>
      <xdr:row>39</xdr:row>
      <xdr:rowOff>14986</xdr:rowOff>
    </xdr:to>
    <xdr:sp macro="" textlink="">
      <xdr:nvSpPr>
        <xdr:cNvPr id="123" name="フローチャート: 判断 122">
          <a:extLst>
            <a:ext uri="{FF2B5EF4-FFF2-40B4-BE49-F238E27FC236}">
              <a16:creationId xmlns:a16="http://schemas.microsoft.com/office/drawing/2014/main" id="{00000000-0008-0000-0200-00007B000000}"/>
            </a:ext>
          </a:extLst>
        </xdr:cNvPr>
        <xdr:cNvSpPr/>
      </xdr:nvSpPr>
      <xdr:spPr>
        <a:xfrm>
          <a:off x="6921500" y="659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200-00007E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200-00007F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121412</xdr:rowOff>
    </xdr:from>
    <xdr:to>
      <xdr:col>55</xdr:col>
      <xdr:colOff>50800</xdr:colOff>
      <xdr:row>41</xdr:row>
      <xdr:rowOff>51562</xdr:rowOff>
    </xdr:to>
    <xdr:sp macro="" textlink="">
      <xdr:nvSpPr>
        <xdr:cNvPr id="129" name="楕円 128">
          <a:extLst>
            <a:ext uri="{FF2B5EF4-FFF2-40B4-BE49-F238E27FC236}">
              <a16:creationId xmlns:a16="http://schemas.microsoft.com/office/drawing/2014/main" id="{00000000-0008-0000-0200-000081000000}"/>
            </a:ext>
          </a:extLst>
        </xdr:cNvPr>
        <xdr:cNvSpPr/>
      </xdr:nvSpPr>
      <xdr:spPr>
        <a:xfrm>
          <a:off x="10426700" y="697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36339</xdr:rowOff>
    </xdr:from>
    <xdr:ext cx="469744" cy="259045"/>
    <xdr:sp macro="" textlink="">
      <xdr:nvSpPr>
        <xdr:cNvPr id="130" name="【図書館】&#10;一人当たり面積該当値テキスト">
          <a:extLst>
            <a:ext uri="{FF2B5EF4-FFF2-40B4-BE49-F238E27FC236}">
              <a16:creationId xmlns:a16="http://schemas.microsoft.com/office/drawing/2014/main" id="{00000000-0008-0000-0200-000082000000}"/>
            </a:ext>
          </a:extLst>
        </xdr:cNvPr>
        <xdr:cNvSpPr txBox="1"/>
      </xdr:nvSpPr>
      <xdr:spPr>
        <a:xfrm>
          <a:off x="10515600" y="6894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125984</xdr:rowOff>
    </xdr:from>
    <xdr:to>
      <xdr:col>50</xdr:col>
      <xdr:colOff>165100</xdr:colOff>
      <xdr:row>41</xdr:row>
      <xdr:rowOff>56134</xdr:rowOff>
    </xdr:to>
    <xdr:sp macro="" textlink="">
      <xdr:nvSpPr>
        <xdr:cNvPr id="131" name="楕円 130">
          <a:extLst>
            <a:ext uri="{FF2B5EF4-FFF2-40B4-BE49-F238E27FC236}">
              <a16:creationId xmlns:a16="http://schemas.microsoft.com/office/drawing/2014/main" id="{00000000-0008-0000-0200-000083000000}"/>
            </a:ext>
          </a:extLst>
        </xdr:cNvPr>
        <xdr:cNvSpPr/>
      </xdr:nvSpPr>
      <xdr:spPr>
        <a:xfrm>
          <a:off x="9588500" y="698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762</xdr:rowOff>
    </xdr:from>
    <xdr:to>
      <xdr:col>55</xdr:col>
      <xdr:colOff>0</xdr:colOff>
      <xdr:row>41</xdr:row>
      <xdr:rowOff>5334</xdr:rowOff>
    </xdr:to>
    <xdr:cxnSp macro="">
      <xdr:nvCxnSpPr>
        <xdr:cNvPr id="132" name="直線コネクタ 131">
          <a:extLst>
            <a:ext uri="{FF2B5EF4-FFF2-40B4-BE49-F238E27FC236}">
              <a16:creationId xmlns:a16="http://schemas.microsoft.com/office/drawing/2014/main" id="{00000000-0008-0000-0200-000084000000}"/>
            </a:ext>
          </a:extLst>
        </xdr:cNvPr>
        <xdr:cNvCxnSpPr/>
      </xdr:nvCxnSpPr>
      <xdr:spPr>
        <a:xfrm flipV="1">
          <a:off x="9639300" y="703021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125984</xdr:rowOff>
    </xdr:from>
    <xdr:to>
      <xdr:col>46</xdr:col>
      <xdr:colOff>38100</xdr:colOff>
      <xdr:row>41</xdr:row>
      <xdr:rowOff>56134</xdr:rowOff>
    </xdr:to>
    <xdr:sp macro="" textlink="">
      <xdr:nvSpPr>
        <xdr:cNvPr id="133" name="楕円 132">
          <a:extLst>
            <a:ext uri="{FF2B5EF4-FFF2-40B4-BE49-F238E27FC236}">
              <a16:creationId xmlns:a16="http://schemas.microsoft.com/office/drawing/2014/main" id="{00000000-0008-0000-0200-000085000000}"/>
            </a:ext>
          </a:extLst>
        </xdr:cNvPr>
        <xdr:cNvSpPr/>
      </xdr:nvSpPr>
      <xdr:spPr>
        <a:xfrm>
          <a:off x="8699500" y="698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5334</xdr:rowOff>
    </xdr:from>
    <xdr:to>
      <xdr:col>50</xdr:col>
      <xdr:colOff>114300</xdr:colOff>
      <xdr:row>41</xdr:row>
      <xdr:rowOff>5334</xdr:rowOff>
    </xdr:to>
    <xdr:cxnSp macro="">
      <xdr:nvCxnSpPr>
        <xdr:cNvPr id="134" name="直線コネクタ 133">
          <a:extLst>
            <a:ext uri="{FF2B5EF4-FFF2-40B4-BE49-F238E27FC236}">
              <a16:creationId xmlns:a16="http://schemas.microsoft.com/office/drawing/2014/main" id="{00000000-0008-0000-0200-000086000000}"/>
            </a:ext>
          </a:extLst>
        </xdr:cNvPr>
        <xdr:cNvCxnSpPr/>
      </xdr:nvCxnSpPr>
      <xdr:spPr>
        <a:xfrm>
          <a:off x="8750300" y="70347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125984</xdr:rowOff>
    </xdr:from>
    <xdr:to>
      <xdr:col>41</xdr:col>
      <xdr:colOff>101600</xdr:colOff>
      <xdr:row>41</xdr:row>
      <xdr:rowOff>56134</xdr:rowOff>
    </xdr:to>
    <xdr:sp macro="" textlink="">
      <xdr:nvSpPr>
        <xdr:cNvPr id="135" name="楕円 134">
          <a:extLst>
            <a:ext uri="{FF2B5EF4-FFF2-40B4-BE49-F238E27FC236}">
              <a16:creationId xmlns:a16="http://schemas.microsoft.com/office/drawing/2014/main" id="{00000000-0008-0000-0200-000087000000}"/>
            </a:ext>
          </a:extLst>
        </xdr:cNvPr>
        <xdr:cNvSpPr/>
      </xdr:nvSpPr>
      <xdr:spPr>
        <a:xfrm>
          <a:off x="7810500" y="698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5334</xdr:rowOff>
    </xdr:from>
    <xdr:to>
      <xdr:col>45</xdr:col>
      <xdr:colOff>177800</xdr:colOff>
      <xdr:row>41</xdr:row>
      <xdr:rowOff>5334</xdr:rowOff>
    </xdr:to>
    <xdr:cxnSp macro="">
      <xdr:nvCxnSpPr>
        <xdr:cNvPr id="136" name="直線コネクタ 135">
          <a:extLst>
            <a:ext uri="{FF2B5EF4-FFF2-40B4-BE49-F238E27FC236}">
              <a16:creationId xmlns:a16="http://schemas.microsoft.com/office/drawing/2014/main" id="{00000000-0008-0000-0200-000088000000}"/>
            </a:ext>
          </a:extLst>
        </xdr:cNvPr>
        <xdr:cNvCxnSpPr/>
      </xdr:nvCxnSpPr>
      <xdr:spPr>
        <a:xfrm>
          <a:off x="7861300" y="70347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130556</xdr:rowOff>
    </xdr:from>
    <xdr:to>
      <xdr:col>36</xdr:col>
      <xdr:colOff>165100</xdr:colOff>
      <xdr:row>41</xdr:row>
      <xdr:rowOff>60706</xdr:rowOff>
    </xdr:to>
    <xdr:sp macro="" textlink="">
      <xdr:nvSpPr>
        <xdr:cNvPr id="137" name="楕円 136">
          <a:extLst>
            <a:ext uri="{FF2B5EF4-FFF2-40B4-BE49-F238E27FC236}">
              <a16:creationId xmlns:a16="http://schemas.microsoft.com/office/drawing/2014/main" id="{00000000-0008-0000-0200-000089000000}"/>
            </a:ext>
          </a:extLst>
        </xdr:cNvPr>
        <xdr:cNvSpPr/>
      </xdr:nvSpPr>
      <xdr:spPr>
        <a:xfrm>
          <a:off x="6921500" y="698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5334</xdr:rowOff>
    </xdr:from>
    <xdr:to>
      <xdr:col>41</xdr:col>
      <xdr:colOff>50800</xdr:colOff>
      <xdr:row>41</xdr:row>
      <xdr:rowOff>9906</xdr:rowOff>
    </xdr:to>
    <xdr:cxnSp macro="">
      <xdr:nvCxnSpPr>
        <xdr:cNvPr id="138" name="直線コネクタ 137">
          <a:extLst>
            <a:ext uri="{FF2B5EF4-FFF2-40B4-BE49-F238E27FC236}">
              <a16:creationId xmlns:a16="http://schemas.microsoft.com/office/drawing/2014/main" id="{00000000-0008-0000-0200-00008A000000}"/>
            </a:ext>
          </a:extLst>
        </xdr:cNvPr>
        <xdr:cNvCxnSpPr/>
      </xdr:nvCxnSpPr>
      <xdr:spPr>
        <a:xfrm flipV="1">
          <a:off x="6972300" y="703478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81805</xdr:rowOff>
    </xdr:from>
    <xdr:ext cx="469744" cy="259045"/>
    <xdr:sp macro="" textlink="">
      <xdr:nvSpPr>
        <xdr:cNvPr id="139" name="n_1aveValue【図書館】&#10;一人当たり面積">
          <a:extLst>
            <a:ext uri="{FF2B5EF4-FFF2-40B4-BE49-F238E27FC236}">
              <a16:creationId xmlns:a16="http://schemas.microsoft.com/office/drawing/2014/main" id="{00000000-0008-0000-0200-00008B000000}"/>
            </a:ext>
          </a:extLst>
        </xdr:cNvPr>
        <xdr:cNvSpPr txBox="1"/>
      </xdr:nvSpPr>
      <xdr:spPr>
        <a:xfrm>
          <a:off x="9391727" y="642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143527</xdr:rowOff>
    </xdr:from>
    <xdr:ext cx="469744" cy="259045"/>
    <xdr:sp macro="" textlink="">
      <xdr:nvSpPr>
        <xdr:cNvPr id="140" name="n_2aveValue【図書館】&#10;一人当たり面積">
          <a:extLst>
            <a:ext uri="{FF2B5EF4-FFF2-40B4-BE49-F238E27FC236}">
              <a16:creationId xmlns:a16="http://schemas.microsoft.com/office/drawing/2014/main" id="{00000000-0008-0000-0200-00008C000000}"/>
            </a:ext>
          </a:extLst>
        </xdr:cNvPr>
        <xdr:cNvSpPr txBox="1"/>
      </xdr:nvSpPr>
      <xdr:spPr>
        <a:xfrm>
          <a:off x="85154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26941</xdr:rowOff>
    </xdr:from>
    <xdr:ext cx="469744" cy="259045"/>
    <xdr:sp macro="" textlink="">
      <xdr:nvSpPr>
        <xdr:cNvPr id="141" name="n_3aveValue【図書館】&#10;一人当たり面積">
          <a:extLst>
            <a:ext uri="{FF2B5EF4-FFF2-40B4-BE49-F238E27FC236}">
              <a16:creationId xmlns:a16="http://schemas.microsoft.com/office/drawing/2014/main" id="{00000000-0008-0000-0200-00008D000000}"/>
            </a:ext>
          </a:extLst>
        </xdr:cNvPr>
        <xdr:cNvSpPr txBox="1"/>
      </xdr:nvSpPr>
      <xdr:spPr>
        <a:xfrm>
          <a:off x="7626427" y="6370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31513</xdr:rowOff>
    </xdr:from>
    <xdr:ext cx="469744" cy="259045"/>
    <xdr:sp macro="" textlink="">
      <xdr:nvSpPr>
        <xdr:cNvPr id="142" name="n_4aveValue【図書館】&#10;一人当たり面積">
          <a:extLst>
            <a:ext uri="{FF2B5EF4-FFF2-40B4-BE49-F238E27FC236}">
              <a16:creationId xmlns:a16="http://schemas.microsoft.com/office/drawing/2014/main" id="{00000000-0008-0000-0200-00008E000000}"/>
            </a:ext>
          </a:extLst>
        </xdr:cNvPr>
        <xdr:cNvSpPr txBox="1"/>
      </xdr:nvSpPr>
      <xdr:spPr>
        <a:xfrm>
          <a:off x="6737427" y="6375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47261</xdr:rowOff>
    </xdr:from>
    <xdr:ext cx="469744" cy="259045"/>
    <xdr:sp macro="" textlink="">
      <xdr:nvSpPr>
        <xdr:cNvPr id="143" name="n_1mainValue【図書館】&#10;一人当たり面積">
          <a:extLst>
            <a:ext uri="{FF2B5EF4-FFF2-40B4-BE49-F238E27FC236}">
              <a16:creationId xmlns:a16="http://schemas.microsoft.com/office/drawing/2014/main" id="{00000000-0008-0000-0200-00008F000000}"/>
            </a:ext>
          </a:extLst>
        </xdr:cNvPr>
        <xdr:cNvSpPr txBox="1"/>
      </xdr:nvSpPr>
      <xdr:spPr>
        <a:xfrm>
          <a:off x="9391727" y="7076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47261</xdr:rowOff>
    </xdr:from>
    <xdr:ext cx="469744" cy="259045"/>
    <xdr:sp macro="" textlink="">
      <xdr:nvSpPr>
        <xdr:cNvPr id="144" name="n_2mainValue【図書館】&#10;一人当たり面積">
          <a:extLst>
            <a:ext uri="{FF2B5EF4-FFF2-40B4-BE49-F238E27FC236}">
              <a16:creationId xmlns:a16="http://schemas.microsoft.com/office/drawing/2014/main" id="{00000000-0008-0000-0200-000090000000}"/>
            </a:ext>
          </a:extLst>
        </xdr:cNvPr>
        <xdr:cNvSpPr txBox="1"/>
      </xdr:nvSpPr>
      <xdr:spPr>
        <a:xfrm>
          <a:off x="8515427" y="7076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47261</xdr:rowOff>
    </xdr:from>
    <xdr:ext cx="469744" cy="259045"/>
    <xdr:sp macro="" textlink="">
      <xdr:nvSpPr>
        <xdr:cNvPr id="145" name="n_3mainValue【図書館】&#10;一人当たり面積">
          <a:extLst>
            <a:ext uri="{FF2B5EF4-FFF2-40B4-BE49-F238E27FC236}">
              <a16:creationId xmlns:a16="http://schemas.microsoft.com/office/drawing/2014/main" id="{00000000-0008-0000-0200-000091000000}"/>
            </a:ext>
          </a:extLst>
        </xdr:cNvPr>
        <xdr:cNvSpPr txBox="1"/>
      </xdr:nvSpPr>
      <xdr:spPr>
        <a:xfrm>
          <a:off x="7626427" y="7076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51833</xdr:rowOff>
    </xdr:from>
    <xdr:ext cx="469744" cy="259045"/>
    <xdr:sp macro="" textlink="">
      <xdr:nvSpPr>
        <xdr:cNvPr id="146" name="n_4mainValue【図書館】&#10;一人当たり面積">
          <a:extLst>
            <a:ext uri="{FF2B5EF4-FFF2-40B4-BE49-F238E27FC236}">
              <a16:creationId xmlns:a16="http://schemas.microsoft.com/office/drawing/2014/main" id="{00000000-0008-0000-0200-000092000000}"/>
            </a:ext>
          </a:extLst>
        </xdr:cNvPr>
        <xdr:cNvSpPr txBox="1"/>
      </xdr:nvSpPr>
      <xdr:spPr>
        <a:xfrm>
          <a:off x="6737427" y="708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00000000-0008-0000-0200-000093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00000000-0008-0000-0200-000094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00000000-0008-0000-0200-000095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00000000-0008-0000-0200-000096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00000000-0008-0000-0200-000097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00000000-0008-0000-0200-000098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200-000099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00000000-0008-0000-0200-00009A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00000000-0008-0000-0200-00009B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00000000-0008-0000-0200-00009C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00000000-0008-0000-0200-00009D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a:extLst>
            <a:ext uri="{FF2B5EF4-FFF2-40B4-BE49-F238E27FC236}">
              <a16:creationId xmlns:a16="http://schemas.microsoft.com/office/drawing/2014/main" id="{00000000-0008-0000-0200-00009F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a:extLst>
            <a:ext uri="{FF2B5EF4-FFF2-40B4-BE49-F238E27FC236}">
              <a16:creationId xmlns:a16="http://schemas.microsoft.com/office/drawing/2014/main" id="{00000000-0008-0000-0200-0000A1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a:extLst>
            <a:ext uri="{FF2B5EF4-FFF2-40B4-BE49-F238E27FC236}">
              <a16:creationId xmlns:a16="http://schemas.microsoft.com/office/drawing/2014/main" id="{00000000-0008-0000-0200-0000A2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a:extLst>
            <a:ext uri="{FF2B5EF4-FFF2-40B4-BE49-F238E27FC236}">
              <a16:creationId xmlns:a16="http://schemas.microsoft.com/office/drawing/2014/main" id="{00000000-0008-0000-0200-0000A3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a:extLst>
            <a:ext uri="{FF2B5EF4-FFF2-40B4-BE49-F238E27FC236}">
              <a16:creationId xmlns:a16="http://schemas.microsoft.com/office/drawing/2014/main" id="{00000000-0008-0000-0200-0000A4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a:extLst>
            <a:ext uri="{FF2B5EF4-FFF2-40B4-BE49-F238E27FC236}">
              <a16:creationId xmlns:a16="http://schemas.microsoft.com/office/drawing/2014/main" id="{00000000-0008-0000-0200-0000A6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a16="http://schemas.microsoft.com/office/drawing/2014/main" id="{00000000-0008-0000-0200-0000A8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a:extLst>
            <a:ext uri="{FF2B5EF4-FFF2-40B4-BE49-F238E27FC236}">
              <a16:creationId xmlns:a16="http://schemas.microsoft.com/office/drawing/2014/main" id="{00000000-0008-0000-0200-0000A9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a:extLst>
            <a:ext uri="{FF2B5EF4-FFF2-40B4-BE49-F238E27FC236}">
              <a16:creationId xmlns:a16="http://schemas.microsoft.com/office/drawing/2014/main" id="{00000000-0008-0000-0200-0000AA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74295</xdr:rowOff>
    </xdr:from>
    <xdr:to>
      <xdr:col>24</xdr:col>
      <xdr:colOff>62865</xdr:colOff>
      <xdr:row>64</xdr:row>
      <xdr:rowOff>76200</xdr:rowOff>
    </xdr:to>
    <xdr:cxnSp macro="">
      <xdr:nvCxnSpPr>
        <xdr:cNvPr id="171" name="直線コネクタ 170">
          <a:extLst>
            <a:ext uri="{FF2B5EF4-FFF2-40B4-BE49-F238E27FC236}">
              <a16:creationId xmlns:a16="http://schemas.microsoft.com/office/drawing/2014/main" id="{00000000-0008-0000-0200-0000AB000000}"/>
            </a:ext>
          </a:extLst>
        </xdr:cNvPr>
        <xdr:cNvCxnSpPr/>
      </xdr:nvCxnSpPr>
      <xdr:spPr>
        <a:xfrm flipV="1">
          <a:off x="4634865" y="9675495"/>
          <a:ext cx="0" cy="1373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2" name="【体育館・プール】&#10;有形固定資産減価償却率最小値テキスト">
          <a:extLst>
            <a:ext uri="{FF2B5EF4-FFF2-40B4-BE49-F238E27FC236}">
              <a16:creationId xmlns:a16="http://schemas.microsoft.com/office/drawing/2014/main" id="{00000000-0008-0000-0200-0000AC000000}"/>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3" name="直線コネクタ 172">
          <a:extLst>
            <a:ext uri="{FF2B5EF4-FFF2-40B4-BE49-F238E27FC236}">
              <a16:creationId xmlns:a16="http://schemas.microsoft.com/office/drawing/2014/main" id="{00000000-0008-0000-0200-0000AD000000}"/>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20972</xdr:rowOff>
    </xdr:from>
    <xdr:ext cx="405111" cy="259045"/>
    <xdr:sp macro="" textlink="">
      <xdr:nvSpPr>
        <xdr:cNvPr id="174" name="【体育館・プール】&#10;有形固定資産減価償却率最大値テキスト">
          <a:extLst>
            <a:ext uri="{FF2B5EF4-FFF2-40B4-BE49-F238E27FC236}">
              <a16:creationId xmlns:a16="http://schemas.microsoft.com/office/drawing/2014/main" id="{00000000-0008-0000-0200-0000AE000000}"/>
            </a:ext>
          </a:extLst>
        </xdr:cNvPr>
        <xdr:cNvSpPr txBox="1"/>
      </xdr:nvSpPr>
      <xdr:spPr>
        <a:xfrm>
          <a:off x="4673600" y="9450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74295</xdr:rowOff>
    </xdr:from>
    <xdr:to>
      <xdr:col>24</xdr:col>
      <xdr:colOff>152400</xdr:colOff>
      <xdr:row>56</xdr:row>
      <xdr:rowOff>74295</xdr:rowOff>
    </xdr:to>
    <xdr:cxnSp macro="">
      <xdr:nvCxnSpPr>
        <xdr:cNvPr id="175" name="直線コネクタ 174">
          <a:extLst>
            <a:ext uri="{FF2B5EF4-FFF2-40B4-BE49-F238E27FC236}">
              <a16:creationId xmlns:a16="http://schemas.microsoft.com/office/drawing/2014/main" id="{00000000-0008-0000-0200-0000AF000000}"/>
            </a:ext>
          </a:extLst>
        </xdr:cNvPr>
        <xdr:cNvCxnSpPr/>
      </xdr:nvCxnSpPr>
      <xdr:spPr>
        <a:xfrm>
          <a:off x="4546600" y="967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154957</xdr:rowOff>
    </xdr:from>
    <xdr:ext cx="405111" cy="259045"/>
    <xdr:sp macro="" textlink="">
      <xdr:nvSpPr>
        <xdr:cNvPr id="176" name="【体育館・プール】&#10;有形固定資産減価償却率平均値テキスト">
          <a:extLst>
            <a:ext uri="{FF2B5EF4-FFF2-40B4-BE49-F238E27FC236}">
              <a16:creationId xmlns:a16="http://schemas.microsoft.com/office/drawing/2014/main" id="{00000000-0008-0000-0200-0000B0000000}"/>
            </a:ext>
          </a:extLst>
        </xdr:cNvPr>
        <xdr:cNvSpPr txBox="1"/>
      </xdr:nvSpPr>
      <xdr:spPr>
        <a:xfrm>
          <a:off x="4673600" y="10270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132080</xdr:rowOff>
    </xdr:from>
    <xdr:to>
      <xdr:col>24</xdr:col>
      <xdr:colOff>114300</xdr:colOff>
      <xdr:row>61</xdr:row>
      <xdr:rowOff>62230</xdr:rowOff>
    </xdr:to>
    <xdr:sp macro="" textlink="">
      <xdr:nvSpPr>
        <xdr:cNvPr id="177" name="フローチャート: 判断 176">
          <a:extLst>
            <a:ext uri="{FF2B5EF4-FFF2-40B4-BE49-F238E27FC236}">
              <a16:creationId xmlns:a16="http://schemas.microsoft.com/office/drawing/2014/main" id="{00000000-0008-0000-0200-0000B1000000}"/>
            </a:ext>
          </a:extLst>
        </xdr:cNvPr>
        <xdr:cNvSpPr/>
      </xdr:nvSpPr>
      <xdr:spPr>
        <a:xfrm>
          <a:off x="4584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116840</xdr:rowOff>
    </xdr:from>
    <xdr:to>
      <xdr:col>20</xdr:col>
      <xdr:colOff>38100</xdr:colOff>
      <xdr:row>61</xdr:row>
      <xdr:rowOff>46990</xdr:rowOff>
    </xdr:to>
    <xdr:sp macro="" textlink="">
      <xdr:nvSpPr>
        <xdr:cNvPr id="178" name="フローチャート: 判断 177">
          <a:extLst>
            <a:ext uri="{FF2B5EF4-FFF2-40B4-BE49-F238E27FC236}">
              <a16:creationId xmlns:a16="http://schemas.microsoft.com/office/drawing/2014/main" id="{00000000-0008-0000-0200-0000B2000000}"/>
            </a:ext>
          </a:extLst>
        </xdr:cNvPr>
        <xdr:cNvSpPr/>
      </xdr:nvSpPr>
      <xdr:spPr>
        <a:xfrm>
          <a:off x="3746500" y="1040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29210</xdr:rowOff>
    </xdr:from>
    <xdr:to>
      <xdr:col>15</xdr:col>
      <xdr:colOff>101600</xdr:colOff>
      <xdr:row>60</xdr:row>
      <xdr:rowOff>130810</xdr:rowOff>
    </xdr:to>
    <xdr:sp macro="" textlink="">
      <xdr:nvSpPr>
        <xdr:cNvPr id="179" name="フローチャート: 判断 178">
          <a:extLst>
            <a:ext uri="{FF2B5EF4-FFF2-40B4-BE49-F238E27FC236}">
              <a16:creationId xmlns:a16="http://schemas.microsoft.com/office/drawing/2014/main" id="{00000000-0008-0000-0200-0000B3000000}"/>
            </a:ext>
          </a:extLst>
        </xdr:cNvPr>
        <xdr:cNvSpPr/>
      </xdr:nvSpPr>
      <xdr:spPr>
        <a:xfrm>
          <a:off x="2857500"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164465</xdr:rowOff>
    </xdr:from>
    <xdr:to>
      <xdr:col>10</xdr:col>
      <xdr:colOff>165100</xdr:colOff>
      <xdr:row>60</xdr:row>
      <xdr:rowOff>94615</xdr:rowOff>
    </xdr:to>
    <xdr:sp macro="" textlink="">
      <xdr:nvSpPr>
        <xdr:cNvPr id="180" name="フローチャート: 判断 179">
          <a:extLst>
            <a:ext uri="{FF2B5EF4-FFF2-40B4-BE49-F238E27FC236}">
              <a16:creationId xmlns:a16="http://schemas.microsoft.com/office/drawing/2014/main" id="{00000000-0008-0000-0200-0000B4000000}"/>
            </a:ext>
          </a:extLst>
        </xdr:cNvPr>
        <xdr:cNvSpPr/>
      </xdr:nvSpPr>
      <xdr:spPr>
        <a:xfrm>
          <a:off x="1968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145415</xdr:rowOff>
    </xdr:from>
    <xdr:to>
      <xdr:col>6</xdr:col>
      <xdr:colOff>38100</xdr:colOff>
      <xdr:row>60</xdr:row>
      <xdr:rowOff>75565</xdr:rowOff>
    </xdr:to>
    <xdr:sp macro="" textlink="">
      <xdr:nvSpPr>
        <xdr:cNvPr id="181" name="フローチャート: 判断 180">
          <a:extLst>
            <a:ext uri="{FF2B5EF4-FFF2-40B4-BE49-F238E27FC236}">
              <a16:creationId xmlns:a16="http://schemas.microsoft.com/office/drawing/2014/main" id="{00000000-0008-0000-0200-0000B5000000}"/>
            </a:ext>
          </a:extLst>
        </xdr:cNvPr>
        <xdr:cNvSpPr/>
      </xdr:nvSpPr>
      <xdr:spPr>
        <a:xfrm>
          <a:off x="1079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200-0000B6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200-0000B8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200-0000B9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200-0000BA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64</xdr:row>
      <xdr:rowOff>6350</xdr:rowOff>
    </xdr:from>
    <xdr:to>
      <xdr:col>24</xdr:col>
      <xdr:colOff>114300</xdr:colOff>
      <xdr:row>64</xdr:row>
      <xdr:rowOff>107950</xdr:rowOff>
    </xdr:to>
    <xdr:sp macro="" textlink="">
      <xdr:nvSpPr>
        <xdr:cNvPr id="187" name="楕円 186">
          <a:extLst>
            <a:ext uri="{FF2B5EF4-FFF2-40B4-BE49-F238E27FC236}">
              <a16:creationId xmlns:a16="http://schemas.microsoft.com/office/drawing/2014/main" id="{00000000-0008-0000-0200-0000BB000000}"/>
            </a:ext>
          </a:extLst>
        </xdr:cNvPr>
        <xdr:cNvSpPr/>
      </xdr:nvSpPr>
      <xdr:spPr>
        <a:xfrm>
          <a:off x="4584700" y="1097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92727</xdr:rowOff>
    </xdr:from>
    <xdr:ext cx="405111" cy="259045"/>
    <xdr:sp macro="" textlink="">
      <xdr:nvSpPr>
        <xdr:cNvPr id="188" name="【体育館・プール】&#10;有形固定資産減価償却率該当値テキスト">
          <a:extLst>
            <a:ext uri="{FF2B5EF4-FFF2-40B4-BE49-F238E27FC236}">
              <a16:creationId xmlns:a16="http://schemas.microsoft.com/office/drawing/2014/main" id="{00000000-0008-0000-0200-0000BC000000}"/>
            </a:ext>
          </a:extLst>
        </xdr:cNvPr>
        <xdr:cNvSpPr txBox="1"/>
      </xdr:nvSpPr>
      <xdr:spPr>
        <a:xfrm>
          <a:off x="4673600" y="10894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64</xdr:row>
      <xdr:rowOff>4445</xdr:rowOff>
    </xdr:from>
    <xdr:to>
      <xdr:col>20</xdr:col>
      <xdr:colOff>38100</xdr:colOff>
      <xdr:row>64</xdr:row>
      <xdr:rowOff>106045</xdr:rowOff>
    </xdr:to>
    <xdr:sp macro="" textlink="">
      <xdr:nvSpPr>
        <xdr:cNvPr id="189" name="楕円 188">
          <a:extLst>
            <a:ext uri="{FF2B5EF4-FFF2-40B4-BE49-F238E27FC236}">
              <a16:creationId xmlns:a16="http://schemas.microsoft.com/office/drawing/2014/main" id="{00000000-0008-0000-0200-0000BD000000}"/>
            </a:ext>
          </a:extLst>
        </xdr:cNvPr>
        <xdr:cNvSpPr/>
      </xdr:nvSpPr>
      <xdr:spPr>
        <a:xfrm>
          <a:off x="3746500" y="1097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55245</xdr:rowOff>
    </xdr:from>
    <xdr:to>
      <xdr:col>24</xdr:col>
      <xdr:colOff>63500</xdr:colOff>
      <xdr:row>64</xdr:row>
      <xdr:rowOff>57150</xdr:rowOff>
    </xdr:to>
    <xdr:cxnSp macro="">
      <xdr:nvCxnSpPr>
        <xdr:cNvPr id="190" name="直線コネクタ 189">
          <a:extLst>
            <a:ext uri="{FF2B5EF4-FFF2-40B4-BE49-F238E27FC236}">
              <a16:creationId xmlns:a16="http://schemas.microsoft.com/office/drawing/2014/main" id="{00000000-0008-0000-0200-0000BE000000}"/>
            </a:ext>
          </a:extLst>
        </xdr:cNvPr>
        <xdr:cNvCxnSpPr/>
      </xdr:nvCxnSpPr>
      <xdr:spPr>
        <a:xfrm>
          <a:off x="3797300" y="1102804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64</xdr:row>
      <xdr:rowOff>4445</xdr:rowOff>
    </xdr:from>
    <xdr:to>
      <xdr:col>15</xdr:col>
      <xdr:colOff>101600</xdr:colOff>
      <xdr:row>64</xdr:row>
      <xdr:rowOff>106045</xdr:rowOff>
    </xdr:to>
    <xdr:sp macro="" textlink="">
      <xdr:nvSpPr>
        <xdr:cNvPr id="191" name="楕円 190">
          <a:extLst>
            <a:ext uri="{FF2B5EF4-FFF2-40B4-BE49-F238E27FC236}">
              <a16:creationId xmlns:a16="http://schemas.microsoft.com/office/drawing/2014/main" id="{00000000-0008-0000-0200-0000BF000000}"/>
            </a:ext>
          </a:extLst>
        </xdr:cNvPr>
        <xdr:cNvSpPr/>
      </xdr:nvSpPr>
      <xdr:spPr>
        <a:xfrm>
          <a:off x="2857500" y="1097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64</xdr:row>
      <xdr:rowOff>55245</xdr:rowOff>
    </xdr:from>
    <xdr:to>
      <xdr:col>19</xdr:col>
      <xdr:colOff>177800</xdr:colOff>
      <xdr:row>64</xdr:row>
      <xdr:rowOff>55245</xdr:rowOff>
    </xdr:to>
    <xdr:cxnSp macro="">
      <xdr:nvCxnSpPr>
        <xdr:cNvPr id="192" name="直線コネクタ 191">
          <a:extLst>
            <a:ext uri="{FF2B5EF4-FFF2-40B4-BE49-F238E27FC236}">
              <a16:creationId xmlns:a16="http://schemas.microsoft.com/office/drawing/2014/main" id="{00000000-0008-0000-0200-0000C0000000}"/>
            </a:ext>
          </a:extLst>
        </xdr:cNvPr>
        <xdr:cNvCxnSpPr/>
      </xdr:nvCxnSpPr>
      <xdr:spPr>
        <a:xfrm>
          <a:off x="2908300" y="110280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166370</xdr:rowOff>
    </xdr:from>
    <xdr:to>
      <xdr:col>10</xdr:col>
      <xdr:colOff>165100</xdr:colOff>
      <xdr:row>64</xdr:row>
      <xdr:rowOff>96520</xdr:rowOff>
    </xdr:to>
    <xdr:sp macro="" textlink="">
      <xdr:nvSpPr>
        <xdr:cNvPr id="193" name="楕円 192">
          <a:extLst>
            <a:ext uri="{FF2B5EF4-FFF2-40B4-BE49-F238E27FC236}">
              <a16:creationId xmlns:a16="http://schemas.microsoft.com/office/drawing/2014/main" id="{00000000-0008-0000-0200-0000C1000000}"/>
            </a:ext>
          </a:extLst>
        </xdr:cNvPr>
        <xdr:cNvSpPr/>
      </xdr:nvSpPr>
      <xdr:spPr>
        <a:xfrm>
          <a:off x="1968500" y="1096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64</xdr:row>
      <xdr:rowOff>45720</xdr:rowOff>
    </xdr:from>
    <xdr:to>
      <xdr:col>15</xdr:col>
      <xdr:colOff>50800</xdr:colOff>
      <xdr:row>64</xdr:row>
      <xdr:rowOff>55245</xdr:rowOff>
    </xdr:to>
    <xdr:cxnSp macro="">
      <xdr:nvCxnSpPr>
        <xdr:cNvPr id="194" name="直線コネクタ 193">
          <a:extLst>
            <a:ext uri="{FF2B5EF4-FFF2-40B4-BE49-F238E27FC236}">
              <a16:creationId xmlns:a16="http://schemas.microsoft.com/office/drawing/2014/main" id="{00000000-0008-0000-0200-0000C2000000}"/>
            </a:ext>
          </a:extLst>
        </xdr:cNvPr>
        <xdr:cNvCxnSpPr/>
      </xdr:nvCxnSpPr>
      <xdr:spPr>
        <a:xfrm>
          <a:off x="2019300" y="1101852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141605</xdr:rowOff>
    </xdr:from>
    <xdr:to>
      <xdr:col>6</xdr:col>
      <xdr:colOff>38100</xdr:colOff>
      <xdr:row>64</xdr:row>
      <xdr:rowOff>71755</xdr:rowOff>
    </xdr:to>
    <xdr:sp macro="" textlink="">
      <xdr:nvSpPr>
        <xdr:cNvPr id="195" name="楕円 194">
          <a:extLst>
            <a:ext uri="{FF2B5EF4-FFF2-40B4-BE49-F238E27FC236}">
              <a16:creationId xmlns:a16="http://schemas.microsoft.com/office/drawing/2014/main" id="{00000000-0008-0000-0200-0000C3000000}"/>
            </a:ext>
          </a:extLst>
        </xdr:cNvPr>
        <xdr:cNvSpPr/>
      </xdr:nvSpPr>
      <xdr:spPr>
        <a:xfrm>
          <a:off x="1079500" y="1094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64</xdr:row>
      <xdr:rowOff>20955</xdr:rowOff>
    </xdr:from>
    <xdr:to>
      <xdr:col>10</xdr:col>
      <xdr:colOff>114300</xdr:colOff>
      <xdr:row>64</xdr:row>
      <xdr:rowOff>45720</xdr:rowOff>
    </xdr:to>
    <xdr:cxnSp macro="">
      <xdr:nvCxnSpPr>
        <xdr:cNvPr id="196" name="直線コネクタ 195">
          <a:extLst>
            <a:ext uri="{FF2B5EF4-FFF2-40B4-BE49-F238E27FC236}">
              <a16:creationId xmlns:a16="http://schemas.microsoft.com/office/drawing/2014/main" id="{00000000-0008-0000-0200-0000C4000000}"/>
            </a:ext>
          </a:extLst>
        </xdr:cNvPr>
        <xdr:cNvCxnSpPr/>
      </xdr:nvCxnSpPr>
      <xdr:spPr>
        <a:xfrm>
          <a:off x="1130300" y="1099375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63517</xdr:rowOff>
    </xdr:from>
    <xdr:ext cx="405111" cy="259045"/>
    <xdr:sp macro="" textlink="">
      <xdr:nvSpPr>
        <xdr:cNvPr id="197" name="n_1aveValue【体育館・プール】&#10;有形固定資産減価償却率">
          <a:extLst>
            <a:ext uri="{FF2B5EF4-FFF2-40B4-BE49-F238E27FC236}">
              <a16:creationId xmlns:a16="http://schemas.microsoft.com/office/drawing/2014/main" id="{00000000-0008-0000-0200-0000C5000000}"/>
            </a:ext>
          </a:extLst>
        </xdr:cNvPr>
        <xdr:cNvSpPr txBox="1"/>
      </xdr:nvSpPr>
      <xdr:spPr>
        <a:xfrm>
          <a:off x="3582044" y="10179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147337</xdr:rowOff>
    </xdr:from>
    <xdr:ext cx="405111" cy="259045"/>
    <xdr:sp macro="" textlink="">
      <xdr:nvSpPr>
        <xdr:cNvPr id="198" name="n_2aveValue【体育館・プール】&#10;有形固定資産減価償却率">
          <a:extLst>
            <a:ext uri="{FF2B5EF4-FFF2-40B4-BE49-F238E27FC236}">
              <a16:creationId xmlns:a16="http://schemas.microsoft.com/office/drawing/2014/main" id="{00000000-0008-0000-0200-0000C6000000}"/>
            </a:ext>
          </a:extLst>
        </xdr:cNvPr>
        <xdr:cNvSpPr txBox="1"/>
      </xdr:nvSpPr>
      <xdr:spPr>
        <a:xfrm>
          <a:off x="2705744" y="1009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111142</xdr:rowOff>
    </xdr:from>
    <xdr:ext cx="405111" cy="259045"/>
    <xdr:sp macro="" textlink="">
      <xdr:nvSpPr>
        <xdr:cNvPr id="199" name="n_3aveValue【体育館・プール】&#10;有形固定資産減価償却率">
          <a:extLst>
            <a:ext uri="{FF2B5EF4-FFF2-40B4-BE49-F238E27FC236}">
              <a16:creationId xmlns:a16="http://schemas.microsoft.com/office/drawing/2014/main" id="{00000000-0008-0000-0200-0000C7000000}"/>
            </a:ext>
          </a:extLst>
        </xdr:cNvPr>
        <xdr:cNvSpPr txBox="1"/>
      </xdr:nvSpPr>
      <xdr:spPr>
        <a:xfrm>
          <a:off x="1816744" y="1005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92092</xdr:rowOff>
    </xdr:from>
    <xdr:ext cx="405111" cy="259045"/>
    <xdr:sp macro="" textlink="">
      <xdr:nvSpPr>
        <xdr:cNvPr id="200" name="n_4aveValue【体育館・プール】&#10;有形固定資産減価償却率">
          <a:extLst>
            <a:ext uri="{FF2B5EF4-FFF2-40B4-BE49-F238E27FC236}">
              <a16:creationId xmlns:a16="http://schemas.microsoft.com/office/drawing/2014/main" id="{00000000-0008-0000-0200-0000C8000000}"/>
            </a:ext>
          </a:extLst>
        </xdr:cNvPr>
        <xdr:cNvSpPr txBox="1"/>
      </xdr:nvSpPr>
      <xdr:spPr>
        <a:xfrm>
          <a:off x="927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97172</xdr:rowOff>
    </xdr:from>
    <xdr:ext cx="405111" cy="259045"/>
    <xdr:sp macro="" textlink="">
      <xdr:nvSpPr>
        <xdr:cNvPr id="201" name="n_1mainValue【体育館・プール】&#10;有形固定資産減価償却率">
          <a:extLst>
            <a:ext uri="{FF2B5EF4-FFF2-40B4-BE49-F238E27FC236}">
              <a16:creationId xmlns:a16="http://schemas.microsoft.com/office/drawing/2014/main" id="{00000000-0008-0000-0200-0000C9000000}"/>
            </a:ext>
          </a:extLst>
        </xdr:cNvPr>
        <xdr:cNvSpPr txBox="1"/>
      </xdr:nvSpPr>
      <xdr:spPr>
        <a:xfrm>
          <a:off x="3582044" y="1106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97172</xdr:rowOff>
    </xdr:from>
    <xdr:ext cx="405111" cy="259045"/>
    <xdr:sp macro="" textlink="">
      <xdr:nvSpPr>
        <xdr:cNvPr id="202" name="n_2mainValue【体育館・プール】&#10;有形固定資産減価償却率">
          <a:extLst>
            <a:ext uri="{FF2B5EF4-FFF2-40B4-BE49-F238E27FC236}">
              <a16:creationId xmlns:a16="http://schemas.microsoft.com/office/drawing/2014/main" id="{00000000-0008-0000-0200-0000CA000000}"/>
            </a:ext>
          </a:extLst>
        </xdr:cNvPr>
        <xdr:cNvSpPr txBox="1"/>
      </xdr:nvSpPr>
      <xdr:spPr>
        <a:xfrm>
          <a:off x="2705744" y="1106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64</xdr:row>
      <xdr:rowOff>87647</xdr:rowOff>
    </xdr:from>
    <xdr:ext cx="405111" cy="259045"/>
    <xdr:sp macro="" textlink="">
      <xdr:nvSpPr>
        <xdr:cNvPr id="203" name="n_3mainValue【体育館・プール】&#10;有形固定資産減価償却率">
          <a:extLst>
            <a:ext uri="{FF2B5EF4-FFF2-40B4-BE49-F238E27FC236}">
              <a16:creationId xmlns:a16="http://schemas.microsoft.com/office/drawing/2014/main" id="{00000000-0008-0000-0200-0000CB000000}"/>
            </a:ext>
          </a:extLst>
        </xdr:cNvPr>
        <xdr:cNvSpPr txBox="1"/>
      </xdr:nvSpPr>
      <xdr:spPr>
        <a:xfrm>
          <a:off x="1816744" y="1106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64</xdr:row>
      <xdr:rowOff>62882</xdr:rowOff>
    </xdr:from>
    <xdr:ext cx="405111" cy="259045"/>
    <xdr:sp macro="" textlink="">
      <xdr:nvSpPr>
        <xdr:cNvPr id="204" name="n_4mainValue【体育館・プール】&#10;有形固定資産減価償却率">
          <a:extLst>
            <a:ext uri="{FF2B5EF4-FFF2-40B4-BE49-F238E27FC236}">
              <a16:creationId xmlns:a16="http://schemas.microsoft.com/office/drawing/2014/main" id="{00000000-0008-0000-0200-0000CC000000}"/>
            </a:ext>
          </a:extLst>
        </xdr:cNvPr>
        <xdr:cNvSpPr txBox="1"/>
      </xdr:nvSpPr>
      <xdr:spPr>
        <a:xfrm>
          <a:off x="927744" y="1103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00000000-0008-0000-0200-0000CD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00000000-0008-0000-0200-0000CE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00000000-0008-0000-0200-0000CF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00000000-0008-0000-0200-0000D0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00000000-0008-0000-0200-0000D1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200-0000D2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200-0000D3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00000000-0008-0000-0200-0000D4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00000000-0008-0000-0200-0000D5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00000000-0008-0000-0200-0000D6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5" name="直線コネクタ 214">
          <a:extLst>
            <a:ext uri="{FF2B5EF4-FFF2-40B4-BE49-F238E27FC236}">
              <a16:creationId xmlns:a16="http://schemas.microsoft.com/office/drawing/2014/main" id="{00000000-0008-0000-0200-0000D7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6" name="テキスト ボックス 215">
          <a:extLst>
            <a:ext uri="{FF2B5EF4-FFF2-40B4-BE49-F238E27FC236}">
              <a16:creationId xmlns:a16="http://schemas.microsoft.com/office/drawing/2014/main" id="{00000000-0008-0000-0200-0000D8000000}"/>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7" name="直線コネクタ 216">
          <a:extLst>
            <a:ext uri="{FF2B5EF4-FFF2-40B4-BE49-F238E27FC236}">
              <a16:creationId xmlns:a16="http://schemas.microsoft.com/office/drawing/2014/main" id="{00000000-0008-0000-0200-0000D9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8" name="テキスト ボックス 217">
          <a:extLst>
            <a:ext uri="{FF2B5EF4-FFF2-40B4-BE49-F238E27FC236}">
              <a16:creationId xmlns:a16="http://schemas.microsoft.com/office/drawing/2014/main" id="{00000000-0008-0000-0200-0000DA000000}"/>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9" name="直線コネクタ 218">
          <a:extLst>
            <a:ext uri="{FF2B5EF4-FFF2-40B4-BE49-F238E27FC236}">
              <a16:creationId xmlns:a16="http://schemas.microsoft.com/office/drawing/2014/main" id="{00000000-0008-0000-0200-0000DB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20" name="テキスト ボックス 219">
          <a:extLst>
            <a:ext uri="{FF2B5EF4-FFF2-40B4-BE49-F238E27FC236}">
              <a16:creationId xmlns:a16="http://schemas.microsoft.com/office/drawing/2014/main" id="{00000000-0008-0000-0200-0000DC000000}"/>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1" name="直線コネクタ 220">
          <a:extLst>
            <a:ext uri="{FF2B5EF4-FFF2-40B4-BE49-F238E27FC236}">
              <a16:creationId xmlns:a16="http://schemas.microsoft.com/office/drawing/2014/main" id="{00000000-0008-0000-0200-0000DD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2" name="テキスト ボックス 221">
          <a:extLst>
            <a:ext uri="{FF2B5EF4-FFF2-40B4-BE49-F238E27FC236}">
              <a16:creationId xmlns:a16="http://schemas.microsoft.com/office/drawing/2014/main" id="{00000000-0008-0000-0200-0000DE000000}"/>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a:extLst>
            <a:ext uri="{FF2B5EF4-FFF2-40B4-BE49-F238E27FC236}">
              <a16:creationId xmlns:a16="http://schemas.microsoft.com/office/drawing/2014/main" id="{00000000-0008-0000-0200-0000DF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4" name="テキスト ボックス 223">
          <a:extLst>
            <a:ext uri="{FF2B5EF4-FFF2-40B4-BE49-F238E27FC236}">
              <a16:creationId xmlns:a16="http://schemas.microsoft.com/office/drawing/2014/main" id="{00000000-0008-0000-0200-0000E0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体育館・プール】&#10;一人当たり面積グラフ枠">
          <a:extLst>
            <a:ext uri="{FF2B5EF4-FFF2-40B4-BE49-F238E27FC236}">
              <a16:creationId xmlns:a16="http://schemas.microsoft.com/office/drawing/2014/main" id="{00000000-0008-0000-0200-0000E1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72695</xdr:rowOff>
    </xdr:from>
    <xdr:to>
      <xdr:col>54</xdr:col>
      <xdr:colOff>189865</xdr:colOff>
      <xdr:row>63</xdr:row>
      <xdr:rowOff>104699</xdr:rowOff>
    </xdr:to>
    <xdr:cxnSp macro="">
      <xdr:nvCxnSpPr>
        <xdr:cNvPr id="226" name="直線コネクタ 225">
          <a:extLst>
            <a:ext uri="{FF2B5EF4-FFF2-40B4-BE49-F238E27FC236}">
              <a16:creationId xmlns:a16="http://schemas.microsoft.com/office/drawing/2014/main" id="{00000000-0008-0000-0200-0000E2000000}"/>
            </a:ext>
          </a:extLst>
        </xdr:cNvPr>
        <xdr:cNvCxnSpPr/>
      </xdr:nvCxnSpPr>
      <xdr:spPr>
        <a:xfrm flipV="1">
          <a:off x="10476865" y="9502445"/>
          <a:ext cx="0" cy="14036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108526</xdr:rowOff>
    </xdr:from>
    <xdr:ext cx="469744" cy="259045"/>
    <xdr:sp macro="" textlink="">
      <xdr:nvSpPr>
        <xdr:cNvPr id="227" name="【体育館・プール】&#10;一人当たり面積最小値テキスト">
          <a:extLst>
            <a:ext uri="{FF2B5EF4-FFF2-40B4-BE49-F238E27FC236}">
              <a16:creationId xmlns:a16="http://schemas.microsoft.com/office/drawing/2014/main" id="{00000000-0008-0000-0200-0000E3000000}"/>
            </a:ext>
          </a:extLst>
        </xdr:cNvPr>
        <xdr:cNvSpPr txBox="1"/>
      </xdr:nvSpPr>
      <xdr:spPr>
        <a:xfrm>
          <a:off x="10515600" y="10909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104699</xdr:rowOff>
    </xdr:from>
    <xdr:to>
      <xdr:col>55</xdr:col>
      <xdr:colOff>88900</xdr:colOff>
      <xdr:row>63</xdr:row>
      <xdr:rowOff>104699</xdr:rowOff>
    </xdr:to>
    <xdr:cxnSp macro="">
      <xdr:nvCxnSpPr>
        <xdr:cNvPr id="228" name="直線コネクタ 227">
          <a:extLst>
            <a:ext uri="{FF2B5EF4-FFF2-40B4-BE49-F238E27FC236}">
              <a16:creationId xmlns:a16="http://schemas.microsoft.com/office/drawing/2014/main" id="{00000000-0008-0000-0200-0000E4000000}"/>
            </a:ext>
          </a:extLst>
        </xdr:cNvPr>
        <xdr:cNvCxnSpPr/>
      </xdr:nvCxnSpPr>
      <xdr:spPr>
        <a:xfrm>
          <a:off x="10388600" y="10906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19372</xdr:rowOff>
    </xdr:from>
    <xdr:ext cx="469744" cy="259045"/>
    <xdr:sp macro="" textlink="">
      <xdr:nvSpPr>
        <xdr:cNvPr id="229" name="【体育館・プール】&#10;一人当たり面積最大値テキスト">
          <a:extLst>
            <a:ext uri="{FF2B5EF4-FFF2-40B4-BE49-F238E27FC236}">
              <a16:creationId xmlns:a16="http://schemas.microsoft.com/office/drawing/2014/main" id="{00000000-0008-0000-0200-0000E5000000}"/>
            </a:ext>
          </a:extLst>
        </xdr:cNvPr>
        <xdr:cNvSpPr txBox="1"/>
      </xdr:nvSpPr>
      <xdr:spPr>
        <a:xfrm>
          <a:off x="10515600" y="927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72695</xdr:rowOff>
    </xdr:from>
    <xdr:to>
      <xdr:col>55</xdr:col>
      <xdr:colOff>88900</xdr:colOff>
      <xdr:row>55</xdr:row>
      <xdr:rowOff>72695</xdr:rowOff>
    </xdr:to>
    <xdr:cxnSp macro="">
      <xdr:nvCxnSpPr>
        <xdr:cNvPr id="230" name="直線コネクタ 229">
          <a:extLst>
            <a:ext uri="{FF2B5EF4-FFF2-40B4-BE49-F238E27FC236}">
              <a16:creationId xmlns:a16="http://schemas.microsoft.com/office/drawing/2014/main" id="{00000000-0008-0000-0200-0000E6000000}"/>
            </a:ext>
          </a:extLst>
        </xdr:cNvPr>
        <xdr:cNvCxnSpPr/>
      </xdr:nvCxnSpPr>
      <xdr:spPr>
        <a:xfrm>
          <a:off x="10388600" y="9502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125239</xdr:rowOff>
    </xdr:from>
    <xdr:ext cx="469744" cy="259045"/>
    <xdr:sp macro="" textlink="">
      <xdr:nvSpPr>
        <xdr:cNvPr id="231" name="【体育館・プール】&#10;一人当たり面積平均値テキスト">
          <a:extLst>
            <a:ext uri="{FF2B5EF4-FFF2-40B4-BE49-F238E27FC236}">
              <a16:creationId xmlns:a16="http://schemas.microsoft.com/office/drawing/2014/main" id="{00000000-0008-0000-0200-0000E7000000}"/>
            </a:ext>
          </a:extLst>
        </xdr:cNvPr>
        <xdr:cNvSpPr txBox="1"/>
      </xdr:nvSpPr>
      <xdr:spPr>
        <a:xfrm>
          <a:off x="10515600" y="104122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102362</xdr:rowOff>
    </xdr:from>
    <xdr:to>
      <xdr:col>55</xdr:col>
      <xdr:colOff>50800</xdr:colOff>
      <xdr:row>62</xdr:row>
      <xdr:rowOff>32512</xdr:rowOff>
    </xdr:to>
    <xdr:sp macro="" textlink="">
      <xdr:nvSpPr>
        <xdr:cNvPr id="232" name="フローチャート: 判断 231">
          <a:extLst>
            <a:ext uri="{FF2B5EF4-FFF2-40B4-BE49-F238E27FC236}">
              <a16:creationId xmlns:a16="http://schemas.microsoft.com/office/drawing/2014/main" id="{00000000-0008-0000-0200-0000E8000000}"/>
            </a:ext>
          </a:extLst>
        </xdr:cNvPr>
        <xdr:cNvSpPr/>
      </xdr:nvSpPr>
      <xdr:spPr>
        <a:xfrm>
          <a:off x="10426700" y="1056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91389</xdr:rowOff>
    </xdr:from>
    <xdr:to>
      <xdr:col>50</xdr:col>
      <xdr:colOff>165100</xdr:colOff>
      <xdr:row>62</xdr:row>
      <xdr:rowOff>21539</xdr:rowOff>
    </xdr:to>
    <xdr:sp macro="" textlink="">
      <xdr:nvSpPr>
        <xdr:cNvPr id="233" name="フローチャート: 判断 232">
          <a:extLst>
            <a:ext uri="{FF2B5EF4-FFF2-40B4-BE49-F238E27FC236}">
              <a16:creationId xmlns:a16="http://schemas.microsoft.com/office/drawing/2014/main" id="{00000000-0008-0000-0200-0000E9000000}"/>
            </a:ext>
          </a:extLst>
        </xdr:cNvPr>
        <xdr:cNvSpPr/>
      </xdr:nvSpPr>
      <xdr:spPr>
        <a:xfrm>
          <a:off x="9588500" y="10549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67614</xdr:rowOff>
    </xdr:from>
    <xdr:to>
      <xdr:col>46</xdr:col>
      <xdr:colOff>38100</xdr:colOff>
      <xdr:row>61</xdr:row>
      <xdr:rowOff>169214</xdr:rowOff>
    </xdr:to>
    <xdr:sp macro="" textlink="">
      <xdr:nvSpPr>
        <xdr:cNvPr id="234" name="フローチャート: 判断 233">
          <a:extLst>
            <a:ext uri="{FF2B5EF4-FFF2-40B4-BE49-F238E27FC236}">
              <a16:creationId xmlns:a16="http://schemas.microsoft.com/office/drawing/2014/main" id="{00000000-0008-0000-0200-0000EA000000}"/>
            </a:ext>
          </a:extLst>
        </xdr:cNvPr>
        <xdr:cNvSpPr/>
      </xdr:nvSpPr>
      <xdr:spPr>
        <a:xfrm>
          <a:off x="8699500" y="10526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102362</xdr:rowOff>
    </xdr:from>
    <xdr:to>
      <xdr:col>41</xdr:col>
      <xdr:colOff>101600</xdr:colOff>
      <xdr:row>62</xdr:row>
      <xdr:rowOff>32512</xdr:rowOff>
    </xdr:to>
    <xdr:sp macro="" textlink="">
      <xdr:nvSpPr>
        <xdr:cNvPr id="235" name="フローチャート: 判断 234">
          <a:extLst>
            <a:ext uri="{FF2B5EF4-FFF2-40B4-BE49-F238E27FC236}">
              <a16:creationId xmlns:a16="http://schemas.microsoft.com/office/drawing/2014/main" id="{00000000-0008-0000-0200-0000EB000000}"/>
            </a:ext>
          </a:extLst>
        </xdr:cNvPr>
        <xdr:cNvSpPr/>
      </xdr:nvSpPr>
      <xdr:spPr>
        <a:xfrm>
          <a:off x="7810500" y="1056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98704</xdr:rowOff>
    </xdr:from>
    <xdr:to>
      <xdr:col>36</xdr:col>
      <xdr:colOff>165100</xdr:colOff>
      <xdr:row>62</xdr:row>
      <xdr:rowOff>28854</xdr:rowOff>
    </xdr:to>
    <xdr:sp macro="" textlink="">
      <xdr:nvSpPr>
        <xdr:cNvPr id="236" name="フローチャート: 判断 235">
          <a:extLst>
            <a:ext uri="{FF2B5EF4-FFF2-40B4-BE49-F238E27FC236}">
              <a16:creationId xmlns:a16="http://schemas.microsoft.com/office/drawing/2014/main" id="{00000000-0008-0000-0200-0000EC000000}"/>
            </a:ext>
          </a:extLst>
        </xdr:cNvPr>
        <xdr:cNvSpPr/>
      </xdr:nvSpPr>
      <xdr:spPr>
        <a:xfrm>
          <a:off x="6921500" y="10557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00000000-0008-0000-0200-0000ED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00000000-0008-0000-0200-0000EE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200-0000EF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200-0000F0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200-0000F1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90018</xdr:rowOff>
    </xdr:from>
    <xdr:to>
      <xdr:col>55</xdr:col>
      <xdr:colOff>50800</xdr:colOff>
      <xdr:row>63</xdr:row>
      <xdr:rowOff>20168</xdr:rowOff>
    </xdr:to>
    <xdr:sp macro="" textlink="">
      <xdr:nvSpPr>
        <xdr:cNvPr id="242" name="楕円 241">
          <a:extLst>
            <a:ext uri="{FF2B5EF4-FFF2-40B4-BE49-F238E27FC236}">
              <a16:creationId xmlns:a16="http://schemas.microsoft.com/office/drawing/2014/main" id="{00000000-0008-0000-0200-0000F2000000}"/>
            </a:ext>
          </a:extLst>
        </xdr:cNvPr>
        <xdr:cNvSpPr/>
      </xdr:nvSpPr>
      <xdr:spPr>
        <a:xfrm>
          <a:off x="10426700" y="1071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68445</xdr:rowOff>
    </xdr:from>
    <xdr:ext cx="469744" cy="259045"/>
    <xdr:sp macro="" textlink="">
      <xdr:nvSpPr>
        <xdr:cNvPr id="243" name="【体育館・プール】&#10;一人当たり面積該当値テキスト">
          <a:extLst>
            <a:ext uri="{FF2B5EF4-FFF2-40B4-BE49-F238E27FC236}">
              <a16:creationId xmlns:a16="http://schemas.microsoft.com/office/drawing/2014/main" id="{00000000-0008-0000-0200-0000F3000000}"/>
            </a:ext>
          </a:extLst>
        </xdr:cNvPr>
        <xdr:cNvSpPr txBox="1"/>
      </xdr:nvSpPr>
      <xdr:spPr>
        <a:xfrm>
          <a:off x="10515600" y="10698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92761</xdr:rowOff>
    </xdr:from>
    <xdr:to>
      <xdr:col>50</xdr:col>
      <xdr:colOff>165100</xdr:colOff>
      <xdr:row>63</xdr:row>
      <xdr:rowOff>22911</xdr:rowOff>
    </xdr:to>
    <xdr:sp macro="" textlink="">
      <xdr:nvSpPr>
        <xdr:cNvPr id="244" name="楕円 243">
          <a:extLst>
            <a:ext uri="{FF2B5EF4-FFF2-40B4-BE49-F238E27FC236}">
              <a16:creationId xmlns:a16="http://schemas.microsoft.com/office/drawing/2014/main" id="{00000000-0008-0000-0200-0000F4000000}"/>
            </a:ext>
          </a:extLst>
        </xdr:cNvPr>
        <xdr:cNvSpPr/>
      </xdr:nvSpPr>
      <xdr:spPr>
        <a:xfrm>
          <a:off x="9588500" y="1072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140818</xdr:rowOff>
    </xdr:from>
    <xdr:to>
      <xdr:col>55</xdr:col>
      <xdr:colOff>0</xdr:colOff>
      <xdr:row>62</xdr:row>
      <xdr:rowOff>143561</xdr:rowOff>
    </xdr:to>
    <xdr:cxnSp macro="">
      <xdr:nvCxnSpPr>
        <xdr:cNvPr id="245" name="直線コネクタ 244">
          <a:extLst>
            <a:ext uri="{FF2B5EF4-FFF2-40B4-BE49-F238E27FC236}">
              <a16:creationId xmlns:a16="http://schemas.microsoft.com/office/drawing/2014/main" id="{00000000-0008-0000-0200-0000F5000000}"/>
            </a:ext>
          </a:extLst>
        </xdr:cNvPr>
        <xdr:cNvCxnSpPr/>
      </xdr:nvCxnSpPr>
      <xdr:spPr>
        <a:xfrm flipV="1">
          <a:off x="9639300" y="10770718"/>
          <a:ext cx="8382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92761</xdr:rowOff>
    </xdr:from>
    <xdr:to>
      <xdr:col>46</xdr:col>
      <xdr:colOff>38100</xdr:colOff>
      <xdr:row>63</xdr:row>
      <xdr:rowOff>22911</xdr:rowOff>
    </xdr:to>
    <xdr:sp macro="" textlink="">
      <xdr:nvSpPr>
        <xdr:cNvPr id="246" name="楕円 245">
          <a:extLst>
            <a:ext uri="{FF2B5EF4-FFF2-40B4-BE49-F238E27FC236}">
              <a16:creationId xmlns:a16="http://schemas.microsoft.com/office/drawing/2014/main" id="{00000000-0008-0000-0200-0000F6000000}"/>
            </a:ext>
          </a:extLst>
        </xdr:cNvPr>
        <xdr:cNvSpPr/>
      </xdr:nvSpPr>
      <xdr:spPr>
        <a:xfrm>
          <a:off x="8699500" y="1072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143561</xdr:rowOff>
    </xdr:from>
    <xdr:to>
      <xdr:col>50</xdr:col>
      <xdr:colOff>114300</xdr:colOff>
      <xdr:row>62</xdr:row>
      <xdr:rowOff>143561</xdr:rowOff>
    </xdr:to>
    <xdr:cxnSp macro="">
      <xdr:nvCxnSpPr>
        <xdr:cNvPr id="247" name="直線コネクタ 246">
          <a:extLst>
            <a:ext uri="{FF2B5EF4-FFF2-40B4-BE49-F238E27FC236}">
              <a16:creationId xmlns:a16="http://schemas.microsoft.com/office/drawing/2014/main" id="{00000000-0008-0000-0200-0000F7000000}"/>
            </a:ext>
          </a:extLst>
        </xdr:cNvPr>
        <xdr:cNvCxnSpPr/>
      </xdr:nvCxnSpPr>
      <xdr:spPr>
        <a:xfrm>
          <a:off x="8750300" y="107734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95504</xdr:rowOff>
    </xdr:from>
    <xdr:to>
      <xdr:col>41</xdr:col>
      <xdr:colOff>101600</xdr:colOff>
      <xdr:row>63</xdr:row>
      <xdr:rowOff>25654</xdr:rowOff>
    </xdr:to>
    <xdr:sp macro="" textlink="">
      <xdr:nvSpPr>
        <xdr:cNvPr id="248" name="楕円 247">
          <a:extLst>
            <a:ext uri="{FF2B5EF4-FFF2-40B4-BE49-F238E27FC236}">
              <a16:creationId xmlns:a16="http://schemas.microsoft.com/office/drawing/2014/main" id="{00000000-0008-0000-0200-0000F8000000}"/>
            </a:ext>
          </a:extLst>
        </xdr:cNvPr>
        <xdr:cNvSpPr/>
      </xdr:nvSpPr>
      <xdr:spPr>
        <a:xfrm>
          <a:off x="7810500" y="1072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143561</xdr:rowOff>
    </xdr:from>
    <xdr:to>
      <xdr:col>45</xdr:col>
      <xdr:colOff>177800</xdr:colOff>
      <xdr:row>62</xdr:row>
      <xdr:rowOff>146304</xdr:rowOff>
    </xdr:to>
    <xdr:cxnSp macro="">
      <xdr:nvCxnSpPr>
        <xdr:cNvPr id="249" name="直線コネクタ 248">
          <a:extLst>
            <a:ext uri="{FF2B5EF4-FFF2-40B4-BE49-F238E27FC236}">
              <a16:creationId xmlns:a16="http://schemas.microsoft.com/office/drawing/2014/main" id="{00000000-0008-0000-0200-0000F9000000}"/>
            </a:ext>
          </a:extLst>
        </xdr:cNvPr>
        <xdr:cNvCxnSpPr/>
      </xdr:nvCxnSpPr>
      <xdr:spPr>
        <a:xfrm flipV="1">
          <a:off x="7861300" y="10773461"/>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99161</xdr:rowOff>
    </xdr:from>
    <xdr:to>
      <xdr:col>36</xdr:col>
      <xdr:colOff>165100</xdr:colOff>
      <xdr:row>63</xdr:row>
      <xdr:rowOff>29311</xdr:rowOff>
    </xdr:to>
    <xdr:sp macro="" textlink="">
      <xdr:nvSpPr>
        <xdr:cNvPr id="250" name="楕円 249">
          <a:extLst>
            <a:ext uri="{FF2B5EF4-FFF2-40B4-BE49-F238E27FC236}">
              <a16:creationId xmlns:a16="http://schemas.microsoft.com/office/drawing/2014/main" id="{00000000-0008-0000-0200-0000FA000000}"/>
            </a:ext>
          </a:extLst>
        </xdr:cNvPr>
        <xdr:cNvSpPr/>
      </xdr:nvSpPr>
      <xdr:spPr>
        <a:xfrm>
          <a:off x="6921500" y="1072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146304</xdr:rowOff>
    </xdr:from>
    <xdr:to>
      <xdr:col>41</xdr:col>
      <xdr:colOff>50800</xdr:colOff>
      <xdr:row>62</xdr:row>
      <xdr:rowOff>149961</xdr:rowOff>
    </xdr:to>
    <xdr:cxnSp macro="">
      <xdr:nvCxnSpPr>
        <xdr:cNvPr id="251" name="直線コネクタ 250">
          <a:extLst>
            <a:ext uri="{FF2B5EF4-FFF2-40B4-BE49-F238E27FC236}">
              <a16:creationId xmlns:a16="http://schemas.microsoft.com/office/drawing/2014/main" id="{00000000-0008-0000-0200-0000FB000000}"/>
            </a:ext>
          </a:extLst>
        </xdr:cNvPr>
        <xdr:cNvCxnSpPr/>
      </xdr:nvCxnSpPr>
      <xdr:spPr>
        <a:xfrm flipV="1">
          <a:off x="6972300" y="10776204"/>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38066</xdr:rowOff>
    </xdr:from>
    <xdr:ext cx="469744" cy="259045"/>
    <xdr:sp macro="" textlink="">
      <xdr:nvSpPr>
        <xdr:cNvPr id="252" name="n_1aveValue【体育館・プール】&#10;一人当たり面積">
          <a:extLst>
            <a:ext uri="{FF2B5EF4-FFF2-40B4-BE49-F238E27FC236}">
              <a16:creationId xmlns:a16="http://schemas.microsoft.com/office/drawing/2014/main" id="{00000000-0008-0000-0200-0000FC000000}"/>
            </a:ext>
          </a:extLst>
        </xdr:cNvPr>
        <xdr:cNvSpPr txBox="1"/>
      </xdr:nvSpPr>
      <xdr:spPr>
        <a:xfrm>
          <a:off x="9391727" y="10325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14291</xdr:rowOff>
    </xdr:from>
    <xdr:ext cx="469744" cy="259045"/>
    <xdr:sp macro="" textlink="">
      <xdr:nvSpPr>
        <xdr:cNvPr id="253" name="n_2aveValue【体育館・プール】&#10;一人当たり面積">
          <a:extLst>
            <a:ext uri="{FF2B5EF4-FFF2-40B4-BE49-F238E27FC236}">
              <a16:creationId xmlns:a16="http://schemas.microsoft.com/office/drawing/2014/main" id="{00000000-0008-0000-0200-0000FD000000}"/>
            </a:ext>
          </a:extLst>
        </xdr:cNvPr>
        <xdr:cNvSpPr txBox="1"/>
      </xdr:nvSpPr>
      <xdr:spPr>
        <a:xfrm>
          <a:off x="8515427" y="10301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49039</xdr:rowOff>
    </xdr:from>
    <xdr:ext cx="469744" cy="259045"/>
    <xdr:sp macro="" textlink="">
      <xdr:nvSpPr>
        <xdr:cNvPr id="254" name="n_3aveValue【体育館・プール】&#10;一人当たり面積">
          <a:extLst>
            <a:ext uri="{FF2B5EF4-FFF2-40B4-BE49-F238E27FC236}">
              <a16:creationId xmlns:a16="http://schemas.microsoft.com/office/drawing/2014/main" id="{00000000-0008-0000-0200-0000FE000000}"/>
            </a:ext>
          </a:extLst>
        </xdr:cNvPr>
        <xdr:cNvSpPr txBox="1"/>
      </xdr:nvSpPr>
      <xdr:spPr>
        <a:xfrm>
          <a:off x="7626427" y="10336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45381</xdr:rowOff>
    </xdr:from>
    <xdr:ext cx="469744" cy="259045"/>
    <xdr:sp macro="" textlink="">
      <xdr:nvSpPr>
        <xdr:cNvPr id="255" name="n_4aveValue【体育館・プール】&#10;一人当たり面積">
          <a:extLst>
            <a:ext uri="{FF2B5EF4-FFF2-40B4-BE49-F238E27FC236}">
              <a16:creationId xmlns:a16="http://schemas.microsoft.com/office/drawing/2014/main" id="{00000000-0008-0000-0200-0000FF000000}"/>
            </a:ext>
          </a:extLst>
        </xdr:cNvPr>
        <xdr:cNvSpPr txBox="1"/>
      </xdr:nvSpPr>
      <xdr:spPr>
        <a:xfrm>
          <a:off x="6737427" y="10332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14038</xdr:rowOff>
    </xdr:from>
    <xdr:ext cx="469744" cy="259045"/>
    <xdr:sp macro="" textlink="">
      <xdr:nvSpPr>
        <xdr:cNvPr id="256" name="n_1mainValue【体育館・プール】&#10;一人当たり面積">
          <a:extLst>
            <a:ext uri="{FF2B5EF4-FFF2-40B4-BE49-F238E27FC236}">
              <a16:creationId xmlns:a16="http://schemas.microsoft.com/office/drawing/2014/main" id="{00000000-0008-0000-0200-000000010000}"/>
            </a:ext>
          </a:extLst>
        </xdr:cNvPr>
        <xdr:cNvSpPr txBox="1"/>
      </xdr:nvSpPr>
      <xdr:spPr>
        <a:xfrm>
          <a:off x="9391727" y="10815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14038</xdr:rowOff>
    </xdr:from>
    <xdr:ext cx="469744" cy="259045"/>
    <xdr:sp macro="" textlink="">
      <xdr:nvSpPr>
        <xdr:cNvPr id="257" name="n_2mainValue【体育館・プール】&#10;一人当たり面積">
          <a:extLst>
            <a:ext uri="{FF2B5EF4-FFF2-40B4-BE49-F238E27FC236}">
              <a16:creationId xmlns:a16="http://schemas.microsoft.com/office/drawing/2014/main" id="{00000000-0008-0000-0200-000001010000}"/>
            </a:ext>
          </a:extLst>
        </xdr:cNvPr>
        <xdr:cNvSpPr txBox="1"/>
      </xdr:nvSpPr>
      <xdr:spPr>
        <a:xfrm>
          <a:off x="8515427" y="10815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16781</xdr:rowOff>
    </xdr:from>
    <xdr:ext cx="469744" cy="259045"/>
    <xdr:sp macro="" textlink="">
      <xdr:nvSpPr>
        <xdr:cNvPr id="258" name="n_3mainValue【体育館・プール】&#10;一人当たり面積">
          <a:extLst>
            <a:ext uri="{FF2B5EF4-FFF2-40B4-BE49-F238E27FC236}">
              <a16:creationId xmlns:a16="http://schemas.microsoft.com/office/drawing/2014/main" id="{00000000-0008-0000-0200-000002010000}"/>
            </a:ext>
          </a:extLst>
        </xdr:cNvPr>
        <xdr:cNvSpPr txBox="1"/>
      </xdr:nvSpPr>
      <xdr:spPr>
        <a:xfrm>
          <a:off x="7626427" y="1081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20438</xdr:rowOff>
    </xdr:from>
    <xdr:ext cx="469744" cy="259045"/>
    <xdr:sp macro="" textlink="">
      <xdr:nvSpPr>
        <xdr:cNvPr id="259" name="n_4mainValue【体育館・プール】&#10;一人当たり面積">
          <a:extLst>
            <a:ext uri="{FF2B5EF4-FFF2-40B4-BE49-F238E27FC236}">
              <a16:creationId xmlns:a16="http://schemas.microsoft.com/office/drawing/2014/main" id="{00000000-0008-0000-0200-000003010000}"/>
            </a:ext>
          </a:extLst>
        </xdr:cNvPr>
        <xdr:cNvSpPr txBox="1"/>
      </xdr:nvSpPr>
      <xdr:spPr>
        <a:xfrm>
          <a:off x="6737427" y="10821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a:extLst>
            <a:ext uri="{FF2B5EF4-FFF2-40B4-BE49-F238E27FC236}">
              <a16:creationId xmlns:a16="http://schemas.microsoft.com/office/drawing/2014/main" id="{00000000-0008-0000-0200-000004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a:extLst>
            <a:ext uri="{FF2B5EF4-FFF2-40B4-BE49-F238E27FC236}">
              <a16:creationId xmlns:a16="http://schemas.microsoft.com/office/drawing/2014/main" id="{00000000-0008-0000-0200-000005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a:extLst>
            <a:ext uri="{FF2B5EF4-FFF2-40B4-BE49-F238E27FC236}">
              <a16:creationId xmlns:a16="http://schemas.microsoft.com/office/drawing/2014/main" id="{00000000-0008-0000-0200-000006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a:extLst>
            <a:ext uri="{FF2B5EF4-FFF2-40B4-BE49-F238E27FC236}">
              <a16:creationId xmlns:a16="http://schemas.microsoft.com/office/drawing/2014/main" id="{00000000-0008-0000-0200-000007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a:extLst>
            <a:ext uri="{FF2B5EF4-FFF2-40B4-BE49-F238E27FC236}">
              <a16:creationId xmlns:a16="http://schemas.microsoft.com/office/drawing/2014/main" id="{00000000-0008-0000-0200-000008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a:extLst>
            <a:ext uri="{FF2B5EF4-FFF2-40B4-BE49-F238E27FC236}">
              <a16:creationId xmlns:a16="http://schemas.microsoft.com/office/drawing/2014/main" id="{00000000-0008-0000-0200-000009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a:extLst>
            <a:ext uri="{FF2B5EF4-FFF2-40B4-BE49-F238E27FC236}">
              <a16:creationId xmlns:a16="http://schemas.microsoft.com/office/drawing/2014/main" id="{00000000-0008-0000-0200-00000A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a:extLst>
            <a:ext uri="{FF2B5EF4-FFF2-40B4-BE49-F238E27FC236}">
              <a16:creationId xmlns:a16="http://schemas.microsoft.com/office/drawing/2014/main" id="{00000000-0008-0000-0200-00000B010000}"/>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68" name="正方形/長方形 267">
          <a:extLst>
            <a:ext uri="{FF2B5EF4-FFF2-40B4-BE49-F238E27FC236}">
              <a16:creationId xmlns:a16="http://schemas.microsoft.com/office/drawing/2014/main" id="{00000000-0008-0000-0200-00000C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9" name="正方形/長方形 268">
          <a:extLst>
            <a:ext uri="{FF2B5EF4-FFF2-40B4-BE49-F238E27FC236}">
              <a16:creationId xmlns:a16="http://schemas.microsoft.com/office/drawing/2014/main" id="{00000000-0008-0000-0200-00000D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0" name="正方形/長方形 269">
          <a:extLst>
            <a:ext uri="{FF2B5EF4-FFF2-40B4-BE49-F238E27FC236}">
              <a16:creationId xmlns:a16="http://schemas.microsoft.com/office/drawing/2014/main" id="{00000000-0008-0000-0200-00000E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1" name="正方形/長方形 270">
          <a:extLst>
            <a:ext uri="{FF2B5EF4-FFF2-40B4-BE49-F238E27FC236}">
              <a16:creationId xmlns:a16="http://schemas.microsoft.com/office/drawing/2014/main" id="{00000000-0008-0000-0200-00000F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2" name="正方形/長方形 271">
          <a:extLst>
            <a:ext uri="{FF2B5EF4-FFF2-40B4-BE49-F238E27FC236}">
              <a16:creationId xmlns:a16="http://schemas.microsoft.com/office/drawing/2014/main" id="{00000000-0008-0000-0200-000010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3" name="正方形/長方形 272">
          <a:extLst>
            <a:ext uri="{FF2B5EF4-FFF2-40B4-BE49-F238E27FC236}">
              <a16:creationId xmlns:a16="http://schemas.microsoft.com/office/drawing/2014/main" id="{00000000-0008-0000-0200-000011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4" name="正方形/長方形 273">
          <a:extLst>
            <a:ext uri="{FF2B5EF4-FFF2-40B4-BE49-F238E27FC236}">
              <a16:creationId xmlns:a16="http://schemas.microsoft.com/office/drawing/2014/main" id="{00000000-0008-0000-0200-000012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5" name="正方形/長方形 274">
          <a:extLst>
            <a:ext uri="{FF2B5EF4-FFF2-40B4-BE49-F238E27FC236}">
              <a16:creationId xmlns:a16="http://schemas.microsoft.com/office/drawing/2014/main" id="{00000000-0008-0000-0200-000013010000}"/>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76" name="正方形/長方形 275">
          <a:extLst>
            <a:ext uri="{FF2B5EF4-FFF2-40B4-BE49-F238E27FC236}">
              <a16:creationId xmlns:a16="http://schemas.microsoft.com/office/drawing/2014/main" id="{00000000-0008-0000-0200-000014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7" name="正方形/長方形 276">
          <a:extLst>
            <a:ext uri="{FF2B5EF4-FFF2-40B4-BE49-F238E27FC236}">
              <a16:creationId xmlns:a16="http://schemas.microsoft.com/office/drawing/2014/main" id="{00000000-0008-0000-0200-000015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8" name="正方形/長方形 277">
          <a:extLst>
            <a:ext uri="{FF2B5EF4-FFF2-40B4-BE49-F238E27FC236}">
              <a16:creationId xmlns:a16="http://schemas.microsoft.com/office/drawing/2014/main" id="{00000000-0008-0000-0200-000016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9" name="正方形/長方形 278">
          <a:extLst>
            <a:ext uri="{FF2B5EF4-FFF2-40B4-BE49-F238E27FC236}">
              <a16:creationId xmlns:a16="http://schemas.microsoft.com/office/drawing/2014/main" id="{00000000-0008-0000-0200-000017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0" name="正方形/長方形 279">
          <a:extLst>
            <a:ext uri="{FF2B5EF4-FFF2-40B4-BE49-F238E27FC236}">
              <a16:creationId xmlns:a16="http://schemas.microsoft.com/office/drawing/2014/main" id="{00000000-0008-0000-0200-000018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1" name="正方形/長方形 280">
          <a:extLst>
            <a:ext uri="{FF2B5EF4-FFF2-40B4-BE49-F238E27FC236}">
              <a16:creationId xmlns:a16="http://schemas.microsoft.com/office/drawing/2014/main" id="{00000000-0008-0000-0200-000019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2" name="正方形/長方形 281">
          <a:extLst>
            <a:ext uri="{FF2B5EF4-FFF2-40B4-BE49-F238E27FC236}">
              <a16:creationId xmlns:a16="http://schemas.microsoft.com/office/drawing/2014/main" id="{00000000-0008-0000-0200-00001A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3" name="正方形/長方形 282">
          <a:extLst>
            <a:ext uri="{FF2B5EF4-FFF2-40B4-BE49-F238E27FC236}">
              <a16:creationId xmlns:a16="http://schemas.microsoft.com/office/drawing/2014/main" id="{00000000-0008-0000-0200-00001B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4" name="正方形/長方形 283">
          <a:extLst>
            <a:ext uri="{FF2B5EF4-FFF2-40B4-BE49-F238E27FC236}">
              <a16:creationId xmlns:a16="http://schemas.microsoft.com/office/drawing/2014/main" id="{00000000-0008-0000-0200-00001C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5" name="正方形/長方形 284">
          <a:extLst>
            <a:ext uri="{FF2B5EF4-FFF2-40B4-BE49-F238E27FC236}">
              <a16:creationId xmlns:a16="http://schemas.microsoft.com/office/drawing/2014/main" id="{00000000-0008-0000-0200-00001D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6" name="正方形/長方形 285">
          <a:extLst>
            <a:ext uri="{FF2B5EF4-FFF2-40B4-BE49-F238E27FC236}">
              <a16:creationId xmlns:a16="http://schemas.microsoft.com/office/drawing/2014/main" id="{00000000-0008-0000-0200-00001E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7" name="正方形/長方形 286">
          <a:extLst>
            <a:ext uri="{FF2B5EF4-FFF2-40B4-BE49-F238E27FC236}">
              <a16:creationId xmlns:a16="http://schemas.microsoft.com/office/drawing/2014/main" id="{00000000-0008-0000-0200-00001F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8" name="正方形/長方形 287">
          <a:extLst>
            <a:ext uri="{FF2B5EF4-FFF2-40B4-BE49-F238E27FC236}">
              <a16:creationId xmlns:a16="http://schemas.microsoft.com/office/drawing/2014/main" id="{00000000-0008-0000-0200-000020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9" name="正方形/長方形 288">
          <a:extLst>
            <a:ext uri="{FF2B5EF4-FFF2-40B4-BE49-F238E27FC236}">
              <a16:creationId xmlns:a16="http://schemas.microsoft.com/office/drawing/2014/main" id="{00000000-0008-0000-0200-000021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0" name="正方形/長方形 289">
          <a:extLst>
            <a:ext uri="{FF2B5EF4-FFF2-40B4-BE49-F238E27FC236}">
              <a16:creationId xmlns:a16="http://schemas.microsoft.com/office/drawing/2014/main" id="{00000000-0008-0000-0200-000022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1" name="正方形/長方形 290">
          <a:extLst>
            <a:ext uri="{FF2B5EF4-FFF2-40B4-BE49-F238E27FC236}">
              <a16:creationId xmlns:a16="http://schemas.microsoft.com/office/drawing/2014/main" id="{00000000-0008-0000-0200-000023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2" name="正方形/長方形 291">
          <a:extLst>
            <a:ext uri="{FF2B5EF4-FFF2-40B4-BE49-F238E27FC236}">
              <a16:creationId xmlns:a16="http://schemas.microsoft.com/office/drawing/2014/main" id="{00000000-0008-0000-0200-000024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3" name="正方形/長方形 292">
          <a:extLst>
            <a:ext uri="{FF2B5EF4-FFF2-40B4-BE49-F238E27FC236}">
              <a16:creationId xmlns:a16="http://schemas.microsoft.com/office/drawing/2014/main" id="{00000000-0008-0000-0200-000025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4" name="正方形/長方形 293">
          <a:extLst>
            <a:ext uri="{FF2B5EF4-FFF2-40B4-BE49-F238E27FC236}">
              <a16:creationId xmlns:a16="http://schemas.microsoft.com/office/drawing/2014/main" id="{00000000-0008-0000-0200-000026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5" name="正方形/長方形 294">
          <a:extLst>
            <a:ext uri="{FF2B5EF4-FFF2-40B4-BE49-F238E27FC236}">
              <a16:creationId xmlns:a16="http://schemas.microsoft.com/office/drawing/2014/main" id="{00000000-0008-0000-0200-000027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6" name="正方形/長方形 295">
          <a:extLst>
            <a:ext uri="{FF2B5EF4-FFF2-40B4-BE49-F238E27FC236}">
              <a16:creationId xmlns:a16="http://schemas.microsoft.com/office/drawing/2014/main" id="{00000000-0008-0000-0200-000028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7" name="正方形/長方形 296">
          <a:extLst>
            <a:ext uri="{FF2B5EF4-FFF2-40B4-BE49-F238E27FC236}">
              <a16:creationId xmlns:a16="http://schemas.microsoft.com/office/drawing/2014/main" id="{00000000-0008-0000-0200-000029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8" name="正方形/長方形 297">
          <a:extLst>
            <a:ext uri="{FF2B5EF4-FFF2-40B4-BE49-F238E27FC236}">
              <a16:creationId xmlns:a16="http://schemas.microsoft.com/office/drawing/2014/main" id="{00000000-0008-0000-0200-00002A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99" name="正方形/長方形 298">
          <a:extLst>
            <a:ext uri="{FF2B5EF4-FFF2-40B4-BE49-F238E27FC236}">
              <a16:creationId xmlns:a16="http://schemas.microsoft.com/office/drawing/2014/main" id="{00000000-0008-0000-0200-00002B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0" name="テキスト ボックス 299">
          <a:extLst>
            <a:ext uri="{FF2B5EF4-FFF2-40B4-BE49-F238E27FC236}">
              <a16:creationId xmlns:a16="http://schemas.microsoft.com/office/drawing/2014/main" id="{00000000-0008-0000-0200-00002C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1" name="直線コネクタ 300">
          <a:extLst>
            <a:ext uri="{FF2B5EF4-FFF2-40B4-BE49-F238E27FC236}">
              <a16:creationId xmlns:a16="http://schemas.microsoft.com/office/drawing/2014/main" id="{00000000-0008-0000-0200-00002D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2" name="テキスト ボックス 301">
          <a:extLst>
            <a:ext uri="{FF2B5EF4-FFF2-40B4-BE49-F238E27FC236}">
              <a16:creationId xmlns:a16="http://schemas.microsoft.com/office/drawing/2014/main" id="{00000000-0008-0000-0200-00002E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03" name="直線コネクタ 302">
          <a:extLst>
            <a:ext uri="{FF2B5EF4-FFF2-40B4-BE49-F238E27FC236}">
              <a16:creationId xmlns:a16="http://schemas.microsoft.com/office/drawing/2014/main" id="{00000000-0008-0000-0200-00002F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04" name="テキスト ボックス 303">
          <a:extLst>
            <a:ext uri="{FF2B5EF4-FFF2-40B4-BE49-F238E27FC236}">
              <a16:creationId xmlns:a16="http://schemas.microsoft.com/office/drawing/2014/main" id="{00000000-0008-0000-0200-000030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05" name="直線コネクタ 304">
          <a:extLst>
            <a:ext uri="{FF2B5EF4-FFF2-40B4-BE49-F238E27FC236}">
              <a16:creationId xmlns:a16="http://schemas.microsoft.com/office/drawing/2014/main" id="{00000000-0008-0000-0200-000031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06" name="テキスト ボックス 305">
          <a:extLst>
            <a:ext uri="{FF2B5EF4-FFF2-40B4-BE49-F238E27FC236}">
              <a16:creationId xmlns:a16="http://schemas.microsoft.com/office/drawing/2014/main" id="{00000000-0008-0000-0200-000032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07" name="直線コネクタ 306">
          <a:extLst>
            <a:ext uri="{FF2B5EF4-FFF2-40B4-BE49-F238E27FC236}">
              <a16:creationId xmlns:a16="http://schemas.microsoft.com/office/drawing/2014/main" id="{00000000-0008-0000-0200-000033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08" name="テキスト ボックス 307">
          <a:extLst>
            <a:ext uri="{FF2B5EF4-FFF2-40B4-BE49-F238E27FC236}">
              <a16:creationId xmlns:a16="http://schemas.microsoft.com/office/drawing/2014/main" id="{00000000-0008-0000-0200-000034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09" name="直線コネクタ 308">
          <a:extLst>
            <a:ext uri="{FF2B5EF4-FFF2-40B4-BE49-F238E27FC236}">
              <a16:creationId xmlns:a16="http://schemas.microsoft.com/office/drawing/2014/main" id="{00000000-0008-0000-0200-000035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10" name="テキスト ボックス 309">
          <a:extLst>
            <a:ext uri="{FF2B5EF4-FFF2-40B4-BE49-F238E27FC236}">
              <a16:creationId xmlns:a16="http://schemas.microsoft.com/office/drawing/2014/main" id="{00000000-0008-0000-0200-000036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1" name="直線コネクタ 310">
          <a:extLst>
            <a:ext uri="{FF2B5EF4-FFF2-40B4-BE49-F238E27FC236}">
              <a16:creationId xmlns:a16="http://schemas.microsoft.com/office/drawing/2014/main" id="{00000000-0008-0000-0200-000037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12" name="テキスト ボックス 311">
          <a:extLst>
            <a:ext uri="{FF2B5EF4-FFF2-40B4-BE49-F238E27FC236}">
              <a16:creationId xmlns:a16="http://schemas.microsoft.com/office/drawing/2014/main" id="{00000000-0008-0000-0200-000038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3" name="直線コネクタ 312">
          <a:extLst>
            <a:ext uri="{FF2B5EF4-FFF2-40B4-BE49-F238E27FC236}">
              <a16:creationId xmlns:a16="http://schemas.microsoft.com/office/drawing/2014/main" id="{00000000-0008-0000-0200-000039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14" name="テキスト ボックス 313">
          <a:extLst>
            <a:ext uri="{FF2B5EF4-FFF2-40B4-BE49-F238E27FC236}">
              <a16:creationId xmlns:a16="http://schemas.microsoft.com/office/drawing/2014/main" id="{00000000-0008-0000-0200-00003A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15" name="【一般廃棄物処理施設】&#10;有形固定資産減価償却率グラフ枠">
          <a:extLst>
            <a:ext uri="{FF2B5EF4-FFF2-40B4-BE49-F238E27FC236}">
              <a16:creationId xmlns:a16="http://schemas.microsoft.com/office/drawing/2014/main" id="{00000000-0008-0000-0200-00003B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51435</xdr:rowOff>
    </xdr:from>
    <xdr:to>
      <xdr:col>85</xdr:col>
      <xdr:colOff>126364</xdr:colOff>
      <xdr:row>42</xdr:row>
      <xdr:rowOff>38100</xdr:rowOff>
    </xdr:to>
    <xdr:cxnSp macro="">
      <xdr:nvCxnSpPr>
        <xdr:cNvPr id="316" name="直線コネクタ 315">
          <a:extLst>
            <a:ext uri="{FF2B5EF4-FFF2-40B4-BE49-F238E27FC236}">
              <a16:creationId xmlns:a16="http://schemas.microsoft.com/office/drawing/2014/main" id="{00000000-0008-0000-0200-00003C010000}"/>
            </a:ext>
          </a:extLst>
        </xdr:cNvPr>
        <xdr:cNvCxnSpPr/>
      </xdr:nvCxnSpPr>
      <xdr:spPr>
        <a:xfrm flipV="1">
          <a:off x="16318864" y="5709285"/>
          <a:ext cx="0" cy="1529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317" name="【一般廃棄物処理施設】&#10;有形固定資産減価償却率最小値テキスト">
          <a:extLst>
            <a:ext uri="{FF2B5EF4-FFF2-40B4-BE49-F238E27FC236}">
              <a16:creationId xmlns:a16="http://schemas.microsoft.com/office/drawing/2014/main" id="{00000000-0008-0000-0200-00003D010000}"/>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18" name="直線コネクタ 317">
          <a:extLst>
            <a:ext uri="{FF2B5EF4-FFF2-40B4-BE49-F238E27FC236}">
              <a16:creationId xmlns:a16="http://schemas.microsoft.com/office/drawing/2014/main" id="{00000000-0008-0000-0200-00003E010000}"/>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169562</xdr:rowOff>
    </xdr:from>
    <xdr:ext cx="405111" cy="259045"/>
    <xdr:sp macro="" textlink="">
      <xdr:nvSpPr>
        <xdr:cNvPr id="319" name="【一般廃棄物処理施設】&#10;有形固定資産減価償却率最大値テキスト">
          <a:extLst>
            <a:ext uri="{FF2B5EF4-FFF2-40B4-BE49-F238E27FC236}">
              <a16:creationId xmlns:a16="http://schemas.microsoft.com/office/drawing/2014/main" id="{00000000-0008-0000-0200-00003F010000}"/>
            </a:ext>
          </a:extLst>
        </xdr:cNvPr>
        <xdr:cNvSpPr txBox="1"/>
      </xdr:nvSpPr>
      <xdr:spPr>
        <a:xfrm>
          <a:off x="16357600" y="5484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51435</xdr:rowOff>
    </xdr:from>
    <xdr:to>
      <xdr:col>86</xdr:col>
      <xdr:colOff>25400</xdr:colOff>
      <xdr:row>33</xdr:row>
      <xdr:rowOff>51435</xdr:rowOff>
    </xdr:to>
    <xdr:cxnSp macro="">
      <xdr:nvCxnSpPr>
        <xdr:cNvPr id="320" name="直線コネクタ 319">
          <a:extLst>
            <a:ext uri="{FF2B5EF4-FFF2-40B4-BE49-F238E27FC236}">
              <a16:creationId xmlns:a16="http://schemas.microsoft.com/office/drawing/2014/main" id="{00000000-0008-0000-0200-000040010000}"/>
            </a:ext>
          </a:extLst>
        </xdr:cNvPr>
        <xdr:cNvCxnSpPr/>
      </xdr:nvCxnSpPr>
      <xdr:spPr>
        <a:xfrm>
          <a:off x="16230600" y="570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28592</xdr:rowOff>
    </xdr:from>
    <xdr:ext cx="405111" cy="259045"/>
    <xdr:sp macro="" textlink="">
      <xdr:nvSpPr>
        <xdr:cNvPr id="321" name="【一般廃棄物処理施設】&#10;有形固定資産減価償却率平均値テキスト">
          <a:extLst>
            <a:ext uri="{FF2B5EF4-FFF2-40B4-BE49-F238E27FC236}">
              <a16:creationId xmlns:a16="http://schemas.microsoft.com/office/drawing/2014/main" id="{00000000-0008-0000-0200-000041010000}"/>
            </a:ext>
          </a:extLst>
        </xdr:cNvPr>
        <xdr:cNvSpPr txBox="1"/>
      </xdr:nvSpPr>
      <xdr:spPr>
        <a:xfrm>
          <a:off x="16357600" y="6372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50165</xdr:rowOff>
    </xdr:from>
    <xdr:to>
      <xdr:col>85</xdr:col>
      <xdr:colOff>177800</xdr:colOff>
      <xdr:row>37</xdr:row>
      <xdr:rowOff>151765</xdr:rowOff>
    </xdr:to>
    <xdr:sp macro="" textlink="">
      <xdr:nvSpPr>
        <xdr:cNvPr id="322" name="フローチャート: 判断 321">
          <a:extLst>
            <a:ext uri="{FF2B5EF4-FFF2-40B4-BE49-F238E27FC236}">
              <a16:creationId xmlns:a16="http://schemas.microsoft.com/office/drawing/2014/main" id="{00000000-0008-0000-0200-000042010000}"/>
            </a:ext>
          </a:extLst>
        </xdr:cNvPr>
        <xdr:cNvSpPr/>
      </xdr:nvSpPr>
      <xdr:spPr>
        <a:xfrm>
          <a:off x="16268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92075</xdr:rowOff>
    </xdr:from>
    <xdr:to>
      <xdr:col>81</xdr:col>
      <xdr:colOff>101600</xdr:colOff>
      <xdr:row>38</xdr:row>
      <xdr:rowOff>22225</xdr:rowOff>
    </xdr:to>
    <xdr:sp macro="" textlink="">
      <xdr:nvSpPr>
        <xdr:cNvPr id="323" name="フローチャート: 判断 322">
          <a:extLst>
            <a:ext uri="{FF2B5EF4-FFF2-40B4-BE49-F238E27FC236}">
              <a16:creationId xmlns:a16="http://schemas.microsoft.com/office/drawing/2014/main" id="{00000000-0008-0000-0200-000043010000}"/>
            </a:ext>
          </a:extLst>
        </xdr:cNvPr>
        <xdr:cNvSpPr/>
      </xdr:nvSpPr>
      <xdr:spPr>
        <a:xfrm>
          <a:off x="154305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143510</xdr:rowOff>
    </xdr:from>
    <xdr:to>
      <xdr:col>76</xdr:col>
      <xdr:colOff>165100</xdr:colOff>
      <xdr:row>38</xdr:row>
      <xdr:rowOff>73660</xdr:rowOff>
    </xdr:to>
    <xdr:sp macro="" textlink="">
      <xdr:nvSpPr>
        <xdr:cNvPr id="324" name="フローチャート: 判断 323">
          <a:extLst>
            <a:ext uri="{FF2B5EF4-FFF2-40B4-BE49-F238E27FC236}">
              <a16:creationId xmlns:a16="http://schemas.microsoft.com/office/drawing/2014/main" id="{00000000-0008-0000-0200-000044010000}"/>
            </a:ext>
          </a:extLst>
        </xdr:cNvPr>
        <xdr:cNvSpPr/>
      </xdr:nvSpPr>
      <xdr:spPr>
        <a:xfrm>
          <a:off x="145415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82550</xdr:rowOff>
    </xdr:from>
    <xdr:to>
      <xdr:col>72</xdr:col>
      <xdr:colOff>38100</xdr:colOff>
      <xdr:row>38</xdr:row>
      <xdr:rowOff>12700</xdr:rowOff>
    </xdr:to>
    <xdr:sp macro="" textlink="">
      <xdr:nvSpPr>
        <xdr:cNvPr id="325" name="フローチャート: 判断 324">
          <a:extLst>
            <a:ext uri="{FF2B5EF4-FFF2-40B4-BE49-F238E27FC236}">
              <a16:creationId xmlns:a16="http://schemas.microsoft.com/office/drawing/2014/main" id="{00000000-0008-0000-0200-000045010000}"/>
            </a:ext>
          </a:extLst>
        </xdr:cNvPr>
        <xdr:cNvSpPr/>
      </xdr:nvSpPr>
      <xdr:spPr>
        <a:xfrm>
          <a:off x="13652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84455</xdr:rowOff>
    </xdr:from>
    <xdr:to>
      <xdr:col>67</xdr:col>
      <xdr:colOff>101600</xdr:colOff>
      <xdr:row>38</xdr:row>
      <xdr:rowOff>14605</xdr:rowOff>
    </xdr:to>
    <xdr:sp macro="" textlink="">
      <xdr:nvSpPr>
        <xdr:cNvPr id="326" name="フローチャート: 判断 325">
          <a:extLst>
            <a:ext uri="{FF2B5EF4-FFF2-40B4-BE49-F238E27FC236}">
              <a16:creationId xmlns:a16="http://schemas.microsoft.com/office/drawing/2014/main" id="{00000000-0008-0000-0200-000046010000}"/>
            </a:ext>
          </a:extLst>
        </xdr:cNvPr>
        <xdr:cNvSpPr/>
      </xdr:nvSpPr>
      <xdr:spPr>
        <a:xfrm>
          <a:off x="12763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7" name="テキスト ボックス 326">
          <a:extLst>
            <a:ext uri="{FF2B5EF4-FFF2-40B4-BE49-F238E27FC236}">
              <a16:creationId xmlns:a16="http://schemas.microsoft.com/office/drawing/2014/main" id="{00000000-0008-0000-0200-000047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28" name="テキスト ボックス 327">
          <a:extLst>
            <a:ext uri="{FF2B5EF4-FFF2-40B4-BE49-F238E27FC236}">
              <a16:creationId xmlns:a16="http://schemas.microsoft.com/office/drawing/2014/main" id="{00000000-0008-0000-0200-000048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29" name="テキスト ボックス 328">
          <a:extLst>
            <a:ext uri="{FF2B5EF4-FFF2-40B4-BE49-F238E27FC236}">
              <a16:creationId xmlns:a16="http://schemas.microsoft.com/office/drawing/2014/main" id="{00000000-0008-0000-0200-000049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0" name="テキスト ボックス 329">
          <a:extLst>
            <a:ext uri="{FF2B5EF4-FFF2-40B4-BE49-F238E27FC236}">
              <a16:creationId xmlns:a16="http://schemas.microsoft.com/office/drawing/2014/main" id="{00000000-0008-0000-0200-00004A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1" name="テキスト ボックス 330">
          <a:extLst>
            <a:ext uri="{FF2B5EF4-FFF2-40B4-BE49-F238E27FC236}">
              <a16:creationId xmlns:a16="http://schemas.microsoft.com/office/drawing/2014/main" id="{00000000-0008-0000-0200-00004B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71120</xdr:rowOff>
    </xdr:from>
    <xdr:to>
      <xdr:col>85</xdr:col>
      <xdr:colOff>177800</xdr:colOff>
      <xdr:row>37</xdr:row>
      <xdr:rowOff>1270</xdr:rowOff>
    </xdr:to>
    <xdr:sp macro="" textlink="">
      <xdr:nvSpPr>
        <xdr:cNvPr id="332" name="楕円 331">
          <a:extLst>
            <a:ext uri="{FF2B5EF4-FFF2-40B4-BE49-F238E27FC236}">
              <a16:creationId xmlns:a16="http://schemas.microsoft.com/office/drawing/2014/main" id="{00000000-0008-0000-0200-00004C010000}"/>
            </a:ext>
          </a:extLst>
        </xdr:cNvPr>
        <xdr:cNvSpPr/>
      </xdr:nvSpPr>
      <xdr:spPr>
        <a:xfrm>
          <a:off x="16268700" y="62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93997</xdr:rowOff>
    </xdr:from>
    <xdr:ext cx="405111" cy="259045"/>
    <xdr:sp macro="" textlink="">
      <xdr:nvSpPr>
        <xdr:cNvPr id="333" name="【一般廃棄物処理施設】&#10;有形固定資産減価償却率該当値テキスト">
          <a:extLst>
            <a:ext uri="{FF2B5EF4-FFF2-40B4-BE49-F238E27FC236}">
              <a16:creationId xmlns:a16="http://schemas.microsoft.com/office/drawing/2014/main" id="{00000000-0008-0000-0200-00004D010000}"/>
            </a:ext>
          </a:extLst>
        </xdr:cNvPr>
        <xdr:cNvSpPr txBox="1"/>
      </xdr:nvSpPr>
      <xdr:spPr>
        <a:xfrm>
          <a:off x="16357600" y="609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19685</xdr:rowOff>
    </xdr:from>
    <xdr:to>
      <xdr:col>81</xdr:col>
      <xdr:colOff>101600</xdr:colOff>
      <xdr:row>36</xdr:row>
      <xdr:rowOff>121285</xdr:rowOff>
    </xdr:to>
    <xdr:sp macro="" textlink="">
      <xdr:nvSpPr>
        <xdr:cNvPr id="334" name="楕円 333">
          <a:extLst>
            <a:ext uri="{FF2B5EF4-FFF2-40B4-BE49-F238E27FC236}">
              <a16:creationId xmlns:a16="http://schemas.microsoft.com/office/drawing/2014/main" id="{00000000-0008-0000-0200-00004E010000}"/>
            </a:ext>
          </a:extLst>
        </xdr:cNvPr>
        <xdr:cNvSpPr/>
      </xdr:nvSpPr>
      <xdr:spPr>
        <a:xfrm>
          <a:off x="15430500" y="619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70485</xdr:rowOff>
    </xdr:from>
    <xdr:to>
      <xdr:col>85</xdr:col>
      <xdr:colOff>127000</xdr:colOff>
      <xdr:row>36</xdr:row>
      <xdr:rowOff>121920</xdr:rowOff>
    </xdr:to>
    <xdr:cxnSp macro="">
      <xdr:nvCxnSpPr>
        <xdr:cNvPr id="335" name="直線コネクタ 334">
          <a:extLst>
            <a:ext uri="{FF2B5EF4-FFF2-40B4-BE49-F238E27FC236}">
              <a16:creationId xmlns:a16="http://schemas.microsoft.com/office/drawing/2014/main" id="{00000000-0008-0000-0200-00004F010000}"/>
            </a:ext>
          </a:extLst>
        </xdr:cNvPr>
        <xdr:cNvCxnSpPr/>
      </xdr:nvCxnSpPr>
      <xdr:spPr>
        <a:xfrm>
          <a:off x="15481300" y="6242685"/>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141605</xdr:rowOff>
    </xdr:from>
    <xdr:to>
      <xdr:col>76</xdr:col>
      <xdr:colOff>165100</xdr:colOff>
      <xdr:row>36</xdr:row>
      <xdr:rowOff>71755</xdr:rowOff>
    </xdr:to>
    <xdr:sp macro="" textlink="">
      <xdr:nvSpPr>
        <xdr:cNvPr id="336" name="楕円 335">
          <a:extLst>
            <a:ext uri="{FF2B5EF4-FFF2-40B4-BE49-F238E27FC236}">
              <a16:creationId xmlns:a16="http://schemas.microsoft.com/office/drawing/2014/main" id="{00000000-0008-0000-0200-000050010000}"/>
            </a:ext>
          </a:extLst>
        </xdr:cNvPr>
        <xdr:cNvSpPr/>
      </xdr:nvSpPr>
      <xdr:spPr>
        <a:xfrm>
          <a:off x="14541500" y="614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20955</xdr:rowOff>
    </xdr:from>
    <xdr:to>
      <xdr:col>81</xdr:col>
      <xdr:colOff>50800</xdr:colOff>
      <xdr:row>36</xdr:row>
      <xdr:rowOff>70485</xdr:rowOff>
    </xdr:to>
    <xdr:cxnSp macro="">
      <xdr:nvCxnSpPr>
        <xdr:cNvPr id="337" name="直線コネクタ 336">
          <a:extLst>
            <a:ext uri="{FF2B5EF4-FFF2-40B4-BE49-F238E27FC236}">
              <a16:creationId xmlns:a16="http://schemas.microsoft.com/office/drawing/2014/main" id="{00000000-0008-0000-0200-000051010000}"/>
            </a:ext>
          </a:extLst>
        </xdr:cNvPr>
        <xdr:cNvCxnSpPr/>
      </xdr:nvCxnSpPr>
      <xdr:spPr>
        <a:xfrm>
          <a:off x="14592300" y="619315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90170</xdr:rowOff>
    </xdr:from>
    <xdr:to>
      <xdr:col>72</xdr:col>
      <xdr:colOff>38100</xdr:colOff>
      <xdr:row>36</xdr:row>
      <xdr:rowOff>20320</xdr:rowOff>
    </xdr:to>
    <xdr:sp macro="" textlink="">
      <xdr:nvSpPr>
        <xdr:cNvPr id="338" name="楕円 337">
          <a:extLst>
            <a:ext uri="{FF2B5EF4-FFF2-40B4-BE49-F238E27FC236}">
              <a16:creationId xmlns:a16="http://schemas.microsoft.com/office/drawing/2014/main" id="{00000000-0008-0000-0200-000052010000}"/>
            </a:ext>
          </a:extLst>
        </xdr:cNvPr>
        <xdr:cNvSpPr/>
      </xdr:nvSpPr>
      <xdr:spPr>
        <a:xfrm>
          <a:off x="13652500" y="609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140970</xdr:rowOff>
    </xdr:from>
    <xdr:to>
      <xdr:col>76</xdr:col>
      <xdr:colOff>114300</xdr:colOff>
      <xdr:row>36</xdr:row>
      <xdr:rowOff>20955</xdr:rowOff>
    </xdr:to>
    <xdr:cxnSp macro="">
      <xdr:nvCxnSpPr>
        <xdr:cNvPr id="339" name="直線コネクタ 338">
          <a:extLst>
            <a:ext uri="{FF2B5EF4-FFF2-40B4-BE49-F238E27FC236}">
              <a16:creationId xmlns:a16="http://schemas.microsoft.com/office/drawing/2014/main" id="{00000000-0008-0000-0200-000053010000}"/>
            </a:ext>
          </a:extLst>
        </xdr:cNvPr>
        <xdr:cNvCxnSpPr/>
      </xdr:nvCxnSpPr>
      <xdr:spPr>
        <a:xfrm>
          <a:off x="13703300" y="614172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38735</xdr:rowOff>
    </xdr:from>
    <xdr:to>
      <xdr:col>67</xdr:col>
      <xdr:colOff>101600</xdr:colOff>
      <xdr:row>35</xdr:row>
      <xdr:rowOff>140335</xdr:rowOff>
    </xdr:to>
    <xdr:sp macro="" textlink="">
      <xdr:nvSpPr>
        <xdr:cNvPr id="340" name="楕円 339">
          <a:extLst>
            <a:ext uri="{FF2B5EF4-FFF2-40B4-BE49-F238E27FC236}">
              <a16:creationId xmlns:a16="http://schemas.microsoft.com/office/drawing/2014/main" id="{00000000-0008-0000-0200-000054010000}"/>
            </a:ext>
          </a:extLst>
        </xdr:cNvPr>
        <xdr:cNvSpPr/>
      </xdr:nvSpPr>
      <xdr:spPr>
        <a:xfrm>
          <a:off x="12763500" y="603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89535</xdr:rowOff>
    </xdr:from>
    <xdr:to>
      <xdr:col>71</xdr:col>
      <xdr:colOff>177800</xdr:colOff>
      <xdr:row>35</xdr:row>
      <xdr:rowOff>140970</xdr:rowOff>
    </xdr:to>
    <xdr:cxnSp macro="">
      <xdr:nvCxnSpPr>
        <xdr:cNvPr id="341" name="直線コネクタ 340">
          <a:extLst>
            <a:ext uri="{FF2B5EF4-FFF2-40B4-BE49-F238E27FC236}">
              <a16:creationId xmlns:a16="http://schemas.microsoft.com/office/drawing/2014/main" id="{00000000-0008-0000-0200-000055010000}"/>
            </a:ext>
          </a:extLst>
        </xdr:cNvPr>
        <xdr:cNvCxnSpPr/>
      </xdr:nvCxnSpPr>
      <xdr:spPr>
        <a:xfrm>
          <a:off x="12814300" y="609028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13352</xdr:rowOff>
    </xdr:from>
    <xdr:ext cx="405111" cy="259045"/>
    <xdr:sp macro="" textlink="">
      <xdr:nvSpPr>
        <xdr:cNvPr id="342" name="n_1aveValue【一般廃棄物処理施設】&#10;有形固定資産減価償却率">
          <a:extLst>
            <a:ext uri="{FF2B5EF4-FFF2-40B4-BE49-F238E27FC236}">
              <a16:creationId xmlns:a16="http://schemas.microsoft.com/office/drawing/2014/main" id="{00000000-0008-0000-0200-000056010000}"/>
            </a:ext>
          </a:extLst>
        </xdr:cNvPr>
        <xdr:cNvSpPr txBox="1"/>
      </xdr:nvSpPr>
      <xdr:spPr>
        <a:xfrm>
          <a:off x="15266044" y="652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64787</xdr:rowOff>
    </xdr:from>
    <xdr:ext cx="405111" cy="259045"/>
    <xdr:sp macro="" textlink="">
      <xdr:nvSpPr>
        <xdr:cNvPr id="343" name="n_2aveValue【一般廃棄物処理施設】&#10;有形固定資産減価償却率">
          <a:extLst>
            <a:ext uri="{FF2B5EF4-FFF2-40B4-BE49-F238E27FC236}">
              <a16:creationId xmlns:a16="http://schemas.microsoft.com/office/drawing/2014/main" id="{00000000-0008-0000-0200-000057010000}"/>
            </a:ext>
          </a:extLst>
        </xdr:cNvPr>
        <xdr:cNvSpPr txBox="1"/>
      </xdr:nvSpPr>
      <xdr:spPr>
        <a:xfrm>
          <a:off x="14389744" y="657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3827</xdr:rowOff>
    </xdr:from>
    <xdr:ext cx="405111" cy="259045"/>
    <xdr:sp macro="" textlink="">
      <xdr:nvSpPr>
        <xdr:cNvPr id="344" name="n_3aveValue【一般廃棄物処理施設】&#10;有形固定資産減価償却率">
          <a:extLst>
            <a:ext uri="{FF2B5EF4-FFF2-40B4-BE49-F238E27FC236}">
              <a16:creationId xmlns:a16="http://schemas.microsoft.com/office/drawing/2014/main" id="{00000000-0008-0000-0200-000058010000}"/>
            </a:ext>
          </a:extLst>
        </xdr:cNvPr>
        <xdr:cNvSpPr txBox="1"/>
      </xdr:nvSpPr>
      <xdr:spPr>
        <a:xfrm>
          <a:off x="13500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5732</xdr:rowOff>
    </xdr:from>
    <xdr:ext cx="405111" cy="259045"/>
    <xdr:sp macro="" textlink="">
      <xdr:nvSpPr>
        <xdr:cNvPr id="345" name="n_4aveValue【一般廃棄物処理施設】&#10;有形固定資産減価償却率">
          <a:extLst>
            <a:ext uri="{FF2B5EF4-FFF2-40B4-BE49-F238E27FC236}">
              <a16:creationId xmlns:a16="http://schemas.microsoft.com/office/drawing/2014/main" id="{00000000-0008-0000-0200-000059010000}"/>
            </a:ext>
          </a:extLst>
        </xdr:cNvPr>
        <xdr:cNvSpPr txBox="1"/>
      </xdr:nvSpPr>
      <xdr:spPr>
        <a:xfrm>
          <a:off x="12611744" y="652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137812</xdr:rowOff>
    </xdr:from>
    <xdr:ext cx="405111" cy="259045"/>
    <xdr:sp macro="" textlink="">
      <xdr:nvSpPr>
        <xdr:cNvPr id="346" name="n_1mainValue【一般廃棄物処理施設】&#10;有形固定資産減価償却率">
          <a:extLst>
            <a:ext uri="{FF2B5EF4-FFF2-40B4-BE49-F238E27FC236}">
              <a16:creationId xmlns:a16="http://schemas.microsoft.com/office/drawing/2014/main" id="{00000000-0008-0000-0200-00005A010000}"/>
            </a:ext>
          </a:extLst>
        </xdr:cNvPr>
        <xdr:cNvSpPr txBox="1"/>
      </xdr:nvSpPr>
      <xdr:spPr>
        <a:xfrm>
          <a:off x="15266044" y="596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88282</xdr:rowOff>
    </xdr:from>
    <xdr:ext cx="405111" cy="259045"/>
    <xdr:sp macro="" textlink="">
      <xdr:nvSpPr>
        <xdr:cNvPr id="347" name="n_2mainValue【一般廃棄物処理施設】&#10;有形固定資産減価償却率">
          <a:extLst>
            <a:ext uri="{FF2B5EF4-FFF2-40B4-BE49-F238E27FC236}">
              <a16:creationId xmlns:a16="http://schemas.microsoft.com/office/drawing/2014/main" id="{00000000-0008-0000-0200-00005B010000}"/>
            </a:ext>
          </a:extLst>
        </xdr:cNvPr>
        <xdr:cNvSpPr txBox="1"/>
      </xdr:nvSpPr>
      <xdr:spPr>
        <a:xfrm>
          <a:off x="14389744" y="591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36847</xdr:rowOff>
    </xdr:from>
    <xdr:ext cx="405111" cy="259045"/>
    <xdr:sp macro="" textlink="">
      <xdr:nvSpPr>
        <xdr:cNvPr id="348" name="n_3mainValue【一般廃棄物処理施設】&#10;有形固定資産減価償却率">
          <a:extLst>
            <a:ext uri="{FF2B5EF4-FFF2-40B4-BE49-F238E27FC236}">
              <a16:creationId xmlns:a16="http://schemas.microsoft.com/office/drawing/2014/main" id="{00000000-0008-0000-0200-00005C010000}"/>
            </a:ext>
          </a:extLst>
        </xdr:cNvPr>
        <xdr:cNvSpPr txBox="1"/>
      </xdr:nvSpPr>
      <xdr:spPr>
        <a:xfrm>
          <a:off x="13500744" y="586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156862</xdr:rowOff>
    </xdr:from>
    <xdr:ext cx="405111" cy="259045"/>
    <xdr:sp macro="" textlink="">
      <xdr:nvSpPr>
        <xdr:cNvPr id="349" name="n_4mainValue【一般廃棄物処理施設】&#10;有形固定資産減価償却率">
          <a:extLst>
            <a:ext uri="{FF2B5EF4-FFF2-40B4-BE49-F238E27FC236}">
              <a16:creationId xmlns:a16="http://schemas.microsoft.com/office/drawing/2014/main" id="{00000000-0008-0000-0200-00005D010000}"/>
            </a:ext>
          </a:extLst>
        </xdr:cNvPr>
        <xdr:cNvSpPr txBox="1"/>
      </xdr:nvSpPr>
      <xdr:spPr>
        <a:xfrm>
          <a:off x="12611744" y="581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0" name="正方形/長方形 349">
          <a:extLst>
            <a:ext uri="{FF2B5EF4-FFF2-40B4-BE49-F238E27FC236}">
              <a16:creationId xmlns:a16="http://schemas.microsoft.com/office/drawing/2014/main" id="{00000000-0008-0000-0200-00005E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1" name="正方形/長方形 350">
          <a:extLst>
            <a:ext uri="{FF2B5EF4-FFF2-40B4-BE49-F238E27FC236}">
              <a16:creationId xmlns:a16="http://schemas.microsoft.com/office/drawing/2014/main" id="{00000000-0008-0000-0200-00005F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2" name="正方形/長方形 351">
          <a:extLst>
            <a:ext uri="{FF2B5EF4-FFF2-40B4-BE49-F238E27FC236}">
              <a16:creationId xmlns:a16="http://schemas.microsoft.com/office/drawing/2014/main" id="{00000000-0008-0000-0200-000060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3" name="正方形/長方形 352">
          <a:extLst>
            <a:ext uri="{FF2B5EF4-FFF2-40B4-BE49-F238E27FC236}">
              <a16:creationId xmlns:a16="http://schemas.microsoft.com/office/drawing/2014/main" id="{00000000-0008-0000-0200-000061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4" name="正方形/長方形 353">
          <a:extLst>
            <a:ext uri="{FF2B5EF4-FFF2-40B4-BE49-F238E27FC236}">
              <a16:creationId xmlns:a16="http://schemas.microsoft.com/office/drawing/2014/main" id="{00000000-0008-0000-0200-000062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5" name="正方形/長方形 354">
          <a:extLst>
            <a:ext uri="{FF2B5EF4-FFF2-40B4-BE49-F238E27FC236}">
              <a16:creationId xmlns:a16="http://schemas.microsoft.com/office/drawing/2014/main" id="{00000000-0008-0000-0200-000063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6" name="正方形/長方形 355">
          <a:extLst>
            <a:ext uri="{FF2B5EF4-FFF2-40B4-BE49-F238E27FC236}">
              <a16:creationId xmlns:a16="http://schemas.microsoft.com/office/drawing/2014/main" id="{00000000-0008-0000-0200-000064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7" name="正方形/長方形 356">
          <a:extLst>
            <a:ext uri="{FF2B5EF4-FFF2-40B4-BE49-F238E27FC236}">
              <a16:creationId xmlns:a16="http://schemas.microsoft.com/office/drawing/2014/main" id="{00000000-0008-0000-0200-000065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58" name="テキスト ボックス 357">
          <a:extLst>
            <a:ext uri="{FF2B5EF4-FFF2-40B4-BE49-F238E27FC236}">
              <a16:creationId xmlns:a16="http://schemas.microsoft.com/office/drawing/2014/main" id="{00000000-0008-0000-0200-000066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59" name="直線コネクタ 358">
          <a:extLst>
            <a:ext uri="{FF2B5EF4-FFF2-40B4-BE49-F238E27FC236}">
              <a16:creationId xmlns:a16="http://schemas.microsoft.com/office/drawing/2014/main" id="{00000000-0008-0000-0200-000067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60" name="直線コネクタ 359">
          <a:extLst>
            <a:ext uri="{FF2B5EF4-FFF2-40B4-BE49-F238E27FC236}">
              <a16:creationId xmlns:a16="http://schemas.microsoft.com/office/drawing/2014/main" id="{00000000-0008-0000-0200-000068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61" name="テキスト ボックス 360">
          <a:extLst>
            <a:ext uri="{FF2B5EF4-FFF2-40B4-BE49-F238E27FC236}">
              <a16:creationId xmlns:a16="http://schemas.microsoft.com/office/drawing/2014/main" id="{00000000-0008-0000-0200-000069010000}"/>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62" name="直線コネクタ 361">
          <a:extLst>
            <a:ext uri="{FF2B5EF4-FFF2-40B4-BE49-F238E27FC236}">
              <a16:creationId xmlns:a16="http://schemas.microsoft.com/office/drawing/2014/main" id="{00000000-0008-0000-0200-00006A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363" name="テキスト ボックス 362">
          <a:extLst>
            <a:ext uri="{FF2B5EF4-FFF2-40B4-BE49-F238E27FC236}">
              <a16:creationId xmlns:a16="http://schemas.microsoft.com/office/drawing/2014/main" id="{00000000-0008-0000-0200-00006B010000}"/>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64" name="直線コネクタ 363">
          <a:extLst>
            <a:ext uri="{FF2B5EF4-FFF2-40B4-BE49-F238E27FC236}">
              <a16:creationId xmlns:a16="http://schemas.microsoft.com/office/drawing/2014/main" id="{00000000-0008-0000-0200-00006C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65" name="テキスト ボックス 364">
          <a:extLst>
            <a:ext uri="{FF2B5EF4-FFF2-40B4-BE49-F238E27FC236}">
              <a16:creationId xmlns:a16="http://schemas.microsoft.com/office/drawing/2014/main" id="{00000000-0008-0000-0200-00006D010000}"/>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66" name="直線コネクタ 365">
          <a:extLst>
            <a:ext uri="{FF2B5EF4-FFF2-40B4-BE49-F238E27FC236}">
              <a16:creationId xmlns:a16="http://schemas.microsoft.com/office/drawing/2014/main" id="{00000000-0008-0000-0200-00006E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367" name="テキスト ボックス 366">
          <a:extLst>
            <a:ext uri="{FF2B5EF4-FFF2-40B4-BE49-F238E27FC236}">
              <a16:creationId xmlns:a16="http://schemas.microsoft.com/office/drawing/2014/main" id="{00000000-0008-0000-0200-00006F010000}"/>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68" name="直線コネクタ 367">
          <a:extLst>
            <a:ext uri="{FF2B5EF4-FFF2-40B4-BE49-F238E27FC236}">
              <a16:creationId xmlns:a16="http://schemas.microsoft.com/office/drawing/2014/main" id="{00000000-0008-0000-0200-000070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369" name="テキスト ボックス 368">
          <a:extLst>
            <a:ext uri="{FF2B5EF4-FFF2-40B4-BE49-F238E27FC236}">
              <a16:creationId xmlns:a16="http://schemas.microsoft.com/office/drawing/2014/main" id="{00000000-0008-0000-0200-000071010000}"/>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0" name="直線コネクタ 369">
          <a:extLst>
            <a:ext uri="{FF2B5EF4-FFF2-40B4-BE49-F238E27FC236}">
              <a16:creationId xmlns:a16="http://schemas.microsoft.com/office/drawing/2014/main" id="{00000000-0008-0000-0200-000072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71" name="テキスト ボックス 370">
          <a:extLst>
            <a:ext uri="{FF2B5EF4-FFF2-40B4-BE49-F238E27FC236}">
              <a16:creationId xmlns:a16="http://schemas.microsoft.com/office/drawing/2014/main" id="{00000000-0008-0000-0200-00007301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2" name="【一般廃棄物処理施設】&#10;一人当たり有形固定資産（償却資産）額グラフ枠">
          <a:extLst>
            <a:ext uri="{FF2B5EF4-FFF2-40B4-BE49-F238E27FC236}">
              <a16:creationId xmlns:a16="http://schemas.microsoft.com/office/drawing/2014/main" id="{00000000-0008-0000-0200-000074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150293</xdr:rowOff>
    </xdr:from>
    <xdr:to>
      <xdr:col>116</xdr:col>
      <xdr:colOff>62864</xdr:colOff>
      <xdr:row>42</xdr:row>
      <xdr:rowOff>27897</xdr:rowOff>
    </xdr:to>
    <xdr:cxnSp macro="">
      <xdr:nvCxnSpPr>
        <xdr:cNvPr id="373" name="直線コネクタ 372">
          <a:extLst>
            <a:ext uri="{FF2B5EF4-FFF2-40B4-BE49-F238E27FC236}">
              <a16:creationId xmlns:a16="http://schemas.microsoft.com/office/drawing/2014/main" id="{00000000-0008-0000-0200-000075010000}"/>
            </a:ext>
          </a:extLst>
        </xdr:cNvPr>
        <xdr:cNvCxnSpPr/>
      </xdr:nvCxnSpPr>
      <xdr:spPr>
        <a:xfrm flipV="1">
          <a:off x="22160864" y="5979593"/>
          <a:ext cx="0" cy="1249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31724</xdr:rowOff>
    </xdr:from>
    <xdr:ext cx="469744" cy="259045"/>
    <xdr:sp macro="" textlink="">
      <xdr:nvSpPr>
        <xdr:cNvPr id="374" name="【一般廃棄物処理施設】&#10;一人当たり有形固定資産（償却資産）額最小値テキスト">
          <a:extLst>
            <a:ext uri="{FF2B5EF4-FFF2-40B4-BE49-F238E27FC236}">
              <a16:creationId xmlns:a16="http://schemas.microsoft.com/office/drawing/2014/main" id="{00000000-0008-0000-0200-000076010000}"/>
            </a:ext>
          </a:extLst>
        </xdr:cNvPr>
        <xdr:cNvSpPr txBox="1"/>
      </xdr:nvSpPr>
      <xdr:spPr>
        <a:xfrm>
          <a:off x="22199600" y="7232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27897</xdr:rowOff>
    </xdr:from>
    <xdr:to>
      <xdr:col>116</xdr:col>
      <xdr:colOff>152400</xdr:colOff>
      <xdr:row>42</xdr:row>
      <xdr:rowOff>27897</xdr:rowOff>
    </xdr:to>
    <xdr:cxnSp macro="">
      <xdr:nvCxnSpPr>
        <xdr:cNvPr id="375" name="直線コネクタ 374">
          <a:extLst>
            <a:ext uri="{FF2B5EF4-FFF2-40B4-BE49-F238E27FC236}">
              <a16:creationId xmlns:a16="http://schemas.microsoft.com/office/drawing/2014/main" id="{00000000-0008-0000-0200-000077010000}"/>
            </a:ext>
          </a:extLst>
        </xdr:cNvPr>
        <xdr:cNvCxnSpPr/>
      </xdr:nvCxnSpPr>
      <xdr:spPr>
        <a:xfrm>
          <a:off x="22072600" y="7228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96970</xdr:rowOff>
    </xdr:from>
    <xdr:ext cx="599010" cy="259045"/>
    <xdr:sp macro="" textlink="">
      <xdr:nvSpPr>
        <xdr:cNvPr id="376" name="【一般廃棄物処理施設】&#10;一人当たり有形固定資産（償却資産）額最大値テキスト">
          <a:extLst>
            <a:ext uri="{FF2B5EF4-FFF2-40B4-BE49-F238E27FC236}">
              <a16:creationId xmlns:a16="http://schemas.microsoft.com/office/drawing/2014/main" id="{00000000-0008-0000-0200-000078010000}"/>
            </a:ext>
          </a:extLst>
        </xdr:cNvPr>
        <xdr:cNvSpPr txBox="1"/>
      </xdr:nvSpPr>
      <xdr:spPr>
        <a:xfrm>
          <a:off x="22199600" y="5754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150293</xdr:rowOff>
    </xdr:from>
    <xdr:to>
      <xdr:col>116</xdr:col>
      <xdr:colOff>152400</xdr:colOff>
      <xdr:row>34</xdr:row>
      <xdr:rowOff>150293</xdr:rowOff>
    </xdr:to>
    <xdr:cxnSp macro="">
      <xdr:nvCxnSpPr>
        <xdr:cNvPr id="377" name="直線コネクタ 376">
          <a:extLst>
            <a:ext uri="{FF2B5EF4-FFF2-40B4-BE49-F238E27FC236}">
              <a16:creationId xmlns:a16="http://schemas.microsoft.com/office/drawing/2014/main" id="{00000000-0008-0000-0200-000079010000}"/>
            </a:ext>
          </a:extLst>
        </xdr:cNvPr>
        <xdr:cNvCxnSpPr/>
      </xdr:nvCxnSpPr>
      <xdr:spPr>
        <a:xfrm>
          <a:off x="22072600" y="5979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107452</xdr:rowOff>
    </xdr:from>
    <xdr:ext cx="599010" cy="259045"/>
    <xdr:sp macro="" textlink="">
      <xdr:nvSpPr>
        <xdr:cNvPr id="378" name="【一般廃棄物処理施設】&#10;一人当たり有形固定資産（償却資産）額平均値テキスト">
          <a:extLst>
            <a:ext uri="{FF2B5EF4-FFF2-40B4-BE49-F238E27FC236}">
              <a16:creationId xmlns:a16="http://schemas.microsoft.com/office/drawing/2014/main" id="{00000000-0008-0000-0200-00007A010000}"/>
            </a:ext>
          </a:extLst>
        </xdr:cNvPr>
        <xdr:cNvSpPr txBox="1"/>
      </xdr:nvSpPr>
      <xdr:spPr>
        <a:xfrm>
          <a:off x="22199600" y="66225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129025</xdr:rowOff>
    </xdr:from>
    <xdr:to>
      <xdr:col>116</xdr:col>
      <xdr:colOff>114300</xdr:colOff>
      <xdr:row>39</xdr:row>
      <xdr:rowOff>59175</xdr:rowOff>
    </xdr:to>
    <xdr:sp macro="" textlink="">
      <xdr:nvSpPr>
        <xdr:cNvPr id="379" name="フローチャート: 判断 378">
          <a:extLst>
            <a:ext uri="{FF2B5EF4-FFF2-40B4-BE49-F238E27FC236}">
              <a16:creationId xmlns:a16="http://schemas.microsoft.com/office/drawing/2014/main" id="{00000000-0008-0000-0200-00007B010000}"/>
            </a:ext>
          </a:extLst>
        </xdr:cNvPr>
        <xdr:cNvSpPr/>
      </xdr:nvSpPr>
      <xdr:spPr>
        <a:xfrm>
          <a:off x="22110700" y="6644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157409</xdr:rowOff>
    </xdr:from>
    <xdr:to>
      <xdr:col>112</xdr:col>
      <xdr:colOff>38100</xdr:colOff>
      <xdr:row>39</xdr:row>
      <xdr:rowOff>87559</xdr:rowOff>
    </xdr:to>
    <xdr:sp macro="" textlink="">
      <xdr:nvSpPr>
        <xdr:cNvPr id="380" name="フローチャート: 判断 379">
          <a:extLst>
            <a:ext uri="{FF2B5EF4-FFF2-40B4-BE49-F238E27FC236}">
              <a16:creationId xmlns:a16="http://schemas.microsoft.com/office/drawing/2014/main" id="{00000000-0008-0000-0200-00007C010000}"/>
            </a:ext>
          </a:extLst>
        </xdr:cNvPr>
        <xdr:cNvSpPr/>
      </xdr:nvSpPr>
      <xdr:spPr>
        <a:xfrm>
          <a:off x="21272500" y="6672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31538</xdr:rowOff>
    </xdr:from>
    <xdr:to>
      <xdr:col>107</xdr:col>
      <xdr:colOff>101600</xdr:colOff>
      <xdr:row>39</xdr:row>
      <xdr:rowOff>133138</xdr:rowOff>
    </xdr:to>
    <xdr:sp macro="" textlink="">
      <xdr:nvSpPr>
        <xdr:cNvPr id="381" name="フローチャート: 判断 380">
          <a:extLst>
            <a:ext uri="{FF2B5EF4-FFF2-40B4-BE49-F238E27FC236}">
              <a16:creationId xmlns:a16="http://schemas.microsoft.com/office/drawing/2014/main" id="{00000000-0008-0000-0200-00007D010000}"/>
            </a:ext>
          </a:extLst>
        </xdr:cNvPr>
        <xdr:cNvSpPr/>
      </xdr:nvSpPr>
      <xdr:spPr>
        <a:xfrm>
          <a:off x="20383500" y="6718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39447</xdr:rowOff>
    </xdr:from>
    <xdr:to>
      <xdr:col>102</xdr:col>
      <xdr:colOff>165100</xdr:colOff>
      <xdr:row>39</xdr:row>
      <xdr:rowOff>141047</xdr:rowOff>
    </xdr:to>
    <xdr:sp macro="" textlink="">
      <xdr:nvSpPr>
        <xdr:cNvPr id="382" name="フローチャート: 判断 381">
          <a:extLst>
            <a:ext uri="{FF2B5EF4-FFF2-40B4-BE49-F238E27FC236}">
              <a16:creationId xmlns:a16="http://schemas.microsoft.com/office/drawing/2014/main" id="{00000000-0008-0000-0200-00007E010000}"/>
            </a:ext>
          </a:extLst>
        </xdr:cNvPr>
        <xdr:cNvSpPr/>
      </xdr:nvSpPr>
      <xdr:spPr>
        <a:xfrm>
          <a:off x="19494500" y="672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63797</xdr:rowOff>
    </xdr:from>
    <xdr:to>
      <xdr:col>98</xdr:col>
      <xdr:colOff>38100</xdr:colOff>
      <xdr:row>39</xdr:row>
      <xdr:rowOff>165397</xdr:rowOff>
    </xdr:to>
    <xdr:sp macro="" textlink="">
      <xdr:nvSpPr>
        <xdr:cNvPr id="383" name="フローチャート: 判断 382">
          <a:extLst>
            <a:ext uri="{FF2B5EF4-FFF2-40B4-BE49-F238E27FC236}">
              <a16:creationId xmlns:a16="http://schemas.microsoft.com/office/drawing/2014/main" id="{00000000-0008-0000-0200-00007F010000}"/>
            </a:ext>
          </a:extLst>
        </xdr:cNvPr>
        <xdr:cNvSpPr/>
      </xdr:nvSpPr>
      <xdr:spPr>
        <a:xfrm>
          <a:off x="18605500" y="6750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4" name="テキスト ボックス 383">
          <a:extLst>
            <a:ext uri="{FF2B5EF4-FFF2-40B4-BE49-F238E27FC236}">
              <a16:creationId xmlns:a16="http://schemas.microsoft.com/office/drawing/2014/main" id="{00000000-0008-0000-0200-000080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5" name="テキスト ボックス 384">
          <a:extLst>
            <a:ext uri="{FF2B5EF4-FFF2-40B4-BE49-F238E27FC236}">
              <a16:creationId xmlns:a16="http://schemas.microsoft.com/office/drawing/2014/main" id="{00000000-0008-0000-0200-000081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6" name="テキスト ボックス 385">
          <a:extLst>
            <a:ext uri="{FF2B5EF4-FFF2-40B4-BE49-F238E27FC236}">
              <a16:creationId xmlns:a16="http://schemas.microsoft.com/office/drawing/2014/main" id="{00000000-0008-0000-0200-000082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7" name="テキスト ボックス 386">
          <a:extLst>
            <a:ext uri="{FF2B5EF4-FFF2-40B4-BE49-F238E27FC236}">
              <a16:creationId xmlns:a16="http://schemas.microsoft.com/office/drawing/2014/main" id="{00000000-0008-0000-0200-000083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8" name="テキスト ボックス 387">
          <a:extLst>
            <a:ext uri="{FF2B5EF4-FFF2-40B4-BE49-F238E27FC236}">
              <a16:creationId xmlns:a16="http://schemas.microsoft.com/office/drawing/2014/main" id="{00000000-0008-0000-0200-000084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14751</xdr:rowOff>
    </xdr:from>
    <xdr:to>
      <xdr:col>116</xdr:col>
      <xdr:colOff>114300</xdr:colOff>
      <xdr:row>38</xdr:row>
      <xdr:rowOff>116351</xdr:rowOff>
    </xdr:to>
    <xdr:sp macro="" textlink="">
      <xdr:nvSpPr>
        <xdr:cNvPr id="389" name="楕円 388">
          <a:extLst>
            <a:ext uri="{FF2B5EF4-FFF2-40B4-BE49-F238E27FC236}">
              <a16:creationId xmlns:a16="http://schemas.microsoft.com/office/drawing/2014/main" id="{00000000-0008-0000-0200-000085010000}"/>
            </a:ext>
          </a:extLst>
        </xdr:cNvPr>
        <xdr:cNvSpPr/>
      </xdr:nvSpPr>
      <xdr:spPr>
        <a:xfrm>
          <a:off x="22110700" y="652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37628</xdr:rowOff>
    </xdr:from>
    <xdr:ext cx="599010" cy="259045"/>
    <xdr:sp macro="" textlink="">
      <xdr:nvSpPr>
        <xdr:cNvPr id="390" name="【一般廃棄物処理施設】&#10;一人当たり有形固定資産（償却資産）額該当値テキスト">
          <a:extLst>
            <a:ext uri="{FF2B5EF4-FFF2-40B4-BE49-F238E27FC236}">
              <a16:creationId xmlns:a16="http://schemas.microsoft.com/office/drawing/2014/main" id="{00000000-0008-0000-0200-000086010000}"/>
            </a:ext>
          </a:extLst>
        </xdr:cNvPr>
        <xdr:cNvSpPr txBox="1"/>
      </xdr:nvSpPr>
      <xdr:spPr>
        <a:xfrm>
          <a:off x="22199600" y="6381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52722</xdr:rowOff>
    </xdr:from>
    <xdr:to>
      <xdr:col>112</xdr:col>
      <xdr:colOff>38100</xdr:colOff>
      <xdr:row>38</xdr:row>
      <xdr:rowOff>154322</xdr:rowOff>
    </xdr:to>
    <xdr:sp macro="" textlink="">
      <xdr:nvSpPr>
        <xdr:cNvPr id="391" name="楕円 390">
          <a:extLst>
            <a:ext uri="{FF2B5EF4-FFF2-40B4-BE49-F238E27FC236}">
              <a16:creationId xmlns:a16="http://schemas.microsoft.com/office/drawing/2014/main" id="{00000000-0008-0000-0200-000087010000}"/>
            </a:ext>
          </a:extLst>
        </xdr:cNvPr>
        <xdr:cNvSpPr/>
      </xdr:nvSpPr>
      <xdr:spPr>
        <a:xfrm>
          <a:off x="21272500" y="656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65551</xdr:rowOff>
    </xdr:from>
    <xdr:to>
      <xdr:col>116</xdr:col>
      <xdr:colOff>63500</xdr:colOff>
      <xdr:row>38</xdr:row>
      <xdr:rowOff>103522</xdr:rowOff>
    </xdr:to>
    <xdr:cxnSp macro="">
      <xdr:nvCxnSpPr>
        <xdr:cNvPr id="392" name="直線コネクタ 391">
          <a:extLst>
            <a:ext uri="{FF2B5EF4-FFF2-40B4-BE49-F238E27FC236}">
              <a16:creationId xmlns:a16="http://schemas.microsoft.com/office/drawing/2014/main" id="{00000000-0008-0000-0200-000088010000}"/>
            </a:ext>
          </a:extLst>
        </xdr:cNvPr>
        <xdr:cNvCxnSpPr/>
      </xdr:nvCxnSpPr>
      <xdr:spPr>
        <a:xfrm flipV="1">
          <a:off x="21323300" y="6580651"/>
          <a:ext cx="838200" cy="3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84402</xdr:rowOff>
    </xdr:from>
    <xdr:to>
      <xdr:col>107</xdr:col>
      <xdr:colOff>101600</xdr:colOff>
      <xdr:row>39</xdr:row>
      <xdr:rowOff>14552</xdr:rowOff>
    </xdr:to>
    <xdr:sp macro="" textlink="">
      <xdr:nvSpPr>
        <xdr:cNvPr id="393" name="楕円 392">
          <a:extLst>
            <a:ext uri="{FF2B5EF4-FFF2-40B4-BE49-F238E27FC236}">
              <a16:creationId xmlns:a16="http://schemas.microsoft.com/office/drawing/2014/main" id="{00000000-0008-0000-0200-000089010000}"/>
            </a:ext>
          </a:extLst>
        </xdr:cNvPr>
        <xdr:cNvSpPr/>
      </xdr:nvSpPr>
      <xdr:spPr>
        <a:xfrm>
          <a:off x="20383500" y="6599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103522</xdr:rowOff>
    </xdr:from>
    <xdr:to>
      <xdr:col>111</xdr:col>
      <xdr:colOff>177800</xdr:colOff>
      <xdr:row>38</xdr:row>
      <xdr:rowOff>135202</xdr:rowOff>
    </xdr:to>
    <xdr:cxnSp macro="">
      <xdr:nvCxnSpPr>
        <xdr:cNvPr id="394" name="直線コネクタ 393">
          <a:extLst>
            <a:ext uri="{FF2B5EF4-FFF2-40B4-BE49-F238E27FC236}">
              <a16:creationId xmlns:a16="http://schemas.microsoft.com/office/drawing/2014/main" id="{00000000-0008-0000-0200-00008A010000}"/>
            </a:ext>
          </a:extLst>
        </xdr:cNvPr>
        <xdr:cNvCxnSpPr/>
      </xdr:nvCxnSpPr>
      <xdr:spPr>
        <a:xfrm flipV="1">
          <a:off x="20434300" y="6618622"/>
          <a:ext cx="889000" cy="31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97665</xdr:rowOff>
    </xdr:from>
    <xdr:to>
      <xdr:col>102</xdr:col>
      <xdr:colOff>165100</xdr:colOff>
      <xdr:row>39</xdr:row>
      <xdr:rowOff>27815</xdr:rowOff>
    </xdr:to>
    <xdr:sp macro="" textlink="">
      <xdr:nvSpPr>
        <xdr:cNvPr id="395" name="楕円 394">
          <a:extLst>
            <a:ext uri="{FF2B5EF4-FFF2-40B4-BE49-F238E27FC236}">
              <a16:creationId xmlns:a16="http://schemas.microsoft.com/office/drawing/2014/main" id="{00000000-0008-0000-0200-00008B010000}"/>
            </a:ext>
          </a:extLst>
        </xdr:cNvPr>
        <xdr:cNvSpPr/>
      </xdr:nvSpPr>
      <xdr:spPr>
        <a:xfrm>
          <a:off x="19494500" y="6612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135202</xdr:rowOff>
    </xdr:from>
    <xdr:to>
      <xdr:col>107</xdr:col>
      <xdr:colOff>50800</xdr:colOff>
      <xdr:row>38</xdr:row>
      <xdr:rowOff>148465</xdr:rowOff>
    </xdr:to>
    <xdr:cxnSp macro="">
      <xdr:nvCxnSpPr>
        <xdr:cNvPr id="396" name="直線コネクタ 395">
          <a:extLst>
            <a:ext uri="{FF2B5EF4-FFF2-40B4-BE49-F238E27FC236}">
              <a16:creationId xmlns:a16="http://schemas.microsoft.com/office/drawing/2014/main" id="{00000000-0008-0000-0200-00008C010000}"/>
            </a:ext>
          </a:extLst>
        </xdr:cNvPr>
        <xdr:cNvCxnSpPr/>
      </xdr:nvCxnSpPr>
      <xdr:spPr>
        <a:xfrm flipV="1">
          <a:off x="19545300" y="6650302"/>
          <a:ext cx="889000" cy="13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2281</xdr:rowOff>
    </xdr:from>
    <xdr:to>
      <xdr:col>98</xdr:col>
      <xdr:colOff>38100</xdr:colOff>
      <xdr:row>39</xdr:row>
      <xdr:rowOff>103881</xdr:rowOff>
    </xdr:to>
    <xdr:sp macro="" textlink="">
      <xdr:nvSpPr>
        <xdr:cNvPr id="397" name="楕円 396">
          <a:extLst>
            <a:ext uri="{FF2B5EF4-FFF2-40B4-BE49-F238E27FC236}">
              <a16:creationId xmlns:a16="http://schemas.microsoft.com/office/drawing/2014/main" id="{00000000-0008-0000-0200-00008D010000}"/>
            </a:ext>
          </a:extLst>
        </xdr:cNvPr>
        <xdr:cNvSpPr/>
      </xdr:nvSpPr>
      <xdr:spPr>
        <a:xfrm>
          <a:off x="18605500" y="6688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148465</xdr:rowOff>
    </xdr:from>
    <xdr:to>
      <xdr:col>102</xdr:col>
      <xdr:colOff>114300</xdr:colOff>
      <xdr:row>39</xdr:row>
      <xdr:rowOff>53081</xdr:rowOff>
    </xdr:to>
    <xdr:cxnSp macro="">
      <xdr:nvCxnSpPr>
        <xdr:cNvPr id="398" name="直線コネクタ 397">
          <a:extLst>
            <a:ext uri="{FF2B5EF4-FFF2-40B4-BE49-F238E27FC236}">
              <a16:creationId xmlns:a16="http://schemas.microsoft.com/office/drawing/2014/main" id="{00000000-0008-0000-0200-00008E010000}"/>
            </a:ext>
          </a:extLst>
        </xdr:cNvPr>
        <xdr:cNvCxnSpPr/>
      </xdr:nvCxnSpPr>
      <xdr:spPr>
        <a:xfrm flipV="1">
          <a:off x="18656300" y="6663565"/>
          <a:ext cx="889000" cy="76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78686</xdr:rowOff>
    </xdr:from>
    <xdr:ext cx="599010" cy="259045"/>
    <xdr:sp macro="" textlink="">
      <xdr:nvSpPr>
        <xdr:cNvPr id="399" name="n_1aveValue【一般廃棄物処理施設】&#10;一人当たり有形固定資産（償却資産）額">
          <a:extLst>
            <a:ext uri="{FF2B5EF4-FFF2-40B4-BE49-F238E27FC236}">
              <a16:creationId xmlns:a16="http://schemas.microsoft.com/office/drawing/2014/main" id="{00000000-0008-0000-0200-00008F010000}"/>
            </a:ext>
          </a:extLst>
        </xdr:cNvPr>
        <xdr:cNvSpPr txBox="1"/>
      </xdr:nvSpPr>
      <xdr:spPr>
        <a:xfrm>
          <a:off x="21011095" y="6765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124265</xdr:rowOff>
    </xdr:from>
    <xdr:ext cx="599010" cy="259045"/>
    <xdr:sp macro="" textlink="">
      <xdr:nvSpPr>
        <xdr:cNvPr id="400" name="n_2aveValue【一般廃棄物処理施設】&#10;一人当たり有形固定資産（償却資産）額">
          <a:extLst>
            <a:ext uri="{FF2B5EF4-FFF2-40B4-BE49-F238E27FC236}">
              <a16:creationId xmlns:a16="http://schemas.microsoft.com/office/drawing/2014/main" id="{00000000-0008-0000-0200-000090010000}"/>
            </a:ext>
          </a:extLst>
        </xdr:cNvPr>
        <xdr:cNvSpPr txBox="1"/>
      </xdr:nvSpPr>
      <xdr:spPr>
        <a:xfrm>
          <a:off x="20134795" y="6810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132174</xdr:rowOff>
    </xdr:from>
    <xdr:ext cx="599010" cy="259045"/>
    <xdr:sp macro="" textlink="">
      <xdr:nvSpPr>
        <xdr:cNvPr id="401" name="n_3aveValue【一般廃棄物処理施設】&#10;一人当たり有形固定資産（償却資産）額">
          <a:extLst>
            <a:ext uri="{FF2B5EF4-FFF2-40B4-BE49-F238E27FC236}">
              <a16:creationId xmlns:a16="http://schemas.microsoft.com/office/drawing/2014/main" id="{00000000-0008-0000-0200-000091010000}"/>
            </a:ext>
          </a:extLst>
        </xdr:cNvPr>
        <xdr:cNvSpPr txBox="1"/>
      </xdr:nvSpPr>
      <xdr:spPr>
        <a:xfrm>
          <a:off x="19245795" y="6818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156524</xdr:rowOff>
    </xdr:from>
    <xdr:ext cx="599010" cy="259045"/>
    <xdr:sp macro="" textlink="">
      <xdr:nvSpPr>
        <xdr:cNvPr id="402" name="n_4aveValue【一般廃棄物処理施設】&#10;一人当たり有形固定資産（償却資産）額">
          <a:extLst>
            <a:ext uri="{FF2B5EF4-FFF2-40B4-BE49-F238E27FC236}">
              <a16:creationId xmlns:a16="http://schemas.microsoft.com/office/drawing/2014/main" id="{00000000-0008-0000-0200-000092010000}"/>
            </a:ext>
          </a:extLst>
        </xdr:cNvPr>
        <xdr:cNvSpPr txBox="1"/>
      </xdr:nvSpPr>
      <xdr:spPr>
        <a:xfrm>
          <a:off x="18356795" y="6843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36</xdr:row>
      <xdr:rowOff>170849</xdr:rowOff>
    </xdr:from>
    <xdr:ext cx="599010" cy="259045"/>
    <xdr:sp macro="" textlink="">
      <xdr:nvSpPr>
        <xdr:cNvPr id="403" name="n_1mainValue【一般廃棄物処理施設】&#10;一人当たり有形固定資産（償却資産）額">
          <a:extLst>
            <a:ext uri="{FF2B5EF4-FFF2-40B4-BE49-F238E27FC236}">
              <a16:creationId xmlns:a16="http://schemas.microsoft.com/office/drawing/2014/main" id="{00000000-0008-0000-0200-000093010000}"/>
            </a:ext>
          </a:extLst>
        </xdr:cNvPr>
        <xdr:cNvSpPr txBox="1"/>
      </xdr:nvSpPr>
      <xdr:spPr>
        <a:xfrm>
          <a:off x="21011095" y="6343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31079</xdr:rowOff>
    </xdr:from>
    <xdr:ext cx="599010" cy="259045"/>
    <xdr:sp macro="" textlink="">
      <xdr:nvSpPr>
        <xdr:cNvPr id="404" name="n_2mainValue【一般廃棄物処理施設】&#10;一人当たり有形固定資産（償却資産）額">
          <a:extLst>
            <a:ext uri="{FF2B5EF4-FFF2-40B4-BE49-F238E27FC236}">
              <a16:creationId xmlns:a16="http://schemas.microsoft.com/office/drawing/2014/main" id="{00000000-0008-0000-0200-000094010000}"/>
            </a:ext>
          </a:extLst>
        </xdr:cNvPr>
        <xdr:cNvSpPr txBox="1"/>
      </xdr:nvSpPr>
      <xdr:spPr>
        <a:xfrm>
          <a:off x="20134795" y="6374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44341</xdr:rowOff>
    </xdr:from>
    <xdr:ext cx="599010" cy="259045"/>
    <xdr:sp macro="" textlink="">
      <xdr:nvSpPr>
        <xdr:cNvPr id="405" name="n_3mainValue【一般廃棄物処理施設】&#10;一人当たり有形固定資産（償却資産）額">
          <a:extLst>
            <a:ext uri="{FF2B5EF4-FFF2-40B4-BE49-F238E27FC236}">
              <a16:creationId xmlns:a16="http://schemas.microsoft.com/office/drawing/2014/main" id="{00000000-0008-0000-0200-000095010000}"/>
            </a:ext>
          </a:extLst>
        </xdr:cNvPr>
        <xdr:cNvSpPr txBox="1"/>
      </xdr:nvSpPr>
      <xdr:spPr>
        <a:xfrm>
          <a:off x="19245795" y="6387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37</xdr:row>
      <xdr:rowOff>120408</xdr:rowOff>
    </xdr:from>
    <xdr:ext cx="599010" cy="259045"/>
    <xdr:sp macro="" textlink="">
      <xdr:nvSpPr>
        <xdr:cNvPr id="406" name="n_4mainValue【一般廃棄物処理施設】&#10;一人当たり有形固定資産（償却資産）額">
          <a:extLst>
            <a:ext uri="{FF2B5EF4-FFF2-40B4-BE49-F238E27FC236}">
              <a16:creationId xmlns:a16="http://schemas.microsoft.com/office/drawing/2014/main" id="{00000000-0008-0000-0200-000096010000}"/>
            </a:ext>
          </a:extLst>
        </xdr:cNvPr>
        <xdr:cNvSpPr txBox="1"/>
      </xdr:nvSpPr>
      <xdr:spPr>
        <a:xfrm>
          <a:off x="18356795" y="6464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7" name="正方形/長方形 406">
          <a:extLst>
            <a:ext uri="{FF2B5EF4-FFF2-40B4-BE49-F238E27FC236}">
              <a16:creationId xmlns:a16="http://schemas.microsoft.com/office/drawing/2014/main" id="{00000000-0008-0000-0200-000097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8" name="正方形/長方形 407">
          <a:extLst>
            <a:ext uri="{FF2B5EF4-FFF2-40B4-BE49-F238E27FC236}">
              <a16:creationId xmlns:a16="http://schemas.microsoft.com/office/drawing/2014/main" id="{00000000-0008-0000-0200-000098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9" name="正方形/長方形 408">
          <a:extLst>
            <a:ext uri="{FF2B5EF4-FFF2-40B4-BE49-F238E27FC236}">
              <a16:creationId xmlns:a16="http://schemas.microsoft.com/office/drawing/2014/main" id="{00000000-0008-0000-0200-000099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0" name="正方形/長方形 409">
          <a:extLst>
            <a:ext uri="{FF2B5EF4-FFF2-40B4-BE49-F238E27FC236}">
              <a16:creationId xmlns:a16="http://schemas.microsoft.com/office/drawing/2014/main" id="{00000000-0008-0000-0200-00009A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1" name="正方形/長方形 410">
          <a:extLst>
            <a:ext uri="{FF2B5EF4-FFF2-40B4-BE49-F238E27FC236}">
              <a16:creationId xmlns:a16="http://schemas.microsoft.com/office/drawing/2014/main" id="{00000000-0008-0000-0200-00009B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2" name="正方形/長方形 411">
          <a:extLst>
            <a:ext uri="{FF2B5EF4-FFF2-40B4-BE49-F238E27FC236}">
              <a16:creationId xmlns:a16="http://schemas.microsoft.com/office/drawing/2014/main" id="{00000000-0008-0000-0200-00009C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3" name="正方形/長方形 412">
          <a:extLst>
            <a:ext uri="{FF2B5EF4-FFF2-40B4-BE49-F238E27FC236}">
              <a16:creationId xmlns:a16="http://schemas.microsoft.com/office/drawing/2014/main" id="{00000000-0008-0000-0200-00009D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4" name="正方形/長方形 413">
          <a:extLst>
            <a:ext uri="{FF2B5EF4-FFF2-40B4-BE49-F238E27FC236}">
              <a16:creationId xmlns:a16="http://schemas.microsoft.com/office/drawing/2014/main" id="{00000000-0008-0000-0200-00009E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5" name="テキスト ボックス 414">
          <a:extLst>
            <a:ext uri="{FF2B5EF4-FFF2-40B4-BE49-F238E27FC236}">
              <a16:creationId xmlns:a16="http://schemas.microsoft.com/office/drawing/2014/main" id="{00000000-0008-0000-0200-00009F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6" name="直線コネクタ 415">
          <a:extLst>
            <a:ext uri="{FF2B5EF4-FFF2-40B4-BE49-F238E27FC236}">
              <a16:creationId xmlns:a16="http://schemas.microsoft.com/office/drawing/2014/main" id="{00000000-0008-0000-0200-0000A0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17" name="テキスト ボックス 416">
          <a:extLst>
            <a:ext uri="{FF2B5EF4-FFF2-40B4-BE49-F238E27FC236}">
              <a16:creationId xmlns:a16="http://schemas.microsoft.com/office/drawing/2014/main" id="{00000000-0008-0000-0200-0000A1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8" name="直線コネクタ 417">
          <a:extLst>
            <a:ext uri="{FF2B5EF4-FFF2-40B4-BE49-F238E27FC236}">
              <a16:creationId xmlns:a16="http://schemas.microsoft.com/office/drawing/2014/main" id="{00000000-0008-0000-0200-0000A2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19" name="テキスト ボックス 418">
          <a:extLst>
            <a:ext uri="{FF2B5EF4-FFF2-40B4-BE49-F238E27FC236}">
              <a16:creationId xmlns:a16="http://schemas.microsoft.com/office/drawing/2014/main" id="{00000000-0008-0000-0200-0000A301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0" name="直線コネクタ 419">
          <a:extLst>
            <a:ext uri="{FF2B5EF4-FFF2-40B4-BE49-F238E27FC236}">
              <a16:creationId xmlns:a16="http://schemas.microsoft.com/office/drawing/2014/main" id="{00000000-0008-0000-0200-0000A4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1" name="テキスト ボックス 420">
          <a:extLst>
            <a:ext uri="{FF2B5EF4-FFF2-40B4-BE49-F238E27FC236}">
              <a16:creationId xmlns:a16="http://schemas.microsoft.com/office/drawing/2014/main" id="{00000000-0008-0000-0200-0000A5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2" name="直線コネクタ 421">
          <a:extLst>
            <a:ext uri="{FF2B5EF4-FFF2-40B4-BE49-F238E27FC236}">
              <a16:creationId xmlns:a16="http://schemas.microsoft.com/office/drawing/2014/main" id="{00000000-0008-0000-0200-0000A6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3" name="テキスト ボックス 422">
          <a:extLst>
            <a:ext uri="{FF2B5EF4-FFF2-40B4-BE49-F238E27FC236}">
              <a16:creationId xmlns:a16="http://schemas.microsoft.com/office/drawing/2014/main" id="{00000000-0008-0000-0200-0000A7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4" name="直線コネクタ 423">
          <a:extLst>
            <a:ext uri="{FF2B5EF4-FFF2-40B4-BE49-F238E27FC236}">
              <a16:creationId xmlns:a16="http://schemas.microsoft.com/office/drawing/2014/main" id="{00000000-0008-0000-0200-0000A8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5" name="テキスト ボックス 424">
          <a:extLst>
            <a:ext uri="{FF2B5EF4-FFF2-40B4-BE49-F238E27FC236}">
              <a16:creationId xmlns:a16="http://schemas.microsoft.com/office/drawing/2014/main" id="{00000000-0008-0000-0200-0000A9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6" name="直線コネクタ 425">
          <a:extLst>
            <a:ext uri="{FF2B5EF4-FFF2-40B4-BE49-F238E27FC236}">
              <a16:creationId xmlns:a16="http://schemas.microsoft.com/office/drawing/2014/main" id="{00000000-0008-0000-0200-0000AA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27" name="テキスト ボックス 426">
          <a:extLst>
            <a:ext uri="{FF2B5EF4-FFF2-40B4-BE49-F238E27FC236}">
              <a16:creationId xmlns:a16="http://schemas.microsoft.com/office/drawing/2014/main" id="{00000000-0008-0000-0200-0000AB01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8" name="直線コネクタ 427">
          <a:extLst>
            <a:ext uri="{FF2B5EF4-FFF2-40B4-BE49-F238E27FC236}">
              <a16:creationId xmlns:a16="http://schemas.microsoft.com/office/drawing/2014/main" id="{00000000-0008-0000-0200-0000AC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29" name="テキスト ボックス 428">
          <a:extLst>
            <a:ext uri="{FF2B5EF4-FFF2-40B4-BE49-F238E27FC236}">
              <a16:creationId xmlns:a16="http://schemas.microsoft.com/office/drawing/2014/main" id="{00000000-0008-0000-0200-0000AD01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0" name="【保健センター・保健所】&#10;有形固定資産減価償却率グラフ枠">
          <a:extLst>
            <a:ext uri="{FF2B5EF4-FFF2-40B4-BE49-F238E27FC236}">
              <a16:creationId xmlns:a16="http://schemas.microsoft.com/office/drawing/2014/main" id="{00000000-0008-0000-0200-0000AE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57150</xdr:rowOff>
    </xdr:from>
    <xdr:to>
      <xdr:col>85</xdr:col>
      <xdr:colOff>126364</xdr:colOff>
      <xdr:row>64</xdr:row>
      <xdr:rowOff>76200</xdr:rowOff>
    </xdr:to>
    <xdr:cxnSp macro="">
      <xdr:nvCxnSpPr>
        <xdr:cNvPr id="431" name="直線コネクタ 430">
          <a:extLst>
            <a:ext uri="{FF2B5EF4-FFF2-40B4-BE49-F238E27FC236}">
              <a16:creationId xmlns:a16="http://schemas.microsoft.com/office/drawing/2014/main" id="{00000000-0008-0000-0200-0000AF010000}"/>
            </a:ext>
          </a:extLst>
        </xdr:cNvPr>
        <xdr:cNvCxnSpPr/>
      </xdr:nvCxnSpPr>
      <xdr:spPr>
        <a:xfrm flipV="1">
          <a:off x="16318864" y="94869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69744" cy="259045"/>
    <xdr:sp macro="" textlink="">
      <xdr:nvSpPr>
        <xdr:cNvPr id="432" name="【保健センター・保健所】&#10;有形固定資産減価償却率最小値テキスト">
          <a:extLst>
            <a:ext uri="{FF2B5EF4-FFF2-40B4-BE49-F238E27FC236}">
              <a16:creationId xmlns:a16="http://schemas.microsoft.com/office/drawing/2014/main" id="{00000000-0008-0000-0200-0000B0010000}"/>
            </a:ext>
          </a:extLst>
        </xdr:cNvPr>
        <xdr:cNvSpPr txBox="1"/>
      </xdr:nvSpPr>
      <xdr:spPr>
        <a:xfrm>
          <a:off x="16357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433" name="直線コネクタ 432">
          <a:extLst>
            <a:ext uri="{FF2B5EF4-FFF2-40B4-BE49-F238E27FC236}">
              <a16:creationId xmlns:a16="http://schemas.microsoft.com/office/drawing/2014/main" id="{00000000-0008-0000-0200-0000B1010000}"/>
            </a:ext>
          </a:extLst>
        </xdr:cNvPr>
        <xdr:cNvCxnSpPr/>
      </xdr:nvCxnSpPr>
      <xdr:spPr>
        <a:xfrm>
          <a:off x="16230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3827</xdr:rowOff>
    </xdr:from>
    <xdr:ext cx="405111" cy="259045"/>
    <xdr:sp macro="" textlink="">
      <xdr:nvSpPr>
        <xdr:cNvPr id="434" name="【保健センター・保健所】&#10;有形固定資産減価償却率最大値テキスト">
          <a:extLst>
            <a:ext uri="{FF2B5EF4-FFF2-40B4-BE49-F238E27FC236}">
              <a16:creationId xmlns:a16="http://schemas.microsoft.com/office/drawing/2014/main" id="{00000000-0008-0000-0200-0000B2010000}"/>
            </a:ext>
          </a:extLst>
        </xdr:cNvPr>
        <xdr:cNvSpPr txBox="1"/>
      </xdr:nvSpPr>
      <xdr:spPr>
        <a:xfrm>
          <a:off x="16357600" y="926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57150</xdr:rowOff>
    </xdr:from>
    <xdr:to>
      <xdr:col>86</xdr:col>
      <xdr:colOff>25400</xdr:colOff>
      <xdr:row>55</xdr:row>
      <xdr:rowOff>57150</xdr:rowOff>
    </xdr:to>
    <xdr:cxnSp macro="">
      <xdr:nvCxnSpPr>
        <xdr:cNvPr id="435" name="直線コネクタ 434">
          <a:extLst>
            <a:ext uri="{FF2B5EF4-FFF2-40B4-BE49-F238E27FC236}">
              <a16:creationId xmlns:a16="http://schemas.microsoft.com/office/drawing/2014/main" id="{00000000-0008-0000-0200-0000B3010000}"/>
            </a:ext>
          </a:extLst>
        </xdr:cNvPr>
        <xdr:cNvCxnSpPr/>
      </xdr:nvCxnSpPr>
      <xdr:spPr>
        <a:xfrm>
          <a:off x="16230600" y="948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84472</xdr:rowOff>
    </xdr:from>
    <xdr:ext cx="405111" cy="259045"/>
    <xdr:sp macro="" textlink="">
      <xdr:nvSpPr>
        <xdr:cNvPr id="436" name="【保健センター・保健所】&#10;有形固定資産減価償却率平均値テキスト">
          <a:extLst>
            <a:ext uri="{FF2B5EF4-FFF2-40B4-BE49-F238E27FC236}">
              <a16:creationId xmlns:a16="http://schemas.microsoft.com/office/drawing/2014/main" id="{00000000-0008-0000-0200-0000B4010000}"/>
            </a:ext>
          </a:extLst>
        </xdr:cNvPr>
        <xdr:cNvSpPr txBox="1"/>
      </xdr:nvSpPr>
      <xdr:spPr>
        <a:xfrm>
          <a:off x="16357600" y="100285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61595</xdr:rowOff>
    </xdr:from>
    <xdr:to>
      <xdr:col>85</xdr:col>
      <xdr:colOff>177800</xdr:colOff>
      <xdr:row>59</xdr:row>
      <xdr:rowOff>163195</xdr:rowOff>
    </xdr:to>
    <xdr:sp macro="" textlink="">
      <xdr:nvSpPr>
        <xdr:cNvPr id="437" name="フローチャート: 判断 436">
          <a:extLst>
            <a:ext uri="{FF2B5EF4-FFF2-40B4-BE49-F238E27FC236}">
              <a16:creationId xmlns:a16="http://schemas.microsoft.com/office/drawing/2014/main" id="{00000000-0008-0000-0200-0000B5010000}"/>
            </a:ext>
          </a:extLst>
        </xdr:cNvPr>
        <xdr:cNvSpPr/>
      </xdr:nvSpPr>
      <xdr:spPr>
        <a:xfrm>
          <a:off x="16268700" y="1017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13970</xdr:rowOff>
    </xdr:from>
    <xdr:to>
      <xdr:col>81</xdr:col>
      <xdr:colOff>101600</xdr:colOff>
      <xdr:row>59</xdr:row>
      <xdr:rowOff>115570</xdr:rowOff>
    </xdr:to>
    <xdr:sp macro="" textlink="">
      <xdr:nvSpPr>
        <xdr:cNvPr id="438" name="フローチャート: 判断 437">
          <a:extLst>
            <a:ext uri="{FF2B5EF4-FFF2-40B4-BE49-F238E27FC236}">
              <a16:creationId xmlns:a16="http://schemas.microsoft.com/office/drawing/2014/main" id="{00000000-0008-0000-0200-0000B6010000}"/>
            </a:ext>
          </a:extLst>
        </xdr:cNvPr>
        <xdr:cNvSpPr/>
      </xdr:nvSpPr>
      <xdr:spPr>
        <a:xfrm>
          <a:off x="15430500" y="1012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19685</xdr:rowOff>
    </xdr:from>
    <xdr:to>
      <xdr:col>76</xdr:col>
      <xdr:colOff>165100</xdr:colOff>
      <xdr:row>59</xdr:row>
      <xdr:rowOff>121285</xdr:rowOff>
    </xdr:to>
    <xdr:sp macro="" textlink="">
      <xdr:nvSpPr>
        <xdr:cNvPr id="439" name="フローチャート: 判断 438">
          <a:extLst>
            <a:ext uri="{FF2B5EF4-FFF2-40B4-BE49-F238E27FC236}">
              <a16:creationId xmlns:a16="http://schemas.microsoft.com/office/drawing/2014/main" id="{00000000-0008-0000-0200-0000B7010000}"/>
            </a:ext>
          </a:extLst>
        </xdr:cNvPr>
        <xdr:cNvSpPr/>
      </xdr:nvSpPr>
      <xdr:spPr>
        <a:xfrm>
          <a:off x="14541500" y="1013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130175</xdr:rowOff>
    </xdr:from>
    <xdr:to>
      <xdr:col>72</xdr:col>
      <xdr:colOff>38100</xdr:colOff>
      <xdr:row>59</xdr:row>
      <xdr:rowOff>60325</xdr:rowOff>
    </xdr:to>
    <xdr:sp macro="" textlink="">
      <xdr:nvSpPr>
        <xdr:cNvPr id="440" name="フローチャート: 判断 439">
          <a:extLst>
            <a:ext uri="{FF2B5EF4-FFF2-40B4-BE49-F238E27FC236}">
              <a16:creationId xmlns:a16="http://schemas.microsoft.com/office/drawing/2014/main" id="{00000000-0008-0000-0200-0000B8010000}"/>
            </a:ext>
          </a:extLst>
        </xdr:cNvPr>
        <xdr:cNvSpPr/>
      </xdr:nvSpPr>
      <xdr:spPr>
        <a:xfrm>
          <a:off x="13652500" y="1007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88265</xdr:rowOff>
    </xdr:from>
    <xdr:to>
      <xdr:col>67</xdr:col>
      <xdr:colOff>101600</xdr:colOff>
      <xdr:row>59</xdr:row>
      <xdr:rowOff>18415</xdr:rowOff>
    </xdr:to>
    <xdr:sp macro="" textlink="">
      <xdr:nvSpPr>
        <xdr:cNvPr id="441" name="フローチャート: 判断 440">
          <a:extLst>
            <a:ext uri="{FF2B5EF4-FFF2-40B4-BE49-F238E27FC236}">
              <a16:creationId xmlns:a16="http://schemas.microsoft.com/office/drawing/2014/main" id="{00000000-0008-0000-0200-0000B9010000}"/>
            </a:ext>
          </a:extLst>
        </xdr:cNvPr>
        <xdr:cNvSpPr/>
      </xdr:nvSpPr>
      <xdr:spPr>
        <a:xfrm>
          <a:off x="12763500" y="1003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2" name="テキスト ボックス 441">
          <a:extLst>
            <a:ext uri="{FF2B5EF4-FFF2-40B4-BE49-F238E27FC236}">
              <a16:creationId xmlns:a16="http://schemas.microsoft.com/office/drawing/2014/main" id="{00000000-0008-0000-0200-0000BA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3" name="テキスト ボックス 442">
          <a:extLst>
            <a:ext uri="{FF2B5EF4-FFF2-40B4-BE49-F238E27FC236}">
              <a16:creationId xmlns:a16="http://schemas.microsoft.com/office/drawing/2014/main" id="{00000000-0008-0000-0200-0000BB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4" name="テキスト ボックス 443">
          <a:extLst>
            <a:ext uri="{FF2B5EF4-FFF2-40B4-BE49-F238E27FC236}">
              <a16:creationId xmlns:a16="http://schemas.microsoft.com/office/drawing/2014/main" id="{00000000-0008-0000-0200-0000BC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5" name="テキスト ボックス 444">
          <a:extLst>
            <a:ext uri="{FF2B5EF4-FFF2-40B4-BE49-F238E27FC236}">
              <a16:creationId xmlns:a16="http://schemas.microsoft.com/office/drawing/2014/main" id="{00000000-0008-0000-0200-0000BD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6" name="テキスト ボックス 445">
          <a:extLst>
            <a:ext uri="{FF2B5EF4-FFF2-40B4-BE49-F238E27FC236}">
              <a16:creationId xmlns:a16="http://schemas.microsoft.com/office/drawing/2014/main" id="{00000000-0008-0000-0200-0000BE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52070</xdr:rowOff>
    </xdr:from>
    <xdr:to>
      <xdr:col>85</xdr:col>
      <xdr:colOff>177800</xdr:colOff>
      <xdr:row>60</xdr:row>
      <xdr:rowOff>153670</xdr:rowOff>
    </xdr:to>
    <xdr:sp macro="" textlink="">
      <xdr:nvSpPr>
        <xdr:cNvPr id="447" name="楕円 446">
          <a:extLst>
            <a:ext uri="{FF2B5EF4-FFF2-40B4-BE49-F238E27FC236}">
              <a16:creationId xmlns:a16="http://schemas.microsoft.com/office/drawing/2014/main" id="{00000000-0008-0000-0200-0000BF010000}"/>
            </a:ext>
          </a:extLst>
        </xdr:cNvPr>
        <xdr:cNvSpPr/>
      </xdr:nvSpPr>
      <xdr:spPr>
        <a:xfrm>
          <a:off x="16268700" y="1033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30497</xdr:rowOff>
    </xdr:from>
    <xdr:ext cx="405111" cy="259045"/>
    <xdr:sp macro="" textlink="">
      <xdr:nvSpPr>
        <xdr:cNvPr id="448" name="【保健センター・保健所】&#10;有形固定資産減価償却率該当値テキスト">
          <a:extLst>
            <a:ext uri="{FF2B5EF4-FFF2-40B4-BE49-F238E27FC236}">
              <a16:creationId xmlns:a16="http://schemas.microsoft.com/office/drawing/2014/main" id="{00000000-0008-0000-0200-0000C0010000}"/>
            </a:ext>
          </a:extLst>
        </xdr:cNvPr>
        <xdr:cNvSpPr txBox="1"/>
      </xdr:nvSpPr>
      <xdr:spPr>
        <a:xfrm>
          <a:off x="16357600" y="1031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143510</xdr:rowOff>
    </xdr:from>
    <xdr:to>
      <xdr:col>81</xdr:col>
      <xdr:colOff>101600</xdr:colOff>
      <xdr:row>60</xdr:row>
      <xdr:rowOff>73660</xdr:rowOff>
    </xdr:to>
    <xdr:sp macro="" textlink="">
      <xdr:nvSpPr>
        <xdr:cNvPr id="449" name="楕円 448">
          <a:extLst>
            <a:ext uri="{FF2B5EF4-FFF2-40B4-BE49-F238E27FC236}">
              <a16:creationId xmlns:a16="http://schemas.microsoft.com/office/drawing/2014/main" id="{00000000-0008-0000-0200-0000C1010000}"/>
            </a:ext>
          </a:extLst>
        </xdr:cNvPr>
        <xdr:cNvSpPr/>
      </xdr:nvSpPr>
      <xdr:spPr>
        <a:xfrm>
          <a:off x="15430500" y="102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22860</xdr:rowOff>
    </xdr:from>
    <xdr:to>
      <xdr:col>85</xdr:col>
      <xdr:colOff>127000</xdr:colOff>
      <xdr:row>60</xdr:row>
      <xdr:rowOff>102870</xdr:rowOff>
    </xdr:to>
    <xdr:cxnSp macro="">
      <xdr:nvCxnSpPr>
        <xdr:cNvPr id="450" name="直線コネクタ 449">
          <a:extLst>
            <a:ext uri="{FF2B5EF4-FFF2-40B4-BE49-F238E27FC236}">
              <a16:creationId xmlns:a16="http://schemas.microsoft.com/office/drawing/2014/main" id="{00000000-0008-0000-0200-0000C2010000}"/>
            </a:ext>
          </a:extLst>
        </xdr:cNvPr>
        <xdr:cNvCxnSpPr/>
      </xdr:nvCxnSpPr>
      <xdr:spPr>
        <a:xfrm>
          <a:off x="15481300" y="10309860"/>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95885</xdr:rowOff>
    </xdr:from>
    <xdr:to>
      <xdr:col>76</xdr:col>
      <xdr:colOff>165100</xdr:colOff>
      <xdr:row>60</xdr:row>
      <xdr:rowOff>26035</xdr:rowOff>
    </xdr:to>
    <xdr:sp macro="" textlink="">
      <xdr:nvSpPr>
        <xdr:cNvPr id="451" name="楕円 450">
          <a:extLst>
            <a:ext uri="{FF2B5EF4-FFF2-40B4-BE49-F238E27FC236}">
              <a16:creationId xmlns:a16="http://schemas.microsoft.com/office/drawing/2014/main" id="{00000000-0008-0000-0200-0000C3010000}"/>
            </a:ext>
          </a:extLst>
        </xdr:cNvPr>
        <xdr:cNvSpPr/>
      </xdr:nvSpPr>
      <xdr:spPr>
        <a:xfrm>
          <a:off x="14541500" y="1021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146685</xdr:rowOff>
    </xdr:from>
    <xdr:to>
      <xdr:col>81</xdr:col>
      <xdr:colOff>50800</xdr:colOff>
      <xdr:row>60</xdr:row>
      <xdr:rowOff>22860</xdr:rowOff>
    </xdr:to>
    <xdr:cxnSp macro="">
      <xdr:nvCxnSpPr>
        <xdr:cNvPr id="452" name="直線コネクタ 451">
          <a:extLst>
            <a:ext uri="{FF2B5EF4-FFF2-40B4-BE49-F238E27FC236}">
              <a16:creationId xmlns:a16="http://schemas.microsoft.com/office/drawing/2014/main" id="{00000000-0008-0000-0200-0000C4010000}"/>
            </a:ext>
          </a:extLst>
        </xdr:cNvPr>
        <xdr:cNvCxnSpPr/>
      </xdr:nvCxnSpPr>
      <xdr:spPr>
        <a:xfrm>
          <a:off x="14592300" y="1026223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17780</xdr:rowOff>
    </xdr:from>
    <xdr:to>
      <xdr:col>72</xdr:col>
      <xdr:colOff>38100</xdr:colOff>
      <xdr:row>59</xdr:row>
      <xdr:rowOff>119380</xdr:rowOff>
    </xdr:to>
    <xdr:sp macro="" textlink="">
      <xdr:nvSpPr>
        <xdr:cNvPr id="453" name="楕円 452">
          <a:extLst>
            <a:ext uri="{FF2B5EF4-FFF2-40B4-BE49-F238E27FC236}">
              <a16:creationId xmlns:a16="http://schemas.microsoft.com/office/drawing/2014/main" id="{00000000-0008-0000-0200-0000C5010000}"/>
            </a:ext>
          </a:extLst>
        </xdr:cNvPr>
        <xdr:cNvSpPr/>
      </xdr:nvSpPr>
      <xdr:spPr>
        <a:xfrm>
          <a:off x="13652500" y="1013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68580</xdr:rowOff>
    </xdr:from>
    <xdr:to>
      <xdr:col>76</xdr:col>
      <xdr:colOff>114300</xdr:colOff>
      <xdr:row>59</xdr:row>
      <xdr:rowOff>146685</xdr:rowOff>
    </xdr:to>
    <xdr:cxnSp macro="">
      <xdr:nvCxnSpPr>
        <xdr:cNvPr id="454" name="直線コネクタ 453">
          <a:extLst>
            <a:ext uri="{FF2B5EF4-FFF2-40B4-BE49-F238E27FC236}">
              <a16:creationId xmlns:a16="http://schemas.microsoft.com/office/drawing/2014/main" id="{00000000-0008-0000-0200-0000C6010000}"/>
            </a:ext>
          </a:extLst>
        </xdr:cNvPr>
        <xdr:cNvCxnSpPr/>
      </xdr:nvCxnSpPr>
      <xdr:spPr>
        <a:xfrm>
          <a:off x="13703300" y="10184130"/>
          <a:ext cx="8890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109220</xdr:rowOff>
    </xdr:from>
    <xdr:to>
      <xdr:col>67</xdr:col>
      <xdr:colOff>101600</xdr:colOff>
      <xdr:row>59</xdr:row>
      <xdr:rowOff>39370</xdr:rowOff>
    </xdr:to>
    <xdr:sp macro="" textlink="">
      <xdr:nvSpPr>
        <xdr:cNvPr id="455" name="楕円 454">
          <a:extLst>
            <a:ext uri="{FF2B5EF4-FFF2-40B4-BE49-F238E27FC236}">
              <a16:creationId xmlns:a16="http://schemas.microsoft.com/office/drawing/2014/main" id="{00000000-0008-0000-0200-0000C7010000}"/>
            </a:ext>
          </a:extLst>
        </xdr:cNvPr>
        <xdr:cNvSpPr/>
      </xdr:nvSpPr>
      <xdr:spPr>
        <a:xfrm>
          <a:off x="12763500" y="1005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160020</xdr:rowOff>
    </xdr:from>
    <xdr:to>
      <xdr:col>71</xdr:col>
      <xdr:colOff>177800</xdr:colOff>
      <xdr:row>59</xdr:row>
      <xdr:rowOff>68580</xdr:rowOff>
    </xdr:to>
    <xdr:cxnSp macro="">
      <xdr:nvCxnSpPr>
        <xdr:cNvPr id="456" name="直線コネクタ 455">
          <a:extLst>
            <a:ext uri="{FF2B5EF4-FFF2-40B4-BE49-F238E27FC236}">
              <a16:creationId xmlns:a16="http://schemas.microsoft.com/office/drawing/2014/main" id="{00000000-0008-0000-0200-0000C8010000}"/>
            </a:ext>
          </a:extLst>
        </xdr:cNvPr>
        <xdr:cNvCxnSpPr/>
      </xdr:nvCxnSpPr>
      <xdr:spPr>
        <a:xfrm>
          <a:off x="12814300" y="1010412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132097</xdr:rowOff>
    </xdr:from>
    <xdr:ext cx="405111" cy="259045"/>
    <xdr:sp macro="" textlink="">
      <xdr:nvSpPr>
        <xdr:cNvPr id="457" name="n_1aveValue【保健センター・保健所】&#10;有形固定資産減価償却率">
          <a:extLst>
            <a:ext uri="{FF2B5EF4-FFF2-40B4-BE49-F238E27FC236}">
              <a16:creationId xmlns:a16="http://schemas.microsoft.com/office/drawing/2014/main" id="{00000000-0008-0000-0200-0000C9010000}"/>
            </a:ext>
          </a:extLst>
        </xdr:cNvPr>
        <xdr:cNvSpPr txBox="1"/>
      </xdr:nvSpPr>
      <xdr:spPr>
        <a:xfrm>
          <a:off x="15266044" y="990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137812</xdr:rowOff>
    </xdr:from>
    <xdr:ext cx="405111" cy="259045"/>
    <xdr:sp macro="" textlink="">
      <xdr:nvSpPr>
        <xdr:cNvPr id="458" name="n_2aveValue【保健センター・保健所】&#10;有形固定資産減価償却率">
          <a:extLst>
            <a:ext uri="{FF2B5EF4-FFF2-40B4-BE49-F238E27FC236}">
              <a16:creationId xmlns:a16="http://schemas.microsoft.com/office/drawing/2014/main" id="{00000000-0008-0000-0200-0000CA010000}"/>
            </a:ext>
          </a:extLst>
        </xdr:cNvPr>
        <xdr:cNvSpPr txBox="1"/>
      </xdr:nvSpPr>
      <xdr:spPr>
        <a:xfrm>
          <a:off x="14389744" y="9910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76852</xdr:rowOff>
    </xdr:from>
    <xdr:ext cx="405111" cy="259045"/>
    <xdr:sp macro="" textlink="">
      <xdr:nvSpPr>
        <xdr:cNvPr id="459" name="n_3aveValue【保健センター・保健所】&#10;有形固定資産減価償却率">
          <a:extLst>
            <a:ext uri="{FF2B5EF4-FFF2-40B4-BE49-F238E27FC236}">
              <a16:creationId xmlns:a16="http://schemas.microsoft.com/office/drawing/2014/main" id="{00000000-0008-0000-0200-0000CB010000}"/>
            </a:ext>
          </a:extLst>
        </xdr:cNvPr>
        <xdr:cNvSpPr txBox="1"/>
      </xdr:nvSpPr>
      <xdr:spPr>
        <a:xfrm>
          <a:off x="13500744" y="984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34942</xdr:rowOff>
    </xdr:from>
    <xdr:ext cx="405111" cy="259045"/>
    <xdr:sp macro="" textlink="">
      <xdr:nvSpPr>
        <xdr:cNvPr id="460" name="n_4aveValue【保健センター・保健所】&#10;有形固定資産減価償却率">
          <a:extLst>
            <a:ext uri="{FF2B5EF4-FFF2-40B4-BE49-F238E27FC236}">
              <a16:creationId xmlns:a16="http://schemas.microsoft.com/office/drawing/2014/main" id="{00000000-0008-0000-0200-0000CC010000}"/>
            </a:ext>
          </a:extLst>
        </xdr:cNvPr>
        <xdr:cNvSpPr txBox="1"/>
      </xdr:nvSpPr>
      <xdr:spPr>
        <a:xfrm>
          <a:off x="12611744" y="9807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64787</xdr:rowOff>
    </xdr:from>
    <xdr:ext cx="405111" cy="259045"/>
    <xdr:sp macro="" textlink="">
      <xdr:nvSpPr>
        <xdr:cNvPr id="461" name="n_1mainValue【保健センター・保健所】&#10;有形固定資産減価償却率">
          <a:extLst>
            <a:ext uri="{FF2B5EF4-FFF2-40B4-BE49-F238E27FC236}">
              <a16:creationId xmlns:a16="http://schemas.microsoft.com/office/drawing/2014/main" id="{00000000-0008-0000-0200-0000CD010000}"/>
            </a:ext>
          </a:extLst>
        </xdr:cNvPr>
        <xdr:cNvSpPr txBox="1"/>
      </xdr:nvSpPr>
      <xdr:spPr>
        <a:xfrm>
          <a:off x="15266044" y="1035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17162</xdr:rowOff>
    </xdr:from>
    <xdr:ext cx="405111" cy="259045"/>
    <xdr:sp macro="" textlink="">
      <xdr:nvSpPr>
        <xdr:cNvPr id="462" name="n_2mainValue【保健センター・保健所】&#10;有形固定資産減価償却率">
          <a:extLst>
            <a:ext uri="{FF2B5EF4-FFF2-40B4-BE49-F238E27FC236}">
              <a16:creationId xmlns:a16="http://schemas.microsoft.com/office/drawing/2014/main" id="{00000000-0008-0000-0200-0000CE010000}"/>
            </a:ext>
          </a:extLst>
        </xdr:cNvPr>
        <xdr:cNvSpPr txBox="1"/>
      </xdr:nvSpPr>
      <xdr:spPr>
        <a:xfrm>
          <a:off x="14389744" y="1030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110507</xdr:rowOff>
    </xdr:from>
    <xdr:ext cx="405111" cy="259045"/>
    <xdr:sp macro="" textlink="">
      <xdr:nvSpPr>
        <xdr:cNvPr id="463" name="n_3mainValue【保健センター・保健所】&#10;有形固定資産減価償却率">
          <a:extLst>
            <a:ext uri="{FF2B5EF4-FFF2-40B4-BE49-F238E27FC236}">
              <a16:creationId xmlns:a16="http://schemas.microsoft.com/office/drawing/2014/main" id="{00000000-0008-0000-0200-0000CF010000}"/>
            </a:ext>
          </a:extLst>
        </xdr:cNvPr>
        <xdr:cNvSpPr txBox="1"/>
      </xdr:nvSpPr>
      <xdr:spPr>
        <a:xfrm>
          <a:off x="13500744" y="1022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30497</xdr:rowOff>
    </xdr:from>
    <xdr:ext cx="405111" cy="259045"/>
    <xdr:sp macro="" textlink="">
      <xdr:nvSpPr>
        <xdr:cNvPr id="464" name="n_4mainValue【保健センター・保健所】&#10;有形固定資産減価償却率">
          <a:extLst>
            <a:ext uri="{FF2B5EF4-FFF2-40B4-BE49-F238E27FC236}">
              <a16:creationId xmlns:a16="http://schemas.microsoft.com/office/drawing/2014/main" id="{00000000-0008-0000-0200-0000D0010000}"/>
            </a:ext>
          </a:extLst>
        </xdr:cNvPr>
        <xdr:cNvSpPr txBox="1"/>
      </xdr:nvSpPr>
      <xdr:spPr>
        <a:xfrm>
          <a:off x="12611744" y="1014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5" name="正方形/長方形 464">
          <a:extLst>
            <a:ext uri="{FF2B5EF4-FFF2-40B4-BE49-F238E27FC236}">
              <a16:creationId xmlns:a16="http://schemas.microsoft.com/office/drawing/2014/main" id="{00000000-0008-0000-0200-0000D1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6" name="正方形/長方形 465">
          <a:extLst>
            <a:ext uri="{FF2B5EF4-FFF2-40B4-BE49-F238E27FC236}">
              <a16:creationId xmlns:a16="http://schemas.microsoft.com/office/drawing/2014/main" id="{00000000-0008-0000-0200-0000D2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7" name="正方形/長方形 466">
          <a:extLst>
            <a:ext uri="{FF2B5EF4-FFF2-40B4-BE49-F238E27FC236}">
              <a16:creationId xmlns:a16="http://schemas.microsoft.com/office/drawing/2014/main" id="{00000000-0008-0000-0200-0000D3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8" name="正方形/長方形 467">
          <a:extLst>
            <a:ext uri="{FF2B5EF4-FFF2-40B4-BE49-F238E27FC236}">
              <a16:creationId xmlns:a16="http://schemas.microsoft.com/office/drawing/2014/main" id="{00000000-0008-0000-0200-0000D4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69" name="正方形/長方形 468">
          <a:extLst>
            <a:ext uri="{FF2B5EF4-FFF2-40B4-BE49-F238E27FC236}">
              <a16:creationId xmlns:a16="http://schemas.microsoft.com/office/drawing/2014/main" id="{00000000-0008-0000-0200-0000D5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0" name="正方形/長方形 469">
          <a:extLst>
            <a:ext uri="{FF2B5EF4-FFF2-40B4-BE49-F238E27FC236}">
              <a16:creationId xmlns:a16="http://schemas.microsoft.com/office/drawing/2014/main" id="{00000000-0008-0000-0200-0000D6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1" name="正方形/長方形 470">
          <a:extLst>
            <a:ext uri="{FF2B5EF4-FFF2-40B4-BE49-F238E27FC236}">
              <a16:creationId xmlns:a16="http://schemas.microsoft.com/office/drawing/2014/main" id="{00000000-0008-0000-0200-0000D7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2" name="正方形/長方形 471">
          <a:extLst>
            <a:ext uri="{FF2B5EF4-FFF2-40B4-BE49-F238E27FC236}">
              <a16:creationId xmlns:a16="http://schemas.microsoft.com/office/drawing/2014/main" id="{00000000-0008-0000-0200-0000D8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3" name="テキスト ボックス 472">
          <a:extLst>
            <a:ext uri="{FF2B5EF4-FFF2-40B4-BE49-F238E27FC236}">
              <a16:creationId xmlns:a16="http://schemas.microsoft.com/office/drawing/2014/main" id="{00000000-0008-0000-0200-0000D9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4" name="直線コネクタ 473">
          <a:extLst>
            <a:ext uri="{FF2B5EF4-FFF2-40B4-BE49-F238E27FC236}">
              <a16:creationId xmlns:a16="http://schemas.microsoft.com/office/drawing/2014/main" id="{00000000-0008-0000-0200-0000DA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75" name="直線コネクタ 474">
          <a:extLst>
            <a:ext uri="{FF2B5EF4-FFF2-40B4-BE49-F238E27FC236}">
              <a16:creationId xmlns:a16="http://schemas.microsoft.com/office/drawing/2014/main" id="{00000000-0008-0000-0200-0000DB01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76" name="テキスト ボックス 475">
          <a:extLst>
            <a:ext uri="{FF2B5EF4-FFF2-40B4-BE49-F238E27FC236}">
              <a16:creationId xmlns:a16="http://schemas.microsoft.com/office/drawing/2014/main" id="{00000000-0008-0000-0200-0000DC01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77" name="直線コネクタ 476">
          <a:extLst>
            <a:ext uri="{FF2B5EF4-FFF2-40B4-BE49-F238E27FC236}">
              <a16:creationId xmlns:a16="http://schemas.microsoft.com/office/drawing/2014/main" id="{00000000-0008-0000-0200-0000DD01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78" name="テキスト ボックス 477">
          <a:extLst>
            <a:ext uri="{FF2B5EF4-FFF2-40B4-BE49-F238E27FC236}">
              <a16:creationId xmlns:a16="http://schemas.microsoft.com/office/drawing/2014/main" id="{00000000-0008-0000-0200-0000DE01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79" name="直線コネクタ 478">
          <a:extLst>
            <a:ext uri="{FF2B5EF4-FFF2-40B4-BE49-F238E27FC236}">
              <a16:creationId xmlns:a16="http://schemas.microsoft.com/office/drawing/2014/main" id="{00000000-0008-0000-0200-0000DF01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80" name="テキスト ボックス 479">
          <a:extLst>
            <a:ext uri="{FF2B5EF4-FFF2-40B4-BE49-F238E27FC236}">
              <a16:creationId xmlns:a16="http://schemas.microsoft.com/office/drawing/2014/main" id="{00000000-0008-0000-0200-0000E001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81" name="直線コネクタ 480">
          <a:extLst>
            <a:ext uri="{FF2B5EF4-FFF2-40B4-BE49-F238E27FC236}">
              <a16:creationId xmlns:a16="http://schemas.microsoft.com/office/drawing/2014/main" id="{00000000-0008-0000-0200-0000E101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82" name="テキスト ボックス 481">
          <a:extLst>
            <a:ext uri="{FF2B5EF4-FFF2-40B4-BE49-F238E27FC236}">
              <a16:creationId xmlns:a16="http://schemas.microsoft.com/office/drawing/2014/main" id="{00000000-0008-0000-0200-0000E201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83" name="直線コネクタ 482">
          <a:extLst>
            <a:ext uri="{FF2B5EF4-FFF2-40B4-BE49-F238E27FC236}">
              <a16:creationId xmlns:a16="http://schemas.microsoft.com/office/drawing/2014/main" id="{00000000-0008-0000-0200-0000E301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84" name="テキスト ボックス 483">
          <a:extLst>
            <a:ext uri="{FF2B5EF4-FFF2-40B4-BE49-F238E27FC236}">
              <a16:creationId xmlns:a16="http://schemas.microsoft.com/office/drawing/2014/main" id="{00000000-0008-0000-0200-0000E401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5" name="直線コネクタ 484">
          <a:extLst>
            <a:ext uri="{FF2B5EF4-FFF2-40B4-BE49-F238E27FC236}">
              <a16:creationId xmlns:a16="http://schemas.microsoft.com/office/drawing/2014/main" id="{00000000-0008-0000-0200-0000E5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6" name="テキスト ボックス 485">
          <a:extLst>
            <a:ext uri="{FF2B5EF4-FFF2-40B4-BE49-F238E27FC236}">
              <a16:creationId xmlns:a16="http://schemas.microsoft.com/office/drawing/2014/main" id="{00000000-0008-0000-0200-0000E6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7" name="【保健センター・保健所】&#10;一人当たり面積グラフ枠">
          <a:extLst>
            <a:ext uri="{FF2B5EF4-FFF2-40B4-BE49-F238E27FC236}">
              <a16:creationId xmlns:a16="http://schemas.microsoft.com/office/drawing/2014/main" id="{00000000-0008-0000-0200-0000E7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129540</xdr:rowOff>
    </xdr:from>
    <xdr:to>
      <xdr:col>116</xdr:col>
      <xdr:colOff>62864</xdr:colOff>
      <xdr:row>64</xdr:row>
      <xdr:rowOff>34290</xdr:rowOff>
    </xdr:to>
    <xdr:cxnSp macro="">
      <xdr:nvCxnSpPr>
        <xdr:cNvPr id="488" name="直線コネクタ 487">
          <a:extLst>
            <a:ext uri="{FF2B5EF4-FFF2-40B4-BE49-F238E27FC236}">
              <a16:creationId xmlns:a16="http://schemas.microsoft.com/office/drawing/2014/main" id="{00000000-0008-0000-0200-0000E8010000}"/>
            </a:ext>
          </a:extLst>
        </xdr:cNvPr>
        <xdr:cNvCxnSpPr/>
      </xdr:nvCxnSpPr>
      <xdr:spPr>
        <a:xfrm flipV="1">
          <a:off x="22160864" y="973074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38117</xdr:rowOff>
    </xdr:from>
    <xdr:ext cx="469744" cy="259045"/>
    <xdr:sp macro="" textlink="">
      <xdr:nvSpPr>
        <xdr:cNvPr id="489" name="【保健センター・保健所】&#10;一人当たり面積最小値テキスト">
          <a:extLst>
            <a:ext uri="{FF2B5EF4-FFF2-40B4-BE49-F238E27FC236}">
              <a16:creationId xmlns:a16="http://schemas.microsoft.com/office/drawing/2014/main" id="{00000000-0008-0000-0200-0000E9010000}"/>
            </a:ext>
          </a:extLst>
        </xdr:cNvPr>
        <xdr:cNvSpPr txBox="1"/>
      </xdr:nvSpPr>
      <xdr:spPr>
        <a:xfrm>
          <a:off x="22199600" y="1101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34290</xdr:rowOff>
    </xdr:from>
    <xdr:to>
      <xdr:col>116</xdr:col>
      <xdr:colOff>152400</xdr:colOff>
      <xdr:row>64</xdr:row>
      <xdr:rowOff>34290</xdr:rowOff>
    </xdr:to>
    <xdr:cxnSp macro="">
      <xdr:nvCxnSpPr>
        <xdr:cNvPr id="490" name="直線コネクタ 489">
          <a:extLst>
            <a:ext uri="{FF2B5EF4-FFF2-40B4-BE49-F238E27FC236}">
              <a16:creationId xmlns:a16="http://schemas.microsoft.com/office/drawing/2014/main" id="{00000000-0008-0000-0200-0000EA010000}"/>
            </a:ext>
          </a:extLst>
        </xdr:cNvPr>
        <xdr:cNvCxnSpPr/>
      </xdr:nvCxnSpPr>
      <xdr:spPr>
        <a:xfrm>
          <a:off x="22072600" y="1100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76217</xdr:rowOff>
    </xdr:from>
    <xdr:ext cx="469744" cy="259045"/>
    <xdr:sp macro="" textlink="">
      <xdr:nvSpPr>
        <xdr:cNvPr id="491" name="【保健センター・保健所】&#10;一人当たり面積最大値テキスト">
          <a:extLst>
            <a:ext uri="{FF2B5EF4-FFF2-40B4-BE49-F238E27FC236}">
              <a16:creationId xmlns:a16="http://schemas.microsoft.com/office/drawing/2014/main" id="{00000000-0008-0000-0200-0000EB010000}"/>
            </a:ext>
          </a:extLst>
        </xdr:cNvPr>
        <xdr:cNvSpPr txBox="1"/>
      </xdr:nvSpPr>
      <xdr:spPr>
        <a:xfrm>
          <a:off x="22199600" y="9505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129540</xdr:rowOff>
    </xdr:from>
    <xdr:to>
      <xdr:col>116</xdr:col>
      <xdr:colOff>152400</xdr:colOff>
      <xdr:row>56</xdr:row>
      <xdr:rowOff>129540</xdr:rowOff>
    </xdr:to>
    <xdr:cxnSp macro="">
      <xdr:nvCxnSpPr>
        <xdr:cNvPr id="492" name="直線コネクタ 491">
          <a:extLst>
            <a:ext uri="{FF2B5EF4-FFF2-40B4-BE49-F238E27FC236}">
              <a16:creationId xmlns:a16="http://schemas.microsoft.com/office/drawing/2014/main" id="{00000000-0008-0000-0200-0000EC010000}"/>
            </a:ext>
          </a:extLst>
        </xdr:cNvPr>
        <xdr:cNvCxnSpPr/>
      </xdr:nvCxnSpPr>
      <xdr:spPr>
        <a:xfrm>
          <a:off x="22072600" y="973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21607</xdr:rowOff>
    </xdr:from>
    <xdr:ext cx="469744" cy="259045"/>
    <xdr:sp macro="" textlink="">
      <xdr:nvSpPr>
        <xdr:cNvPr id="493" name="【保健センター・保健所】&#10;一人当たり面積平均値テキスト">
          <a:extLst>
            <a:ext uri="{FF2B5EF4-FFF2-40B4-BE49-F238E27FC236}">
              <a16:creationId xmlns:a16="http://schemas.microsoft.com/office/drawing/2014/main" id="{00000000-0008-0000-0200-0000ED010000}"/>
            </a:ext>
          </a:extLst>
        </xdr:cNvPr>
        <xdr:cNvSpPr txBox="1"/>
      </xdr:nvSpPr>
      <xdr:spPr>
        <a:xfrm>
          <a:off x="22199600" y="104800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170180</xdr:rowOff>
    </xdr:from>
    <xdr:to>
      <xdr:col>116</xdr:col>
      <xdr:colOff>114300</xdr:colOff>
      <xdr:row>62</xdr:row>
      <xdr:rowOff>100330</xdr:rowOff>
    </xdr:to>
    <xdr:sp macro="" textlink="">
      <xdr:nvSpPr>
        <xdr:cNvPr id="494" name="フローチャート: 判断 493">
          <a:extLst>
            <a:ext uri="{FF2B5EF4-FFF2-40B4-BE49-F238E27FC236}">
              <a16:creationId xmlns:a16="http://schemas.microsoft.com/office/drawing/2014/main" id="{00000000-0008-0000-0200-0000EE010000}"/>
            </a:ext>
          </a:extLst>
        </xdr:cNvPr>
        <xdr:cNvSpPr/>
      </xdr:nvSpPr>
      <xdr:spPr>
        <a:xfrm>
          <a:off x="22110700" y="1062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124460</xdr:rowOff>
    </xdr:from>
    <xdr:to>
      <xdr:col>112</xdr:col>
      <xdr:colOff>38100</xdr:colOff>
      <xdr:row>62</xdr:row>
      <xdr:rowOff>54610</xdr:rowOff>
    </xdr:to>
    <xdr:sp macro="" textlink="">
      <xdr:nvSpPr>
        <xdr:cNvPr id="495" name="フローチャート: 判断 494">
          <a:extLst>
            <a:ext uri="{FF2B5EF4-FFF2-40B4-BE49-F238E27FC236}">
              <a16:creationId xmlns:a16="http://schemas.microsoft.com/office/drawing/2014/main" id="{00000000-0008-0000-0200-0000EF010000}"/>
            </a:ext>
          </a:extLst>
        </xdr:cNvPr>
        <xdr:cNvSpPr/>
      </xdr:nvSpPr>
      <xdr:spPr>
        <a:xfrm>
          <a:off x="21272500" y="1058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113030</xdr:rowOff>
    </xdr:from>
    <xdr:to>
      <xdr:col>107</xdr:col>
      <xdr:colOff>101600</xdr:colOff>
      <xdr:row>62</xdr:row>
      <xdr:rowOff>43180</xdr:rowOff>
    </xdr:to>
    <xdr:sp macro="" textlink="">
      <xdr:nvSpPr>
        <xdr:cNvPr id="496" name="フローチャート: 判断 495">
          <a:extLst>
            <a:ext uri="{FF2B5EF4-FFF2-40B4-BE49-F238E27FC236}">
              <a16:creationId xmlns:a16="http://schemas.microsoft.com/office/drawing/2014/main" id="{00000000-0008-0000-0200-0000F0010000}"/>
            </a:ext>
          </a:extLst>
        </xdr:cNvPr>
        <xdr:cNvSpPr/>
      </xdr:nvSpPr>
      <xdr:spPr>
        <a:xfrm>
          <a:off x="20383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113030</xdr:rowOff>
    </xdr:from>
    <xdr:to>
      <xdr:col>102</xdr:col>
      <xdr:colOff>165100</xdr:colOff>
      <xdr:row>62</xdr:row>
      <xdr:rowOff>43180</xdr:rowOff>
    </xdr:to>
    <xdr:sp macro="" textlink="">
      <xdr:nvSpPr>
        <xdr:cNvPr id="497" name="フローチャート: 判断 496">
          <a:extLst>
            <a:ext uri="{FF2B5EF4-FFF2-40B4-BE49-F238E27FC236}">
              <a16:creationId xmlns:a16="http://schemas.microsoft.com/office/drawing/2014/main" id="{00000000-0008-0000-0200-0000F1010000}"/>
            </a:ext>
          </a:extLst>
        </xdr:cNvPr>
        <xdr:cNvSpPr/>
      </xdr:nvSpPr>
      <xdr:spPr>
        <a:xfrm>
          <a:off x="19494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120650</xdr:rowOff>
    </xdr:from>
    <xdr:to>
      <xdr:col>98</xdr:col>
      <xdr:colOff>38100</xdr:colOff>
      <xdr:row>62</xdr:row>
      <xdr:rowOff>50800</xdr:rowOff>
    </xdr:to>
    <xdr:sp macro="" textlink="">
      <xdr:nvSpPr>
        <xdr:cNvPr id="498" name="フローチャート: 判断 497">
          <a:extLst>
            <a:ext uri="{FF2B5EF4-FFF2-40B4-BE49-F238E27FC236}">
              <a16:creationId xmlns:a16="http://schemas.microsoft.com/office/drawing/2014/main" id="{00000000-0008-0000-0200-0000F2010000}"/>
            </a:ext>
          </a:extLst>
        </xdr:cNvPr>
        <xdr:cNvSpPr/>
      </xdr:nvSpPr>
      <xdr:spPr>
        <a:xfrm>
          <a:off x="18605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99" name="テキスト ボックス 498">
          <a:extLst>
            <a:ext uri="{FF2B5EF4-FFF2-40B4-BE49-F238E27FC236}">
              <a16:creationId xmlns:a16="http://schemas.microsoft.com/office/drawing/2014/main" id="{00000000-0008-0000-0200-0000F3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0" name="テキスト ボックス 499">
          <a:extLst>
            <a:ext uri="{FF2B5EF4-FFF2-40B4-BE49-F238E27FC236}">
              <a16:creationId xmlns:a16="http://schemas.microsoft.com/office/drawing/2014/main" id="{00000000-0008-0000-0200-0000F4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1" name="テキスト ボックス 500">
          <a:extLst>
            <a:ext uri="{FF2B5EF4-FFF2-40B4-BE49-F238E27FC236}">
              <a16:creationId xmlns:a16="http://schemas.microsoft.com/office/drawing/2014/main" id="{00000000-0008-0000-0200-0000F5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2" name="テキスト ボックス 501">
          <a:extLst>
            <a:ext uri="{FF2B5EF4-FFF2-40B4-BE49-F238E27FC236}">
              <a16:creationId xmlns:a16="http://schemas.microsoft.com/office/drawing/2014/main" id="{00000000-0008-0000-0200-0000F6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3" name="テキスト ボックス 502">
          <a:extLst>
            <a:ext uri="{FF2B5EF4-FFF2-40B4-BE49-F238E27FC236}">
              <a16:creationId xmlns:a16="http://schemas.microsoft.com/office/drawing/2014/main" id="{00000000-0008-0000-0200-0000F7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59690</xdr:rowOff>
    </xdr:from>
    <xdr:to>
      <xdr:col>116</xdr:col>
      <xdr:colOff>114300</xdr:colOff>
      <xdr:row>62</xdr:row>
      <xdr:rowOff>161290</xdr:rowOff>
    </xdr:to>
    <xdr:sp macro="" textlink="">
      <xdr:nvSpPr>
        <xdr:cNvPr id="504" name="楕円 503">
          <a:extLst>
            <a:ext uri="{FF2B5EF4-FFF2-40B4-BE49-F238E27FC236}">
              <a16:creationId xmlns:a16="http://schemas.microsoft.com/office/drawing/2014/main" id="{00000000-0008-0000-0200-0000F8010000}"/>
            </a:ext>
          </a:extLst>
        </xdr:cNvPr>
        <xdr:cNvSpPr/>
      </xdr:nvSpPr>
      <xdr:spPr>
        <a:xfrm>
          <a:off x="22110700" y="1068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38117</xdr:rowOff>
    </xdr:from>
    <xdr:ext cx="469744" cy="259045"/>
    <xdr:sp macro="" textlink="">
      <xdr:nvSpPr>
        <xdr:cNvPr id="505" name="【保健センター・保健所】&#10;一人当たり面積該当値テキスト">
          <a:extLst>
            <a:ext uri="{FF2B5EF4-FFF2-40B4-BE49-F238E27FC236}">
              <a16:creationId xmlns:a16="http://schemas.microsoft.com/office/drawing/2014/main" id="{00000000-0008-0000-0200-0000F9010000}"/>
            </a:ext>
          </a:extLst>
        </xdr:cNvPr>
        <xdr:cNvSpPr txBox="1"/>
      </xdr:nvSpPr>
      <xdr:spPr>
        <a:xfrm>
          <a:off x="22199600" y="10668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63500</xdr:rowOff>
    </xdr:from>
    <xdr:to>
      <xdr:col>112</xdr:col>
      <xdr:colOff>38100</xdr:colOff>
      <xdr:row>62</xdr:row>
      <xdr:rowOff>165100</xdr:rowOff>
    </xdr:to>
    <xdr:sp macro="" textlink="">
      <xdr:nvSpPr>
        <xdr:cNvPr id="506" name="楕円 505">
          <a:extLst>
            <a:ext uri="{FF2B5EF4-FFF2-40B4-BE49-F238E27FC236}">
              <a16:creationId xmlns:a16="http://schemas.microsoft.com/office/drawing/2014/main" id="{00000000-0008-0000-0200-0000FA010000}"/>
            </a:ext>
          </a:extLst>
        </xdr:cNvPr>
        <xdr:cNvSpPr/>
      </xdr:nvSpPr>
      <xdr:spPr>
        <a:xfrm>
          <a:off x="21272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110490</xdr:rowOff>
    </xdr:from>
    <xdr:to>
      <xdr:col>116</xdr:col>
      <xdr:colOff>63500</xdr:colOff>
      <xdr:row>62</xdr:row>
      <xdr:rowOff>114300</xdr:rowOff>
    </xdr:to>
    <xdr:cxnSp macro="">
      <xdr:nvCxnSpPr>
        <xdr:cNvPr id="507" name="直線コネクタ 506">
          <a:extLst>
            <a:ext uri="{FF2B5EF4-FFF2-40B4-BE49-F238E27FC236}">
              <a16:creationId xmlns:a16="http://schemas.microsoft.com/office/drawing/2014/main" id="{00000000-0008-0000-0200-0000FB010000}"/>
            </a:ext>
          </a:extLst>
        </xdr:cNvPr>
        <xdr:cNvCxnSpPr/>
      </xdr:nvCxnSpPr>
      <xdr:spPr>
        <a:xfrm flipV="1">
          <a:off x="21323300" y="1074039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63500</xdr:rowOff>
    </xdr:from>
    <xdr:to>
      <xdr:col>107</xdr:col>
      <xdr:colOff>101600</xdr:colOff>
      <xdr:row>62</xdr:row>
      <xdr:rowOff>165100</xdr:rowOff>
    </xdr:to>
    <xdr:sp macro="" textlink="">
      <xdr:nvSpPr>
        <xdr:cNvPr id="508" name="楕円 507">
          <a:extLst>
            <a:ext uri="{FF2B5EF4-FFF2-40B4-BE49-F238E27FC236}">
              <a16:creationId xmlns:a16="http://schemas.microsoft.com/office/drawing/2014/main" id="{00000000-0008-0000-0200-0000FC010000}"/>
            </a:ext>
          </a:extLst>
        </xdr:cNvPr>
        <xdr:cNvSpPr/>
      </xdr:nvSpPr>
      <xdr:spPr>
        <a:xfrm>
          <a:off x="20383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114300</xdr:rowOff>
    </xdr:from>
    <xdr:to>
      <xdr:col>111</xdr:col>
      <xdr:colOff>177800</xdr:colOff>
      <xdr:row>62</xdr:row>
      <xdr:rowOff>114300</xdr:rowOff>
    </xdr:to>
    <xdr:cxnSp macro="">
      <xdr:nvCxnSpPr>
        <xdr:cNvPr id="509" name="直線コネクタ 508">
          <a:extLst>
            <a:ext uri="{FF2B5EF4-FFF2-40B4-BE49-F238E27FC236}">
              <a16:creationId xmlns:a16="http://schemas.microsoft.com/office/drawing/2014/main" id="{00000000-0008-0000-0200-0000FD010000}"/>
            </a:ext>
          </a:extLst>
        </xdr:cNvPr>
        <xdr:cNvCxnSpPr/>
      </xdr:nvCxnSpPr>
      <xdr:spPr>
        <a:xfrm>
          <a:off x="20434300" y="1074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67310</xdr:rowOff>
    </xdr:from>
    <xdr:to>
      <xdr:col>102</xdr:col>
      <xdr:colOff>165100</xdr:colOff>
      <xdr:row>62</xdr:row>
      <xdr:rowOff>168910</xdr:rowOff>
    </xdr:to>
    <xdr:sp macro="" textlink="">
      <xdr:nvSpPr>
        <xdr:cNvPr id="510" name="楕円 509">
          <a:extLst>
            <a:ext uri="{FF2B5EF4-FFF2-40B4-BE49-F238E27FC236}">
              <a16:creationId xmlns:a16="http://schemas.microsoft.com/office/drawing/2014/main" id="{00000000-0008-0000-0200-0000FE010000}"/>
            </a:ext>
          </a:extLst>
        </xdr:cNvPr>
        <xdr:cNvSpPr/>
      </xdr:nvSpPr>
      <xdr:spPr>
        <a:xfrm>
          <a:off x="19494500" y="1069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114300</xdr:rowOff>
    </xdr:from>
    <xdr:to>
      <xdr:col>107</xdr:col>
      <xdr:colOff>50800</xdr:colOff>
      <xdr:row>62</xdr:row>
      <xdr:rowOff>118110</xdr:rowOff>
    </xdr:to>
    <xdr:cxnSp macro="">
      <xdr:nvCxnSpPr>
        <xdr:cNvPr id="511" name="直線コネクタ 510">
          <a:extLst>
            <a:ext uri="{FF2B5EF4-FFF2-40B4-BE49-F238E27FC236}">
              <a16:creationId xmlns:a16="http://schemas.microsoft.com/office/drawing/2014/main" id="{00000000-0008-0000-0200-0000FF010000}"/>
            </a:ext>
          </a:extLst>
        </xdr:cNvPr>
        <xdr:cNvCxnSpPr/>
      </xdr:nvCxnSpPr>
      <xdr:spPr>
        <a:xfrm flipV="1">
          <a:off x="19545300" y="107442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71120</xdr:rowOff>
    </xdr:from>
    <xdr:to>
      <xdr:col>98</xdr:col>
      <xdr:colOff>38100</xdr:colOff>
      <xdr:row>63</xdr:row>
      <xdr:rowOff>1270</xdr:rowOff>
    </xdr:to>
    <xdr:sp macro="" textlink="">
      <xdr:nvSpPr>
        <xdr:cNvPr id="512" name="楕円 511">
          <a:extLst>
            <a:ext uri="{FF2B5EF4-FFF2-40B4-BE49-F238E27FC236}">
              <a16:creationId xmlns:a16="http://schemas.microsoft.com/office/drawing/2014/main" id="{00000000-0008-0000-0200-000000020000}"/>
            </a:ext>
          </a:extLst>
        </xdr:cNvPr>
        <xdr:cNvSpPr/>
      </xdr:nvSpPr>
      <xdr:spPr>
        <a:xfrm>
          <a:off x="18605500" y="1070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118110</xdr:rowOff>
    </xdr:from>
    <xdr:to>
      <xdr:col>102</xdr:col>
      <xdr:colOff>114300</xdr:colOff>
      <xdr:row>62</xdr:row>
      <xdr:rowOff>121920</xdr:rowOff>
    </xdr:to>
    <xdr:cxnSp macro="">
      <xdr:nvCxnSpPr>
        <xdr:cNvPr id="513" name="直線コネクタ 512">
          <a:extLst>
            <a:ext uri="{FF2B5EF4-FFF2-40B4-BE49-F238E27FC236}">
              <a16:creationId xmlns:a16="http://schemas.microsoft.com/office/drawing/2014/main" id="{00000000-0008-0000-0200-000001020000}"/>
            </a:ext>
          </a:extLst>
        </xdr:cNvPr>
        <xdr:cNvCxnSpPr/>
      </xdr:nvCxnSpPr>
      <xdr:spPr>
        <a:xfrm flipV="1">
          <a:off x="18656300" y="107480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71137</xdr:rowOff>
    </xdr:from>
    <xdr:ext cx="469744" cy="259045"/>
    <xdr:sp macro="" textlink="">
      <xdr:nvSpPr>
        <xdr:cNvPr id="514" name="n_1aveValue【保健センター・保健所】&#10;一人当たり面積">
          <a:extLst>
            <a:ext uri="{FF2B5EF4-FFF2-40B4-BE49-F238E27FC236}">
              <a16:creationId xmlns:a16="http://schemas.microsoft.com/office/drawing/2014/main" id="{00000000-0008-0000-0200-000002020000}"/>
            </a:ext>
          </a:extLst>
        </xdr:cNvPr>
        <xdr:cNvSpPr txBox="1"/>
      </xdr:nvSpPr>
      <xdr:spPr>
        <a:xfrm>
          <a:off x="21075727" y="10358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59707</xdr:rowOff>
    </xdr:from>
    <xdr:ext cx="469744" cy="259045"/>
    <xdr:sp macro="" textlink="">
      <xdr:nvSpPr>
        <xdr:cNvPr id="515" name="n_2aveValue【保健センター・保健所】&#10;一人当たり面積">
          <a:extLst>
            <a:ext uri="{FF2B5EF4-FFF2-40B4-BE49-F238E27FC236}">
              <a16:creationId xmlns:a16="http://schemas.microsoft.com/office/drawing/2014/main" id="{00000000-0008-0000-0200-000003020000}"/>
            </a:ext>
          </a:extLst>
        </xdr:cNvPr>
        <xdr:cNvSpPr txBox="1"/>
      </xdr:nvSpPr>
      <xdr:spPr>
        <a:xfrm>
          <a:off x="20199427" y="1034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59707</xdr:rowOff>
    </xdr:from>
    <xdr:ext cx="469744" cy="259045"/>
    <xdr:sp macro="" textlink="">
      <xdr:nvSpPr>
        <xdr:cNvPr id="516" name="n_3aveValue【保健センター・保健所】&#10;一人当たり面積">
          <a:extLst>
            <a:ext uri="{FF2B5EF4-FFF2-40B4-BE49-F238E27FC236}">
              <a16:creationId xmlns:a16="http://schemas.microsoft.com/office/drawing/2014/main" id="{00000000-0008-0000-0200-000004020000}"/>
            </a:ext>
          </a:extLst>
        </xdr:cNvPr>
        <xdr:cNvSpPr txBox="1"/>
      </xdr:nvSpPr>
      <xdr:spPr>
        <a:xfrm>
          <a:off x="19310427" y="1034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67327</xdr:rowOff>
    </xdr:from>
    <xdr:ext cx="469744" cy="259045"/>
    <xdr:sp macro="" textlink="">
      <xdr:nvSpPr>
        <xdr:cNvPr id="517" name="n_4aveValue【保健センター・保健所】&#10;一人当たり面積">
          <a:extLst>
            <a:ext uri="{FF2B5EF4-FFF2-40B4-BE49-F238E27FC236}">
              <a16:creationId xmlns:a16="http://schemas.microsoft.com/office/drawing/2014/main" id="{00000000-0008-0000-0200-000005020000}"/>
            </a:ext>
          </a:extLst>
        </xdr:cNvPr>
        <xdr:cNvSpPr txBox="1"/>
      </xdr:nvSpPr>
      <xdr:spPr>
        <a:xfrm>
          <a:off x="184214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156227</xdr:rowOff>
    </xdr:from>
    <xdr:ext cx="469744" cy="259045"/>
    <xdr:sp macro="" textlink="">
      <xdr:nvSpPr>
        <xdr:cNvPr id="518" name="n_1mainValue【保健センター・保健所】&#10;一人当たり面積">
          <a:extLst>
            <a:ext uri="{FF2B5EF4-FFF2-40B4-BE49-F238E27FC236}">
              <a16:creationId xmlns:a16="http://schemas.microsoft.com/office/drawing/2014/main" id="{00000000-0008-0000-0200-000006020000}"/>
            </a:ext>
          </a:extLst>
        </xdr:cNvPr>
        <xdr:cNvSpPr txBox="1"/>
      </xdr:nvSpPr>
      <xdr:spPr>
        <a:xfrm>
          <a:off x="210757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156227</xdr:rowOff>
    </xdr:from>
    <xdr:ext cx="469744" cy="259045"/>
    <xdr:sp macro="" textlink="">
      <xdr:nvSpPr>
        <xdr:cNvPr id="519" name="n_2mainValue【保健センター・保健所】&#10;一人当たり面積">
          <a:extLst>
            <a:ext uri="{FF2B5EF4-FFF2-40B4-BE49-F238E27FC236}">
              <a16:creationId xmlns:a16="http://schemas.microsoft.com/office/drawing/2014/main" id="{00000000-0008-0000-0200-000007020000}"/>
            </a:ext>
          </a:extLst>
        </xdr:cNvPr>
        <xdr:cNvSpPr txBox="1"/>
      </xdr:nvSpPr>
      <xdr:spPr>
        <a:xfrm>
          <a:off x="201994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160037</xdr:rowOff>
    </xdr:from>
    <xdr:ext cx="469744" cy="259045"/>
    <xdr:sp macro="" textlink="">
      <xdr:nvSpPr>
        <xdr:cNvPr id="520" name="n_3mainValue【保健センター・保健所】&#10;一人当たり面積">
          <a:extLst>
            <a:ext uri="{FF2B5EF4-FFF2-40B4-BE49-F238E27FC236}">
              <a16:creationId xmlns:a16="http://schemas.microsoft.com/office/drawing/2014/main" id="{00000000-0008-0000-0200-000008020000}"/>
            </a:ext>
          </a:extLst>
        </xdr:cNvPr>
        <xdr:cNvSpPr txBox="1"/>
      </xdr:nvSpPr>
      <xdr:spPr>
        <a:xfrm>
          <a:off x="19310427" y="1078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163847</xdr:rowOff>
    </xdr:from>
    <xdr:ext cx="469744" cy="259045"/>
    <xdr:sp macro="" textlink="">
      <xdr:nvSpPr>
        <xdr:cNvPr id="521" name="n_4mainValue【保健センター・保健所】&#10;一人当たり面積">
          <a:extLst>
            <a:ext uri="{FF2B5EF4-FFF2-40B4-BE49-F238E27FC236}">
              <a16:creationId xmlns:a16="http://schemas.microsoft.com/office/drawing/2014/main" id="{00000000-0008-0000-0200-000009020000}"/>
            </a:ext>
          </a:extLst>
        </xdr:cNvPr>
        <xdr:cNvSpPr txBox="1"/>
      </xdr:nvSpPr>
      <xdr:spPr>
        <a:xfrm>
          <a:off x="18421427" y="1079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2" name="正方形/長方形 521">
          <a:extLst>
            <a:ext uri="{FF2B5EF4-FFF2-40B4-BE49-F238E27FC236}">
              <a16:creationId xmlns:a16="http://schemas.microsoft.com/office/drawing/2014/main" id="{00000000-0008-0000-0200-00000A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3" name="正方形/長方形 522">
          <a:extLst>
            <a:ext uri="{FF2B5EF4-FFF2-40B4-BE49-F238E27FC236}">
              <a16:creationId xmlns:a16="http://schemas.microsoft.com/office/drawing/2014/main" id="{00000000-0008-0000-0200-00000B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4" name="正方形/長方形 523">
          <a:extLst>
            <a:ext uri="{FF2B5EF4-FFF2-40B4-BE49-F238E27FC236}">
              <a16:creationId xmlns:a16="http://schemas.microsoft.com/office/drawing/2014/main" id="{00000000-0008-0000-0200-00000C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5" name="正方形/長方形 524">
          <a:extLst>
            <a:ext uri="{FF2B5EF4-FFF2-40B4-BE49-F238E27FC236}">
              <a16:creationId xmlns:a16="http://schemas.microsoft.com/office/drawing/2014/main" id="{00000000-0008-0000-0200-00000D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6" name="正方形/長方形 525">
          <a:extLst>
            <a:ext uri="{FF2B5EF4-FFF2-40B4-BE49-F238E27FC236}">
              <a16:creationId xmlns:a16="http://schemas.microsoft.com/office/drawing/2014/main" id="{00000000-0008-0000-0200-00000E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7" name="正方形/長方形 526">
          <a:extLst>
            <a:ext uri="{FF2B5EF4-FFF2-40B4-BE49-F238E27FC236}">
              <a16:creationId xmlns:a16="http://schemas.microsoft.com/office/drawing/2014/main" id="{00000000-0008-0000-0200-00000F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8" name="正方形/長方形 527">
          <a:extLst>
            <a:ext uri="{FF2B5EF4-FFF2-40B4-BE49-F238E27FC236}">
              <a16:creationId xmlns:a16="http://schemas.microsoft.com/office/drawing/2014/main" id="{00000000-0008-0000-0200-000010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9" name="正方形/長方形 528">
          <a:extLst>
            <a:ext uri="{FF2B5EF4-FFF2-40B4-BE49-F238E27FC236}">
              <a16:creationId xmlns:a16="http://schemas.microsoft.com/office/drawing/2014/main" id="{00000000-0008-0000-0200-000011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0" name="テキスト ボックス 529">
          <a:extLst>
            <a:ext uri="{FF2B5EF4-FFF2-40B4-BE49-F238E27FC236}">
              <a16:creationId xmlns:a16="http://schemas.microsoft.com/office/drawing/2014/main" id="{00000000-0008-0000-0200-000012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1" name="直線コネクタ 530">
          <a:extLst>
            <a:ext uri="{FF2B5EF4-FFF2-40B4-BE49-F238E27FC236}">
              <a16:creationId xmlns:a16="http://schemas.microsoft.com/office/drawing/2014/main" id="{00000000-0008-0000-0200-000013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2" name="テキスト ボックス 531">
          <a:extLst>
            <a:ext uri="{FF2B5EF4-FFF2-40B4-BE49-F238E27FC236}">
              <a16:creationId xmlns:a16="http://schemas.microsoft.com/office/drawing/2014/main" id="{00000000-0008-0000-0200-000014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33" name="直線コネクタ 532">
          <a:extLst>
            <a:ext uri="{FF2B5EF4-FFF2-40B4-BE49-F238E27FC236}">
              <a16:creationId xmlns:a16="http://schemas.microsoft.com/office/drawing/2014/main" id="{00000000-0008-0000-0200-000015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34" name="テキスト ボックス 533">
          <a:extLst>
            <a:ext uri="{FF2B5EF4-FFF2-40B4-BE49-F238E27FC236}">
              <a16:creationId xmlns:a16="http://schemas.microsoft.com/office/drawing/2014/main" id="{00000000-0008-0000-0200-000016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35" name="直線コネクタ 534">
          <a:extLst>
            <a:ext uri="{FF2B5EF4-FFF2-40B4-BE49-F238E27FC236}">
              <a16:creationId xmlns:a16="http://schemas.microsoft.com/office/drawing/2014/main" id="{00000000-0008-0000-0200-000017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36" name="テキスト ボックス 535">
          <a:extLst>
            <a:ext uri="{FF2B5EF4-FFF2-40B4-BE49-F238E27FC236}">
              <a16:creationId xmlns:a16="http://schemas.microsoft.com/office/drawing/2014/main" id="{00000000-0008-0000-0200-000018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37" name="直線コネクタ 536">
          <a:extLst>
            <a:ext uri="{FF2B5EF4-FFF2-40B4-BE49-F238E27FC236}">
              <a16:creationId xmlns:a16="http://schemas.microsoft.com/office/drawing/2014/main" id="{00000000-0008-0000-0200-000019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38" name="テキスト ボックス 537">
          <a:extLst>
            <a:ext uri="{FF2B5EF4-FFF2-40B4-BE49-F238E27FC236}">
              <a16:creationId xmlns:a16="http://schemas.microsoft.com/office/drawing/2014/main" id="{00000000-0008-0000-0200-00001A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39" name="直線コネクタ 538">
          <a:extLst>
            <a:ext uri="{FF2B5EF4-FFF2-40B4-BE49-F238E27FC236}">
              <a16:creationId xmlns:a16="http://schemas.microsoft.com/office/drawing/2014/main" id="{00000000-0008-0000-0200-00001B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40" name="テキスト ボックス 539">
          <a:extLst>
            <a:ext uri="{FF2B5EF4-FFF2-40B4-BE49-F238E27FC236}">
              <a16:creationId xmlns:a16="http://schemas.microsoft.com/office/drawing/2014/main" id="{00000000-0008-0000-0200-00001C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41" name="直線コネクタ 540">
          <a:extLst>
            <a:ext uri="{FF2B5EF4-FFF2-40B4-BE49-F238E27FC236}">
              <a16:creationId xmlns:a16="http://schemas.microsoft.com/office/drawing/2014/main" id="{00000000-0008-0000-0200-00001D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42" name="テキスト ボックス 541">
          <a:extLst>
            <a:ext uri="{FF2B5EF4-FFF2-40B4-BE49-F238E27FC236}">
              <a16:creationId xmlns:a16="http://schemas.microsoft.com/office/drawing/2014/main" id="{00000000-0008-0000-0200-00001E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3" name="直線コネクタ 542">
          <a:extLst>
            <a:ext uri="{FF2B5EF4-FFF2-40B4-BE49-F238E27FC236}">
              <a16:creationId xmlns:a16="http://schemas.microsoft.com/office/drawing/2014/main" id="{00000000-0008-0000-0200-00001F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44" name="テキスト ボックス 543">
          <a:extLst>
            <a:ext uri="{FF2B5EF4-FFF2-40B4-BE49-F238E27FC236}">
              <a16:creationId xmlns:a16="http://schemas.microsoft.com/office/drawing/2014/main" id="{00000000-0008-0000-0200-000020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5" name="【消防施設】&#10;有形固定資産減価償却率グラフ枠">
          <a:extLst>
            <a:ext uri="{FF2B5EF4-FFF2-40B4-BE49-F238E27FC236}">
              <a16:creationId xmlns:a16="http://schemas.microsoft.com/office/drawing/2014/main" id="{00000000-0008-0000-0200-000021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114300</xdr:rowOff>
    </xdr:from>
    <xdr:to>
      <xdr:col>85</xdr:col>
      <xdr:colOff>126364</xdr:colOff>
      <xdr:row>86</xdr:row>
      <xdr:rowOff>87630</xdr:rowOff>
    </xdr:to>
    <xdr:cxnSp macro="">
      <xdr:nvCxnSpPr>
        <xdr:cNvPr id="546" name="直線コネクタ 545">
          <a:extLst>
            <a:ext uri="{FF2B5EF4-FFF2-40B4-BE49-F238E27FC236}">
              <a16:creationId xmlns:a16="http://schemas.microsoft.com/office/drawing/2014/main" id="{00000000-0008-0000-0200-000022020000}"/>
            </a:ext>
          </a:extLst>
        </xdr:cNvPr>
        <xdr:cNvCxnSpPr/>
      </xdr:nvCxnSpPr>
      <xdr:spPr>
        <a:xfrm flipV="1">
          <a:off x="16318864" y="1331595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91457</xdr:rowOff>
    </xdr:from>
    <xdr:ext cx="405111" cy="259045"/>
    <xdr:sp macro="" textlink="">
      <xdr:nvSpPr>
        <xdr:cNvPr id="547" name="【消防施設】&#10;有形固定資産減価償却率最小値テキスト">
          <a:extLst>
            <a:ext uri="{FF2B5EF4-FFF2-40B4-BE49-F238E27FC236}">
              <a16:creationId xmlns:a16="http://schemas.microsoft.com/office/drawing/2014/main" id="{00000000-0008-0000-0200-000023020000}"/>
            </a:ext>
          </a:extLst>
        </xdr:cNvPr>
        <xdr:cNvSpPr txBox="1"/>
      </xdr:nvSpPr>
      <xdr:spPr>
        <a:xfrm>
          <a:off x="16357600" y="1483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87630</xdr:rowOff>
    </xdr:from>
    <xdr:to>
      <xdr:col>86</xdr:col>
      <xdr:colOff>25400</xdr:colOff>
      <xdr:row>86</xdr:row>
      <xdr:rowOff>87630</xdr:rowOff>
    </xdr:to>
    <xdr:cxnSp macro="">
      <xdr:nvCxnSpPr>
        <xdr:cNvPr id="548" name="直線コネクタ 547">
          <a:extLst>
            <a:ext uri="{FF2B5EF4-FFF2-40B4-BE49-F238E27FC236}">
              <a16:creationId xmlns:a16="http://schemas.microsoft.com/office/drawing/2014/main" id="{00000000-0008-0000-0200-000024020000}"/>
            </a:ext>
          </a:extLst>
        </xdr:cNvPr>
        <xdr:cNvCxnSpPr/>
      </xdr:nvCxnSpPr>
      <xdr:spPr>
        <a:xfrm>
          <a:off x="16230600" y="1483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60977</xdr:rowOff>
    </xdr:from>
    <xdr:ext cx="405111" cy="259045"/>
    <xdr:sp macro="" textlink="">
      <xdr:nvSpPr>
        <xdr:cNvPr id="549" name="【消防施設】&#10;有形固定資産減価償却率最大値テキスト">
          <a:extLst>
            <a:ext uri="{FF2B5EF4-FFF2-40B4-BE49-F238E27FC236}">
              <a16:creationId xmlns:a16="http://schemas.microsoft.com/office/drawing/2014/main" id="{00000000-0008-0000-0200-000025020000}"/>
            </a:ext>
          </a:extLst>
        </xdr:cNvPr>
        <xdr:cNvSpPr txBox="1"/>
      </xdr:nvSpPr>
      <xdr:spPr>
        <a:xfrm>
          <a:off x="16357600" y="13091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114300</xdr:rowOff>
    </xdr:from>
    <xdr:to>
      <xdr:col>86</xdr:col>
      <xdr:colOff>25400</xdr:colOff>
      <xdr:row>77</xdr:row>
      <xdr:rowOff>114300</xdr:rowOff>
    </xdr:to>
    <xdr:cxnSp macro="">
      <xdr:nvCxnSpPr>
        <xdr:cNvPr id="550" name="直線コネクタ 549">
          <a:extLst>
            <a:ext uri="{FF2B5EF4-FFF2-40B4-BE49-F238E27FC236}">
              <a16:creationId xmlns:a16="http://schemas.microsoft.com/office/drawing/2014/main" id="{00000000-0008-0000-0200-000026020000}"/>
            </a:ext>
          </a:extLst>
        </xdr:cNvPr>
        <xdr:cNvCxnSpPr/>
      </xdr:nvCxnSpPr>
      <xdr:spPr>
        <a:xfrm>
          <a:off x="16230600" y="1331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134002</xdr:rowOff>
    </xdr:from>
    <xdr:ext cx="405111" cy="259045"/>
    <xdr:sp macro="" textlink="">
      <xdr:nvSpPr>
        <xdr:cNvPr id="551" name="【消防施設】&#10;有形固定資産減価償却率平均値テキスト">
          <a:extLst>
            <a:ext uri="{FF2B5EF4-FFF2-40B4-BE49-F238E27FC236}">
              <a16:creationId xmlns:a16="http://schemas.microsoft.com/office/drawing/2014/main" id="{00000000-0008-0000-0200-000027020000}"/>
            </a:ext>
          </a:extLst>
        </xdr:cNvPr>
        <xdr:cNvSpPr txBox="1"/>
      </xdr:nvSpPr>
      <xdr:spPr>
        <a:xfrm>
          <a:off x="16357600" y="138500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111125</xdr:rowOff>
    </xdr:from>
    <xdr:to>
      <xdr:col>85</xdr:col>
      <xdr:colOff>177800</xdr:colOff>
      <xdr:row>82</xdr:row>
      <xdr:rowOff>41275</xdr:rowOff>
    </xdr:to>
    <xdr:sp macro="" textlink="">
      <xdr:nvSpPr>
        <xdr:cNvPr id="552" name="フローチャート: 判断 551">
          <a:extLst>
            <a:ext uri="{FF2B5EF4-FFF2-40B4-BE49-F238E27FC236}">
              <a16:creationId xmlns:a16="http://schemas.microsoft.com/office/drawing/2014/main" id="{00000000-0008-0000-0200-000028020000}"/>
            </a:ext>
          </a:extLst>
        </xdr:cNvPr>
        <xdr:cNvSpPr/>
      </xdr:nvSpPr>
      <xdr:spPr>
        <a:xfrm>
          <a:off x="16268700" y="1399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19686</xdr:rowOff>
    </xdr:from>
    <xdr:to>
      <xdr:col>81</xdr:col>
      <xdr:colOff>101600</xdr:colOff>
      <xdr:row>82</xdr:row>
      <xdr:rowOff>121286</xdr:rowOff>
    </xdr:to>
    <xdr:sp macro="" textlink="">
      <xdr:nvSpPr>
        <xdr:cNvPr id="553" name="フローチャート: 判断 552">
          <a:extLst>
            <a:ext uri="{FF2B5EF4-FFF2-40B4-BE49-F238E27FC236}">
              <a16:creationId xmlns:a16="http://schemas.microsoft.com/office/drawing/2014/main" id="{00000000-0008-0000-0200-000029020000}"/>
            </a:ext>
          </a:extLst>
        </xdr:cNvPr>
        <xdr:cNvSpPr/>
      </xdr:nvSpPr>
      <xdr:spPr>
        <a:xfrm>
          <a:off x="15430500" y="1407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132080</xdr:rowOff>
    </xdr:from>
    <xdr:to>
      <xdr:col>76</xdr:col>
      <xdr:colOff>165100</xdr:colOff>
      <xdr:row>82</xdr:row>
      <xdr:rowOff>62230</xdr:rowOff>
    </xdr:to>
    <xdr:sp macro="" textlink="">
      <xdr:nvSpPr>
        <xdr:cNvPr id="554" name="フローチャート: 判断 553">
          <a:extLst>
            <a:ext uri="{FF2B5EF4-FFF2-40B4-BE49-F238E27FC236}">
              <a16:creationId xmlns:a16="http://schemas.microsoft.com/office/drawing/2014/main" id="{00000000-0008-0000-0200-00002A020000}"/>
            </a:ext>
          </a:extLst>
        </xdr:cNvPr>
        <xdr:cNvSpPr/>
      </xdr:nvSpPr>
      <xdr:spPr>
        <a:xfrm>
          <a:off x="14541500" y="1401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166370</xdr:rowOff>
    </xdr:from>
    <xdr:to>
      <xdr:col>72</xdr:col>
      <xdr:colOff>38100</xdr:colOff>
      <xdr:row>82</xdr:row>
      <xdr:rowOff>96520</xdr:rowOff>
    </xdr:to>
    <xdr:sp macro="" textlink="">
      <xdr:nvSpPr>
        <xdr:cNvPr id="555" name="フローチャート: 判断 554">
          <a:extLst>
            <a:ext uri="{FF2B5EF4-FFF2-40B4-BE49-F238E27FC236}">
              <a16:creationId xmlns:a16="http://schemas.microsoft.com/office/drawing/2014/main" id="{00000000-0008-0000-0200-00002B020000}"/>
            </a:ext>
          </a:extLst>
        </xdr:cNvPr>
        <xdr:cNvSpPr/>
      </xdr:nvSpPr>
      <xdr:spPr>
        <a:xfrm>
          <a:off x="13652500" y="1405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48261</xdr:rowOff>
    </xdr:from>
    <xdr:to>
      <xdr:col>67</xdr:col>
      <xdr:colOff>101600</xdr:colOff>
      <xdr:row>81</xdr:row>
      <xdr:rowOff>149861</xdr:rowOff>
    </xdr:to>
    <xdr:sp macro="" textlink="">
      <xdr:nvSpPr>
        <xdr:cNvPr id="556" name="フローチャート: 判断 555">
          <a:extLst>
            <a:ext uri="{FF2B5EF4-FFF2-40B4-BE49-F238E27FC236}">
              <a16:creationId xmlns:a16="http://schemas.microsoft.com/office/drawing/2014/main" id="{00000000-0008-0000-0200-00002C020000}"/>
            </a:ext>
          </a:extLst>
        </xdr:cNvPr>
        <xdr:cNvSpPr/>
      </xdr:nvSpPr>
      <xdr:spPr>
        <a:xfrm>
          <a:off x="12763500" y="1393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7" name="テキスト ボックス 556">
          <a:extLst>
            <a:ext uri="{FF2B5EF4-FFF2-40B4-BE49-F238E27FC236}">
              <a16:creationId xmlns:a16="http://schemas.microsoft.com/office/drawing/2014/main" id="{00000000-0008-0000-0200-00002D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8" name="テキスト ボックス 557">
          <a:extLst>
            <a:ext uri="{FF2B5EF4-FFF2-40B4-BE49-F238E27FC236}">
              <a16:creationId xmlns:a16="http://schemas.microsoft.com/office/drawing/2014/main" id="{00000000-0008-0000-0200-00002E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9" name="テキスト ボックス 558">
          <a:extLst>
            <a:ext uri="{FF2B5EF4-FFF2-40B4-BE49-F238E27FC236}">
              <a16:creationId xmlns:a16="http://schemas.microsoft.com/office/drawing/2014/main" id="{00000000-0008-0000-0200-00002F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0" name="テキスト ボックス 559">
          <a:extLst>
            <a:ext uri="{FF2B5EF4-FFF2-40B4-BE49-F238E27FC236}">
              <a16:creationId xmlns:a16="http://schemas.microsoft.com/office/drawing/2014/main" id="{00000000-0008-0000-0200-000030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1" name="テキスト ボックス 560">
          <a:extLst>
            <a:ext uri="{FF2B5EF4-FFF2-40B4-BE49-F238E27FC236}">
              <a16:creationId xmlns:a16="http://schemas.microsoft.com/office/drawing/2014/main" id="{00000000-0008-0000-0200-000031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135889</xdr:rowOff>
    </xdr:from>
    <xdr:to>
      <xdr:col>85</xdr:col>
      <xdr:colOff>177800</xdr:colOff>
      <xdr:row>82</xdr:row>
      <xdr:rowOff>66039</xdr:rowOff>
    </xdr:to>
    <xdr:sp macro="" textlink="">
      <xdr:nvSpPr>
        <xdr:cNvPr id="562" name="楕円 561">
          <a:extLst>
            <a:ext uri="{FF2B5EF4-FFF2-40B4-BE49-F238E27FC236}">
              <a16:creationId xmlns:a16="http://schemas.microsoft.com/office/drawing/2014/main" id="{00000000-0008-0000-0200-000032020000}"/>
            </a:ext>
          </a:extLst>
        </xdr:cNvPr>
        <xdr:cNvSpPr/>
      </xdr:nvSpPr>
      <xdr:spPr>
        <a:xfrm>
          <a:off x="16268700" y="1402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114316</xdr:rowOff>
    </xdr:from>
    <xdr:ext cx="405111" cy="259045"/>
    <xdr:sp macro="" textlink="">
      <xdr:nvSpPr>
        <xdr:cNvPr id="563" name="【消防施設】&#10;有形固定資産減価償却率該当値テキスト">
          <a:extLst>
            <a:ext uri="{FF2B5EF4-FFF2-40B4-BE49-F238E27FC236}">
              <a16:creationId xmlns:a16="http://schemas.microsoft.com/office/drawing/2014/main" id="{00000000-0008-0000-0200-000033020000}"/>
            </a:ext>
          </a:extLst>
        </xdr:cNvPr>
        <xdr:cNvSpPr txBox="1"/>
      </xdr:nvSpPr>
      <xdr:spPr>
        <a:xfrm>
          <a:off x="16357600" y="14001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17780</xdr:rowOff>
    </xdr:from>
    <xdr:to>
      <xdr:col>81</xdr:col>
      <xdr:colOff>101600</xdr:colOff>
      <xdr:row>81</xdr:row>
      <xdr:rowOff>119380</xdr:rowOff>
    </xdr:to>
    <xdr:sp macro="" textlink="">
      <xdr:nvSpPr>
        <xdr:cNvPr id="564" name="楕円 563">
          <a:extLst>
            <a:ext uri="{FF2B5EF4-FFF2-40B4-BE49-F238E27FC236}">
              <a16:creationId xmlns:a16="http://schemas.microsoft.com/office/drawing/2014/main" id="{00000000-0008-0000-0200-000034020000}"/>
            </a:ext>
          </a:extLst>
        </xdr:cNvPr>
        <xdr:cNvSpPr/>
      </xdr:nvSpPr>
      <xdr:spPr>
        <a:xfrm>
          <a:off x="15430500" y="1390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68580</xdr:rowOff>
    </xdr:from>
    <xdr:to>
      <xdr:col>85</xdr:col>
      <xdr:colOff>127000</xdr:colOff>
      <xdr:row>82</xdr:row>
      <xdr:rowOff>15239</xdr:rowOff>
    </xdr:to>
    <xdr:cxnSp macro="">
      <xdr:nvCxnSpPr>
        <xdr:cNvPr id="565" name="直線コネクタ 564">
          <a:extLst>
            <a:ext uri="{FF2B5EF4-FFF2-40B4-BE49-F238E27FC236}">
              <a16:creationId xmlns:a16="http://schemas.microsoft.com/office/drawing/2014/main" id="{00000000-0008-0000-0200-000035020000}"/>
            </a:ext>
          </a:extLst>
        </xdr:cNvPr>
        <xdr:cNvCxnSpPr/>
      </xdr:nvCxnSpPr>
      <xdr:spPr>
        <a:xfrm>
          <a:off x="15481300" y="13956030"/>
          <a:ext cx="838200" cy="118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19686</xdr:rowOff>
    </xdr:from>
    <xdr:to>
      <xdr:col>76</xdr:col>
      <xdr:colOff>165100</xdr:colOff>
      <xdr:row>81</xdr:row>
      <xdr:rowOff>121286</xdr:rowOff>
    </xdr:to>
    <xdr:sp macro="" textlink="">
      <xdr:nvSpPr>
        <xdr:cNvPr id="566" name="楕円 565">
          <a:extLst>
            <a:ext uri="{FF2B5EF4-FFF2-40B4-BE49-F238E27FC236}">
              <a16:creationId xmlns:a16="http://schemas.microsoft.com/office/drawing/2014/main" id="{00000000-0008-0000-0200-000036020000}"/>
            </a:ext>
          </a:extLst>
        </xdr:cNvPr>
        <xdr:cNvSpPr/>
      </xdr:nvSpPr>
      <xdr:spPr>
        <a:xfrm>
          <a:off x="14541500" y="1390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68580</xdr:rowOff>
    </xdr:from>
    <xdr:to>
      <xdr:col>81</xdr:col>
      <xdr:colOff>50800</xdr:colOff>
      <xdr:row>81</xdr:row>
      <xdr:rowOff>70486</xdr:rowOff>
    </xdr:to>
    <xdr:cxnSp macro="">
      <xdr:nvCxnSpPr>
        <xdr:cNvPr id="567" name="直線コネクタ 566">
          <a:extLst>
            <a:ext uri="{FF2B5EF4-FFF2-40B4-BE49-F238E27FC236}">
              <a16:creationId xmlns:a16="http://schemas.microsoft.com/office/drawing/2014/main" id="{00000000-0008-0000-0200-000037020000}"/>
            </a:ext>
          </a:extLst>
        </xdr:cNvPr>
        <xdr:cNvCxnSpPr/>
      </xdr:nvCxnSpPr>
      <xdr:spPr>
        <a:xfrm flipV="1">
          <a:off x="14592300" y="13956030"/>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95886</xdr:rowOff>
    </xdr:from>
    <xdr:to>
      <xdr:col>72</xdr:col>
      <xdr:colOff>38100</xdr:colOff>
      <xdr:row>81</xdr:row>
      <xdr:rowOff>26036</xdr:rowOff>
    </xdr:to>
    <xdr:sp macro="" textlink="">
      <xdr:nvSpPr>
        <xdr:cNvPr id="568" name="楕円 567">
          <a:extLst>
            <a:ext uri="{FF2B5EF4-FFF2-40B4-BE49-F238E27FC236}">
              <a16:creationId xmlns:a16="http://schemas.microsoft.com/office/drawing/2014/main" id="{00000000-0008-0000-0200-000038020000}"/>
            </a:ext>
          </a:extLst>
        </xdr:cNvPr>
        <xdr:cNvSpPr/>
      </xdr:nvSpPr>
      <xdr:spPr>
        <a:xfrm>
          <a:off x="13652500" y="1381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146686</xdr:rowOff>
    </xdr:from>
    <xdr:to>
      <xdr:col>76</xdr:col>
      <xdr:colOff>114300</xdr:colOff>
      <xdr:row>81</xdr:row>
      <xdr:rowOff>70486</xdr:rowOff>
    </xdr:to>
    <xdr:cxnSp macro="">
      <xdr:nvCxnSpPr>
        <xdr:cNvPr id="569" name="直線コネクタ 568">
          <a:extLst>
            <a:ext uri="{FF2B5EF4-FFF2-40B4-BE49-F238E27FC236}">
              <a16:creationId xmlns:a16="http://schemas.microsoft.com/office/drawing/2014/main" id="{00000000-0008-0000-0200-000039020000}"/>
            </a:ext>
          </a:extLst>
        </xdr:cNvPr>
        <xdr:cNvCxnSpPr/>
      </xdr:nvCxnSpPr>
      <xdr:spPr>
        <a:xfrm>
          <a:off x="13703300" y="13862686"/>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164464</xdr:rowOff>
    </xdr:from>
    <xdr:to>
      <xdr:col>67</xdr:col>
      <xdr:colOff>101600</xdr:colOff>
      <xdr:row>80</xdr:row>
      <xdr:rowOff>94614</xdr:rowOff>
    </xdr:to>
    <xdr:sp macro="" textlink="">
      <xdr:nvSpPr>
        <xdr:cNvPr id="570" name="楕円 569">
          <a:extLst>
            <a:ext uri="{FF2B5EF4-FFF2-40B4-BE49-F238E27FC236}">
              <a16:creationId xmlns:a16="http://schemas.microsoft.com/office/drawing/2014/main" id="{00000000-0008-0000-0200-00003A020000}"/>
            </a:ext>
          </a:extLst>
        </xdr:cNvPr>
        <xdr:cNvSpPr/>
      </xdr:nvSpPr>
      <xdr:spPr>
        <a:xfrm>
          <a:off x="12763500" y="1370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43814</xdr:rowOff>
    </xdr:from>
    <xdr:to>
      <xdr:col>71</xdr:col>
      <xdr:colOff>177800</xdr:colOff>
      <xdr:row>80</xdr:row>
      <xdr:rowOff>146686</xdr:rowOff>
    </xdr:to>
    <xdr:cxnSp macro="">
      <xdr:nvCxnSpPr>
        <xdr:cNvPr id="571" name="直線コネクタ 570">
          <a:extLst>
            <a:ext uri="{FF2B5EF4-FFF2-40B4-BE49-F238E27FC236}">
              <a16:creationId xmlns:a16="http://schemas.microsoft.com/office/drawing/2014/main" id="{00000000-0008-0000-0200-00003B020000}"/>
            </a:ext>
          </a:extLst>
        </xdr:cNvPr>
        <xdr:cNvCxnSpPr/>
      </xdr:nvCxnSpPr>
      <xdr:spPr>
        <a:xfrm>
          <a:off x="12814300" y="13759814"/>
          <a:ext cx="889000" cy="102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112413</xdr:rowOff>
    </xdr:from>
    <xdr:ext cx="405111" cy="259045"/>
    <xdr:sp macro="" textlink="">
      <xdr:nvSpPr>
        <xdr:cNvPr id="572" name="n_1aveValue【消防施設】&#10;有形固定資産減価償却率">
          <a:extLst>
            <a:ext uri="{FF2B5EF4-FFF2-40B4-BE49-F238E27FC236}">
              <a16:creationId xmlns:a16="http://schemas.microsoft.com/office/drawing/2014/main" id="{00000000-0008-0000-0200-00003C020000}"/>
            </a:ext>
          </a:extLst>
        </xdr:cNvPr>
        <xdr:cNvSpPr txBox="1"/>
      </xdr:nvSpPr>
      <xdr:spPr>
        <a:xfrm>
          <a:off x="15266044" y="1417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53357</xdr:rowOff>
    </xdr:from>
    <xdr:ext cx="405111" cy="259045"/>
    <xdr:sp macro="" textlink="">
      <xdr:nvSpPr>
        <xdr:cNvPr id="573" name="n_2aveValue【消防施設】&#10;有形固定資産減価償却率">
          <a:extLst>
            <a:ext uri="{FF2B5EF4-FFF2-40B4-BE49-F238E27FC236}">
              <a16:creationId xmlns:a16="http://schemas.microsoft.com/office/drawing/2014/main" id="{00000000-0008-0000-0200-00003D020000}"/>
            </a:ext>
          </a:extLst>
        </xdr:cNvPr>
        <xdr:cNvSpPr txBox="1"/>
      </xdr:nvSpPr>
      <xdr:spPr>
        <a:xfrm>
          <a:off x="14389744" y="1411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87647</xdr:rowOff>
    </xdr:from>
    <xdr:ext cx="405111" cy="259045"/>
    <xdr:sp macro="" textlink="">
      <xdr:nvSpPr>
        <xdr:cNvPr id="574" name="n_3aveValue【消防施設】&#10;有形固定資産減価償却率">
          <a:extLst>
            <a:ext uri="{FF2B5EF4-FFF2-40B4-BE49-F238E27FC236}">
              <a16:creationId xmlns:a16="http://schemas.microsoft.com/office/drawing/2014/main" id="{00000000-0008-0000-0200-00003E020000}"/>
            </a:ext>
          </a:extLst>
        </xdr:cNvPr>
        <xdr:cNvSpPr txBox="1"/>
      </xdr:nvSpPr>
      <xdr:spPr>
        <a:xfrm>
          <a:off x="13500744" y="1414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140988</xdr:rowOff>
    </xdr:from>
    <xdr:ext cx="405111" cy="259045"/>
    <xdr:sp macro="" textlink="">
      <xdr:nvSpPr>
        <xdr:cNvPr id="575" name="n_4aveValue【消防施設】&#10;有形固定資産減価償却率">
          <a:extLst>
            <a:ext uri="{FF2B5EF4-FFF2-40B4-BE49-F238E27FC236}">
              <a16:creationId xmlns:a16="http://schemas.microsoft.com/office/drawing/2014/main" id="{00000000-0008-0000-0200-00003F020000}"/>
            </a:ext>
          </a:extLst>
        </xdr:cNvPr>
        <xdr:cNvSpPr txBox="1"/>
      </xdr:nvSpPr>
      <xdr:spPr>
        <a:xfrm>
          <a:off x="12611744" y="14028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135907</xdr:rowOff>
    </xdr:from>
    <xdr:ext cx="405111" cy="259045"/>
    <xdr:sp macro="" textlink="">
      <xdr:nvSpPr>
        <xdr:cNvPr id="576" name="n_1mainValue【消防施設】&#10;有形固定資産減価償却率">
          <a:extLst>
            <a:ext uri="{FF2B5EF4-FFF2-40B4-BE49-F238E27FC236}">
              <a16:creationId xmlns:a16="http://schemas.microsoft.com/office/drawing/2014/main" id="{00000000-0008-0000-0200-000040020000}"/>
            </a:ext>
          </a:extLst>
        </xdr:cNvPr>
        <xdr:cNvSpPr txBox="1"/>
      </xdr:nvSpPr>
      <xdr:spPr>
        <a:xfrm>
          <a:off x="15266044" y="1368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137813</xdr:rowOff>
    </xdr:from>
    <xdr:ext cx="405111" cy="259045"/>
    <xdr:sp macro="" textlink="">
      <xdr:nvSpPr>
        <xdr:cNvPr id="577" name="n_2mainValue【消防施設】&#10;有形固定資産減価償却率">
          <a:extLst>
            <a:ext uri="{FF2B5EF4-FFF2-40B4-BE49-F238E27FC236}">
              <a16:creationId xmlns:a16="http://schemas.microsoft.com/office/drawing/2014/main" id="{00000000-0008-0000-0200-000041020000}"/>
            </a:ext>
          </a:extLst>
        </xdr:cNvPr>
        <xdr:cNvSpPr txBox="1"/>
      </xdr:nvSpPr>
      <xdr:spPr>
        <a:xfrm>
          <a:off x="14389744" y="13682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42563</xdr:rowOff>
    </xdr:from>
    <xdr:ext cx="405111" cy="259045"/>
    <xdr:sp macro="" textlink="">
      <xdr:nvSpPr>
        <xdr:cNvPr id="578" name="n_3mainValue【消防施設】&#10;有形固定資産減価償却率">
          <a:extLst>
            <a:ext uri="{FF2B5EF4-FFF2-40B4-BE49-F238E27FC236}">
              <a16:creationId xmlns:a16="http://schemas.microsoft.com/office/drawing/2014/main" id="{00000000-0008-0000-0200-000042020000}"/>
            </a:ext>
          </a:extLst>
        </xdr:cNvPr>
        <xdr:cNvSpPr txBox="1"/>
      </xdr:nvSpPr>
      <xdr:spPr>
        <a:xfrm>
          <a:off x="13500744" y="1358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111141</xdr:rowOff>
    </xdr:from>
    <xdr:ext cx="405111" cy="259045"/>
    <xdr:sp macro="" textlink="">
      <xdr:nvSpPr>
        <xdr:cNvPr id="579" name="n_4mainValue【消防施設】&#10;有形固定資産減価償却率">
          <a:extLst>
            <a:ext uri="{FF2B5EF4-FFF2-40B4-BE49-F238E27FC236}">
              <a16:creationId xmlns:a16="http://schemas.microsoft.com/office/drawing/2014/main" id="{00000000-0008-0000-0200-000043020000}"/>
            </a:ext>
          </a:extLst>
        </xdr:cNvPr>
        <xdr:cNvSpPr txBox="1"/>
      </xdr:nvSpPr>
      <xdr:spPr>
        <a:xfrm>
          <a:off x="12611744" y="1348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0" name="正方形/長方形 579">
          <a:extLst>
            <a:ext uri="{FF2B5EF4-FFF2-40B4-BE49-F238E27FC236}">
              <a16:creationId xmlns:a16="http://schemas.microsoft.com/office/drawing/2014/main" id="{00000000-0008-0000-0200-000044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1" name="正方形/長方形 580">
          <a:extLst>
            <a:ext uri="{FF2B5EF4-FFF2-40B4-BE49-F238E27FC236}">
              <a16:creationId xmlns:a16="http://schemas.microsoft.com/office/drawing/2014/main" id="{00000000-0008-0000-0200-000045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2" name="正方形/長方形 581">
          <a:extLst>
            <a:ext uri="{FF2B5EF4-FFF2-40B4-BE49-F238E27FC236}">
              <a16:creationId xmlns:a16="http://schemas.microsoft.com/office/drawing/2014/main" id="{00000000-0008-0000-0200-000046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3" name="正方形/長方形 582">
          <a:extLst>
            <a:ext uri="{FF2B5EF4-FFF2-40B4-BE49-F238E27FC236}">
              <a16:creationId xmlns:a16="http://schemas.microsoft.com/office/drawing/2014/main" id="{00000000-0008-0000-0200-000047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4" name="正方形/長方形 583">
          <a:extLst>
            <a:ext uri="{FF2B5EF4-FFF2-40B4-BE49-F238E27FC236}">
              <a16:creationId xmlns:a16="http://schemas.microsoft.com/office/drawing/2014/main" id="{00000000-0008-0000-0200-000048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5" name="正方形/長方形 584">
          <a:extLst>
            <a:ext uri="{FF2B5EF4-FFF2-40B4-BE49-F238E27FC236}">
              <a16:creationId xmlns:a16="http://schemas.microsoft.com/office/drawing/2014/main" id="{00000000-0008-0000-0200-000049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6" name="正方形/長方形 585">
          <a:extLst>
            <a:ext uri="{FF2B5EF4-FFF2-40B4-BE49-F238E27FC236}">
              <a16:creationId xmlns:a16="http://schemas.microsoft.com/office/drawing/2014/main" id="{00000000-0008-0000-0200-00004A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7" name="正方形/長方形 586">
          <a:extLst>
            <a:ext uri="{FF2B5EF4-FFF2-40B4-BE49-F238E27FC236}">
              <a16:creationId xmlns:a16="http://schemas.microsoft.com/office/drawing/2014/main" id="{00000000-0008-0000-0200-00004B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8" name="テキスト ボックス 587">
          <a:extLst>
            <a:ext uri="{FF2B5EF4-FFF2-40B4-BE49-F238E27FC236}">
              <a16:creationId xmlns:a16="http://schemas.microsoft.com/office/drawing/2014/main" id="{00000000-0008-0000-0200-00004C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9" name="直線コネクタ 588">
          <a:extLst>
            <a:ext uri="{FF2B5EF4-FFF2-40B4-BE49-F238E27FC236}">
              <a16:creationId xmlns:a16="http://schemas.microsoft.com/office/drawing/2014/main" id="{00000000-0008-0000-0200-00004D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90" name="直線コネクタ 589">
          <a:extLst>
            <a:ext uri="{FF2B5EF4-FFF2-40B4-BE49-F238E27FC236}">
              <a16:creationId xmlns:a16="http://schemas.microsoft.com/office/drawing/2014/main" id="{00000000-0008-0000-0200-00004E020000}"/>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91" name="テキスト ボックス 590">
          <a:extLst>
            <a:ext uri="{FF2B5EF4-FFF2-40B4-BE49-F238E27FC236}">
              <a16:creationId xmlns:a16="http://schemas.microsoft.com/office/drawing/2014/main" id="{00000000-0008-0000-0200-00004F020000}"/>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92" name="直線コネクタ 591">
          <a:extLst>
            <a:ext uri="{FF2B5EF4-FFF2-40B4-BE49-F238E27FC236}">
              <a16:creationId xmlns:a16="http://schemas.microsoft.com/office/drawing/2014/main" id="{00000000-0008-0000-0200-000050020000}"/>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93" name="テキスト ボックス 592">
          <a:extLst>
            <a:ext uri="{FF2B5EF4-FFF2-40B4-BE49-F238E27FC236}">
              <a16:creationId xmlns:a16="http://schemas.microsoft.com/office/drawing/2014/main" id="{00000000-0008-0000-0200-000051020000}"/>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94" name="直線コネクタ 593">
          <a:extLst>
            <a:ext uri="{FF2B5EF4-FFF2-40B4-BE49-F238E27FC236}">
              <a16:creationId xmlns:a16="http://schemas.microsoft.com/office/drawing/2014/main" id="{00000000-0008-0000-0200-000052020000}"/>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95" name="テキスト ボックス 594">
          <a:extLst>
            <a:ext uri="{FF2B5EF4-FFF2-40B4-BE49-F238E27FC236}">
              <a16:creationId xmlns:a16="http://schemas.microsoft.com/office/drawing/2014/main" id="{00000000-0008-0000-0200-000053020000}"/>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96" name="直線コネクタ 595">
          <a:extLst>
            <a:ext uri="{FF2B5EF4-FFF2-40B4-BE49-F238E27FC236}">
              <a16:creationId xmlns:a16="http://schemas.microsoft.com/office/drawing/2014/main" id="{00000000-0008-0000-0200-000054020000}"/>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97" name="テキスト ボックス 596">
          <a:extLst>
            <a:ext uri="{FF2B5EF4-FFF2-40B4-BE49-F238E27FC236}">
              <a16:creationId xmlns:a16="http://schemas.microsoft.com/office/drawing/2014/main" id="{00000000-0008-0000-0200-000055020000}"/>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98" name="直線コネクタ 597">
          <a:extLst>
            <a:ext uri="{FF2B5EF4-FFF2-40B4-BE49-F238E27FC236}">
              <a16:creationId xmlns:a16="http://schemas.microsoft.com/office/drawing/2014/main" id="{00000000-0008-0000-0200-000056020000}"/>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99" name="テキスト ボックス 598">
          <a:extLst>
            <a:ext uri="{FF2B5EF4-FFF2-40B4-BE49-F238E27FC236}">
              <a16:creationId xmlns:a16="http://schemas.microsoft.com/office/drawing/2014/main" id="{00000000-0008-0000-0200-000057020000}"/>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00" name="直線コネクタ 599">
          <a:extLst>
            <a:ext uri="{FF2B5EF4-FFF2-40B4-BE49-F238E27FC236}">
              <a16:creationId xmlns:a16="http://schemas.microsoft.com/office/drawing/2014/main" id="{00000000-0008-0000-0200-000058020000}"/>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01" name="テキスト ボックス 600">
          <a:extLst>
            <a:ext uri="{FF2B5EF4-FFF2-40B4-BE49-F238E27FC236}">
              <a16:creationId xmlns:a16="http://schemas.microsoft.com/office/drawing/2014/main" id="{00000000-0008-0000-0200-000059020000}"/>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2" name="直線コネクタ 601">
          <a:extLst>
            <a:ext uri="{FF2B5EF4-FFF2-40B4-BE49-F238E27FC236}">
              <a16:creationId xmlns:a16="http://schemas.microsoft.com/office/drawing/2014/main" id="{00000000-0008-0000-0200-00005A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3" name="テキスト ボックス 602">
          <a:extLst>
            <a:ext uri="{FF2B5EF4-FFF2-40B4-BE49-F238E27FC236}">
              <a16:creationId xmlns:a16="http://schemas.microsoft.com/office/drawing/2014/main" id="{00000000-0008-0000-0200-00005B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4" name="【消防施設】&#10;一人当たり面積グラフ枠">
          <a:extLst>
            <a:ext uri="{FF2B5EF4-FFF2-40B4-BE49-F238E27FC236}">
              <a16:creationId xmlns:a16="http://schemas.microsoft.com/office/drawing/2014/main" id="{00000000-0008-0000-0200-00005C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100802</xdr:rowOff>
    </xdr:from>
    <xdr:to>
      <xdr:col>116</xdr:col>
      <xdr:colOff>62864</xdr:colOff>
      <xdr:row>86</xdr:row>
      <xdr:rowOff>168075</xdr:rowOff>
    </xdr:to>
    <xdr:cxnSp macro="">
      <xdr:nvCxnSpPr>
        <xdr:cNvPr id="605" name="直線コネクタ 604">
          <a:extLst>
            <a:ext uri="{FF2B5EF4-FFF2-40B4-BE49-F238E27FC236}">
              <a16:creationId xmlns:a16="http://schemas.microsoft.com/office/drawing/2014/main" id="{00000000-0008-0000-0200-00005D020000}"/>
            </a:ext>
          </a:extLst>
        </xdr:cNvPr>
        <xdr:cNvCxnSpPr/>
      </xdr:nvCxnSpPr>
      <xdr:spPr>
        <a:xfrm flipV="1">
          <a:off x="22160864" y="13473902"/>
          <a:ext cx="0" cy="1438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87</xdr:row>
      <xdr:rowOff>452</xdr:rowOff>
    </xdr:from>
    <xdr:ext cx="469744" cy="259045"/>
    <xdr:sp macro="" textlink="">
      <xdr:nvSpPr>
        <xdr:cNvPr id="606" name="【消防施設】&#10;一人当たり面積最小値テキスト">
          <a:extLst>
            <a:ext uri="{FF2B5EF4-FFF2-40B4-BE49-F238E27FC236}">
              <a16:creationId xmlns:a16="http://schemas.microsoft.com/office/drawing/2014/main" id="{00000000-0008-0000-0200-00005E020000}"/>
            </a:ext>
          </a:extLst>
        </xdr:cNvPr>
        <xdr:cNvSpPr txBox="1"/>
      </xdr:nvSpPr>
      <xdr:spPr>
        <a:xfrm>
          <a:off x="22199600" y="1491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168075</xdr:rowOff>
    </xdr:from>
    <xdr:to>
      <xdr:col>116</xdr:col>
      <xdr:colOff>152400</xdr:colOff>
      <xdr:row>86</xdr:row>
      <xdr:rowOff>168075</xdr:rowOff>
    </xdr:to>
    <xdr:cxnSp macro="">
      <xdr:nvCxnSpPr>
        <xdr:cNvPr id="607" name="直線コネクタ 606">
          <a:extLst>
            <a:ext uri="{FF2B5EF4-FFF2-40B4-BE49-F238E27FC236}">
              <a16:creationId xmlns:a16="http://schemas.microsoft.com/office/drawing/2014/main" id="{00000000-0008-0000-0200-00005F020000}"/>
            </a:ext>
          </a:extLst>
        </xdr:cNvPr>
        <xdr:cNvCxnSpPr/>
      </xdr:nvCxnSpPr>
      <xdr:spPr>
        <a:xfrm>
          <a:off x="22072600" y="14912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47479</xdr:rowOff>
    </xdr:from>
    <xdr:ext cx="469744" cy="259045"/>
    <xdr:sp macro="" textlink="">
      <xdr:nvSpPr>
        <xdr:cNvPr id="608" name="【消防施設】&#10;一人当たり面積最大値テキスト">
          <a:extLst>
            <a:ext uri="{FF2B5EF4-FFF2-40B4-BE49-F238E27FC236}">
              <a16:creationId xmlns:a16="http://schemas.microsoft.com/office/drawing/2014/main" id="{00000000-0008-0000-0200-000060020000}"/>
            </a:ext>
          </a:extLst>
        </xdr:cNvPr>
        <xdr:cNvSpPr txBox="1"/>
      </xdr:nvSpPr>
      <xdr:spPr>
        <a:xfrm>
          <a:off x="22199600" y="13249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100802</xdr:rowOff>
    </xdr:from>
    <xdr:to>
      <xdr:col>116</xdr:col>
      <xdr:colOff>152400</xdr:colOff>
      <xdr:row>78</xdr:row>
      <xdr:rowOff>100802</xdr:rowOff>
    </xdr:to>
    <xdr:cxnSp macro="">
      <xdr:nvCxnSpPr>
        <xdr:cNvPr id="609" name="直線コネクタ 608">
          <a:extLst>
            <a:ext uri="{FF2B5EF4-FFF2-40B4-BE49-F238E27FC236}">
              <a16:creationId xmlns:a16="http://schemas.microsoft.com/office/drawing/2014/main" id="{00000000-0008-0000-0200-000061020000}"/>
            </a:ext>
          </a:extLst>
        </xdr:cNvPr>
        <xdr:cNvCxnSpPr/>
      </xdr:nvCxnSpPr>
      <xdr:spPr>
        <a:xfrm>
          <a:off x="22072600" y="13473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41854</xdr:rowOff>
    </xdr:from>
    <xdr:ext cx="469744" cy="259045"/>
    <xdr:sp macro="" textlink="">
      <xdr:nvSpPr>
        <xdr:cNvPr id="610" name="【消防施設】&#10;一人当たり面積平均値テキスト">
          <a:extLst>
            <a:ext uri="{FF2B5EF4-FFF2-40B4-BE49-F238E27FC236}">
              <a16:creationId xmlns:a16="http://schemas.microsoft.com/office/drawing/2014/main" id="{00000000-0008-0000-0200-000062020000}"/>
            </a:ext>
          </a:extLst>
        </xdr:cNvPr>
        <xdr:cNvSpPr txBox="1"/>
      </xdr:nvSpPr>
      <xdr:spPr>
        <a:xfrm>
          <a:off x="22199600" y="146151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18977</xdr:rowOff>
    </xdr:from>
    <xdr:to>
      <xdr:col>116</xdr:col>
      <xdr:colOff>114300</xdr:colOff>
      <xdr:row>86</xdr:row>
      <xdr:rowOff>120577</xdr:rowOff>
    </xdr:to>
    <xdr:sp macro="" textlink="">
      <xdr:nvSpPr>
        <xdr:cNvPr id="611" name="フローチャート: 判断 610">
          <a:extLst>
            <a:ext uri="{FF2B5EF4-FFF2-40B4-BE49-F238E27FC236}">
              <a16:creationId xmlns:a16="http://schemas.microsoft.com/office/drawing/2014/main" id="{00000000-0008-0000-0200-000063020000}"/>
            </a:ext>
          </a:extLst>
        </xdr:cNvPr>
        <xdr:cNvSpPr/>
      </xdr:nvSpPr>
      <xdr:spPr>
        <a:xfrm>
          <a:off x="22110700" y="14763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40205</xdr:rowOff>
    </xdr:from>
    <xdr:to>
      <xdr:col>112</xdr:col>
      <xdr:colOff>38100</xdr:colOff>
      <xdr:row>86</xdr:row>
      <xdr:rowOff>141805</xdr:rowOff>
    </xdr:to>
    <xdr:sp macro="" textlink="">
      <xdr:nvSpPr>
        <xdr:cNvPr id="612" name="フローチャート: 判断 611">
          <a:extLst>
            <a:ext uri="{FF2B5EF4-FFF2-40B4-BE49-F238E27FC236}">
              <a16:creationId xmlns:a16="http://schemas.microsoft.com/office/drawing/2014/main" id="{00000000-0008-0000-0200-000064020000}"/>
            </a:ext>
          </a:extLst>
        </xdr:cNvPr>
        <xdr:cNvSpPr/>
      </xdr:nvSpPr>
      <xdr:spPr>
        <a:xfrm>
          <a:off x="21272500" y="14784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74168</xdr:rowOff>
    </xdr:from>
    <xdr:to>
      <xdr:col>107</xdr:col>
      <xdr:colOff>101600</xdr:colOff>
      <xdr:row>87</xdr:row>
      <xdr:rowOff>4318</xdr:rowOff>
    </xdr:to>
    <xdr:sp macro="" textlink="">
      <xdr:nvSpPr>
        <xdr:cNvPr id="613" name="フローチャート: 判断 612">
          <a:extLst>
            <a:ext uri="{FF2B5EF4-FFF2-40B4-BE49-F238E27FC236}">
              <a16:creationId xmlns:a16="http://schemas.microsoft.com/office/drawing/2014/main" id="{00000000-0008-0000-0200-000065020000}"/>
            </a:ext>
          </a:extLst>
        </xdr:cNvPr>
        <xdr:cNvSpPr/>
      </xdr:nvSpPr>
      <xdr:spPr>
        <a:xfrm>
          <a:off x="20383500" y="1481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75474</xdr:rowOff>
    </xdr:from>
    <xdr:to>
      <xdr:col>102</xdr:col>
      <xdr:colOff>165100</xdr:colOff>
      <xdr:row>87</xdr:row>
      <xdr:rowOff>5624</xdr:rowOff>
    </xdr:to>
    <xdr:sp macro="" textlink="">
      <xdr:nvSpPr>
        <xdr:cNvPr id="614" name="フローチャート: 判断 613">
          <a:extLst>
            <a:ext uri="{FF2B5EF4-FFF2-40B4-BE49-F238E27FC236}">
              <a16:creationId xmlns:a16="http://schemas.microsoft.com/office/drawing/2014/main" id="{00000000-0008-0000-0200-000066020000}"/>
            </a:ext>
          </a:extLst>
        </xdr:cNvPr>
        <xdr:cNvSpPr/>
      </xdr:nvSpPr>
      <xdr:spPr>
        <a:xfrm>
          <a:off x="19494500" y="1482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74822</xdr:rowOff>
    </xdr:from>
    <xdr:to>
      <xdr:col>98</xdr:col>
      <xdr:colOff>38100</xdr:colOff>
      <xdr:row>87</xdr:row>
      <xdr:rowOff>4972</xdr:rowOff>
    </xdr:to>
    <xdr:sp macro="" textlink="">
      <xdr:nvSpPr>
        <xdr:cNvPr id="615" name="フローチャート: 判断 614">
          <a:extLst>
            <a:ext uri="{FF2B5EF4-FFF2-40B4-BE49-F238E27FC236}">
              <a16:creationId xmlns:a16="http://schemas.microsoft.com/office/drawing/2014/main" id="{00000000-0008-0000-0200-000067020000}"/>
            </a:ext>
          </a:extLst>
        </xdr:cNvPr>
        <xdr:cNvSpPr/>
      </xdr:nvSpPr>
      <xdr:spPr>
        <a:xfrm>
          <a:off x="18605500" y="1481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6" name="テキスト ボックス 615">
          <a:extLst>
            <a:ext uri="{FF2B5EF4-FFF2-40B4-BE49-F238E27FC236}">
              <a16:creationId xmlns:a16="http://schemas.microsoft.com/office/drawing/2014/main" id="{00000000-0008-0000-0200-000068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7" name="テキスト ボックス 616">
          <a:extLst>
            <a:ext uri="{FF2B5EF4-FFF2-40B4-BE49-F238E27FC236}">
              <a16:creationId xmlns:a16="http://schemas.microsoft.com/office/drawing/2014/main" id="{00000000-0008-0000-0200-000069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8" name="テキスト ボックス 617">
          <a:extLst>
            <a:ext uri="{FF2B5EF4-FFF2-40B4-BE49-F238E27FC236}">
              <a16:creationId xmlns:a16="http://schemas.microsoft.com/office/drawing/2014/main" id="{00000000-0008-0000-0200-00006A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9" name="テキスト ボックス 618">
          <a:extLst>
            <a:ext uri="{FF2B5EF4-FFF2-40B4-BE49-F238E27FC236}">
              <a16:creationId xmlns:a16="http://schemas.microsoft.com/office/drawing/2014/main" id="{00000000-0008-0000-0200-00006B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0" name="テキスト ボックス 619">
          <a:extLst>
            <a:ext uri="{FF2B5EF4-FFF2-40B4-BE49-F238E27FC236}">
              <a16:creationId xmlns:a16="http://schemas.microsoft.com/office/drawing/2014/main" id="{00000000-0008-0000-0200-00006C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91477</xdr:rowOff>
    </xdr:from>
    <xdr:to>
      <xdr:col>116</xdr:col>
      <xdr:colOff>114300</xdr:colOff>
      <xdr:row>87</xdr:row>
      <xdr:rowOff>21627</xdr:rowOff>
    </xdr:to>
    <xdr:sp macro="" textlink="">
      <xdr:nvSpPr>
        <xdr:cNvPr id="621" name="楕円 620">
          <a:extLst>
            <a:ext uri="{FF2B5EF4-FFF2-40B4-BE49-F238E27FC236}">
              <a16:creationId xmlns:a16="http://schemas.microsoft.com/office/drawing/2014/main" id="{00000000-0008-0000-0200-00006D020000}"/>
            </a:ext>
          </a:extLst>
        </xdr:cNvPr>
        <xdr:cNvSpPr/>
      </xdr:nvSpPr>
      <xdr:spPr>
        <a:xfrm>
          <a:off x="22110700" y="1483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86</xdr:row>
      <xdr:rowOff>6404</xdr:rowOff>
    </xdr:from>
    <xdr:ext cx="469744" cy="259045"/>
    <xdr:sp macro="" textlink="">
      <xdr:nvSpPr>
        <xdr:cNvPr id="622" name="【消防施設】&#10;一人当たり面積該当値テキスト">
          <a:extLst>
            <a:ext uri="{FF2B5EF4-FFF2-40B4-BE49-F238E27FC236}">
              <a16:creationId xmlns:a16="http://schemas.microsoft.com/office/drawing/2014/main" id="{00000000-0008-0000-0200-00006E020000}"/>
            </a:ext>
          </a:extLst>
        </xdr:cNvPr>
        <xdr:cNvSpPr txBox="1"/>
      </xdr:nvSpPr>
      <xdr:spPr>
        <a:xfrm>
          <a:off x="22199600" y="14751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92129</xdr:rowOff>
    </xdr:from>
    <xdr:to>
      <xdr:col>112</xdr:col>
      <xdr:colOff>38100</xdr:colOff>
      <xdr:row>87</xdr:row>
      <xdr:rowOff>22279</xdr:rowOff>
    </xdr:to>
    <xdr:sp macro="" textlink="">
      <xdr:nvSpPr>
        <xdr:cNvPr id="623" name="楕円 622">
          <a:extLst>
            <a:ext uri="{FF2B5EF4-FFF2-40B4-BE49-F238E27FC236}">
              <a16:creationId xmlns:a16="http://schemas.microsoft.com/office/drawing/2014/main" id="{00000000-0008-0000-0200-00006F020000}"/>
            </a:ext>
          </a:extLst>
        </xdr:cNvPr>
        <xdr:cNvSpPr/>
      </xdr:nvSpPr>
      <xdr:spPr>
        <a:xfrm>
          <a:off x="21272500" y="1483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142277</xdr:rowOff>
    </xdr:from>
    <xdr:to>
      <xdr:col>116</xdr:col>
      <xdr:colOff>63500</xdr:colOff>
      <xdr:row>86</xdr:row>
      <xdr:rowOff>142929</xdr:rowOff>
    </xdr:to>
    <xdr:cxnSp macro="">
      <xdr:nvCxnSpPr>
        <xdr:cNvPr id="624" name="直線コネクタ 623">
          <a:extLst>
            <a:ext uri="{FF2B5EF4-FFF2-40B4-BE49-F238E27FC236}">
              <a16:creationId xmlns:a16="http://schemas.microsoft.com/office/drawing/2014/main" id="{00000000-0008-0000-0200-000070020000}"/>
            </a:ext>
          </a:extLst>
        </xdr:cNvPr>
        <xdr:cNvCxnSpPr/>
      </xdr:nvCxnSpPr>
      <xdr:spPr>
        <a:xfrm flipV="1">
          <a:off x="21323300" y="14886977"/>
          <a:ext cx="838200" cy="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94742</xdr:rowOff>
    </xdr:from>
    <xdr:to>
      <xdr:col>107</xdr:col>
      <xdr:colOff>101600</xdr:colOff>
      <xdr:row>87</xdr:row>
      <xdr:rowOff>24892</xdr:rowOff>
    </xdr:to>
    <xdr:sp macro="" textlink="">
      <xdr:nvSpPr>
        <xdr:cNvPr id="625" name="楕円 624">
          <a:extLst>
            <a:ext uri="{FF2B5EF4-FFF2-40B4-BE49-F238E27FC236}">
              <a16:creationId xmlns:a16="http://schemas.microsoft.com/office/drawing/2014/main" id="{00000000-0008-0000-0200-000071020000}"/>
            </a:ext>
          </a:extLst>
        </xdr:cNvPr>
        <xdr:cNvSpPr/>
      </xdr:nvSpPr>
      <xdr:spPr>
        <a:xfrm>
          <a:off x="20383500" y="14839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142929</xdr:rowOff>
    </xdr:from>
    <xdr:to>
      <xdr:col>111</xdr:col>
      <xdr:colOff>177800</xdr:colOff>
      <xdr:row>86</xdr:row>
      <xdr:rowOff>145542</xdr:rowOff>
    </xdr:to>
    <xdr:cxnSp macro="">
      <xdr:nvCxnSpPr>
        <xdr:cNvPr id="626" name="直線コネクタ 625">
          <a:extLst>
            <a:ext uri="{FF2B5EF4-FFF2-40B4-BE49-F238E27FC236}">
              <a16:creationId xmlns:a16="http://schemas.microsoft.com/office/drawing/2014/main" id="{00000000-0008-0000-0200-000072020000}"/>
            </a:ext>
          </a:extLst>
        </xdr:cNvPr>
        <xdr:cNvCxnSpPr/>
      </xdr:nvCxnSpPr>
      <xdr:spPr>
        <a:xfrm flipV="1">
          <a:off x="20434300" y="14887629"/>
          <a:ext cx="889000" cy="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95396</xdr:rowOff>
    </xdr:from>
    <xdr:to>
      <xdr:col>102</xdr:col>
      <xdr:colOff>165100</xdr:colOff>
      <xdr:row>87</xdr:row>
      <xdr:rowOff>25546</xdr:rowOff>
    </xdr:to>
    <xdr:sp macro="" textlink="">
      <xdr:nvSpPr>
        <xdr:cNvPr id="627" name="楕円 626">
          <a:extLst>
            <a:ext uri="{FF2B5EF4-FFF2-40B4-BE49-F238E27FC236}">
              <a16:creationId xmlns:a16="http://schemas.microsoft.com/office/drawing/2014/main" id="{00000000-0008-0000-0200-000073020000}"/>
            </a:ext>
          </a:extLst>
        </xdr:cNvPr>
        <xdr:cNvSpPr/>
      </xdr:nvSpPr>
      <xdr:spPr>
        <a:xfrm>
          <a:off x="19494500" y="1484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145542</xdr:rowOff>
    </xdr:from>
    <xdr:to>
      <xdr:col>107</xdr:col>
      <xdr:colOff>50800</xdr:colOff>
      <xdr:row>86</xdr:row>
      <xdr:rowOff>146196</xdr:rowOff>
    </xdr:to>
    <xdr:cxnSp macro="">
      <xdr:nvCxnSpPr>
        <xdr:cNvPr id="628" name="直線コネクタ 627">
          <a:extLst>
            <a:ext uri="{FF2B5EF4-FFF2-40B4-BE49-F238E27FC236}">
              <a16:creationId xmlns:a16="http://schemas.microsoft.com/office/drawing/2014/main" id="{00000000-0008-0000-0200-000074020000}"/>
            </a:ext>
          </a:extLst>
        </xdr:cNvPr>
        <xdr:cNvCxnSpPr/>
      </xdr:nvCxnSpPr>
      <xdr:spPr>
        <a:xfrm flipV="1">
          <a:off x="19545300" y="14890242"/>
          <a:ext cx="889000" cy="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96048</xdr:rowOff>
    </xdr:from>
    <xdr:to>
      <xdr:col>98</xdr:col>
      <xdr:colOff>38100</xdr:colOff>
      <xdr:row>87</xdr:row>
      <xdr:rowOff>26198</xdr:rowOff>
    </xdr:to>
    <xdr:sp macro="" textlink="">
      <xdr:nvSpPr>
        <xdr:cNvPr id="629" name="楕円 628">
          <a:extLst>
            <a:ext uri="{FF2B5EF4-FFF2-40B4-BE49-F238E27FC236}">
              <a16:creationId xmlns:a16="http://schemas.microsoft.com/office/drawing/2014/main" id="{00000000-0008-0000-0200-000075020000}"/>
            </a:ext>
          </a:extLst>
        </xdr:cNvPr>
        <xdr:cNvSpPr/>
      </xdr:nvSpPr>
      <xdr:spPr>
        <a:xfrm>
          <a:off x="18605500" y="14840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146196</xdr:rowOff>
    </xdr:from>
    <xdr:to>
      <xdr:col>102</xdr:col>
      <xdr:colOff>114300</xdr:colOff>
      <xdr:row>86</xdr:row>
      <xdr:rowOff>146848</xdr:rowOff>
    </xdr:to>
    <xdr:cxnSp macro="">
      <xdr:nvCxnSpPr>
        <xdr:cNvPr id="630" name="直線コネクタ 629">
          <a:extLst>
            <a:ext uri="{FF2B5EF4-FFF2-40B4-BE49-F238E27FC236}">
              <a16:creationId xmlns:a16="http://schemas.microsoft.com/office/drawing/2014/main" id="{00000000-0008-0000-0200-000076020000}"/>
            </a:ext>
          </a:extLst>
        </xdr:cNvPr>
        <xdr:cNvCxnSpPr/>
      </xdr:nvCxnSpPr>
      <xdr:spPr>
        <a:xfrm flipV="1">
          <a:off x="18656300" y="14890896"/>
          <a:ext cx="889000" cy="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158332</xdr:rowOff>
    </xdr:from>
    <xdr:ext cx="469744" cy="259045"/>
    <xdr:sp macro="" textlink="">
      <xdr:nvSpPr>
        <xdr:cNvPr id="631" name="n_1aveValue【消防施設】&#10;一人当たり面積">
          <a:extLst>
            <a:ext uri="{FF2B5EF4-FFF2-40B4-BE49-F238E27FC236}">
              <a16:creationId xmlns:a16="http://schemas.microsoft.com/office/drawing/2014/main" id="{00000000-0008-0000-0200-000077020000}"/>
            </a:ext>
          </a:extLst>
        </xdr:cNvPr>
        <xdr:cNvSpPr txBox="1"/>
      </xdr:nvSpPr>
      <xdr:spPr>
        <a:xfrm>
          <a:off x="21075727" y="14560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20845</xdr:rowOff>
    </xdr:from>
    <xdr:ext cx="469744" cy="259045"/>
    <xdr:sp macro="" textlink="">
      <xdr:nvSpPr>
        <xdr:cNvPr id="632" name="n_2aveValue【消防施設】&#10;一人当たり面積">
          <a:extLst>
            <a:ext uri="{FF2B5EF4-FFF2-40B4-BE49-F238E27FC236}">
              <a16:creationId xmlns:a16="http://schemas.microsoft.com/office/drawing/2014/main" id="{00000000-0008-0000-0200-000078020000}"/>
            </a:ext>
          </a:extLst>
        </xdr:cNvPr>
        <xdr:cNvSpPr txBox="1"/>
      </xdr:nvSpPr>
      <xdr:spPr>
        <a:xfrm>
          <a:off x="20199427" y="14594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22151</xdr:rowOff>
    </xdr:from>
    <xdr:ext cx="469744" cy="259045"/>
    <xdr:sp macro="" textlink="">
      <xdr:nvSpPr>
        <xdr:cNvPr id="633" name="n_3aveValue【消防施設】&#10;一人当たり面積">
          <a:extLst>
            <a:ext uri="{FF2B5EF4-FFF2-40B4-BE49-F238E27FC236}">
              <a16:creationId xmlns:a16="http://schemas.microsoft.com/office/drawing/2014/main" id="{00000000-0008-0000-0200-000079020000}"/>
            </a:ext>
          </a:extLst>
        </xdr:cNvPr>
        <xdr:cNvSpPr txBox="1"/>
      </xdr:nvSpPr>
      <xdr:spPr>
        <a:xfrm>
          <a:off x="19310427" y="14595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21499</xdr:rowOff>
    </xdr:from>
    <xdr:ext cx="469744" cy="259045"/>
    <xdr:sp macro="" textlink="">
      <xdr:nvSpPr>
        <xdr:cNvPr id="634" name="n_4aveValue【消防施設】&#10;一人当たり面積">
          <a:extLst>
            <a:ext uri="{FF2B5EF4-FFF2-40B4-BE49-F238E27FC236}">
              <a16:creationId xmlns:a16="http://schemas.microsoft.com/office/drawing/2014/main" id="{00000000-0008-0000-0200-00007A020000}"/>
            </a:ext>
          </a:extLst>
        </xdr:cNvPr>
        <xdr:cNvSpPr txBox="1"/>
      </xdr:nvSpPr>
      <xdr:spPr>
        <a:xfrm>
          <a:off x="18421427" y="14594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87</xdr:row>
      <xdr:rowOff>13406</xdr:rowOff>
    </xdr:from>
    <xdr:ext cx="469744" cy="259045"/>
    <xdr:sp macro="" textlink="">
      <xdr:nvSpPr>
        <xdr:cNvPr id="635" name="n_1mainValue【消防施設】&#10;一人当たり面積">
          <a:extLst>
            <a:ext uri="{FF2B5EF4-FFF2-40B4-BE49-F238E27FC236}">
              <a16:creationId xmlns:a16="http://schemas.microsoft.com/office/drawing/2014/main" id="{00000000-0008-0000-0200-00007B020000}"/>
            </a:ext>
          </a:extLst>
        </xdr:cNvPr>
        <xdr:cNvSpPr txBox="1"/>
      </xdr:nvSpPr>
      <xdr:spPr>
        <a:xfrm>
          <a:off x="21075727" y="14929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87</xdr:row>
      <xdr:rowOff>16019</xdr:rowOff>
    </xdr:from>
    <xdr:ext cx="469744" cy="259045"/>
    <xdr:sp macro="" textlink="">
      <xdr:nvSpPr>
        <xdr:cNvPr id="636" name="n_2mainValue【消防施設】&#10;一人当たり面積">
          <a:extLst>
            <a:ext uri="{FF2B5EF4-FFF2-40B4-BE49-F238E27FC236}">
              <a16:creationId xmlns:a16="http://schemas.microsoft.com/office/drawing/2014/main" id="{00000000-0008-0000-0200-00007C020000}"/>
            </a:ext>
          </a:extLst>
        </xdr:cNvPr>
        <xdr:cNvSpPr txBox="1"/>
      </xdr:nvSpPr>
      <xdr:spPr>
        <a:xfrm>
          <a:off x="20199427" y="14932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87</xdr:row>
      <xdr:rowOff>16673</xdr:rowOff>
    </xdr:from>
    <xdr:ext cx="469744" cy="259045"/>
    <xdr:sp macro="" textlink="">
      <xdr:nvSpPr>
        <xdr:cNvPr id="637" name="n_3mainValue【消防施設】&#10;一人当たり面積">
          <a:extLst>
            <a:ext uri="{FF2B5EF4-FFF2-40B4-BE49-F238E27FC236}">
              <a16:creationId xmlns:a16="http://schemas.microsoft.com/office/drawing/2014/main" id="{00000000-0008-0000-0200-00007D020000}"/>
            </a:ext>
          </a:extLst>
        </xdr:cNvPr>
        <xdr:cNvSpPr txBox="1"/>
      </xdr:nvSpPr>
      <xdr:spPr>
        <a:xfrm>
          <a:off x="19310427" y="14932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87</xdr:row>
      <xdr:rowOff>17325</xdr:rowOff>
    </xdr:from>
    <xdr:ext cx="469744" cy="259045"/>
    <xdr:sp macro="" textlink="">
      <xdr:nvSpPr>
        <xdr:cNvPr id="638" name="n_4mainValue【消防施設】&#10;一人当たり面積">
          <a:extLst>
            <a:ext uri="{FF2B5EF4-FFF2-40B4-BE49-F238E27FC236}">
              <a16:creationId xmlns:a16="http://schemas.microsoft.com/office/drawing/2014/main" id="{00000000-0008-0000-0200-00007E020000}"/>
            </a:ext>
          </a:extLst>
        </xdr:cNvPr>
        <xdr:cNvSpPr txBox="1"/>
      </xdr:nvSpPr>
      <xdr:spPr>
        <a:xfrm>
          <a:off x="18421427" y="1493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9" name="正方形/長方形 638">
          <a:extLst>
            <a:ext uri="{FF2B5EF4-FFF2-40B4-BE49-F238E27FC236}">
              <a16:creationId xmlns:a16="http://schemas.microsoft.com/office/drawing/2014/main" id="{00000000-0008-0000-0200-00007F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0" name="正方形/長方形 639">
          <a:extLst>
            <a:ext uri="{FF2B5EF4-FFF2-40B4-BE49-F238E27FC236}">
              <a16:creationId xmlns:a16="http://schemas.microsoft.com/office/drawing/2014/main" id="{00000000-0008-0000-0200-000080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1" name="正方形/長方形 640">
          <a:extLst>
            <a:ext uri="{FF2B5EF4-FFF2-40B4-BE49-F238E27FC236}">
              <a16:creationId xmlns:a16="http://schemas.microsoft.com/office/drawing/2014/main" id="{00000000-0008-0000-0200-000081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2" name="正方形/長方形 641">
          <a:extLst>
            <a:ext uri="{FF2B5EF4-FFF2-40B4-BE49-F238E27FC236}">
              <a16:creationId xmlns:a16="http://schemas.microsoft.com/office/drawing/2014/main" id="{00000000-0008-0000-0200-000082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3" name="正方形/長方形 642">
          <a:extLst>
            <a:ext uri="{FF2B5EF4-FFF2-40B4-BE49-F238E27FC236}">
              <a16:creationId xmlns:a16="http://schemas.microsoft.com/office/drawing/2014/main" id="{00000000-0008-0000-0200-000083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4" name="正方形/長方形 643">
          <a:extLst>
            <a:ext uri="{FF2B5EF4-FFF2-40B4-BE49-F238E27FC236}">
              <a16:creationId xmlns:a16="http://schemas.microsoft.com/office/drawing/2014/main" id="{00000000-0008-0000-0200-000084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5" name="正方形/長方形 644">
          <a:extLst>
            <a:ext uri="{FF2B5EF4-FFF2-40B4-BE49-F238E27FC236}">
              <a16:creationId xmlns:a16="http://schemas.microsoft.com/office/drawing/2014/main" id="{00000000-0008-0000-0200-000085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6" name="正方形/長方形 645">
          <a:extLst>
            <a:ext uri="{FF2B5EF4-FFF2-40B4-BE49-F238E27FC236}">
              <a16:creationId xmlns:a16="http://schemas.microsoft.com/office/drawing/2014/main" id="{00000000-0008-0000-0200-000086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7" name="テキスト ボックス 646">
          <a:extLst>
            <a:ext uri="{FF2B5EF4-FFF2-40B4-BE49-F238E27FC236}">
              <a16:creationId xmlns:a16="http://schemas.microsoft.com/office/drawing/2014/main" id="{00000000-0008-0000-0200-000087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8" name="直線コネクタ 647">
          <a:extLst>
            <a:ext uri="{FF2B5EF4-FFF2-40B4-BE49-F238E27FC236}">
              <a16:creationId xmlns:a16="http://schemas.microsoft.com/office/drawing/2014/main" id="{00000000-0008-0000-0200-000088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9" name="テキスト ボックス 648">
          <a:extLst>
            <a:ext uri="{FF2B5EF4-FFF2-40B4-BE49-F238E27FC236}">
              <a16:creationId xmlns:a16="http://schemas.microsoft.com/office/drawing/2014/main" id="{00000000-0008-0000-0200-000089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0" name="直線コネクタ 649">
          <a:extLst>
            <a:ext uri="{FF2B5EF4-FFF2-40B4-BE49-F238E27FC236}">
              <a16:creationId xmlns:a16="http://schemas.microsoft.com/office/drawing/2014/main" id="{00000000-0008-0000-0200-00008A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1" name="テキスト ボックス 650">
          <a:extLst>
            <a:ext uri="{FF2B5EF4-FFF2-40B4-BE49-F238E27FC236}">
              <a16:creationId xmlns:a16="http://schemas.microsoft.com/office/drawing/2014/main" id="{00000000-0008-0000-0200-00008B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2" name="直線コネクタ 651">
          <a:extLst>
            <a:ext uri="{FF2B5EF4-FFF2-40B4-BE49-F238E27FC236}">
              <a16:creationId xmlns:a16="http://schemas.microsoft.com/office/drawing/2014/main" id="{00000000-0008-0000-0200-00008C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3" name="テキスト ボックス 652">
          <a:extLst>
            <a:ext uri="{FF2B5EF4-FFF2-40B4-BE49-F238E27FC236}">
              <a16:creationId xmlns:a16="http://schemas.microsoft.com/office/drawing/2014/main" id="{00000000-0008-0000-0200-00008D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4" name="直線コネクタ 653">
          <a:extLst>
            <a:ext uri="{FF2B5EF4-FFF2-40B4-BE49-F238E27FC236}">
              <a16:creationId xmlns:a16="http://schemas.microsoft.com/office/drawing/2014/main" id="{00000000-0008-0000-0200-00008E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5" name="テキスト ボックス 654">
          <a:extLst>
            <a:ext uri="{FF2B5EF4-FFF2-40B4-BE49-F238E27FC236}">
              <a16:creationId xmlns:a16="http://schemas.microsoft.com/office/drawing/2014/main" id="{00000000-0008-0000-0200-00008F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6" name="直線コネクタ 655">
          <a:extLst>
            <a:ext uri="{FF2B5EF4-FFF2-40B4-BE49-F238E27FC236}">
              <a16:creationId xmlns:a16="http://schemas.microsoft.com/office/drawing/2014/main" id="{00000000-0008-0000-0200-000090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7" name="テキスト ボックス 656">
          <a:extLst>
            <a:ext uri="{FF2B5EF4-FFF2-40B4-BE49-F238E27FC236}">
              <a16:creationId xmlns:a16="http://schemas.microsoft.com/office/drawing/2014/main" id="{00000000-0008-0000-0200-000091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8" name="直線コネクタ 657">
          <a:extLst>
            <a:ext uri="{FF2B5EF4-FFF2-40B4-BE49-F238E27FC236}">
              <a16:creationId xmlns:a16="http://schemas.microsoft.com/office/drawing/2014/main" id="{00000000-0008-0000-0200-000092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9" name="テキスト ボックス 658">
          <a:extLst>
            <a:ext uri="{FF2B5EF4-FFF2-40B4-BE49-F238E27FC236}">
              <a16:creationId xmlns:a16="http://schemas.microsoft.com/office/drawing/2014/main" id="{00000000-0008-0000-0200-000093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0" name="直線コネクタ 659">
          <a:extLst>
            <a:ext uri="{FF2B5EF4-FFF2-40B4-BE49-F238E27FC236}">
              <a16:creationId xmlns:a16="http://schemas.microsoft.com/office/drawing/2014/main" id="{00000000-0008-0000-0200-000094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1" name="テキスト ボックス 660">
          <a:extLst>
            <a:ext uri="{FF2B5EF4-FFF2-40B4-BE49-F238E27FC236}">
              <a16:creationId xmlns:a16="http://schemas.microsoft.com/office/drawing/2014/main" id="{00000000-0008-0000-0200-000095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2" name="直線コネクタ 661">
          <a:extLst>
            <a:ext uri="{FF2B5EF4-FFF2-40B4-BE49-F238E27FC236}">
              <a16:creationId xmlns:a16="http://schemas.microsoft.com/office/drawing/2014/main" id="{00000000-0008-0000-0200-000096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3" name="【庁舎】&#10;有形固定資産減価償却率グラフ枠">
          <a:extLst>
            <a:ext uri="{FF2B5EF4-FFF2-40B4-BE49-F238E27FC236}">
              <a16:creationId xmlns:a16="http://schemas.microsoft.com/office/drawing/2014/main" id="{00000000-0008-0000-0200-000097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151312</xdr:rowOff>
    </xdr:from>
    <xdr:to>
      <xdr:col>85</xdr:col>
      <xdr:colOff>126364</xdr:colOff>
      <xdr:row>109</xdr:row>
      <xdr:rowOff>35379</xdr:rowOff>
    </xdr:to>
    <xdr:cxnSp macro="">
      <xdr:nvCxnSpPr>
        <xdr:cNvPr id="664" name="直線コネクタ 663">
          <a:extLst>
            <a:ext uri="{FF2B5EF4-FFF2-40B4-BE49-F238E27FC236}">
              <a16:creationId xmlns:a16="http://schemas.microsoft.com/office/drawing/2014/main" id="{00000000-0008-0000-0200-000098020000}"/>
            </a:ext>
          </a:extLst>
        </xdr:cNvPr>
        <xdr:cNvCxnSpPr/>
      </xdr:nvCxnSpPr>
      <xdr:spPr>
        <a:xfrm flipV="1">
          <a:off x="16318864" y="17124862"/>
          <a:ext cx="0" cy="1598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65" name="【庁舎】&#10;有形固定資産減価償却率最小値テキスト">
          <a:extLst>
            <a:ext uri="{FF2B5EF4-FFF2-40B4-BE49-F238E27FC236}">
              <a16:creationId xmlns:a16="http://schemas.microsoft.com/office/drawing/2014/main" id="{00000000-0008-0000-0200-00009902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66" name="直線コネクタ 665">
          <a:extLst>
            <a:ext uri="{FF2B5EF4-FFF2-40B4-BE49-F238E27FC236}">
              <a16:creationId xmlns:a16="http://schemas.microsoft.com/office/drawing/2014/main" id="{00000000-0008-0000-0200-00009A02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97989</xdr:rowOff>
    </xdr:from>
    <xdr:ext cx="340478" cy="259045"/>
    <xdr:sp macro="" textlink="">
      <xdr:nvSpPr>
        <xdr:cNvPr id="667" name="【庁舎】&#10;有形固定資産減価償却率最大値テキスト">
          <a:extLst>
            <a:ext uri="{FF2B5EF4-FFF2-40B4-BE49-F238E27FC236}">
              <a16:creationId xmlns:a16="http://schemas.microsoft.com/office/drawing/2014/main" id="{00000000-0008-0000-0200-00009B020000}"/>
            </a:ext>
          </a:extLst>
        </xdr:cNvPr>
        <xdr:cNvSpPr txBox="1"/>
      </xdr:nvSpPr>
      <xdr:spPr>
        <a:xfrm>
          <a:off x="16357600" y="1690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151312</xdr:rowOff>
    </xdr:from>
    <xdr:to>
      <xdr:col>86</xdr:col>
      <xdr:colOff>25400</xdr:colOff>
      <xdr:row>99</xdr:row>
      <xdr:rowOff>151312</xdr:rowOff>
    </xdr:to>
    <xdr:cxnSp macro="">
      <xdr:nvCxnSpPr>
        <xdr:cNvPr id="668" name="直線コネクタ 667">
          <a:extLst>
            <a:ext uri="{FF2B5EF4-FFF2-40B4-BE49-F238E27FC236}">
              <a16:creationId xmlns:a16="http://schemas.microsoft.com/office/drawing/2014/main" id="{00000000-0008-0000-0200-00009C020000}"/>
            </a:ext>
          </a:extLst>
        </xdr:cNvPr>
        <xdr:cNvCxnSpPr/>
      </xdr:nvCxnSpPr>
      <xdr:spPr>
        <a:xfrm>
          <a:off x="16230600" y="1712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64606</xdr:rowOff>
    </xdr:from>
    <xdr:ext cx="405111" cy="259045"/>
    <xdr:sp macro="" textlink="">
      <xdr:nvSpPr>
        <xdr:cNvPr id="669" name="【庁舎】&#10;有形固定資産減価償却率平均値テキスト">
          <a:extLst>
            <a:ext uri="{FF2B5EF4-FFF2-40B4-BE49-F238E27FC236}">
              <a16:creationId xmlns:a16="http://schemas.microsoft.com/office/drawing/2014/main" id="{00000000-0008-0000-0200-00009D020000}"/>
            </a:ext>
          </a:extLst>
        </xdr:cNvPr>
        <xdr:cNvSpPr txBox="1"/>
      </xdr:nvSpPr>
      <xdr:spPr>
        <a:xfrm>
          <a:off x="16357600" y="177239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41729</xdr:rowOff>
    </xdr:from>
    <xdr:to>
      <xdr:col>85</xdr:col>
      <xdr:colOff>177800</xdr:colOff>
      <xdr:row>104</xdr:row>
      <xdr:rowOff>143329</xdr:rowOff>
    </xdr:to>
    <xdr:sp macro="" textlink="">
      <xdr:nvSpPr>
        <xdr:cNvPr id="670" name="フローチャート: 判断 669">
          <a:extLst>
            <a:ext uri="{FF2B5EF4-FFF2-40B4-BE49-F238E27FC236}">
              <a16:creationId xmlns:a16="http://schemas.microsoft.com/office/drawing/2014/main" id="{00000000-0008-0000-0200-00009E020000}"/>
            </a:ext>
          </a:extLst>
        </xdr:cNvPr>
        <xdr:cNvSpPr/>
      </xdr:nvSpPr>
      <xdr:spPr>
        <a:xfrm>
          <a:off x="162687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100512</xdr:rowOff>
    </xdr:from>
    <xdr:to>
      <xdr:col>81</xdr:col>
      <xdr:colOff>101600</xdr:colOff>
      <xdr:row>105</xdr:row>
      <xdr:rowOff>30662</xdr:rowOff>
    </xdr:to>
    <xdr:sp macro="" textlink="">
      <xdr:nvSpPr>
        <xdr:cNvPr id="671" name="フローチャート: 判断 670">
          <a:extLst>
            <a:ext uri="{FF2B5EF4-FFF2-40B4-BE49-F238E27FC236}">
              <a16:creationId xmlns:a16="http://schemas.microsoft.com/office/drawing/2014/main" id="{00000000-0008-0000-0200-00009F020000}"/>
            </a:ext>
          </a:extLst>
        </xdr:cNvPr>
        <xdr:cNvSpPr/>
      </xdr:nvSpPr>
      <xdr:spPr>
        <a:xfrm>
          <a:off x="154305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9071</xdr:rowOff>
    </xdr:from>
    <xdr:to>
      <xdr:col>76</xdr:col>
      <xdr:colOff>165100</xdr:colOff>
      <xdr:row>105</xdr:row>
      <xdr:rowOff>110671</xdr:rowOff>
    </xdr:to>
    <xdr:sp macro="" textlink="">
      <xdr:nvSpPr>
        <xdr:cNvPr id="672" name="フローチャート: 判断 671">
          <a:extLst>
            <a:ext uri="{FF2B5EF4-FFF2-40B4-BE49-F238E27FC236}">
              <a16:creationId xmlns:a16="http://schemas.microsoft.com/office/drawing/2014/main" id="{00000000-0008-0000-0200-0000A0020000}"/>
            </a:ext>
          </a:extLst>
        </xdr:cNvPr>
        <xdr:cNvSpPr/>
      </xdr:nvSpPr>
      <xdr:spPr>
        <a:xfrm>
          <a:off x="14541500" y="1801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7438</xdr:rowOff>
    </xdr:from>
    <xdr:to>
      <xdr:col>72</xdr:col>
      <xdr:colOff>38100</xdr:colOff>
      <xdr:row>105</xdr:row>
      <xdr:rowOff>109038</xdr:rowOff>
    </xdr:to>
    <xdr:sp macro="" textlink="">
      <xdr:nvSpPr>
        <xdr:cNvPr id="673" name="フローチャート: 判断 672">
          <a:extLst>
            <a:ext uri="{FF2B5EF4-FFF2-40B4-BE49-F238E27FC236}">
              <a16:creationId xmlns:a16="http://schemas.microsoft.com/office/drawing/2014/main" id="{00000000-0008-0000-0200-0000A1020000}"/>
            </a:ext>
          </a:extLst>
        </xdr:cNvPr>
        <xdr:cNvSpPr/>
      </xdr:nvSpPr>
      <xdr:spPr>
        <a:xfrm>
          <a:off x="13652500" y="1800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41729</xdr:rowOff>
    </xdr:from>
    <xdr:to>
      <xdr:col>67</xdr:col>
      <xdr:colOff>101600</xdr:colOff>
      <xdr:row>105</xdr:row>
      <xdr:rowOff>143329</xdr:rowOff>
    </xdr:to>
    <xdr:sp macro="" textlink="">
      <xdr:nvSpPr>
        <xdr:cNvPr id="674" name="フローチャート: 判断 673">
          <a:extLst>
            <a:ext uri="{FF2B5EF4-FFF2-40B4-BE49-F238E27FC236}">
              <a16:creationId xmlns:a16="http://schemas.microsoft.com/office/drawing/2014/main" id="{00000000-0008-0000-0200-0000A2020000}"/>
            </a:ext>
          </a:extLst>
        </xdr:cNvPr>
        <xdr:cNvSpPr/>
      </xdr:nvSpPr>
      <xdr:spPr>
        <a:xfrm>
          <a:off x="12763500" y="18043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id="{00000000-0008-0000-0200-0000A3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00000000-0008-0000-0200-0000A4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00000000-0008-0000-0200-0000A5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00000000-0008-0000-0200-0000A6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00000000-0008-0000-0200-0000A7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61323</xdr:rowOff>
    </xdr:from>
    <xdr:to>
      <xdr:col>85</xdr:col>
      <xdr:colOff>177800</xdr:colOff>
      <xdr:row>104</xdr:row>
      <xdr:rowOff>162923</xdr:rowOff>
    </xdr:to>
    <xdr:sp macro="" textlink="">
      <xdr:nvSpPr>
        <xdr:cNvPr id="680" name="楕円 679">
          <a:extLst>
            <a:ext uri="{FF2B5EF4-FFF2-40B4-BE49-F238E27FC236}">
              <a16:creationId xmlns:a16="http://schemas.microsoft.com/office/drawing/2014/main" id="{00000000-0008-0000-0200-0000A8020000}"/>
            </a:ext>
          </a:extLst>
        </xdr:cNvPr>
        <xdr:cNvSpPr/>
      </xdr:nvSpPr>
      <xdr:spPr>
        <a:xfrm>
          <a:off x="16268700" y="1789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39750</xdr:rowOff>
    </xdr:from>
    <xdr:ext cx="405111" cy="259045"/>
    <xdr:sp macro="" textlink="">
      <xdr:nvSpPr>
        <xdr:cNvPr id="681" name="【庁舎】&#10;有形固定資産減価償却率該当値テキスト">
          <a:extLst>
            <a:ext uri="{FF2B5EF4-FFF2-40B4-BE49-F238E27FC236}">
              <a16:creationId xmlns:a16="http://schemas.microsoft.com/office/drawing/2014/main" id="{00000000-0008-0000-0200-0000A9020000}"/>
            </a:ext>
          </a:extLst>
        </xdr:cNvPr>
        <xdr:cNvSpPr txBox="1"/>
      </xdr:nvSpPr>
      <xdr:spPr>
        <a:xfrm>
          <a:off x="16357600" y="17870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93980</xdr:rowOff>
    </xdr:from>
    <xdr:to>
      <xdr:col>81</xdr:col>
      <xdr:colOff>101600</xdr:colOff>
      <xdr:row>105</xdr:row>
      <xdr:rowOff>24130</xdr:rowOff>
    </xdr:to>
    <xdr:sp macro="" textlink="">
      <xdr:nvSpPr>
        <xdr:cNvPr id="682" name="楕円 681">
          <a:extLst>
            <a:ext uri="{FF2B5EF4-FFF2-40B4-BE49-F238E27FC236}">
              <a16:creationId xmlns:a16="http://schemas.microsoft.com/office/drawing/2014/main" id="{00000000-0008-0000-0200-0000AA020000}"/>
            </a:ext>
          </a:extLst>
        </xdr:cNvPr>
        <xdr:cNvSpPr/>
      </xdr:nvSpPr>
      <xdr:spPr>
        <a:xfrm>
          <a:off x="15430500" y="1792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112123</xdr:rowOff>
    </xdr:from>
    <xdr:to>
      <xdr:col>85</xdr:col>
      <xdr:colOff>127000</xdr:colOff>
      <xdr:row>104</xdr:row>
      <xdr:rowOff>144780</xdr:rowOff>
    </xdr:to>
    <xdr:cxnSp macro="">
      <xdr:nvCxnSpPr>
        <xdr:cNvPr id="683" name="直線コネクタ 682">
          <a:extLst>
            <a:ext uri="{FF2B5EF4-FFF2-40B4-BE49-F238E27FC236}">
              <a16:creationId xmlns:a16="http://schemas.microsoft.com/office/drawing/2014/main" id="{00000000-0008-0000-0200-0000AB020000}"/>
            </a:ext>
          </a:extLst>
        </xdr:cNvPr>
        <xdr:cNvCxnSpPr/>
      </xdr:nvCxnSpPr>
      <xdr:spPr>
        <a:xfrm flipV="1">
          <a:off x="15481300" y="1794292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46627</xdr:rowOff>
    </xdr:from>
    <xdr:to>
      <xdr:col>76</xdr:col>
      <xdr:colOff>165100</xdr:colOff>
      <xdr:row>104</xdr:row>
      <xdr:rowOff>148227</xdr:rowOff>
    </xdr:to>
    <xdr:sp macro="" textlink="">
      <xdr:nvSpPr>
        <xdr:cNvPr id="684" name="楕円 683">
          <a:extLst>
            <a:ext uri="{FF2B5EF4-FFF2-40B4-BE49-F238E27FC236}">
              <a16:creationId xmlns:a16="http://schemas.microsoft.com/office/drawing/2014/main" id="{00000000-0008-0000-0200-0000AC020000}"/>
            </a:ext>
          </a:extLst>
        </xdr:cNvPr>
        <xdr:cNvSpPr/>
      </xdr:nvSpPr>
      <xdr:spPr>
        <a:xfrm>
          <a:off x="14541500" y="1787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97427</xdr:rowOff>
    </xdr:from>
    <xdr:to>
      <xdr:col>81</xdr:col>
      <xdr:colOff>50800</xdr:colOff>
      <xdr:row>104</xdr:row>
      <xdr:rowOff>144780</xdr:rowOff>
    </xdr:to>
    <xdr:cxnSp macro="">
      <xdr:nvCxnSpPr>
        <xdr:cNvPr id="685" name="直線コネクタ 684">
          <a:extLst>
            <a:ext uri="{FF2B5EF4-FFF2-40B4-BE49-F238E27FC236}">
              <a16:creationId xmlns:a16="http://schemas.microsoft.com/office/drawing/2014/main" id="{00000000-0008-0000-0200-0000AD020000}"/>
            </a:ext>
          </a:extLst>
        </xdr:cNvPr>
        <xdr:cNvCxnSpPr/>
      </xdr:nvCxnSpPr>
      <xdr:spPr>
        <a:xfrm>
          <a:off x="14592300" y="17928227"/>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170724</xdr:rowOff>
    </xdr:from>
    <xdr:to>
      <xdr:col>72</xdr:col>
      <xdr:colOff>38100</xdr:colOff>
      <xdr:row>104</xdr:row>
      <xdr:rowOff>100874</xdr:rowOff>
    </xdr:to>
    <xdr:sp macro="" textlink="">
      <xdr:nvSpPr>
        <xdr:cNvPr id="686" name="楕円 685">
          <a:extLst>
            <a:ext uri="{FF2B5EF4-FFF2-40B4-BE49-F238E27FC236}">
              <a16:creationId xmlns:a16="http://schemas.microsoft.com/office/drawing/2014/main" id="{00000000-0008-0000-0200-0000AE020000}"/>
            </a:ext>
          </a:extLst>
        </xdr:cNvPr>
        <xdr:cNvSpPr/>
      </xdr:nvSpPr>
      <xdr:spPr>
        <a:xfrm>
          <a:off x="13652500" y="1783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50074</xdr:rowOff>
    </xdr:from>
    <xdr:to>
      <xdr:col>76</xdr:col>
      <xdr:colOff>114300</xdr:colOff>
      <xdr:row>104</xdr:row>
      <xdr:rowOff>97427</xdr:rowOff>
    </xdr:to>
    <xdr:cxnSp macro="">
      <xdr:nvCxnSpPr>
        <xdr:cNvPr id="687" name="直線コネクタ 686">
          <a:extLst>
            <a:ext uri="{FF2B5EF4-FFF2-40B4-BE49-F238E27FC236}">
              <a16:creationId xmlns:a16="http://schemas.microsoft.com/office/drawing/2014/main" id="{00000000-0008-0000-0200-0000AF020000}"/>
            </a:ext>
          </a:extLst>
        </xdr:cNvPr>
        <xdr:cNvCxnSpPr/>
      </xdr:nvCxnSpPr>
      <xdr:spPr>
        <a:xfrm>
          <a:off x="13703300" y="17880874"/>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121738</xdr:rowOff>
    </xdr:from>
    <xdr:to>
      <xdr:col>67</xdr:col>
      <xdr:colOff>101600</xdr:colOff>
      <xdr:row>104</xdr:row>
      <xdr:rowOff>51888</xdr:rowOff>
    </xdr:to>
    <xdr:sp macro="" textlink="">
      <xdr:nvSpPr>
        <xdr:cNvPr id="688" name="楕円 687">
          <a:extLst>
            <a:ext uri="{FF2B5EF4-FFF2-40B4-BE49-F238E27FC236}">
              <a16:creationId xmlns:a16="http://schemas.microsoft.com/office/drawing/2014/main" id="{00000000-0008-0000-0200-0000B0020000}"/>
            </a:ext>
          </a:extLst>
        </xdr:cNvPr>
        <xdr:cNvSpPr/>
      </xdr:nvSpPr>
      <xdr:spPr>
        <a:xfrm>
          <a:off x="12763500" y="1778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1088</xdr:rowOff>
    </xdr:from>
    <xdr:to>
      <xdr:col>71</xdr:col>
      <xdr:colOff>177800</xdr:colOff>
      <xdr:row>104</xdr:row>
      <xdr:rowOff>50074</xdr:rowOff>
    </xdr:to>
    <xdr:cxnSp macro="">
      <xdr:nvCxnSpPr>
        <xdr:cNvPr id="689" name="直線コネクタ 688">
          <a:extLst>
            <a:ext uri="{FF2B5EF4-FFF2-40B4-BE49-F238E27FC236}">
              <a16:creationId xmlns:a16="http://schemas.microsoft.com/office/drawing/2014/main" id="{00000000-0008-0000-0200-0000B1020000}"/>
            </a:ext>
          </a:extLst>
        </xdr:cNvPr>
        <xdr:cNvCxnSpPr/>
      </xdr:nvCxnSpPr>
      <xdr:spPr>
        <a:xfrm>
          <a:off x="12814300" y="17831888"/>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21789</xdr:rowOff>
    </xdr:from>
    <xdr:ext cx="405111" cy="259045"/>
    <xdr:sp macro="" textlink="">
      <xdr:nvSpPr>
        <xdr:cNvPr id="690" name="n_1aveValue【庁舎】&#10;有形固定資産減価償却率">
          <a:extLst>
            <a:ext uri="{FF2B5EF4-FFF2-40B4-BE49-F238E27FC236}">
              <a16:creationId xmlns:a16="http://schemas.microsoft.com/office/drawing/2014/main" id="{00000000-0008-0000-0200-0000B2020000}"/>
            </a:ext>
          </a:extLst>
        </xdr:cNvPr>
        <xdr:cNvSpPr txBox="1"/>
      </xdr:nvSpPr>
      <xdr:spPr>
        <a:xfrm>
          <a:off x="15266044" y="1802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101798</xdr:rowOff>
    </xdr:from>
    <xdr:ext cx="405111" cy="259045"/>
    <xdr:sp macro="" textlink="">
      <xdr:nvSpPr>
        <xdr:cNvPr id="691" name="n_2aveValue【庁舎】&#10;有形固定資産減価償却率">
          <a:extLst>
            <a:ext uri="{FF2B5EF4-FFF2-40B4-BE49-F238E27FC236}">
              <a16:creationId xmlns:a16="http://schemas.microsoft.com/office/drawing/2014/main" id="{00000000-0008-0000-0200-0000B3020000}"/>
            </a:ext>
          </a:extLst>
        </xdr:cNvPr>
        <xdr:cNvSpPr txBox="1"/>
      </xdr:nvSpPr>
      <xdr:spPr>
        <a:xfrm>
          <a:off x="14389744" y="181040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100165</xdr:rowOff>
    </xdr:from>
    <xdr:ext cx="405111" cy="259045"/>
    <xdr:sp macro="" textlink="">
      <xdr:nvSpPr>
        <xdr:cNvPr id="692" name="n_3aveValue【庁舎】&#10;有形固定資産減価償却率">
          <a:extLst>
            <a:ext uri="{FF2B5EF4-FFF2-40B4-BE49-F238E27FC236}">
              <a16:creationId xmlns:a16="http://schemas.microsoft.com/office/drawing/2014/main" id="{00000000-0008-0000-0200-0000B4020000}"/>
            </a:ext>
          </a:extLst>
        </xdr:cNvPr>
        <xdr:cNvSpPr txBox="1"/>
      </xdr:nvSpPr>
      <xdr:spPr>
        <a:xfrm>
          <a:off x="13500744" y="1810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134456</xdr:rowOff>
    </xdr:from>
    <xdr:ext cx="405111" cy="259045"/>
    <xdr:sp macro="" textlink="">
      <xdr:nvSpPr>
        <xdr:cNvPr id="693" name="n_4aveValue【庁舎】&#10;有形固定資産減価償却率">
          <a:extLst>
            <a:ext uri="{FF2B5EF4-FFF2-40B4-BE49-F238E27FC236}">
              <a16:creationId xmlns:a16="http://schemas.microsoft.com/office/drawing/2014/main" id="{00000000-0008-0000-0200-0000B5020000}"/>
            </a:ext>
          </a:extLst>
        </xdr:cNvPr>
        <xdr:cNvSpPr txBox="1"/>
      </xdr:nvSpPr>
      <xdr:spPr>
        <a:xfrm>
          <a:off x="12611744" y="181367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40657</xdr:rowOff>
    </xdr:from>
    <xdr:ext cx="405111" cy="259045"/>
    <xdr:sp macro="" textlink="">
      <xdr:nvSpPr>
        <xdr:cNvPr id="694" name="n_1mainValue【庁舎】&#10;有形固定資産減価償却率">
          <a:extLst>
            <a:ext uri="{FF2B5EF4-FFF2-40B4-BE49-F238E27FC236}">
              <a16:creationId xmlns:a16="http://schemas.microsoft.com/office/drawing/2014/main" id="{00000000-0008-0000-0200-0000B6020000}"/>
            </a:ext>
          </a:extLst>
        </xdr:cNvPr>
        <xdr:cNvSpPr txBox="1"/>
      </xdr:nvSpPr>
      <xdr:spPr>
        <a:xfrm>
          <a:off x="15266044" y="1770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164754</xdr:rowOff>
    </xdr:from>
    <xdr:ext cx="405111" cy="259045"/>
    <xdr:sp macro="" textlink="">
      <xdr:nvSpPr>
        <xdr:cNvPr id="695" name="n_2mainValue【庁舎】&#10;有形固定資産減価償却率">
          <a:extLst>
            <a:ext uri="{FF2B5EF4-FFF2-40B4-BE49-F238E27FC236}">
              <a16:creationId xmlns:a16="http://schemas.microsoft.com/office/drawing/2014/main" id="{00000000-0008-0000-0200-0000B7020000}"/>
            </a:ext>
          </a:extLst>
        </xdr:cNvPr>
        <xdr:cNvSpPr txBox="1"/>
      </xdr:nvSpPr>
      <xdr:spPr>
        <a:xfrm>
          <a:off x="14389744" y="1765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117401</xdr:rowOff>
    </xdr:from>
    <xdr:ext cx="405111" cy="259045"/>
    <xdr:sp macro="" textlink="">
      <xdr:nvSpPr>
        <xdr:cNvPr id="696" name="n_3mainValue【庁舎】&#10;有形固定資産減価償却率">
          <a:extLst>
            <a:ext uri="{FF2B5EF4-FFF2-40B4-BE49-F238E27FC236}">
              <a16:creationId xmlns:a16="http://schemas.microsoft.com/office/drawing/2014/main" id="{00000000-0008-0000-0200-0000B8020000}"/>
            </a:ext>
          </a:extLst>
        </xdr:cNvPr>
        <xdr:cNvSpPr txBox="1"/>
      </xdr:nvSpPr>
      <xdr:spPr>
        <a:xfrm>
          <a:off x="13500744" y="1760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68415</xdr:rowOff>
    </xdr:from>
    <xdr:ext cx="405111" cy="259045"/>
    <xdr:sp macro="" textlink="">
      <xdr:nvSpPr>
        <xdr:cNvPr id="697" name="n_4mainValue【庁舎】&#10;有形固定資産減価償却率">
          <a:extLst>
            <a:ext uri="{FF2B5EF4-FFF2-40B4-BE49-F238E27FC236}">
              <a16:creationId xmlns:a16="http://schemas.microsoft.com/office/drawing/2014/main" id="{00000000-0008-0000-0200-0000B9020000}"/>
            </a:ext>
          </a:extLst>
        </xdr:cNvPr>
        <xdr:cNvSpPr txBox="1"/>
      </xdr:nvSpPr>
      <xdr:spPr>
        <a:xfrm>
          <a:off x="12611744" y="1755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8" name="正方形/長方形 697">
          <a:extLst>
            <a:ext uri="{FF2B5EF4-FFF2-40B4-BE49-F238E27FC236}">
              <a16:creationId xmlns:a16="http://schemas.microsoft.com/office/drawing/2014/main" id="{00000000-0008-0000-0200-0000BA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9" name="正方形/長方形 698">
          <a:extLst>
            <a:ext uri="{FF2B5EF4-FFF2-40B4-BE49-F238E27FC236}">
              <a16:creationId xmlns:a16="http://schemas.microsoft.com/office/drawing/2014/main" id="{00000000-0008-0000-0200-0000BB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0" name="正方形/長方形 699">
          <a:extLst>
            <a:ext uri="{FF2B5EF4-FFF2-40B4-BE49-F238E27FC236}">
              <a16:creationId xmlns:a16="http://schemas.microsoft.com/office/drawing/2014/main" id="{00000000-0008-0000-0200-0000BC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1" name="正方形/長方形 700">
          <a:extLst>
            <a:ext uri="{FF2B5EF4-FFF2-40B4-BE49-F238E27FC236}">
              <a16:creationId xmlns:a16="http://schemas.microsoft.com/office/drawing/2014/main" id="{00000000-0008-0000-0200-0000BD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2" name="正方形/長方形 701">
          <a:extLst>
            <a:ext uri="{FF2B5EF4-FFF2-40B4-BE49-F238E27FC236}">
              <a16:creationId xmlns:a16="http://schemas.microsoft.com/office/drawing/2014/main" id="{00000000-0008-0000-0200-0000BE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3" name="正方形/長方形 702">
          <a:extLst>
            <a:ext uri="{FF2B5EF4-FFF2-40B4-BE49-F238E27FC236}">
              <a16:creationId xmlns:a16="http://schemas.microsoft.com/office/drawing/2014/main" id="{00000000-0008-0000-0200-0000BF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4" name="正方形/長方形 703">
          <a:extLst>
            <a:ext uri="{FF2B5EF4-FFF2-40B4-BE49-F238E27FC236}">
              <a16:creationId xmlns:a16="http://schemas.microsoft.com/office/drawing/2014/main" id="{00000000-0008-0000-0200-0000C0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5" name="正方形/長方形 704">
          <a:extLst>
            <a:ext uri="{FF2B5EF4-FFF2-40B4-BE49-F238E27FC236}">
              <a16:creationId xmlns:a16="http://schemas.microsoft.com/office/drawing/2014/main" id="{00000000-0008-0000-0200-0000C1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6" name="テキスト ボックス 705">
          <a:extLst>
            <a:ext uri="{FF2B5EF4-FFF2-40B4-BE49-F238E27FC236}">
              <a16:creationId xmlns:a16="http://schemas.microsoft.com/office/drawing/2014/main" id="{00000000-0008-0000-0200-0000C2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7" name="直線コネクタ 706">
          <a:extLst>
            <a:ext uri="{FF2B5EF4-FFF2-40B4-BE49-F238E27FC236}">
              <a16:creationId xmlns:a16="http://schemas.microsoft.com/office/drawing/2014/main" id="{00000000-0008-0000-0200-0000C3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8" name="直線コネクタ 707">
          <a:extLst>
            <a:ext uri="{FF2B5EF4-FFF2-40B4-BE49-F238E27FC236}">
              <a16:creationId xmlns:a16="http://schemas.microsoft.com/office/drawing/2014/main" id="{00000000-0008-0000-0200-0000C4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9" name="テキスト ボックス 708">
          <a:extLst>
            <a:ext uri="{FF2B5EF4-FFF2-40B4-BE49-F238E27FC236}">
              <a16:creationId xmlns:a16="http://schemas.microsoft.com/office/drawing/2014/main" id="{00000000-0008-0000-0200-0000C5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0" name="直線コネクタ 709">
          <a:extLst>
            <a:ext uri="{FF2B5EF4-FFF2-40B4-BE49-F238E27FC236}">
              <a16:creationId xmlns:a16="http://schemas.microsoft.com/office/drawing/2014/main" id="{00000000-0008-0000-0200-0000C6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1" name="テキスト ボックス 710">
          <a:extLst>
            <a:ext uri="{FF2B5EF4-FFF2-40B4-BE49-F238E27FC236}">
              <a16:creationId xmlns:a16="http://schemas.microsoft.com/office/drawing/2014/main" id="{00000000-0008-0000-0200-0000C7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2" name="直線コネクタ 711">
          <a:extLst>
            <a:ext uri="{FF2B5EF4-FFF2-40B4-BE49-F238E27FC236}">
              <a16:creationId xmlns:a16="http://schemas.microsoft.com/office/drawing/2014/main" id="{00000000-0008-0000-0200-0000C8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3" name="テキスト ボックス 712">
          <a:extLst>
            <a:ext uri="{FF2B5EF4-FFF2-40B4-BE49-F238E27FC236}">
              <a16:creationId xmlns:a16="http://schemas.microsoft.com/office/drawing/2014/main" id="{00000000-0008-0000-0200-0000C9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4" name="直線コネクタ 713">
          <a:extLst>
            <a:ext uri="{FF2B5EF4-FFF2-40B4-BE49-F238E27FC236}">
              <a16:creationId xmlns:a16="http://schemas.microsoft.com/office/drawing/2014/main" id="{00000000-0008-0000-0200-0000CA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5" name="テキスト ボックス 714">
          <a:extLst>
            <a:ext uri="{FF2B5EF4-FFF2-40B4-BE49-F238E27FC236}">
              <a16:creationId xmlns:a16="http://schemas.microsoft.com/office/drawing/2014/main" id="{00000000-0008-0000-0200-0000CB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6" name="直線コネクタ 715">
          <a:extLst>
            <a:ext uri="{FF2B5EF4-FFF2-40B4-BE49-F238E27FC236}">
              <a16:creationId xmlns:a16="http://schemas.microsoft.com/office/drawing/2014/main" id="{00000000-0008-0000-0200-0000CC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7" name="テキスト ボックス 716">
          <a:extLst>
            <a:ext uri="{FF2B5EF4-FFF2-40B4-BE49-F238E27FC236}">
              <a16:creationId xmlns:a16="http://schemas.microsoft.com/office/drawing/2014/main" id="{00000000-0008-0000-0200-0000CD02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8" name="直線コネクタ 717">
          <a:extLst>
            <a:ext uri="{FF2B5EF4-FFF2-40B4-BE49-F238E27FC236}">
              <a16:creationId xmlns:a16="http://schemas.microsoft.com/office/drawing/2014/main" id="{00000000-0008-0000-0200-0000CE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19" name="テキスト ボックス 718">
          <a:extLst>
            <a:ext uri="{FF2B5EF4-FFF2-40B4-BE49-F238E27FC236}">
              <a16:creationId xmlns:a16="http://schemas.microsoft.com/office/drawing/2014/main" id="{00000000-0008-0000-0200-0000CF02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0" name="直線コネクタ 719">
          <a:extLst>
            <a:ext uri="{FF2B5EF4-FFF2-40B4-BE49-F238E27FC236}">
              <a16:creationId xmlns:a16="http://schemas.microsoft.com/office/drawing/2014/main" id="{00000000-0008-0000-0200-0000D0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1" name="テキスト ボックス 720">
          <a:extLst>
            <a:ext uri="{FF2B5EF4-FFF2-40B4-BE49-F238E27FC236}">
              <a16:creationId xmlns:a16="http://schemas.microsoft.com/office/drawing/2014/main" id="{00000000-0008-0000-0200-0000D1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2" name="【庁舎】&#10;一人当たり面積グラフ枠">
          <a:extLst>
            <a:ext uri="{FF2B5EF4-FFF2-40B4-BE49-F238E27FC236}">
              <a16:creationId xmlns:a16="http://schemas.microsoft.com/office/drawing/2014/main" id="{00000000-0008-0000-0200-0000D2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105592</xdr:rowOff>
    </xdr:from>
    <xdr:to>
      <xdr:col>116</xdr:col>
      <xdr:colOff>62864</xdr:colOff>
      <xdr:row>107</xdr:row>
      <xdr:rowOff>151312</xdr:rowOff>
    </xdr:to>
    <xdr:cxnSp macro="">
      <xdr:nvCxnSpPr>
        <xdr:cNvPr id="723" name="直線コネクタ 722">
          <a:extLst>
            <a:ext uri="{FF2B5EF4-FFF2-40B4-BE49-F238E27FC236}">
              <a16:creationId xmlns:a16="http://schemas.microsoft.com/office/drawing/2014/main" id="{00000000-0008-0000-0200-0000D3020000}"/>
            </a:ext>
          </a:extLst>
        </xdr:cNvPr>
        <xdr:cNvCxnSpPr/>
      </xdr:nvCxnSpPr>
      <xdr:spPr>
        <a:xfrm flipV="1">
          <a:off x="22160864" y="17079142"/>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155139</xdr:rowOff>
    </xdr:from>
    <xdr:ext cx="469744" cy="259045"/>
    <xdr:sp macro="" textlink="">
      <xdr:nvSpPr>
        <xdr:cNvPr id="724" name="【庁舎】&#10;一人当たり面積最小値テキスト">
          <a:extLst>
            <a:ext uri="{FF2B5EF4-FFF2-40B4-BE49-F238E27FC236}">
              <a16:creationId xmlns:a16="http://schemas.microsoft.com/office/drawing/2014/main" id="{00000000-0008-0000-0200-0000D4020000}"/>
            </a:ext>
          </a:extLst>
        </xdr:cNvPr>
        <xdr:cNvSpPr txBox="1"/>
      </xdr:nvSpPr>
      <xdr:spPr>
        <a:xfrm>
          <a:off x="22199600" y="18500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151312</xdr:rowOff>
    </xdr:from>
    <xdr:to>
      <xdr:col>116</xdr:col>
      <xdr:colOff>152400</xdr:colOff>
      <xdr:row>107</xdr:row>
      <xdr:rowOff>151312</xdr:rowOff>
    </xdr:to>
    <xdr:cxnSp macro="">
      <xdr:nvCxnSpPr>
        <xdr:cNvPr id="725" name="直線コネクタ 724">
          <a:extLst>
            <a:ext uri="{FF2B5EF4-FFF2-40B4-BE49-F238E27FC236}">
              <a16:creationId xmlns:a16="http://schemas.microsoft.com/office/drawing/2014/main" id="{00000000-0008-0000-0200-0000D5020000}"/>
            </a:ext>
          </a:extLst>
        </xdr:cNvPr>
        <xdr:cNvCxnSpPr/>
      </xdr:nvCxnSpPr>
      <xdr:spPr>
        <a:xfrm>
          <a:off x="22072600" y="18496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52269</xdr:rowOff>
    </xdr:from>
    <xdr:ext cx="469744" cy="259045"/>
    <xdr:sp macro="" textlink="">
      <xdr:nvSpPr>
        <xdr:cNvPr id="726" name="【庁舎】&#10;一人当たり面積最大値テキスト">
          <a:extLst>
            <a:ext uri="{FF2B5EF4-FFF2-40B4-BE49-F238E27FC236}">
              <a16:creationId xmlns:a16="http://schemas.microsoft.com/office/drawing/2014/main" id="{00000000-0008-0000-0200-0000D6020000}"/>
            </a:ext>
          </a:extLst>
        </xdr:cNvPr>
        <xdr:cNvSpPr txBox="1"/>
      </xdr:nvSpPr>
      <xdr:spPr>
        <a:xfrm>
          <a:off x="22199600" y="16854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105592</xdr:rowOff>
    </xdr:from>
    <xdr:to>
      <xdr:col>116</xdr:col>
      <xdr:colOff>152400</xdr:colOff>
      <xdr:row>99</xdr:row>
      <xdr:rowOff>105592</xdr:rowOff>
    </xdr:to>
    <xdr:cxnSp macro="">
      <xdr:nvCxnSpPr>
        <xdr:cNvPr id="727" name="直線コネクタ 726">
          <a:extLst>
            <a:ext uri="{FF2B5EF4-FFF2-40B4-BE49-F238E27FC236}">
              <a16:creationId xmlns:a16="http://schemas.microsoft.com/office/drawing/2014/main" id="{00000000-0008-0000-0200-0000D7020000}"/>
            </a:ext>
          </a:extLst>
        </xdr:cNvPr>
        <xdr:cNvCxnSpPr/>
      </xdr:nvCxnSpPr>
      <xdr:spPr>
        <a:xfrm>
          <a:off x="22072600" y="17079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25416</xdr:rowOff>
    </xdr:from>
    <xdr:ext cx="469744" cy="259045"/>
    <xdr:sp macro="" textlink="">
      <xdr:nvSpPr>
        <xdr:cNvPr id="728" name="【庁舎】&#10;一人当たり面積平均値テキスト">
          <a:extLst>
            <a:ext uri="{FF2B5EF4-FFF2-40B4-BE49-F238E27FC236}">
              <a16:creationId xmlns:a16="http://schemas.microsoft.com/office/drawing/2014/main" id="{00000000-0008-0000-0200-0000D8020000}"/>
            </a:ext>
          </a:extLst>
        </xdr:cNvPr>
        <xdr:cNvSpPr txBox="1"/>
      </xdr:nvSpPr>
      <xdr:spPr>
        <a:xfrm>
          <a:off x="22199600" y="178562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2539</xdr:rowOff>
    </xdr:from>
    <xdr:to>
      <xdr:col>116</xdr:col>
      <xdr:colOff>114300</xdr:colOff>
      <xdr:row>105</xdr:row>
      <xdr:rowOff>104139</xdr:rowOff>
    </xdr:to>
    <xdr:sp macro="" textlink="">
      <xdr:nvSpPr>
        <xdr:cNvPr id="729" name="フローチャート: 判断 728">
          <a:extLst>
            <a:ext uri="{FF2B5EF4-FFF2-40B4-BE49-F238E27FC236}">
              <a16:creationId xmlns:a16="http://schemas.microsoft.com/office/drawing/2014/main" id="{00000000-0008-0000-0200-0000D9020000}"/>
            </a:ext>
          </a:extLst>
        </xdr:cNvPr>
        <xdr:cNvSpPr/>
      </xdr:nvSpPr>
      <xdr:spPr>
        <a:xfrm>
          <a:off x="221107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7438</xdr:rowOff>
    </xdr:from>
    <xdr:to>
      <xdr:col>112</xdr:col>
      <xdr:colOff>38100</xdr:colOff>
      <xdr:row>105</xdr:row>
      <xdr:rowOff>109038</xdr:rowOff>
    </xdr:to>
    <xdr:sp macro="" textlink="">
      <xdr:nvSpPr>
        <xdr:cNvPr id="730" name="フローチャート: 判断 729">
          <a:extLst>
            <a:ext uri="{FF2B5EF4-FFF2-40B4-BE49-F238E27FC236}">
              <a16:creationId xmlns:a16="http://schemas.microsoft.com/office/drawing/2014/main" id="{00000000-0008-0000-0200-0000DA020000}"/>
            </a:ext>
          </a:extLst>
        </xdr:cNvPr>
        <xdr:cNvSpPr/>
      </xdr:nvSpPr>
      <xdr:spPr>
        <a:xfrm>
          <a:off x="21272500" y="1800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12337</xdr:rowOff>
    </xdr:from>
    <xdr:to>
      <xdr:col>107</xdr:col>
      <xdr:colOff>101600</xdr:colOff>
      <xdr:row>105</xdr:row>
      <xdr:rowOff>113937</xdr:rowOff>
    </xdr:to>
    <xdr:sp macro="" textlink="">
      <xdr:nvSpPr>
        <xdr:cNvPr id="731" name="フローチャート: 判断 730">
          <a:extLst>
            <a:ext uri="{FF2B5EF4-FFF2-40B4-BE49-F238E27FC236}">
              <a16:creationId xmlns:a16="http://schemas.microsoft.com/office/drawing/2014/main" id="{00000000-0008-0000-0200-0000DB020000}"/>
            </a:ext>
          </a:extLst>
        </xdr:cNvPr>
        <xdr:cNvSpPr/>
      </xdr:nvSpPr>
      <xdr:spPr>
        <a:xfrm>
          <a:off x="20383500" y="1801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13970</xdr:rowOff>
    </xdr:from>
    <xdr:to>
      <xdr:col>102</xdr:col>
      <xdr:colOff>165100</xdr:colOff>
      <xdr:row>105</xdr:row>
      <xdr:rowOff>115570</xdr:rowOff>
    </xdr:to>
    <xdr:sp macro="" textlink="">
      <xdr:nvSpPr>
        <xdr:cNvPr id="732" name="フローチャート: 判断 731">
          <a:extLst>
            <a:ext uri="{FF2B5EF4-FFF2-40B4-BE49-F238E27FC236}">
              <a16:creationId xmlns:a16="http://schemas.microsoft.com/office/drawing/2014/main" id="{00000000-0008-0000-0200-0000DC020000}"/>
            </a:ext>
          </a:extLst>
        </xdr:cNvPr>
        <xdr:cNvSpPr/>
      </xdr:nvSpPr>
      <xdr:spPr>
        <a:xfrm>
          <a:off x="19494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59689</xdr:rowOff>
    </xdr:from>
    <xdr:to>
      <xdr:col>98</xdr:col>
      <xdr:colOff>38100</xdr:colOff>
      <xdr:row>105</xdr:row>
      <xdr:rowOff>161289</xdr:rowOff>
    </xdr:to>
    <xdr:sp macro="" textlink="">
      <xdr:nvSpPr>
        <xdr:cNvPr id="733" name="フローチャート: 判断 732">
          <a:extLst>
            <a:ext uri="{FF2B5EF4-FFF2-40B4-BE49-F238E27FC236}">
              <a16:creationId xmlns:a16="http://schemas.microsoft.com/office/drawing/2014/main" id="{00000000-0008-0000-0200-0000DD020000}"/>
            </a:ext>
          </a:extLst>
        </xdr:cNvPr>
        <xdr:cNvSpPr/>
      </xdr:nvSpPr>
      <xdr:spPr>
        <a:xfrm>
          <a:off x="18605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00000000-0008-0000-0200-0000DE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00000000-0008-0000-0200-0000DF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00000000-0008-0000-0200-0000E0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00000000-0008-0000-0200-0000E1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00000000-0008-0000-0200-0000E2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56424</xdr:rowOff>
    </xdr:from>
    <xdr:to>
      <xdr:col>116</xdr:col>
      <xdr:colOff>114300</xdr:colOff>
      <xdr:row>105</xdr:row>
      <xdr:rowOff>158024</xdr:rowOff>
    </xdr:to>
    <xdr:sp macro="" textlink="">
      <xdr:nvSpPr>
        <xdr:cNvPr id="739" name="楕円 738">
          <a:extLst>
            <a:ext uri="{FF2B5EF4-FFF2-40B4-BE49-F238E27FC236}">
              <a16:creationId xmlns:a16="http://schemas.microsoft.com/office/drawing/2014/main" id="{00000000-0008-0000-0200-0000E3020000}"/>
            </a:ext>
          </a:extLst>
        </xdr:cNvPr>
        <xdr:cNvSpPr/>
      </xdr:nvSpPr>
      <xdr:spPr>
        <a:xfrm>
          <a:off x="22110700" y="1805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34851</xdr:rowOff>
    </xdr:from>
    <xdr:ext cx="469744" cy="259045"/>
    <xdr:sp macro="" textlink="">
      <xdr:nvSpPr>
        <xdr:cNvPr id="740" name="【庁舎】&#10;一人当たり面積該当値テキスト">
          <a:extLst>
            <a:ext uri="{FF2B5EF4-FFF2-40B4-BE49-F238E27FC236}">
              <a16:creationId xmlns:a16="http://schemas.microsoft.com/office/drawing/2014/main" id="{00000000-0008-0000-0200-0000E4020000}"/>
            </a:ext>
          </a:extLst>
        </xdr:cNvPr>
        <xdr:cNvSpPr txBox="1"/>
      </xdr:nvSpPr>
      <xdr:spPr>
        <a:xfrm>
          <a:off x="22199600" y="1803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64588</xdr:rowOff>
    </xdr:from>
    <xdr:to>
      <xdr:col>112</xdr:col>
      <xdr:colOff>38100</xdr:colOff>
      <xdr:row>105</xdr:row>
      <xdr:rowOff>166188</xdr:rowOff>
    </xdr:to>
    <xdr:sp macro="" textlink="">
      <xdr:nvSpPr>
        <xdr:cNvPr id="741" name="楕円 740">
          <a:extLst>
            <a:ext uri="{FF2B5EF4-FFF2-40B4-BE49-F238E27FC236}">
              <a16:creationId xmlns:a16="http://schemas.microsoft.com/office/drawing/2014/main" id="{00000000-0008-0000-0200-0000E5020000}"/>
            </a:ext>
          </a:extLst>
        </xdr:cNvPr>
        <xdr:cNvSpPr/>
      </xdr:nvSpPr>
      <xdr:spPr>
        <a:xfrm>
          <a:off x="21272500" y="1806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107224</xdr:rowOff>
    </xdr:from>
    <xdr:to>
      <xdr:col>116</xdr:col>
      <xdr:colOff>63500</xdr:colOff>
      <xdr:row>105</xdr:row>
      <xdr:rowOff>115388</xdr:rowOff>
    </xdr:to>
    <xdr:cxnSp macro="">
      <xdr:nvCxnSpPr>
        <xdr:cNvPr id="742" name="直線コネクタ 741">
          <a:extLst>
            <a:ext uri="{FF2B5EF4-FFF2-40B4-BE49-F238E27FC236}">
              <a16:creationId xmlns:a16="http://schemas.microsoft.com/office/drawing/2014/main" id="{00000000-0008-0000-0200-0000E6020000}"/>
            </a:ext>
          </a:extLst>
        </xdr:cNvPr>
        <xdr:cNvCxnSpPr/>
      </xdr:nvCxnSpPr>
      <xdr:spPr>
        <a:xfrm flipV="1">
          <a:off x="21323300" y="18109474"/>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64588</xdr:rowOff>
    </xdr:from>
    <xdr:to>
      <xdr:col>107</xdr:col>
      <xdr:colOff>101600</xdr:colOff>
      <xdr:row>105</xdr:row>
      <xdr:rowOff>166188</xdr:rowOff>
    </xdr:to>
    <xdr:sp macro="" textlink="">
      <xdr:nvSpPr>
        <xdr:cNvPr id="743" name="楕円 742">
          <a:extLst>
            <a:ext uri="{FF2B5EF4-FFF2-40B4-BE49-F238E27FC236}">
              <a16:creationId xmlns:a16="http://schemas.microsoft.com/office/drawing/2014/main" id="{00000000-0008-0000-0200-0000E7020000}"/>
            </a:ext>
          </a:extLst>
        </xdr:cNvPr>
        <xdr:cNvSpPr/>
      </xdr:nvSpPr>
      <xdr:spPr>
        <a:xfrm>
          <a:off x="20383500" y="1806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115388</xdr:rowOff>
    </xdr:from>
    <xdr:to>
      <xdr:col>111</xdr:col>
      <xdr:colOff>177800</xdr:colOff>
      <xdr:row>105</xdr:row>
      <xdr:rowOff>115388</xdr:rowOff>
    </xdr:to>
    <xdr:cxnSp macro="">
      <xdr:nvCxnSpPr>
        <xdr:cNvPr id="744" name="直線コネクタ 743">
          <a:extLst>
            <a:ext uri="{FF2B5EF4-FFF2-40B4-BE49-F238E27FC236}">
              <a16:creationId xmlns:a16="http://schemas.microsoft.com/office/drawing/2014/main" id="{00000000-0008-0000-0200-0000E8020000}"/>
            </a:ext>
          </a:extLst>
        </xdr:cNvPr>
        <xdr:cNvCxnSpPr/>
      </xdr:nvCxnSpPr>
      <xdr:spPr>
        <a:xfrm>
          <a:off x="20434300" y="181176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71120</xdr:rowOff>
    </xdr:from>
    <xdr:to>
      <xdr:col>102</xdr:col>
      <xdr:colOff>165100</xdr:colOff>
      <xdr:row>106</xdr:row>
      <xdr:rowOff>1270</xdr:rowOff>
    </xdr:to>
    <xdr:sp macro="" textlink="">
      <xdr:nvSpPr>
        <xdr:cNvPr id="745" name="楕円 744">
          <a:extLst>
            <a:ext uri="{FF2B5EF4-FFF2-40B4-BE49-F238E27FC236}">
              <a16:creationId xmlns:a16="http://schemas.microsoft.com/office/drawing/2014/main" id="{00000000-0008-0000-0200-0000E9020000}"/>
            </a:ext>
          </a:extLst>
        </xdr:cNvPr>
        <xdr:cNvSpPr/>
      </xdr:nvSpPr>
      <xdr:spPr>
        <a:xfrm>
          <a:off x="19494500" y="1807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115388</xdr:rowOff>
    </xdr:from>
    <xdr:to>
      <xdr:col>107</xdr:col>
      <xdr:colOff>50800</xdr:colOff>
      <xdr:row>105</xdr:row>
      <xdr:rowOff>121920</xdr:rowOff>
    </xdr:to>
    <xdr:cxnSp macro="">
      <xdr:nvCxnSpPr>
        <xdr:cNvPr id="746" name="直線コネクタ 745">
          <a:extLst>
            <a:ext uri="{FF2B5EF4-FFF2-40B4-BE49-F238E27FC236}">
              <a16:creationId xmlns:a16="http://schemas.microsoft.com/office/drawing/2014/main" id="{00000000-0008-0000-0200-0000EA020000}"/>
            </a:ext>
          </a:extLst>
        </xdr:cNvPr>
        <xdr:cNvCxnSpPr/>
      </xdr:nvCxnSpPr>
      <xdr:spPr>
        <a:xfrm flipV="1">
          <a:off x="19545300" y="18117638"/>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84182</xdr:rowOff>
    </xdr:from>
    <xdr:to>
      <xdr:col>98</xdr:col>
      <xdr:colOff>38100</xdr:colOff>
      <xdr:row>106</xdr:row>
      <xdr:rowOff>14332</xdr:rowOff>
    </xdr:to>
    <xdr:sp macro="" textlink="">
      <xdr:nvSpPr>
        <xdr:cNvPr id="747" name="楕円 746">
          <a:extLst>
            <a:ext uri="{FF2B5EF4-FFF2-40B4-BE49-F238E27FC236}">
              <a16:creationId xmlns:a16="http://schemas.microsoft.com/office/drawing/2014/main" id="{00000000-0008-0000-0200-0000EB020000}"/>
            </a:ext>
          </a:extLst>
        </xdr:cNvPr>
        <xdr:cNvSpPr/>
      </xdr:nvSpPr>
      <xdr:spPr>
        <a:xfrm>
          <a:off x="18605500" y="1808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121920</xdr:rowOff>
    </xdr:from>
    <xdr:to>
      <xdr:col>102</xdr:col>
      <xdr:colOff>114300</xdr:colOff>
      <xdr:row>105</xdr:row>
      <xdr:rowOff>134982</xdr:rowOff>
    </xdr:to>
    <xdr:cxnSp macro="">
      <xdr:nvCxnSpPr>
        <xdr:cNvPr id="748" name="直線コネクタ 747">
          <a:extLst>
            <a:ext uri="{FF2B5EF4-FFF2-40B4-BE49-F238E27FC236}">
              <a16:creationId xmlns:a16="http://schemas.microsoft.com/office/drawing/2014/main" id="{00000000-0008-0000-0200-0000EC020000}"/>
            </a:ext>
          </a:extLst>
        </xdr:cNvPr>
        <xdr:cNvCxnSpPr/>
      </xdr:nvCxnSpPr>
      <xdr:spPr>
        <a:xfrm flipV="1">
          <a:off x="18656300" y="18124170"/>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125565</xdr:rowOff>
    </xdr:from>
    <xdr:ext cx="469744" cy="259045"/>
    <xdr:sp macro="" textlink="">
      <xdr:nvSpPr>
        <xdr:cNvPr id="749" name="n_1aveValue【庁舎】&#10;一人当たり面積">
          <a:extLst>
            <a:ext uri="{FF2B5EF4-FFF2-40B4-BE49-F238E27FC236}">
              <a16:creationId xmlns:a16="http://schemas.microsoft.com/office/drawing/2014/main" id="{00000000-0008-0000-0200-0000ED020000}"/>
            </a:ext>
          </a:extLst>
        </xdr:cNvPr>
        <xdr:cNvSpPr txBox="1"/>
      </xdr:nvSpPr>
      <xdr:spPr>
        <a:xfrm>
          <a:off x="21075727" y="17784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130464</xdr:rowOff>
    </xdr:from>
    <xdr:ext cx="469744" cy="259045"/>
    <xdr:sp macro="" textlink="">
      <xdr:nvSpPr>
        <xdr:cNvPr id="750" name="n_2aveValue【庁舎】&#10;一人当たり面積">
          <a:extLst>
            <a:ext uri="{FF2B5EF4-FFF2-40B4-BE49-F238E27FC236}">
              <a16:creationId xmlns:a16="http://schemas.microsoft.com/office/drawing/2014/main" id="{00000000-0008-0000-0200-0000EE020000}"/>
            </a:ext>
          </a:extLst>
        </xdr:cNvPr>
        <xdr:cNvSpPr txBox="1"/>
      </xdr:nvSpPr>
      <xdr:spPr>
        <a:xfrm>
          <a:off x="20199427" y="17789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132097</xdr:rowOff>
    </xdr:from>
    <xdr:ext cx="469744" cy="259045"/>
    <xdr:sp macro="" textlink="">
      <xdr:nvSpPr>
        <xdr:cNvPr id="751" name="n_3aveValue【庁舎】&#10;一人当たり面積">
          <a:extLst>
            <a:ext uri="{FF2B5EF4-FFF2-40B4-BE49-F238E27FC236}">
              <a16:creationId xmlns:a16="http://schemas.microsoft.com/office/drawing/2014/main" id="{00000000-0008-0000-0200-0000EF020000}"/>
            </a:ext>
          </a:extLst>
        </xdr:cNvPr>
        <xdr:cNvSpPr txBox="1"/>
      </xdr:nvSpPr>
      <xdr:spPr>
        <a:xfrm>
          <a:off x="193104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6366</xdr:rowOff>
    </xdr:from>
    <xdr:ext cx="469744" cy="259045"/>
    <xdr:sp macro="" textlink="">
      <xdr:nvSpPr>
        <xdr:cNvPr id="752" name="n_4aveValue【庁舎】&#10;一人当たり面積">
          <a:extLst>
            <a:ext uri="{FF2B5EF4-FFF2-40B4-BE49-F238E27FC236}">
              <a16:creationId xmlns:a16="http://schemas.microsoft.com/office/drawing/2014/main" id="{00000000-0008-0000-0200-0000F0020000}"/>
            </a:ext>
          </a:extLst>
        </xdr:cNvPr>
        <xdr:cNvSpPr txBox="1"/>
      </xdr:nvSpPr>
      <xdr:spPr>
        <a:xfrm>
          <a:off x="18421427" y="1783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157315</xdr:rowOff>
    </xdr:from>
    <xdr:ext cx="469744" cy="259045"/>
    <xdr:sp macro="" textlink="">
      <xdr:nvSpPr>
        <xdr:cNvPr id="753" name="n_1mainValue【庁舎】&#10;一人当たり面積">
          <a:extLst>
            <a:ext uri="{FF2B5EF4-FFF2-40B4-BE49-F238E27FC236}">
              <a16:creationId xmlns:a16="http://schemas.microsoft.com/office/drawing/2014/main" id="{00000000-0008-0000-0200-0000F1020000}"/>
            </a:ext>
          </a:extLst>
        </xdr:cNvPr>
        <xdr:cNvSpPr txBox="1"/>
      </xdr:nvSpPr>
      <xdr:spPr>
        <a:xfrm>
          <a:off x="21075727" y="18159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157315</xdr:rowOff>
    </xdr:from>
    <xdr:ext cx="469744" cy="259045"/>
    <xdr:sp macro="" textlink="">
      <xdr:nvSpPr>
        <xdr:cNvPr id="754" name="n_2mainValue【庁舎】&#10;一人当たり面積">
          <a:extLst>
            <a:ext uri="{FF2B5EF4-FFF2-40B4-BE49-F238E27FC236}">
              <a16:creationId xmlns:a16="http://schemas.microsoft.com/office/drawing/2014/main" id="{00000000-0008-0000-0200-0000F2020000}"/>
            </a:ext>
          </a:extLst>
        </xdr:cNvPr>
        <xdr:cNvSpPr txBox="1"/>
      </xdr:nvSpPr>
      <xdr:spPr>
        <a:xfrm>
          <a:off x="20199427" y="18159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163847</xdr:rowOff>
    </xdr:from>
    <xdr:ext cx="469744" cy="259045"/>
    <xdr:sp macro="" textlink="">
      <xdr:nvSpPr>
        <xdr:cNvPr id="755" name="n_3mainValue【庁舎】&#10;一人当たり面積">
          <a:extLst>
            <a:ext uri="{FF2B5EF4-FFF2-40B4-BE49-F238E27FC236}">
              <a16:creationId xmlns:a16="http://schemas.microsoft.com/office/drawing/2014/main" id="{00000000-0008-0000-0200-0000F3020000}"/>
            </a:ext>
          </a:extLst>
        </xdr:cNvPr>
        <xdr:cNvSpPr txBox="1"/>
      </xdr:nvSpPr>
      <xdr:spPr>
        <a:xfrm>
          <a:off x="19310427" y="1816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5459</xdr:rowOff>
    </xdr:from>
    <xdr:ext cx="469744" cy="259045"/>
    <xdr:sp macro="" textlink="">
      <xdr:nvSpPr>
        <xdr:cNvPr id="756" name="n_4mainValue【庁舎】&#10;一人当たり面積">
          <a:extLst>
            <a:ext uri="{FF2B5EF4-FFF2-40B4-BE49-F238E27FC236}">
              <a16:creationId xmlns:a16="http://schemas.microsoft.com/office/drawing/2014/main" id="{00000000-0008-0000-0200-0000F4020000}"/>
            </a:ext>
          </a:extLst>
        </xdr:cNvPr>
        <xdr:cNvSpPr txBox="1"/>
      </xdr:nvSpPr>
      <xdr:spPr>
        <a:xfrm>
          <a:off x="18421427" y="18179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7" name="正方形/長方形 756">
          <a:extLst>
            <a:ext uri="{FF2B5EF4-FFF2-40B4-BE49-F238E27FC236}">
              <a16:creationId xmlns:a16="http://schemas.microsoft.com/office/drawing/2014/main" id="{00000000-0008-0000-0200-0000F5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8" name="正方形/長方形 757">
          <a:extLst>
            <a:ext uri="{FF2B5EF4-FFF2-40B4-BE49-F238E27FC236}">
              <a16:creationId xmlns:a16="http://schemas.microsoft.com/office/drawing/2014/main" id="{00000000-0008-0000-0200-0000F6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9" name="テキスト ボックス 758">
          <a:extLst>
            <a:ext uri="{FF2B5EF4-FFF2-40B4-BE49-F238E27FC236}">
              <a16:creationId xmlns:a16="http://schemas.microsoft.com/office/drawing/2014/main" id="{00000000-0008-0000-0200-0000F7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体育館・プールについては、昭和</a:t>
          </a:r>
          <a:r>
            <a:rPr kumimoji="1" lang="en-US" altLang="ja-JP" sz="1300">
              <a:latin typeface="ＭＳ Ｐゴシック" panose="020B0600070205080204" pitchFamily="50" charset="-128"/>
              <a:ea typeface="ＭＳ Ｐゴシック" panose="020B0600070205080204" pitchFamily="50" charset="-128"/>
            </a:rPr>
            <a:t>59</a:t>
          </a:r>
          <a:r>
            <a:rPr kumimoji="1" lang="ja-JP" altLang="en-US" sz="1300">
              <a:latin typeface="ＭＳ Ｐゴシック" panose="020B0600070205080204" pitchFamily="50" charset="-128"/>
              <a:ea typeface="ＭＳ Ｐゴシック" panose="020B0600070205080204" pitchFamily="50" charset="-128"/>
            </a:rPr>
            <a:t>年建設の勤労者体育センター及び付属設備のみを資産計上していることから、有形固定資産減価償却率が高くなっている。当該施設は平成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年度において帳簿価格（残存価格）が備忘価格</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円に達しており、今後の改修を見据えて、建物の劣化診断及び定期的な点検を実施していく必要がある。保健センターについては、木造建築物である事から、単年度減価償却額が高く、計画的な維持補修に努めていく必要がある。また、庁舎については平成</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年に建築しており、有形固定資産減価償却率は類似団体とほぼ同水準であるが、経年劣化により、雨漏りや空調等の付属設備の不具合が近年頻発しているため、個別施設計画に基づき、令和</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度に大規模改修を実施する予定である。一般廃棄物処理施設及び消防施設については、本町保有資産に加え、一部事務組合所有の施設について経費負担割合により按分した数値を計上している。計上されているものは、その大部分が一部事務組合所有の施設ではあるが、今後、資産の老朽化が進めば、一部事務組合への負担金増に直結してくるため、指標の推移を注視しておく必要がある。なお、消防施設について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月豪雨災害により被災した消防本部及び分署の移転・建替が計画されており、当該事業が完工する予定の令和７年度から、有形固定資産減価償却率は減少に転じる見込みである。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EFF0077-45C7-45CA-87D2-2F8611ED4C62}"/>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2958A3C5-9B82-470B-B96C-056416D491CB}"/>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6AACCE96-4F93-4CD4-A9A8-B200BF908BAA}"/>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2AE0E253-24A2-42DC-BCD0-FF69715D5A4B}"/>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熊本県錦町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CB9D88D2-231E-45F5-855C-7692D20FEAD6}"/>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EC7F77ED-9C69-4FD7-8272-EC61A157320D}"/>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956816D-BF93-4B1B-8622-28D1121D1A6C}"/>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D2278B82-3A9E-4C87-95AB-FE217E6CD03C}"/>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D95E3C3-1D3B-45FB-8D3D-EA2AFD303349}"/>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1C35F385-3140-487D-8292-3AD660620B6E}"/>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10,391
10,336
85.04
9,419,220
9,093,191
199,357
3,630,817
5,518,219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6DEE2098-0916-400A-A19F-131F4A0250B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3799B939-29F4-4056-944A-A41202501279}"/>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67136F17-8F65-422A-A022-8E6878AA5B0A}"/>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23.1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42B6C59D-3847-4831-8FED-8AEDE6D8D4FB}"/>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8C18F62A-FC2E-4B45-98F7-BB37F47E7656}"/>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FF369CE6-5824-46E9-90B9-233EC7BB40D2}"/>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5B7BB6F4-C5F7-44EC-8A63-0CB61470327B}"/>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B87526FE-125E-4A47-B7DE-1F157C3A8328}"/>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72EDAFD1-8FFD-45C0-96F8-70CAB3D82423}"/>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6929D39D-F5E2-4D7E-BD9F-0E7C1F0DD433}"/>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AC9DA370-AEA7-47B3-B184-C72EC117773B}"/>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CB1420AF-FCCF-4CF5-8A4F-6C6B8E3A670F}"/>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27EE2DF6-9618-4C13-869E-E013AFC80B8C}"/>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87C9EB0D-D787-46C6-ABF5-BEBC89498A1E}"/>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FF807053-318F-4ED1-AA11-83AC4B7045A2}"/>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1580F63D-B3B3-4F03-AE77-A8DDB6635022}"/>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3F9A68E4-12AB-495C-A96A-F4CBFE415654}"/>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B1955FC-34BF-4F11-B9BD-D1E7C0D0B72D}"/>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2F7F0DAA-DA58-4ADF-B073-9A948376DF67}"/>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82081B06-C2D7-4233-B011-37629D06EE8C}"/>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BBA395A1-6066-4AA5-886F-BD4DEADC1739}"/>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E37C37B3-9B62-4276-870D-98648C0AA63F}"/>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4A62E68B-9F44-45B1-B66E-FBEB61005EA2}"/>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EFF0A369-2A10-4342-B7CA-0183A6C51122}"/>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D6F96F8E-DD60-4A38-8DAD-360A91F6F4A2}"/>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28C1BF4B-057D-47D3-873C-AF31CCDDD7F8}"/>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CA8A83FA-C846-4B06-A7D8-20023ACEE6F7}"/>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2E6211CD-3C07-42EA-AEA4-AB6F663013B5}"/>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2441AEAB-1AFD-4633-B0C5-89B355BD1BE4}"/>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8F2DFEF4-AAA4-4F2C-A34D-FFA16BE3BD59}"/>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2FAB48E1-6CB5-4EE7-B875-8831BB354C86}"/>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BB189BE4-B62A-4E5D-9EBD-705C25CFCB45}"/>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99D1B784-793D-4C4A-BD5F-17EEB305CE96}"/>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6035A04F-A742-4EF3-A1DA-E9F20AED2F2A}"/>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AACB703B-9188-43DE-8456-F960268BAD84}"/>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599153F5-F9B4-447D-97CA-93950ECFE676}"/>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168D619E-54DC-4066-AE81-4056BFA84CEE}"/>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令和３年度は、基準財政収入額（分子）前年比　▲</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8,582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　に対し、基準財政需要額（分母）が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206,893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千円増となった。（令和３年度地域デジタル社会推進費・臨時経済対策費・臨時財政対策債償還基金費が普通交付税算定に加えられたため。）</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この結果、令和３年度の財政力指数は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0.01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ポイント低下した。</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4616F639-6B46-4BD0-95F6-0922DC63491C}"/>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52A74E44-9219-4979-8EB9-C08C9D065696}"/>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B8DE5225-E2BC-44BF-B6DD-3D99CC0C46FC}"/>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C24D806C-689F-44BE-A9EB-81024094BFB2}"/>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DBE6219A-7C5B-46FD-BE4C-1013ADEAFADF}"/>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8332A45B-DBFC-42C9-80DC-7981DC7C77B4}"/>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40833D8C-AACF-4F20-9670-5084DBD9633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E7C78ACF-ECE2-47FC-922F-5C6FB7FB9E6E}"/>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40A1739C-3BE2-47C1-AD16-AF203BB8D274}"/>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EB5B995F-77D8-4FE0-8406-C2FD82D27479}"/>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8D013EB4-4B0F-43FC-A341-31C4940C19F1}"/>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1EDC21EF-C3A4-4881-985E-8CA5D4305718}"/>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A07E699F-8017-4E12-A4EC-1CD4D05B0CC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CE25A787-BD2C-4A74-B378-E0FDAAA20599}"/>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86360</xdr:rowOff>
    </xdr:from>
    <xdr:to>
      <xdr:col>23</xdr:col>
      <xdr:colOff>133350</xdr:colOff>
      <xdr:row>44</xdr:row>
      <xdr:rowOff>108796</xdr:rowOff>
    </xdr:to>
    <xdr:cxnSp macro="">
      <xdr:nvCxnSpPr>
        <xdr:cNvPr id="63" name="直線コネクタ 62">
          <a:extLst>
            <a:ext uri="{FF2B5EF4-FFF2-40B4-BE49-F238E27FC236}">
              <a16:creationId xmlns:a16="http://schemas.microsoft.com/office/drawing/2014/main" id="{50629E3A-0598-479D-B7AC-A4B1C7256FE2}"/>
            </a:ext>
          </a:extLst>
        </xdr:cNvPr>
        <xdr:cNvCxnSpPr/>
      </xdr:nvCxnSpPr>
      <xdr:spPr>
        <a:xfrm flipV="1">
          <a:off x="4953000" y="6430010"/>
          <a:ext cx="0" cy="12225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80873</xdr:rowOff>
    </xdr:from>
    <xdr:ext cx="762000" cy="259045"/>
    <xdr:sp macro="" textlink="">
      <xdr:nvSpPr>
        <xdr:cNvPr id="64" name="財政力最小値テキスト">
          <a:extLst>
            <a:ext uri="{FF2B5EF4-FFF2-40B4-BE49-F238E27FC236}">
              <a16:creationId xmlns:a16="http://schemas.microsoft.com/office/drawing/2014/main" id="{6E8B0C2E-818A-4E87-BD37-30CA218997B7}"/>
            </a:ext>
          </a:extLst>
        </xdr:cNvPr>
        <xdr:cNvSpPr txBox="1"/>
      </xdr:nvSpPr>
      <xdr:spPr>
        <a:xfrm>
          <a:off x="5041900" y="762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108796</xdr:rowOff>
    </xdr:from>
    <xdr:to>
      <xdr:col>24</xdr:col>
      <xdr:colOff>12700</xdr:colOff>
      <xdr:row>44</xdr:row>
      <xdr:rowOff>108796</xdr:rowOff>
    </xdr:to>
    <xdr:cxnSp macro="">
      <xdr:nvCxnSpPr>
        <xdr:cNvPr id="65" name="直線コネクタ 64">
          <a:extLst>
            <a:ext uri="{FF2B5EF4-FFF2-40B4-BE49-F238E27FC236}">
              <a16:creationId xmlns:a16="http://schemas.microsoft.com/office/drawing/2014/main" id="{FA687480-D169-4CBE-A4B7-27B5174BEAAA}"/>
            </a:ext>
          </a:extLst>
        </xdr:cNvPr>
        <xdr:cNvCxnSpPr/>
      </xdr:nvCxnSpPr>
      <xdr:spPr>
        <a:xfrm>
          <a:off x="4864100" y="765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1287</xdr:rowOff>
    </xdr:from>
    <xdr:ext cx="762000" cy="259045"/>
    <xdr:sp macro="" textlink="">
      <xdr:nvSpPr>
        <xdr:cNvPr id="66" name="財政力最大値テキスト">
          <a:extLst>
            <a:ext uri="{FF2B5EF4-FFF2-40B4-BE49-F238E27FC236}">
              <a16:creationId xmlns:a16="http://schemas.microsoft.com/office/drawing/2014/main" id="{1CDDABB7-C096-4D07-8B76-477D0D93594B}"/>
            </a:ext>
          </a:extLst>
        </xdr:cNvPr>
        <xdr:cNvSpPr txBox="1"/>
      </xdr:nvSpPr>
      <xdr:spPr>
        <a:xfrm>
          <a:off x="5041900" y="617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86360</xdr:rowOff>
    </xdr:from>
    <xdr:to>
      <xdr:col>24</xdr:col>
      <xdr:colOff>12700</xdr:colOff>
      <xdr:row>37</xdr:row>
      <xdr:rowOff>86360</xdr:rowOff>
    </xdr:to>
    <xdr:cxnSp macro="">
      <xdr:nvCxnSpPr>
        <xdr:cNvPr id="67" name="直線コネクタ 66">
          <a:extLst>
            <a:ext uri="{FF2B5EF4-FFF2-40B4-BE49-F238E27FC236}">
              <a16:creationId xmlns:a16="http://schemas.microsoft.com/office/drawing/2014/main" id="{B030E654-E8D3-4EAD-8ED7-9A46C6EA8D56}"/>
            </a:ext>
          </a:extLst>
        </xdr:cNvPr>
        <xdr:cNvCxnSpPr/>
      </xdr:nvCxnSpPr>
      <xdr:spPr>
        <a:xfrm>
          <a:off x="4864100" y="643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95250</xdr:rowOff>
    </xdr:from>
    <xdr:to>
      <xdr:col>23</xdr:col>
      <xdr:colOff>133350</xdr:colOff>
      <xdr:row>43</xdr:row>
      <xdr:rowOff>103294</xdr:rowOff>
    </xdr:to>
    <xdr:cxnSp macro="">
      <xdr:nvCxnSpPr>
        <xdr:cNvPr id="68" name="直線コネクタ 67">
          <a:extLst>
            <a:ext uri="{FF2B5EF4-FFF2-40B4-BE49-F238E27FC236}">
              <a16:creationId xmlns:a16="http://schemas.microsoft.com/office/drawing/2014/main" id="{7FBEB781-70CC-4BC2-A8E7-097CAE89F2A9}"/>
            </a:ext>
          </a:extLst>
        </xdr:cNvPr>
        <xdr:cNvCxnSpPr/>
      </xdr:nvCxnSpPr>
      <xdr:spPr>
        <a:xfrm>
          <a:off x="4114800" y="7467600"/>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20760</xdr:rowOff>
    </xdr:from>
    <xdr:ext cx="762000" cy="259045"/>
    <xdr:sp macro="" textlink="">
      <xdr:nvSpPr>
        <xdr:cNvPr id="69" name="財政力平均値テキスト">
          <a:extLst>
            <a:ext uri="{FF2B5EF4-FFF2-40B4-BE49-F238E27FC236}">
              <a16:creationId xmlns:a16="http://schemas.microsoft.com/office/drawing/2014/main" id="{5400960C-0AC3-4CA5-AA8C-D55C38F69A61}"/>
            </a:ext>
          </a:extLst>
        </xdr:cNvPr>
        <xdr:cNvSpPr txBox="1"/>
      </xdr:nvSpPr>
      <xdr:spPr>
        <a:xfrm>
          <a:off x="5041900" y="7221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70" name="フローチャート: 判断 69">
          <a:extLst>
            <a:ext uri="{FF2B5EF4-FFF2-40B4-BE49-F238E27FC236}">
              <a16:creationId xmlns:a16="http://schemas.microsoft.com/office/drawing/2014/main" id="{57ED27F4-A665-4B0C-9698-DECDDF8DC4E4}"/>
            </a:ext>
          </a:extLst>
        </xdr:cNvPr>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95250</xdr:rowOff>
    </xdr:from>
    <xdr:to>
      <xdr:col>19</xdr:col>
      <xdr:colOff>133350</xdr:colOff>
      <xdr:row>43</xdr:row>
      <xdr:rowOff>95250</xdr:rowOff>
    </xdr:to>
    <xdr:cxnSp macro="">
      <xdr:nvCxnSpPr>
        <xdr:cNvPr id="71" name="直線コネクタ 70">
          <a:extLst>
            <a:ext uri="{FF2B5EF4-FFF2-40B4-BE49-F238E27FC236}">
              <a16:creationId xmlns:a16="http://schemas.microsoft.com/office/drawing/2014/main" id="{EE42820E-A0DB-401A-800C-CBDBC2541732}"/>
            </a:ext>
          </a:extLst>
        </xdr:cNvPr>
        <xdr:cNvCxnSpPr/>
      </xdr:nvCxnSpPr>
      <xdr:spPr>
        <a:xfrm>
          <a:off x="3225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4233</xdr:rowOff>
    </xdr:from>
    <xdr:to>
      <xdr:col>19</xdr:col>
      <xdr:colOff>184150</xdr:colOff>
      <xdr:row>43</xdr:row>
      <xdr:rowOff>105833</xdr:rowOff>
    </xdr:to>
    <xdr:sp macro="" textlink="">
      <xdr:nvSpPr>
        <xdr:cNvPr id="72" name="フローチャート: 判断 71">
          <a:extLst>
            <a:ext uri="{FF2B5EF4-FFF2-40B4-BE49-F238E27FC236}">
              <a16:creationId xmlns:a16="http://schemas.microsoft.com/office/drawing/2014/main" id="{32CF94E4-AF6B-4A8F-8A74-27FE734E447D}"/>
            </a:ext>
          </a:extLst>
        </xdr:cNvPr>
        <xdr:cNvSpPr/>
      </xdr:nvSpPr>
      <xdr:spPr>
        <a:xfrm>
          <a:off x="4064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116010</xdr:rowOff>
    </xdr:from>
    <xdr:ext cx="736600" cy="259045"/>
    <xdr:sp macro="" textlink="">
      <xdr:nvSpPr>
        <xdr:cNvPr id="73" name="テキスト ボックス 72">
          <a:extLst>
            <a:ext uri="{FF2B5EF4-FFF2-40B4-BE49-F238E27FC236}">
              <a16:creationId xmlns:a16="http://schemas.microsoft.com/office/drawing/2014/main" id="{01AB3249-F46A-45F6-90D4-175B056B4F18}"/>
            </a:ext>
          </a:extLst>
        </xdr:cNvPr>
        <xdr:cNvSpPr txBox="1"/>
      </xdr:nvSpPr>
      <xdr:spPr>
        <a:xfrm>
          <a:off x="3733800" y="7145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95250</xdr:rowOff>
    </xdr:from>
    <xdr:to>
      <xdr:col>15</xdr:col>
      <xdr:colOff>82550</xdr:colOff>
      <xdr:row>43</xdr:row>
      <xdr:rowOff>95250</xdr:rowOff>
    </xdr:to>
    <xdr:cxnSp macro="">
      <xdr:nvCxnSpPr>
        <xdr:cNvPr id="74" name="直線コネクタ 73">
          <a:extLst>
            <a:ext uri="{FF2B5EF4-FFF2-40B4-BE49-F238E27FC236}">
              <a16:creationId xmlns:a16="http://schemas.microsoft.com/office/drawing/2014/main" id="{3A538DF1-FBFF-4CD6-8669-3019675B2E29}"/>
            </a:ext>
          </a:extLst>
        </xdr:cNvPr>
        <xdr:cNvCxnSpPr/>
      </xdr:nvCxnSpPr>
      <xdr:spPr>
        <a:xfrm>
          <a:off x="2336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151554</xdr:rowOff>
    </xdr:from>
    <xdr:to>
      <xdr:col>15</xdr:col>
      <xdr:colOff>133350</xdr:colOff>
      <xdr:row>43</xdr:row>
      <xdr:rowOff>81704</xdr:rowOff>
    </xdr:to>
    <xdr:sp macro="" textlink="">
      <xdr:nvSpPr>
        <xdr:cNvPr id="75" name="フローチャート: 判断 74">
          <a:extLst>
            <a:ext uri="{FF2B5EF4-FFF2-40B4-BE49-F238E27FC236}">
              <a16:creationId xmlns:a16="http://schemas.microsoft.com/office/drawing/2014/main" id="{B1FC8537-E568-4E54-B89E-833B0F6DF01B}"/>
            </a:ext>
          </a:extLst>
        </xdr:cNvPr>
        <xdr:cNvSpPr/>
      </xdr:nvSpPr>
      <xdr:spPr>
        <a:xfrm>
          <a:off x="3175000" y="735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91881</xdr:rowOff>
    </xdr:from>
    <xdr:ext cx="762000" cy="259045"/>
    <xdr:sp macro="" textlink="">
      <xdr:nvSpPr>
        <xdr:cNvPr id="76" name="テキスト ボックス 75">
          <a:extLst>
            <a:ext uri="{FF2B5EF4-FFF2-40B4-BE49-F238E27FC236}">
              <a16:creationId xmlns:a16="http://schemas.microsoft.com/office/drawing/2014/main" id="{8FAFD354-7251-4041-886B-56EC0279A53B}"/>
            </a:ext>
          </a:extLst>
        </xdr:cNvPr>
        <xdr:cNvSpPr txBox="1"/>
      </xdr:nvSpPr>
      <xdr:spPr>
        <a:xfrm>
          <a:off x="2844800" y="7121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95250</xdr:rowOff>
    </xdr:from>
    <xdr:to>
      <xdr:col>11</xdr:col>
      <xdr:colOff>31750</xdr:colOff>
      <xdr:row>43</xdr:row>
      <xdr:rowOff>103294</xdr:rowOff>
    </xdr:to>
    <xdr:cxnSp macro="">
      <xdr:nvCxnSpPr>
        <xdr:cNvPr id="77" name="直線コネクタ 76">
          <a:extLst>
            <a:ext uri="{FF2B5EF4-FFF2-40B4-BE49-F238E27FC236}">
              <a16:creationId xmlns:a16="http://schemas.microsoft.com/office/drawing/2014/main" id="{CED49D07-15BE-491F-8386-609AECA3C541}"/>
            </a:ext>
          </a:extLst>
        </xdr:cNvPr>
        <xdr:cNvCxnSpPr/>
      </xdr:nvCxnSpPr>
      <xdr:spPr>
        <a:xfrm flipV="1">
          <a:off x="1447800" y="746760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159596</xdr:rowOff>
    </xdr:from>
    <xdr:to>
      <xdr:col>11</xdr:col>
      <xdr:colOff>82550</xdr:colOff>
      <xdr:row>43</xdr:row>
      <xdr:rowOff>89746</xdr:rowOff>
    </xdr:to>
    <xdr:sp macro="" textlink="">
      <xdr:nvSpPr>
        <xdr:cNvPr id="78" name="フローチャート: 判断 77">
          <a:extLst>
            <a:ext uri="{FF2B5EF4-FFF2-40B4-BE49-F238E27FC236}">
              <a16:creationId xmlns:a16="http://schemas.microsoft.com/office/drawing/2014/main" id="{DF7C30CE-4E50-413F-9673-347BB22C3833}"/>
            </a:ext>
          </a:extLst>
        </xdr:cNvPr>
        <xdr:cNvSpPr/>
      </xdr:nvSpPr>
      <xdr:spPr>
        <a:xfrm>
          <a:off x="2286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99923</xdr:rowOff>
    </xdr:from>
    <xdr:ext cx="762000" cy="259045"/>
    <xdr:sp macro="" textlink="">
      <xdr:nvSpPr>
        <xdr:cNvPr id="79" name="テキスト ボックス 78">
          <a:extLst>
            <a:ext uri="{FF2B5EF4-FFF2-40B4-BE49-F238E27FC236}">
              <a16:creationId xmlns:a16="http://schemas.microsoft.com/office/drawing/2014/main" id="{818C2F58-1777-45AE-8431-4408EB7F0485}"/>
            </a:ext>
          </a:extLst>
        </xdr:cNvPr>
        <xdr:cNvSpPr txBox="1"/>
      </xdr:nvSpPr>
      <xdr:spPr>
        <a:xfrm>
          <a:off x="1955800" y="712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159596</xdr:rowOff>
    </xdr:from>
    <xdr:to>
      <xdr:col>7</xdr:col>
      <xdr:colOff>31750</xdr:colOff>
      <xdr:row>43</xdr:row>
      <xdr:rowOff>89746</xdr:rowOff>
    </xdr:to>
    <xdr:sp macro="" textlink="">
      <xdr:nvSpPr>
        <xdr:cNvPr id="80" name="フローチャート: 判断 79">
          <a:extLst>
            <a:ext uri="{FF2B5EF4-FFF2-40B4-BE49-F238E27FC236}">
              <a16:creationId xmlns:a16="http://schemas.microsoft.com/office/drawing/2014/main" id="{FB0AAAFF-48B2-40EA-BFF5-76219F917F7C}"/>
            </a:ext>
          </a:extLst>
        </xdr:cNvPr>
        <xdr:cNvSpPr/>
      </xdr:nvSpPr>
      <xdr:spPr>
        <a:xfrm>
          <a:off x="1397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99923</xdr:rowOff>
    </xdr:from>
    <xdr:ext cx="762000" cy="259045"/>
    <xdr:sp macro="" textlink="">
      <xdr:nvSpPr>
        <xdr:cNvPr id="81" name="テキスト ボックス 80">
          <a:extLst>
            <a:ext uri="{FF2B5EF4-FFF2-40B4-BE49-F238E27FC236}">
              <a16:creationId xmlns:a16="http://schemas.microsoft.com/office/drawing/2014/main" id="{0D298ECA-2CA1-4F1C-BADB-53C538ECD98B}"/>
            </a:ext>
          </a:extLst>
        </xdr:cNvPr>
        <xdr:cNvSpPr txBox="1"/>
      </xdr:nvSpPr>
      <xdr:spPr>
        <a:xfrm>
          <a:off x="1066800" y="712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5AC03ABB-EB7C-41A6-BEC1-5DBDD0C1245A}"/>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F3A80D2D-5E2B-45FA-85BB-12AEFC630914}"/>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44C5B3BA-B746-4A21-9744-3E596C9E936A}"/>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3B79F12B-F854-4B83-8C09-A0886D60CD5D}"/>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A14372CD-E8FE-40B9-8078-C8950986B2CB}"/>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52494</xdr:rowOff>
    </xdr:from>
    <xdr:to>
      <xdr:col>23</xdr:col>
      <xdr:colOff>184150</xdr:colOff>
      <xdr:row>43</xdr:row>
      <xdr:rowOff>154094</xdr:rowOff>
    </xdr:to>
    <xdr:sp macro="" textlink="">
      <xdr:nvSpPr>
        <xdr:cNvPr id="87" name="楕円 86">
          <a:extLst>
            <a:ext uri="{FF2B5EF4-FFF2-40B4-BE49-F238E27FC236}">
              <a16:creationId xmlns:a16="http://schemas.microsoft.com/office/drawing/2014/main" id="{47CAA768-4CDC-4CE8-8EEB-530A47CD07B4}"/>
            </a:ext>
          </a:extLst>
        </xdr:cNvPr>
        <xdr:cNvSpPr/>
      </xdr:nvSpPr>
      <xdr:spPr>
        <a:xfrm>
          <a:off x="4902200" y="742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24571</xdr:rowOff>
    </xdr:from>
    <xdr:ext cx="762000" cy="259045"/>
    <xdr:sp macro="" textlink="">
      <xdr:nvSpPr>
        <xdr:cNvPr id="88" name="財政力該当値テキスト">
          <a:extLst>
            <a:ext uri="{FF2B5EF4-FFF2-40B4-BE49-F238E27FC236}">
              <a16:creationId xmlns:a16="http://schemas.microsoft.com/office/drawing/2014/main" id="{58542C4D-D97D-4FD2-ACAF-8C359BA01EBA}"/>
            </a:ext>
          </a:extLst>
        </xdr:cNvPr>
        <xdr:cNvSpPr txBox="1"/>
      </xdr:nvSpPr>
      <xdr:spPr>
        <a:xfrm>
          <a:off x="5041900" y="739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44450</xdr:rowOff>
    </xdr:from>
    <xdr:to>
      <xdr:col>19</xdr:col>
      <xdr:colOff>184150</xdr:colOff>
      <xdr:row>43</xdr:row>
      <xdr:rowOff>146050</xdr:rowOff>
    </xdr:to>
    <xdr:sp macro="" textlink="">
      <xdr:nvSpPr>
        <xdr:cNvPr id="89" name="楕円 88">
          <a:extLst>
            <a:ext uri="{FF2B5EF4-FFF2-40B4-BE49-F238E27FC236}">
              <a16:creationId xmlns:a16="http://schemas.microsoft.com/office/drawing/2014/main" id="{45918DC8-4F3A-4AAD-94F9-54BAA744874C}"/>
            </a:ext>
          </a:extLst>
        </xdr:cNvPr>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130827</xdr:rowOff>
    </xdr:from>
    <xdr:ext cx="736600" cy="259045"/>
    <xdr:sp macro="" textlink="">
      <xdr:nvSpPr>
        <xdr:cNvPr id="90" name="テキスト ボックス 89">
          <a:extLst>
            <a:ext uri="{FF2B5EF4-FFF2-40B4-BE49-F238E27FC236}">
              <a16:creationId xmlns:a16="http://schemas.microsoft.com/office/drawing/2014/main" id="{BBE5710F-F30E-439B-807A-8E57BE130B0E}"/>
            </a:ext>
          </a:extLst>
        </xdr:cNvPr>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44450</xdr:rowOff>
    </xdr:from>
    <xdr:to>
      <xdr:col>15</xdr:col>
      <xdr:colOff>133350</xdr:colOff>
      <xdr:row>43</xdr:row>
      <xdr:rowOff>146050</xdr:rowOff>
    </xdr:to>
    <xdr:sp macro="" textlink="">
      <xdr:nvSpPr>
        <xdr:cNvPr id="91" name="楕円 90">
          <a:extLst>
            <a:ext uri="{FF2B5EF4-FFF2-40B4-BE49-F238E27FC236}">
              <a16:creationId xmlns:a16="http://schemas.microsoft.com/office/drawing/2014/main" id="{54D9A0EB-4F75-46E6-8D51-25BCF463FEAF}"/>
            </a:ext>
          </a:extLst>
        </xdr:cNvPr>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130827</xdr:rowOff>
    </xdr:from>
    <xdr:ext cx="762000" cy="259045"/>
    <xdr:sp macro="" textlink="">
      <xdr:nvSpPr>
        <xdr:cNvPr id="92" name="テキスト ボックス 91">
          <a:extLst>
            <a:ext uri="{FF2B5EF4-FFF2-40B4-BE49-F238E27FC236}">
              <a16:creationId xmlns:a16="http://schemas.microsoft.com/office/drawing/2014/main" id="{ECEE8638-D98A-4108-A120-9EDF8D2CFC74}"/>
            </a:ext>
          </a:extLst>
        </xdr:cNvPr>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44450</xdr:rowOff>
    </xdr:from>
    <xdr:to>
      <xdr:col>11</xdr:col>
      <xdr:colOff>82550</xdr:colOff>
      <xdr:row>43</xdr:row>
      <xdr:rowOff>146050</xdr:rowOff>
    </xdr:to>
    <xdr:sp macro="" textlink="">
      <xdr:nvSpPr>
        <xdr:cNvPr id="93" name="楕円 92">
          <a:extLst>
            <a:ext uri="{FF2B5EF4-FFF2-40B4-BE49-F238E27FC236}">
              <a16:creationId xmlns:a16="http://schemas.microsoft.com/office/drawing/2014/main" id="{A8502B89-2091-4FBD-9FE3-ADB75EAF9EA3}"/>
            </a:ext>
          </a:extLst>
        </xdr:cNvPr>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130827</xdr:rowOff>
    </xdr:from>
    <xdr:ext cx="762000" cy="259045"/>
    <xdr:sp macro="" textlink="">
      <xdr:nvSpPr>
        <xdr:cNvPr id="94" name="テキスト ボックス 93">
          <a:extLst>
            <a:ext uri="{FF2B5EF4-FFF2-40B4-BE49-F238E27FC236}">
              <a16:creationId xmlns:a16="http://schemas.microsoft.com/office/drawing/2014/main" id="{0454EBC9-43B2-4922-BCA5-2B64AE9D868B}"/>
            </a:ext>
          </a:extLst>
        </xdr:cNvPr>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52494</xdr:rowOff>
    </xdr:from>
    <xdr:to>
      <xdr:col>7</xdr:col>
      <xdr:colOff>31750</xdr:colOff>
      <xdr:row>43</xdr:row>
      <xdr:rowOff>154094</xdr:rowOff>
    </xdr:to>
    <xdr:sp macro="" textlink="">
      <xdr:nvSpPr>
        <xdr:cNvPr id="95" name="楕円 94">
          <a:extLst>
            <a:ext uri="{FF2B5EF4-FFF2-40B4-BE49-F238E27FC236}">
              <a16:creationId xmlns:a16="http://schemas.microsoft.com/office/drawing/2014/main" id="{7A046208-E887-4CD5-B243-876667A8FC6B}"/>
            </a:ext>
          </a:extLst>
        </xdr:cNvPr>
        <xdr:cNvSpPr/>
      </xdr:nvSpPr>
      <xdr:spPr>
        <a:xfrm>
          <a:off x="1397000" y="742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138871</xdr:rowOff>
    </xdr:from>
    <xdr:ext cx="762000" cy="259045"/>
    <xdr:sp macro="" textlink="">
      <xdr:nvSpPr>
        <xdr:cNvPr id="96" name="テキスト ボックス 95">
          <a:extLst>
            <a:ext uri="{FF2B5EF4-FFF2-40B4-BE49-F238E27FC236}">
              <a16:creationId xmlns:a16="http://schemas.microsoft.com/office/drawing/2014/main" id="{FDF8821D-CE12-4C84-8952-CACA2FEDF240}"/>
            </a:ext>
          </a:extLst>
        </xdr:cNvPr>
        <xdr:cNvSpPr txBox="1"/>
      </xdr:nvSpPr>
      <xdr:spPr>
        <a:xfrm>
          <a:off x="1066800" y="751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3E42DBAA-9506-4343-B5B7-985B5100194F}"/>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CD2E3724-0642-4BA8-989E-FF22AD261FCE}"/>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5CE6706D-6D43-43BC-BF4F-B8C876A6B4F6}"/>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1E0EF733-C407-4FD3-8620-2518413254DD}"/>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B83B957C-55AD-4AC8-B125-46341E412CDB}"/>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3999DCB7-AA68-4BC9-A996-500136E9259E}"/>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5E62A6DD-E70B-48FF-A4D9-1755F0C77C8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A8412564-902A-4636-AFE4-5A6C1EE12108}"/>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4E600549-1E8F-4151-ADB6-5495A001258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3189CCDE-4356-40CF-BE0C-AA97AB78F1F6}"/>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821639A5-4C9D-42C5-B4E9-9FC63093EE29}"/>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25BEDD4-CC00-43A5-BDEB-F5F21EB5AC93}"/>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49FF8CEF-5FE6-4841-A6C7-0349BC7B617D}"/>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経常収支比率が低下した要因として、経常一般財源（分母）が増加したことが要因である。具体的には①普通交付税の増②新型コロナの影響により納税猶予した令和２年度課税分固定資産税が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R3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年度おいて納付されたことによる増③ウッドショックにより立木（杉・檜）価格が上昇したことによる財産収入の増が挙げられる。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30D73C32-BDC2-46B7-855E-5180AB3FF4CC}"/>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5C937A4F-51BA-426B-B913-BE61571E4B86}"/>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154A6E6C-2201-4DC3-BE20-93A0BBBFDB6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3" name="直線コネクタ 112">
          <a:extLst>
            <a:ext uri="{FF2B5EF4-FFF2-40B4-BE49-F238E27FC236}">
              <a16:creationId xmlns:a16="http://schemas.microsoft.com/office/drawing/2014/main" id="{79EF1F7A-381B-49C8-976B-21C0DA4E7F66}"/>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a:extLst>
            <a:ext uri="{FF2B5EF4-FFF2-40B4-BE49-F238E27FC236}">
              <a16:creationId xmlns:a16="http://schemas.microsoft.com/office/drawing/2014/main" id="{DC514070-7AD9-4DA7-8BD9-E989540CFD73}"/>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5" name="直線コネクタ 114">
          <a:extLst>
            <a:ext uri="{FF2B5EF4-FFF2-40B4-BE49-F238E27FC236}">
              <a16:creationId xmlns:a16="http://schemas.microsoft.com/office/drawing/2014/main" id="{03AF8738-CEF0-4C47-BBC9-F67E13AB698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a:extLst>
            <a:ext uri="{FF2B5EF4-FFF2-40B4-BE49-F238E27FC236}">
              <a16:creationId xmlns:a16="http://schemas.microsoft.com/office/drawing/2014/main" id="{0CDB84D7-FC90-440F-AF39-BC16A9A042B4}"/>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7" name="直線コネクタ 116">
          <a:extLst>
            <a:ext uri="{FF2B5EF4-FFF2-40B4-BE49-F238E27FC236}">
              <a16:creationId xmlns:a16="http://schemas.microsoft.com/office/drawing/2014/main" id="{12AB1A7F-0404-4510-BD94-8ADFEF5C5784}"/>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a:extLst>
            <a:ext uri="{FF2B5EF4-FFF2-40B4-BE49-F238E27FC236}">
              <a16:creationId xmlns:a16="http://schemas.microsoft.com/office/drawing/2014/main" id="{9677DDBB-B8E2-474A-A520-E1F5C7C3F5A5}"/>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9" name="直線コネクタ 118">
          <a:extLst>
            <a:ext uri="{FF2B5EF4-FFF2-40B4-BE49-F238E27FC236}">
              <a16:creationId xmlns:a16="http://schemas.microsoft.com/office/drawing/2014/main" id="{012670AA-2FC5-495D-ABCA-6C8A16BA97FE}"/>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a:extLst>
            <a:ext uri="{FF2B5EF4-FFF2-40B4-BE49-F238E27FC236}">
              <a16:creationId xmlns:a16="http://schemas.microsoft.com/office/drawing/2014/main" id="{47907F1C-C925-43CA-85C4-FD85A34EF51E}"/>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1" name="直線コネクタ 120">
          <a:extLst>
            <a:ext uri="{FF2B5EF4-FFF2-40B4-BE49-F238E27FC236}">
              <a16:creationId xmlns:a16="http://schemas.microsoft.com/office/drawing/2014/main" id="{82AC2481-43B5-4079-A56F-ECDB953D63D4}"/>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a:extLst>
            <a:ext uri="{FF2B5EF4-FFF2-40B4-BE49-F238E27FC236}">
              <a16:creationId xmlns:a16="http://schemas.microsoft.com/office/drawing/2014/main" id="{F0E60C3B-D261-4F49-8ED1-45D31F1EC60C}"/>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3" name="直線コネクタ 122">
          <a:extLst>
            <a:ext uri="{FF2B5EF4-FFF2-40B4-BE49-F238E27FC236}">
              <a16:creationId xmlns:a16="http://schemas.microsoft.com/office/drawing/2014/main" id="{D360A476-6E78-4EE9-980B-68B14B529D23}"/>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a:extLst>
            <a:ext uri="{FF2B5EF4-FFF2-40B4-BE49-F238E27FC236}">
              <a16:creationId xmlns:a16="http://schemas.microsoft.com/office/drawing/2014/main" id="{F2CD341C-456F-40F1-B741-B3F68C060955}"/>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B8AD361A-EB2A-4F79-A494-FD327EE276DF}"/>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612D8A1B-9136-489A-A067-232978C1D40A}"/>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BDAE93F0-4AA1-4CD9-A63A-BAEDF8C50D17}"/>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80131</xdr:rowOff>
    </xdr:from>
    <xdr:to>
      <xdr:col>23</xdr:col>
      <xdr:colOff>133350</xdr:colOff>
      <xdr:row>66</xdr:row>
      <xdr:rowOff>168728</xdr:rowOff>
    </xdr:to>
    <xdr:cxnSp macro="">
      <xdr:nvCxnSpPr>
        <xdr:cNvPr id="128" name="直線コネクタ 127">
          <a:extLst>
            <a:ext uri="{FF2B5EF4-FFF2-40B4-BE49-F238E27FC236}">
              <a16:creationId xmlns:a16="http://schemas.microsoft.com/office/drawing/2014/main" id="{E76A3C42-7D59-4E47-9EAC-DAEDCFE70914}"/>
            </a:ext>
          </a:extLst>
        </xdr:cNvPr>
        <xdr:cNvCxnSpPr/>
      </xdr:nvCxnSpPr>
      <xdr:spPr>
        <a:xfrm flipV="1">
          <a:off x="4953000" y="9852781"/>
          <a:ext cx="0" cy="16316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140805</xdr:rowOff>
    </xdr:from>
    <xdr:ext cx="762000" cy="259045"/>
    <xdr:sp macro="" textlink="">
      <xdr:nvSpPr>
        <xdr:cNvPr id="129" name="財政構造の弾力性最小値テキスト">
          <a:extLst>
            <a:ext uri="{FF2B5EF4-FFF2-40B4-BE49-F238E27FC236}">
              <a16:creationId xmlns:a16="http://schemas.microsoft.com/office/drawing/2014/main" id="{12DB2B2C-7454-467F-ACF9-9E5E2A8EB458}"/>
            </a:ext>
          </a:extLst>
        </xdr:cNvPr>
        <xdr:cNvSpPr txBox="1"/>
      </xdr:nvSpPr>
      <xdr:spPr>
        <a:xfrm>
          <a:off x="5041900" y="1145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168728</xdr:rowOff>
    </xdr:from>
    <xdr:to>
      <xdr:col>24</xdr:col>
      <xdr:colOff>12700</xdr:colOff>
      <xdr:row>66</xdr:row>
      <xdr:rowOff>168728</xdr:rowOff>
    </xdr:to>
    <xdr:cxnSp macro="">
      <xdr:nvCxnSpPr>
        <xdr:cNvPr id="130" name="直線コネクタ 129">
          <a:extLst>
            <a:ext uri="{FF2B5EF4-FFF2-40B4-BE49-F238E27FC236}">
              <a16:creationId xmlns:a16="http://schemas.microsoft.com/office/drawing/2014/main" id="{63D47BB8-B5BD-4D7F-9A76-F93175CB48EA}"/>
            </a:ext>
          </a:extLst>
        </xdr:cNvPr>
        <xdr:cNvCxnSpPr/>
      </xdr:nvCxnSpPr>
      <xdr:spPr>
        <a:xfrm>
          <a:off x="4864100" y="1148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55</xdr:row>
      <xdr:rowOff>166508</xdr:rowOff>
    </xdr:from>
    <xdr:ext cx="762000" cy="259045"/>
    <xdr:sp macro="" textlink="">
      <xdr:nvSpPr>
        <xdr:cNvPr id="131" name="財政構造の弾力性最大値テキスト">
          <a:extLst>
            <a:ext uri="{FF2B5EF4-FFF2-40B4-BE49-F238E27FC236}">
              <a16:creationId xmlns:a16="http://schemas.microsoft.com/office/drawing/2014/main" id="{EDB52658-7435-4D45-A5DA-0C400C335FD4}"/>
            </a:ext>
          </a:extLst>
        </xdr:cNvPr>
        <xdr:cNvSpPr txBox="1"/>
      </xdr:nvSpPr>
      <xdr:spPr>
        <a:xfrm>
          <a:off x="5041900" y="9596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80131</xdr:rowOff>
    </xdr:from>
    <xdr:to>
      <xdr:col>24</xdr:col>
      <xdr:colOff>12700</xdr:colOff>
      <xdr:row>57</xdr:row>
      <xdr:rowOff>80131</xdr:rowOff>
    </xdr:to>
    <xdr:cxnSp macro="">
      <xdr:nvCxnSpPr>
        <xdr:cNvPr id="132" name="直線コネクタ 131">
          <a:extLst>
            <a:ext uri="{FF2B5EF4-FFF2-40B4-BE49-F238E27FC236}">
              <a16:creationId xmlns:a16="http://schemas.microsoft.com/office/drawing/2014/main" id="{F3EF6F9B-D0F4-4425-8289-486211318F94}"/>
            </a:ext>
          </a:extLst>
        </xdr:cNvPr>
        <xdr:cNvCxnSpPr/>
      </xdr:nvCxnSpPr>
      <xdr:spPr>
        <a:xfrm>
          <a:off x="4864100" y="9852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13909</xdr:rowOff>
    </xdr:from>
    <xdr:to>
      <xdr:col>23</xdr:col>
      <xdr:colOff>133350</xdr:colOff>
      <xdr:row>64</xdr:row>
      <xdr:rowOff>97972</xdr:rowOff>
    </xdr:to>
    <xdr:cxnSp macro="">
      <xdr:nvCxnSpPr>
        <xdr:cNvPr id="133" name="直線コネクタ 132">
          <a:extLst>
            <a:ext uri="{FF2B5EF4-FFF2-40B4-BE49-F238E27FC236}">
              <a16:creationId xmlns:a16="http://schemas.microsoft.com/office/drawing/2014/main" id="{98428708-F6B0-4865-93AB-DB5B3524355D}"/>
            </a:ext>
          </a:extLst>
        </xdr:cNvPr>
        <xdr:cNvCxnSpPr/>
      </xdr:nvCxnSpPr>
      <xdr:spPr>
        <a:xfrm flipV="1">
          <a:off x="4114800" y="10300909"/>
          <a:ext cx="838200" cy="769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50999</xdr:rowOff>
    </xdr:from>
    <xdr:ext cx="762000" cy="259045"/>
    <xdr:sp macro="" textlink="">
      <xdr:nvSpPr>
        <xdr:cNvPr id="134" name="財政構造の弾力性平均値テキスト">
          <a:extLst>
            <a:ext uri="{FF2B5EF4-FFF2-40B4-BE49-F238E27FC236}">
              <a16:creationId xmlns:a16="http://schemas.microsoft.com/office/drawing/2014/main" id="{5CBBCA28-1C29-4297-98EF-D3B542514BC2}"/>
            </a:ext>
          </a:extLst>
        </xdr:cNvPr>
        <xdr:cNvSpPr txBox="1"/>
      </xdr:nvSpPr>
      <xdr:spPr>
        <a:xfrm>
          <a:off x="5041900" y="10509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78922</xdr:rowOff>
    </xdr:from>
    <xdr:to>
      <xdr:col>23</xdr:col>
      <xdr:colOff>184150</xdr:colOff>
      <xdr:row>62</xdr:row>
      <xdr:rowOff>9072</xdr:rowOff>
    </xdr:to>
    <xdr:sp macro="" textlink="">
      <xdr:nvSpPr>
        <xdr:cNvPr id="135" name="フローチャート: 判断 134">
          <a:extLst>
            <a:ext uri="{FF2B5EF4-FFF2-40B4-BE49-F238E27FC236}">
              <a16:creationId xmlns:a16="http://schemas.microsoft.com/office/drawing/2014/main" id="{C8F99670-CF47-458E-9088-D03876E66D36}"/>
            </a:ext>
          </a:extLst>
        </xdr:cNvPr>
        <xdr:cNvSpPr/>
      </xdr:nvSpPr>
      <xdr:spPr>
        <a:xfrm>
          <a:off x="4902200" y="1053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97972</xdr:rowOff>
    </xdr:from>
    <xdr:to>
      <xdr:col>19</xdr:col>
      <xdr:colOff>133350</xdr:colOff>
      <xdr:row>67</xdr:row>
      <xdr:rowOff>8769</xdr:rowOff>
    </xdr:to>
    <xdr:cxnSp macro="">
      <xdr:nvCxnSpPr>
        <xdr:cNvPr id="136" name="直線コネクタ 135">
          <a:extLst>
            <a:ext uri="{FF2B5EF4-FFF2-40B4-BE49-F238E27FC236}">
              <a16:creationId xmlns:a16="http://schemas.microsoft.com/office/drawing/2014/main" id="{DA05A502-772A-4D54-9951-533D3CD155D2}"/>
            </a:ext>
          </a:extLst>
        </xdr:cNvPr>
        <xdr:cNvCxnSpPr/>
      </xdr:nvCxnSpPr>
      <xdr:spPr>
        <a:xfrm flipV="1">
          <a:off x="3225800" y="11070772"/>
          <a:ext cx="889000" cy="425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35681</xdr:rowOff>
    </xdr:from>
    <xdr:to>
      <xdr:col>19</xdr:col>
      <xdr:colOff>184150</xdr:colOff>
      <xdr:row>64</xdr:row>
      <xdr:rowOff>137281</xdr:rowOff>
    </xdr:to>
    <xdr:sp macro="" textlink="">
      <xdr:nvSpPr>
        <xdr:cNvPr id="137" name="フローチャート: 判断 136">
          <a:extLst>
            <a:ext uri="{FF2B5EF4-FFF2-40B4-BE49-F238E27FC236}">
              <a16:creationId xmlns:a16="http://schemas.microsoft.com/office/drawing/2014/main" id="{ABB387E9-006B-46EA-9C40-DACE58DE05D8}"/>
            </a:ext>
          </a:extLst>
        </xdr:cNvPr>
        <xdr:cNvSpPr/>
      </xdr:nvSpPr>
      <xdr:spPr>
        <a:xfrm>
          <a:off x="4064000" y="110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147458</xdr:rowOff>
    </xdr:from>
    <xdr:ext cx="736600" cy="259045"/>
    <xdr:sp macro="" textlink="">
      <xdr:nvSpPr>
        <xdr:cNvPr id="138" name="テキスト ボックス 137">
          <a:extLst>
            <a:ext uri="{FF2B5EF4-FFF2-40B4-BE49-F238E27FC236}">
              <a16:creationId xmlns:a16="http://schemas.microsoft.com/office/drawing/2014/main" id="{914053ED-24C2-46AF-A628-221322183DD6}"/>
            </a:ext>
          </a:extLst>
        </xdr:cNvPr>
        <xdr:cNvSpPr txBox="1"/>
      </xdr:nvSpPr>
      <xdr:spPr>
        <a:xfrm>
          <a:off x="3733800" y="107773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87388</xdr:rowOff>
    </xdr:from>
    <xdr:to>
      <xdr:col>15</xdr:col>
      <xdr:colOff>82550</xdr:colOff>
      <xdr:row>67</xdr:row>
      <xdr:rowOff>8769</xdr:rowOff>
    </xdr:to>
    <xdr:cxnSp macro="">
      <xdr:nvCxnSpPr>
        <xdr:cNvPr id="139" name="直線コネクタ 138">
          <a:extLst>
            <a:ext uri="{FF2B5EF4-FFF2-40B4-BE49-F238E27FC236}">
              <a16:creationId xmlns:a16="http://schemas.microsoft.com/office/drawing/2014/main" id="{B09ECE03-B8A2-46C9-9EDF-6A3EF502EB1D}"/>
            </a:ext>
          </a:extLst>
        </xdr:cNvPr>
        <xdr:cNvCxnSpPr/>
      </xdr:nvCxnSpPr>
      <xdr:spPr>
        <a:xfrm>
          <a:off x="2336800" y="11231638"/>
          <a:ext cx="889000" cy="264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127605</xdr:rowOff>
    </xdr:from>
    <xdr:to>
      <xdr:col>15</xdr:col>
      <xdr:colOff>133350</xdr:colOff>
      <xdr:row>65</xdr:row>
      <xdr:rowOff>57755</xdr:rowOff>
    </xdr:to>
    <xdr:sp macro="" textlink="">
      <xdr:nvSpPr>
        <xdr:cNvPr id="140" name="フローチャート: 判断 139">
          <a:extLst>
            <a:ext uri="{FF2B5EF4-FFF2-40B4-BE49-F238E27FC236}">
              <a16:creationId xmlns:a16="http://schemas.microsoft.com/office/drawing/2014/main" id="{F77B69C9-372A-4F92-929D-EC0FA75C2222}"/>
            </a:ext>
          </a:extLst>
        </xdr:cNvPr>
        <xdr:cNvSpPr/>
      </xdr:nvSpPr>
      <xdr:spPr>
        <a:xfrm>
          <a:off x="3175000" y="1110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67932</xdr:rowOff>
    </xdr:from>
    <xdr:ext cx="762000" cy="259045"/>
    <xdr:sp macro="" textlink="">
      <xdr:nvSpPr>
        <xdr:cNvPr id="141" name="テキスト ボックス 140">
          <a:extLst>
            <a:ext uri="{FF2B5EF4-FFF2-40B4-BE49-F238E27FC236}">
              <a16:creationId xmlns:a16="http://schemas.microsoft.com/office/drawing/2014/main" id="{BD2F1323-AAF0-4692-BA7A-A6229860A861}"/>
            </a:ext>
          </a:extLst>
        </xdr:cNvPr>
        <xdr:cNvSpPr txBox="1"/>
      </xdr:nvSpPr>
      <xdr:spPr>
        <a:xfrm>
          <a:off x="2844800" y="10869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29935</xdr:rowOff>
    </xdr:from>
    <xdr:to>
      <xdr:col>11</xdr:col>
      <xdr:colOff>31750</xdr:colOff>
      <xdr:row>65</xdr:row>
      <xdr:rowOff>87388</xdr:rowOff>
    </xdr:to>
    <xdr:cxnSp macro="">
      <xdr:nvCxnSpPr>
        <xdr:cNvPr id="142" name="直線コネクタ 141">
          <a:extLst>
            <a:ext uri="{FF2B5EF4-FFF2-40B4-BE49-F238E27FC236}">
              <a16:creationId xmlns:a16="http://schemas.microsoft.com/office/drawing/2014/main" id="{B1BF992D-510F-49D2-B5BF-65A674B9E3FC}"/>
            </a:ext>
          </a:extLst>
        </xdr:cNvPr>
        <xdr:cNvCxnSpPr/>
      </xdr:nvCxnSpPr>
      <xdr:spPr>
        <a:xfrm>
          <a:off x="1447800" y="11174185"/>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127605</xdr:rowOff>
    </xdr:from>
    <xdr:to>
      <xdr:col>11</xdr:col>
      <xdr:colOff>82550</xdr:colOff>
      <xdr:row>65</xdr:row>
      <xdr:rowOff>57755</xdr:rowOff>
    </xdr:to>
    <xdr:sp macro="" textlink="">
      <xdr:nvSpPr>
        <xdr:cNvPr id="143" name="フローチャート: 判断 142">
          <a:extLst>
            <a:ext uri="{FF2B5EF4-FFF2-40B4-BE49-F238E27FC236}">
              <a16:creationId xmlns:a16="http://schemas.microsoft.com/office/drawing/2014/main" id="{5A7F4F35-FCA9-4B42-A026-660320D9B8B6}"/>
            </a:ext>
          </a:extLst>
        </xdr:cNvPr>
        <xdr:cNvSpPr/>
      </xdr:nvSpPr>
      <xdr:spPr>
        <a:xfrm>
          <a:off x="2286000" y="1110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67932</xdr:rowOff>
    </xdr:from>
    <xdr:ext cx="762000" cy="259045"/>
    <xdr:sp macro="" textlink="">
      <xdr:nvSpPr>
        <xdr:cNvPr id="144" name="テキスト ボックス 143">
          <a:extLst>
            <a:ext uri="{FF2B5EF4-FFF2-40B4-BE49-F238E27FC236}">
              <a16:creationId xmlns:a16="http://schemas.microsoft.com/office/drawing/2014/main" id="{CB90089D-646B-4830-B721-E07AFF7F8FA5}"/>
            </a:ext>
          </a:extLst>
        </xdr:cNvPr>
        <xdr:cNvSpPr txBox="1"/>
      </xdr:nvSpPr>
      <xdr:spPr>
        <a:xfrm>
          <a:off x="1955800" y="10869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35681</xdr:rowOff>
    </xdr:from>
    <xdr:to>
      <xdr:col>7</xdr:col>
      <xdr:colOff>31750</xdr:colOff>
      <xdr:row>64</xdr:row>
      <xdr:rowOff>137281</xdr:rowOff>
    </xdr:to>
    <xdr:sp macro="" textlink="">
      <xdr:nvSpPr>
        <xdr:cNvPr id="145" name="フローチャート: 判断 144">
          <a:extLst>
            <a:ext uri="{FF2B5EF4-FFF2-40B4-BE49-F238E27FC236}">
              <a16:creationId xmlns:a16="http://schemas.microsoft.com/office/drawing/2014/main" id="{771E760A-6714-416A-B4CA-731DAB2CFAD0}"/>
            </a:ext>
          </a:extLst>
        </xdr:cNvPr>
        <xdr:cNvSpPr/>
      </xdr:nvSpPr>
      <xdr:spPr>
        <a:xfrm>
          <a:off x="1397000" y="110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147458</xdr:rowOff>
    </xdr:from>
    <xdr:ext cx="762000" cy="259045"/>
    <xdr:sp macro="" textlink="">
      <xdr:nvSpPr>
        <xdr:cNvPr id="146" name="テキスト ボックス 145">
          <a:extLst>
            <a:ext uri="{FF2B5EF4-FFF2-40B4-BE49-F238E27FC236}">
              <a16:creationId xmlns:a16="http://schemas.microsoft.com/office/drawing/2014/main" id="{6F3D17F6-EEAE-4978-9895-09C8F09380A1}"/>
            </a:ext>
          </a:extLst>
        </xdr:cNvPr>
        <xdr:cNvSpPr txBox="1"/>
      </xdr:nvSpPr>
      <xdr:spPr>
        <a:xfrm>
          <a:off x="1066800" y="1077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DF56978-411E-4F47-8534-A75E9FC7D19B}"/>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AC562997-CA21-46B9-83D0-573D8D87D46C}"/>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6BBDCAE6-E7AB-4287-B5D0-C76738103D13}"/>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70469E3F-8B32-45B0-A290-C89DBD5080CB}"/>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7CA1A649-87D8-4CB4-BCB0-594464AD240C}"/>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134559</xdr:rowOff>
    </xdr:from>
    <xdr:to>
      <xdr:col>23</xdr:col>
      <xdr:colOff>184150</xdr:colOff>
      <xdr:row>60</xdr:row>
      <xdr:rowOff>64709</xdr:rowOff>
    </xdr:to>
    <xdr:sp macro="" textlink="">
      <xdr:nvSpPr>
        <xdr:cNvPr id="152" name="楕円 151">
          <a:extLst>
            <a:ext uri="{FF2B5EF4-FFF2-40B4-BE49-F238E27FC236}">
              <a16:creationId xmlns:a16="http://schemas.microsoft.com/office/drawing/2014/main" id="{1EE34A0A-17E0-42EA-B2D8-DCCE6E1157D4}"/>
            </a:ext>
          </a:extLst>
        </xdr:cNvPr>
        <xdr:cNvSpPr/>
      </xdr:nvSpPr>
      <xdr:spPr>
        <a:xfrm>
          <a:off x="4902200" y="10250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151086</xdr:rowOff>
    </xdr:from>
    <xdr:ext cx="762000" cy="259045"/>
    <xdr:sp macro="" textlink="">
      <xdr:nvSpPr>
        <xdr:cNvPr id="153" name="財政構造の弾力性該当値テキスト">
          <a:extLst>
            <a:ext uri="{FF2B5EF4-FFF2-40B4-BE49-F238E27FC236}">
              <a16:creationId xmlns:a16="http://schemas.microsoft.com/office/drawing/2014/main" id="{BB098DA2-C8BA-45B5-B4EF-199E5C0EB530}"/>
            </a:ext>
          </a:extLst>
        </xdr:cNvPr>
        <xdr:cNvSpPr txBox="1"/>
      </xdr:nvSpPr>
      <xdr:spPr>
        <a:xfrm>
          <a:off x="5041900" y="10095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47172</xdr:rowOff>
    </xdr:from>
    <xdr:to>
      <xdr:col>19</xdr:col>
      <xdr:colOff>184150</xdr:colOff>
      <xdr:row>64</xdr:row>
      <xdr:rowOff>148772</xdr:rowOff>
    </xdr:to>
    <xdr:sp macro="" textlink="">
      <xdr:nvSpPr>
        <xdr:cNvPr id="154" name="楕円 153">
          <a:extLst>
            <a:ext uri="{FF2B5EF4-FFF2-40B4-BE49-F238E27FC236}">
              <a16:creationId xmlns:a16="http://schemas.microsoft.com/office/drawing/2014/main" id="{F379EB7E-702E-4B7A-9B92-007F94CE474F}"/>
            </a:ext>
          </a:extLst>
        </xdr:cNvPr>
        <xdr:cNvSpPr/>
      </xdr:nvSpPr>
      <xdr:spPr>
        <a:xfrm>
          <a:off x="4064000" y="1101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133549</xdr:rowOff>
    </xdr:from>
    <xdr:ext cx="736600" cy="259045"/>
    <xdr:sp macro="" textlink="">
      <xdr:nvSpPr>
        <xdr:cNvPr id="155" name="テキスト ボックス 154">
          <a:extLst>
            <a:ext uri="{FF2B5EF4-FFF2-40B4-BE49-F238E27FC236}">
              <a16:creationId xmlns:a16="http://schemas.microsoft.com/office/drawing/2014/main" id="{328C2310-BE94-453A-A1D6-A04864D3E91B}"/>
            </a:ext>
          </a:extLst>
        </xdr:cNvPr>
        <xdr:cNvSpPr txBox="1"/>
      </xdr:nvSpPr>
      <xdr:spPr>
        <a:xfrm>
          <a:off x="3733800" y="11106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129419</xdr:rowOff>
    </xdr:from>
    <xdr:to>
      <xdr:col>15</xdr:col>
      <xdr:colOff>133350</xdr:colOff>
      <xdr:row>67</xdr:row>
      <xdr:rowOff>59569</xdr:rowOff>
    </xdr:to>
    <xdr:sp macro="" textlink="">
      <xdr:nvSpPr>
        <xdr:cNvPr id="156" name="楕円 155">
          <a:extLst>
            <a:ext uri="{FF2B5EF4-FFF2-40B4-BE49-F238E27FC236}">
              <a16:creationId xmlns:a16="http://schemas.microsoft.com/office/drawing/2014/main" id="{012D6B34-ED12-4837-994A-B94F62F574D3}"/>
            </a:ext>
          </a:extLst>
        </xdr:cNvPr>
        <xdr:cNvSpPr/>
      </xdr:nvSpPr>
      <xdr:spPr>
        <a:xfrm>
          <a:off x="3175000" y="1144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44346</xdr:rowOff>
    </xdr:from>
    <xdr:ext cx="762000" cy="259045"/>
    <xdr:sp macro="" textlink="">
      <xdr:nvSpPr>
        <xdr:cNvPr id="157" name="テキスト ボックス 156">
          <a:extLst>
            <a:ext uri="{FF2B5EF4-FFF2-40B4-BE49-F238E27FC236}">
              <a16:creationId xmlns:a16="http://schemas.microsoft.com/office/drawing/2014/main" id="{D34B9769-1CF5-437E-A964-389FD11D5BA2}"/>
            </a:ext>
          </a:extLst>
        </xdr:cNvPr>
        <xdr:cNvSpPr txBox="1"/>
      </xdr:nvSpPr>
      <xdr:spPr>
        <a:xfrm>
          <a:off x="2844800" y="11531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36588</xdr:rowOff>
    </xdr:from>
    <xdr:to>
      <xdr:col>11</xdr:col>
      <xdr:colOff>82550</xdr:colOff>
      <xdr:row>65</xdr:row>
      <xdr:rowOff>138188</xdr:rowOff>
    </xdr:to>
    <xdr:sp macro="" textlink="">
      <xdr:nvSpPr>
        <xdr:cNvPr id="158" name="楕円 157">
          <a:extLst>
            <a:ext uri="{FF2B5EF4-FFF2-40B4-BE49-F238E27FC236}">
              <a16:creationId xmlns:a16="http://schemas.microsoft.com/office/drawing/2014/main" id="{811E92BC-521E-4BC7-BE73-CBEF1C6245F1}"/>
            </a:ext>
          </a:extLst>
        </xdr:cNvPr>
        <xdr:cNvSpPr/>
      </xdr:nvSpPr>
      <xdr:spPr>
        <a:xfrm>
          <a:off x="2286000" y="1118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122965</xdr:rowOff>
    </xdr:from>
    <xdr:ext cx="762000" cy="259045"/>
    <xdr:sp macro="" textlink="">
      <xdr:nvSpPr>
        <xdr:cNvPr id="159" name="テキスト ボックス 158">
          <a:extLst>
            <a:ext uri="{FF2B5EF4-FFF2-40B4-BE49-F238E27FC236}">
              <a16:creationId xmlns:a16="http://schemas.microsoft.com/office/drawing/2014/main" id="{0A4DC739-A4E7-4026-A0E1-F91BE5EFB7D8}"/>
            </a:ext>
          </a:extLst>
        </xdr:cNvPr>
        <xdr:cNvSpPr txBox="1"/>
      </xdr:nvSpPr>
      <xdr:spPr>
        <a:xfrm>
          <a:off x="1955800" y="1126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150585</xdr:rowOff>
    </xdr:from>
    <xdr:to>
      <xdr:col>7</xdr:col>
      <xdr:colOff>31750</xdr:colOff>
      <xdr:row>65</xdr:row>
      <xdr:rowOff>80735</xdr:rowOff>
    </xdr:to>
    <xdr:sp macro="" textlink="">
      <xdr:nvSpPr>
        <xdr:cNvPr id="160" name="楕円 159">
          <a:extLst>
            <a:ext uri="{FF2B5EF4-FFF2-40B4-BE49-F238E27FC236}">
              <a16:creationId xmlns:a16="http://schemas.microsoft.com/office/drawing/2014/main" id="{6EC9C49C-785C-4663-BE33-9D0C54D29C38}"/>
            </a:ext>
          </a:extLst>
        </xdr:cNvPr>
        <xdr:cNvSpPr/>
      </xdr:nvSpPr>
      <xdr:spPr>
        <a:xfrm>
          <a:off x="1397000" y="1112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65512</xdr:rowOff>
    </xdr:from>
    <xdr:ext cx="762000" cy="259045"/>
    <xdr:sp macro="" textlink="">
      <xdr:nvSpPr>
        <xdr:cNvPr id="161" name="テキスト ボックス 160">
          <a:extLst>
            <a:ext uri="{FF2B5EF4-FFF2-40B4-BE49-F238E27FC236}">
              <a16:creationId xmlns:a16="http://schemas.microsoft.com/office/drawing/2014/main" id="{0DB1961B-9B9A-4724-BCA0-BC14B991FA79}"/>
            </a:ext>
          </a:extLst>
        </xdr:cNvPr>
        <xdr:cNvSpPr txBox="1"/>
      </xdr:nvSpPr>
      <xdr:spPr>
        <a:xfrm>
          <a:off x="1066800" y="1120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D622C676-01D6-41D3-A6EC-F085DB6C16D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8A19AC72-A9F2-4C43-912B-72E02E5D5503}"/>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E7CF05DB-CA72-444B-B855-3755E2D85DE8}"/>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[208,026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562B51DD-1F70-47EF-BDA1-713222A95E8E}"/>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C08FA0A2-395E-47D2-B663-69DCC17C445C}"/>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B93B2213-8206-42AB-A249-CFD70FE02818}"/>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56068582-EAF7-4479-9ED5-6DBC82BE2D02}"/>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B13D5DD2-2E3B-47CC-AE21-1104C1FEB2F4}"/>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D04B36E-9CD8-4BDD-A3B9-04FFD1DA0C2D}"/>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5A92821A-3218-4D3A-A140-0ED572945EB5}"/>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2CA4E6D3-8C0A-4AE4-A322-9332FF45FB61}"/>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151B32C9-688B-4182-B600-A5C3F5CD4EEB}"/>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85410F5-BB11-4F61-A190-7CD4A2BB9D6B}"/>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人件費は、新規採用の抑制を行い職員数の削減を行ってきたこと、給与水準（ラスパイレス指数）が低いことにより、全国平均・県平均・類似団体を下回っている。　物件費等は、錦ネット加入者増による宅内機器購入や保守委託が増加しているほか、ふるさと納税寄附額の増に伴い、返礼品等の外部委託料が増加している。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6F37A710-66C0-473A-A742-CDE0BA7F2515}"/>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158FD8C0-022C-4F24-8405-26391AE0D689}"/>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5B506845-183B-4514-8C87-9C7A01EBAA99}"/>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CA17B52B-F7C5-437A-8323-A1FDBDBB404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55682449-4C51-4FBC-858C-F468572E2256}"/>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B9AA4BB0-068F-4EA2-8E15-0F2BBF25EF0E}"/>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E0DC182D-AA8D-4F12-B337-587EF4AD2D96}"/>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79781C5C-116E-4986-9D24-B23F68CAA067}"/>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A3874699-58EE-46AD-9001-00787A4EB167}"/>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27D87C7B-3E35-4E32-9ACC-DF346B2DE33D}"/>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CA0F281A-8D00-4DFE-99DE-A9FEC745FC26}"/>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233F98AE-464F-464C-9602-B1AA890A5C5F}"/>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23A3C409-7E11-4251-9D09-7975A267A27A}"/>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65E8BA11-3BF1-4F37-A87E-8152078C0C7E}"/>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D1B0D57B-C792-4E35-A4BF-EE15ABF75A7C}"/>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AE37CE6A-924D-4178-8DD3-620D00297C9A}"/>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3486F906-2D04-4D82-9882-A5E4B4814215}"/>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44EC1CA0-24B4-41D6-B3DC-B7C0038E4416}"/>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129808</xdr:rowOff>
    </xdr:from>
    <xdr:to>
      <xdr:col>23</xdr:col>
      <xdr:colOff>133350</xdr:colOff>
      <xdr:row>88</xdr:row>
      <xdr:rowOff>148999</xdr:rowOff>
    </xdr:to>
    <xdr:cxnSp macro="">
      <xdr:nvCxnSpPr>
        <xdr:cNvPr id="193" name="直線コネクタ 192">
          <a:extLst>
            <a:ext uri="{FF2B5EF4-FFF2-40B4-BE49-F238E27FC236}">
              <a16:creationId xmlns:a16="http://schemas.microsoft.com/office/drawing/2014/main" id="{D60A5C58-E07E-486E-9EA3-1222C3F1A691}"/>
            </a:ext>
          </a:extLst>
        </xdr:cNvPr>
        <xdr:cNvCxnSpPr/>
      </xdr:nvCxnSpPr>
      <xdr:spPr>
        <a:xfrm flipV="1">
          <a:off x="4953000" y="13845808"/>
          <a:ext cx="0" cy="13907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121076</xdr:rowOff>
    </xdr:from>
    <xdr:ext cx="762000" cy="259045"/>
    <xdr:sp macro="" textlink="">
      <xdr:nvSpPr>
        <xdr:cNvPr id="194" name="人件費・物件費等の状況最小値テキスト">
          <a:extLst>
            <a:ext uri="{FF2B5EF4-FFF2-40B4-BE49-F238E27FC236}">
              <a16:creationId xmlns:a16="http://schemas.microsoft.com/office/drawing/2014/main" id="{DE4641C6-79FD-4D25-A99C-1568AC0317F0}"/>
            </a:ext>
          </a:extLst>
        </xdr:cNvPr>
        <xdr:cNvSpPr txBox="1"/>
      </xdr:nvSpPr>
      <xdr:spPr>
        <a:xfrm>
          <a:off x="5041900" y="15208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148999</xdr:rowOff>
    </xdr:from>
    <xdr:to>
      <xdr:col>24</xdr:col>
      <xdr:colOff>12700</xdr:colOff>
      <xdr:row>88</xdr:row>
      <xdr:rowOff>148999</xdr:rowOff>
    </xdr:to>
    <xdr:cxnSp macro="">
      <xdr:nvCxnSpPr>
        <xdr:cNvPr id="195" name="直線コネクタ 194">
          <a:extLst>
            <a:ext uri="{FF2B5EF4-FFF2-40B4-BE49-F238E27FC236}">
              <a16:creationId xmlns:a16="http://schemas.microsoft.com/office/drawing/2014/main" id="{EBC23153-05FD-4E02-9538-E804C369F705}"/>
            </a:ext>
          </a:extLst>
        </xdr:cNvPr>
        <xdr:cNvCxnSpPr/>
      </xdr:nvCxnSpPr>
      <xdr:spPr>
        <a:xfrm>
          <a:off x="4864100" y="15236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44735</xdr:rowOff>
    </xdr:from>
    <xdr:ext cx="762000" cy="259045"/>
    <xdr:sp macro="" textlink="">
      <xdr:nvSpPr>
        <xdr:cNvPr id="196" name="人件費・物件費等の状況最大値テキスト">
          <a:extLst>
            <a:ext uri="{FF2B5EF4-FFF2-40B4-BE49-F238E27FC236}">
              <a16:creationId xmlns:a16="http://schemas.microsoft.com/office/drawing/2014/main" id="{13AD786A-09EF-41ED-AF68-9E21D15CA1D8}"/>
            </a:ext>
          </a:extLst>
        </xdr:cNvPr>
        <xdr:cNvSpPr txBox="1"/>
      </xdr:nvSpPr>
      <xdr:spPr>
        <a:xfrm>
          <a:off x="5041900" y="1358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129808</xdr:rowOff>
    </xdr:from>
    <xdr:to>
      <xdr:col>24</xdr:col>
      <xdr:colOff>12700</xdr:colOff>
      <xdr:row>80</xdr:row>
      <xdr:rowOff>129808</xdr:rowOff>
    </xdr:to>
    <xdr:cxnSp macro="">
      <xdr:nvCxnSpPr>
        <xdr:cNvPr id="197" name="直線コネクタ 196">
          <a:extLst>
            <a:ext uri="{FF2B5EF4-FFF2-40B4-BE49-F238E27FC236}">
              <a16:creationId xmlns:a16="http://schemas.microsoft.com/office/drawing/2014/main" id="{A66E785B-850F-458E-BEC7-DEC006E7B808}"/>
            </a:ext>
          </a:extLst>
        </xdr:cNvPr>
        <xdr:cNvCxnSpPr/>
      </xdr:nvCxnSpPr>
      <xdr:spPr>
        <a:xfrm>
          <a:off x="4864100" y="13845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159507</xdr:rowOff>
    </xdr:from>
    <xdr:to>
      <xdr:col>23</xdr:col>
      <xdr:colOff>133350</xdr:colOff>
      <xdr:row>82</xdr:row>
      <xdr:rowOff>56696</xdr:rowOff>
    </xdr:to>
    <xdr:cxnSp macro="">
      <xdr:nvCxnSpPr>
        <xdr:cNvPr id="198" name="直線コネクタ 197">
          <a:extLst>
            <a:ext uri="{FF2B5EF4-FFF2-40B4-BE49-F238E27FC236}">
              <a16:creationId xmlns:a16="http://schemas.microsoft.com/office/drawing/2014/main" id="{B5A2C6AD-81AF-4971-8B14-966485E79A7D}"/>
            </a:ext>
          </a:extLst>
        </xdr:cNvPr>
        <xdr:cNvCxnSpPr/>
      </xdr:nvCxnSpPr>
      <xdr:spPr>
        <a:xfrm>
          <a:off x="4114800" y="14046957"/>
          <a:ext cx="838200" cy="68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11712</xdr:rowOff>
    </xdr:from>
    <xdr:ext cx="762000" cy="259045"/>
    <xdr:sp macro="" textlink="">
      <xdr:nvSpPr>
        <xdr:cNvPr id="199" name="人件費・物件費等の状況平均値テキスト">
          <a:extLst>
            <a:ext uri="{FF2B5EF4-FFF2-40B4-BE49-F238E27FC236}">
              <a16:creationId xmlns:a16="http://schemas.microsoft.com/office/drawing/2014/main" id="{B64C8404-F238-4195-8DEB-BBE5B18D7DD8}"/>
            </a:ext>
          </a:extLst>
        </xdr:cNvPr>
        <xdr:cNvSpPr txBox="1"/>
      </xdr:nvSpPr>
      <xdr:spPr>
        <a:xfrm>
          <a:off x="5041900" y="13899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166635</xdr:rowOff>
    </xdr:from>
    <xdr:to>
      <xdr:col>23</xdr:col>
      <xdr:colOff>184150</xdr:colOff>
      <xdr:row>82</xdr:row>
      <xdr:rowOff>96785</xdr:rowOff>
    </xdr:to>
    <xdr:sp macro="" textlink="">
      <xdr:nvSpPr>
        <xdr:cNvPr id="200" name="フローチャート: 判断 199">
          <a:extLst>
            <a:ext uri="{FF2B5EF4-FFF2-40B4-BE49-F238E27FC236}">
              <a16:creationId xmlns:a16="http://schemas.microsoft.com/office/drawing/2014/main" id="{1A89007B-9421-4296-BF35-B6A932F018A2}"/>
            </a:ext>
          </a:extLst>
        </xdr:cNvPr>
        <xdr:cNvSpPr/>
      </xdr:nvSpPr>
      <xdr:spPr>
        <a:xfrm>
          <a:off x="4902200" y="1405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11568</xdr:rowOff>
    </xdr:from>
    <xdr:to>
      <xdr:col>19</xdr:col>
      <xdr:colOff>133350</xdr:colOff>
      <xdr:row>81</xdr:row>
      <xdr:rowOff>159507</xdr:rowOff>
    </xdr:to>
    <xdr:cxnSp macro="">
      <xdr:nvCxnSpPr>
        <xdr:cNvPr id="201" name="直線コネクタ 200">
          <a:extLst>
            <a:ext uri="{FF2B5EF4-FFF2-40B4-BE49-F238E27FC236}">
              <a16:creationId xmlns:a16="http://schemas.microsoft.com/office/drawing/2014/main" id="{966BE75F-4035-4C5E-AFCF-014D459588B4}"/>
            </a:ext>
          </a:extLst>
        </xdr:cNvPr>
        <xdr:cNvCxnSpPr/>
      </xdr:nvCxnSpPr>
      <xdr:spPr>
        <a:xfrm>
          <a:off x="3225800" y="13899018"/>
          <a:ext cx="889000" cy="147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129502</xdr:rowOff>
    </xdr:from>
    <xdr:to>
      <xdr:col>19</xdr:col>
      <xdr:colOff>184150</xdr:colOff>
      <xdr:row>82</xdr:row>
      <xdr:rowOff>59652</xdr:rowOff>
    </xdr:to>
    <xdr:sp macro="" textlink="">
      <xdr:nvSpPr>
        <xdr:cNvPr id="202" name="フローチャート: 判断 201">
          <a:extLst>
            <a:ext uri="{FF2B5EF4-FFF2-40B4-BE49-F238E27FC236}">
              <a16:creationId xmlns:a16="http://schemas.microsoft.com/office/drawing/2014/main" id="{E76BAA60-706C-4D76-A99A-5FAAD8AFEE41}"/>
            </a:ext>
          </a:extLst>
        </xdr:cNvPr>
        <xdr:cNvSpPr/>
      </xdr:nvSpPr>
      <xdr:spPr>
        <a:xfrm>
          <a:off x="4064000" y="14016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44429</xdr:rowOff>
    </xdr:from>
    <xdr:ext cx="736600" cy="259045"/>
    <xdr:sp macro="" textlink="">
      <xdr:nvSpPr>
        <xdr:cNvPr id="203" name="テキスト ボックス 202">
          <a:extLst>
            <a:ext uri="{FF2B5EF4-FFF2-40B4-BE49-F238E27FC236}">
              <a16:creationId xmlns:a16="http://schemas.microsoft.com/office/drawing/2014/main" id="{ACC64AFD-56E0-41F8-9F08-6484A0A99C8F}"/>
            </a:ext>
          </a:extLst>
        </xdr:cNvPr>
        <xdr:cNvSpPr txBox="1"/>
      </xdr:nvSpPr>
      <xdr:spPr>
        <a:xfrm>
          <a:off x="3733800" y="14103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130136</xdr:rowOff>
    </xdr:from>
    <xdr:to>
      <xdr:col>15</xdr:col>
      <xdr:colOff>82550</xdr:colOff>
      <xdr:row>81</xdr:row>
      <xdr:rowOff>11568</xdr:rowOff>
    </xdr:to>
    <xdr:cxnSp macro="">
      <xdr:nvCxnSpPr>
        <xdr:cNvPr id="204" name="直線コネクタ 203">
          <a:extLst>
            <a:ext uri="{FF2B5EF4-FFF2-40B4-BE49-F238E27FC236}">
              <a16:creationId xmlns:a16="http://schemas.microsoft.com/office/drawing/2014/main" id="{8EF20428-AFD6-48C8-9729-6D962EB321A9}"/>
            </a:ext>
          </a:extLst>
        </xdr:cNvPr>
        <xdr:cNvCxnSpPr/>
      </xdr:nvCxnSpPr>
      <xdr:spPr>
        <a:xfrm>
          <a:off x="2336800" y="13846136"/>
          <a:ext cx="889000" cy="52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106769</xdr:rowOff>
    </xdr:from>
    <xdr:to>
      <xdr:col>15</xdr:col>
      <xdr:colOff>133350</xdr:colOff>
      <xdr:row>82</xdr:row>
      <xdr:rowOff>36919</xdr:rowOff>
    </xdr:to>
    <xdr:sp macro="" textlink="">
      <xdr:nvSpPr>
        <xdr:cNvPr id="205" name="フローチャート: 判断 204">
          <a:extLst>
            <a:ext uri="{FF2B5EF4-FFF2-40B4-BE49-F238E27FC236}">
              <a16:creationId xmlns:a16="http://schemas.microsoft.com/office/drawing/2014/main" id="{D183FCB8-C920-47D7-9BBB-B11C036D741A}"/>
            </a:ext>
          </a:extLst>
        </xdr:cNvPr>
        <xdr:cNvSpPr/>
      </xdr:nvSpPr>
      <xdr:spPr>
        <a:xfrm>
          <a:off x="3175000" y="1399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21696</xdr:rowOff>
    </xdr:from>
    <xdr:ext cx="762000" cy="259045"/>
    <xdr:sp macro="" textlink="">
      <xdr:nvSpPr>
        <xdr:cNvPr id="206" name="テキスト ボックス 205">
          <a:extLst>
            <a:ext uri="{FF2B5EF4-FFF2-40B4-BE49-F238E27FC236}">
              <a16:creationId xmlns:a16="http://schemas.microsoft.com/office/drawing/2014/main" id="{7A3A447C-7146-42C6-98ED-FF548C533EDB}"/>
            </a:ext>
          </a:extLst>
        </xdr:cNvPr>
        <xdr:cNvSpPr txBox="1"/>
      </xdr:nvSpPr>
      <xdr:spPr>
        <a:xfrm>
          <a:off x="2844800" y="14080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100093</xdr:rowOff>
    </xdr:from>
    <xdr:to>
      <xdr:col>11</xdr:col>
      <xdr:colOff>31750</xdr:colOff>
      <xdr:row>80</xdr:row>
      <xdr:rowOff>130136</xdr:rowOff>
    </xdr:to>
    <xdr:cxnSp macro="">
      <xdr:nvCxnSpPr>
        <xdr:cNvPr id="207" name="直線コネクタ 206">
          <a:extLst>
            <a:ext uri="{FF2B5EF4-FFF2-40B4-BE49-F238E27FC236}">
              <a16:creationId xmlns:a16="http://schemas.microsoft.com/office/drawing/2014/main" id="{D6D9EBF8-3FD4-4975-A5F4-97FD50BF0120}"/>
            </a:ext>
          </a:extLst>
        </xdr:cNvPr>
        <xdr:cNvCxnSpPr/>
      </xdr:nvCxnSpPr>
      <xdr:spPr>
        <a:xfrm>
          <a:off x="1447800" y="13816093"/>
          <a:ext cx="889000" cy="30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60570</xdr:rowOff>
    </xdr:from>
    <xdr:to>
      <xdr:col>11</xdr:col>
      <xdr:colOff>82550</xdr:colOff>
      <xdr:row>81</xdr:row>
      <xdr:rowOff>162170</xdr:rowOff>
    </xdr:to>
    <xdr:sp macro="" textlink="">
      <xdr:nvSpPr>
        <xdr:cNvPr id="208" name="フローチャート: 判断 207">
          <a:extLst>
            <a:ext uri="{FF2B5EF4-FFF2-40B4-BE49-F238E27FC236}">
              <a16:creationId xmlns:a16="http://schemas.microsoft.com/office/drawing/2014/main" id="{35A93C25-4F26-47AD-ADCA-B588EB282C8F}"/>
            </a:ext>
          </a:extLst>
        </xdr:cNvPr>
        <xdr:cNvSpPr/>
      </xdr:nvSpPr>
      <xdr:spPr>
        <a:xfrm>
          <a:off x="2286000" y="13948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146947</xdr:rowOff>
    </xdr:from>
    <xdr:ext cx="762000" cy="259045"/>
    <xdr:sp macro="" textlink="">
      <xdr:nvSpPr>
        <xdr:cNvPr id="209" name="テキスト ボックス 208">
          <a:extLst>
            <a:ext uri="{FF2B5EF4-FFF2-40B4-BE49-F238E27FC236}">
              <a16:creationId xmlns:a16="http://schemas.microsoft.com/office/drawing/2014/main" id="{92C01396-B4C6-4676-B85C-A7F8C3E42D89}"/>
            </a:ext>
          </a:extLst>
        </xdr:cNvPr>
        <xdr:cNvSpPr txBox="1"/>
      </xdr:nvSpPr>
      <xdr:spPr>
        <a:xfrm>
          <a:off x="1955800" y="140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61531</xdr:rowOff>
    </xdr:from>
    <xdr:to>
      <xdr:col>7</xdr:col>
      <xdr:colOff>31750</xdr:colOff>
      <xdr:row>81</xdr:row>
      <xdr:rowOff>163131</xdr:rowOff>
    </xdr:to>
    <xdr:sp macro="" textlink="">
      <xdr:nvSpPr>
        <xdr:cNvPr id="210" name="フローチャート: 判断 209">
          <a:extLst>
            <a:ext uri="{FF2B5EF4-FFF2-40B4-BE49-F238E27FC236}">
              <a16:creationId xmlns:a16="http://schemas.microsoft.com/office/drawing/2014/main" id="{E9409143-AE72-4271-864B-1BBABD9FDDDC}"/>
            </a:ext>
          </a:extLst>
        </xdr:cNvPr>
        <xdr:cNvSpPr/>
      </xdr:nvSpPr>
      <xdr:spPr>
        <a:xfrm>
          <a:off x="1397000" y="13948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147908</xdr:rowOff>
    </xdr:from>
    <xdr:ext cx="762000" cy="259045"/>
    <xdr:sp macro="" textlink="">
      <xdr:nvSpPr>
        <xdr:cNvPr id="211" name="テキスト ボックス 210">
          <a:extLst>
            <a:ext uri="{FF2B5EF4-FFF2-40B4-BE49-F238E27FC236}">
              <a16:creationId xmlns:a16="http://schemas.microsoft.com/office/drawing/2014/main" id="{C8785CF3-7191-4C71-A7DE-B19AC9274F8B}"/>
            </a:ext>
          </a:extLst>
        </xdr:cNvPr>
        <xdr:cNvSpPr txBox="1"/>
      </xdr:nvSpPr>
      <xdr:spPr>
        <a:xfrm>
          <a:off x="1066800" y="14035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F98022DA-FDDE-49E3-8FD6-6D4BE83C0A33}"/>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9BC6267B-15CE-4154-84AB-F750C58558D6}"/>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F891FD6D-D621-4879-BE13-F1EAC1A45123}"/>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436A3B6F-4628-4F10-B98D-986534AF72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19D040B6-92FD-4793-A971-65C66D6A2A1D}"/>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5896</xdr:rowOff>
    </xdr:from>
    <xdr:to>
      <xdr:col>23</xdr:col>
      <xdr:colOff>184150</xdr:colOff>
      <xdr:row>82</xdr:row>
      <xdr:rowOff>107496</xdr:rowOff>
    </xdr:to>
    <xdr:sp macro="" textlink="">
      <xdr:nvSpPr>
        <xdr:cNvPr id="217" name="楕円 216">
          <a:extLst>
            <a:ext uri="{FF2B5EF4-FFF2-40B4-BE49-F238E27FC236}">
              <a16:creationId xmlns:a16="http://schemas.microsoft.com/office/drawing/2014/main" id="{F97408CE-2ED7-4B8A-A57D-632058B579D3}"/>
            </a:ext>
          </a:extLst>
        </xdr:cNvPr>
        <xdr:cNvSpPr/>
      </xdr:nvSpPr>
      <xdr:spPr>
        <a:xfrm>
          <a:off x="4902200" y="14064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149423</xdr:rowOff>
    </xdr:from>
    <xdr:ext cx="762000" cy="259045"/>
    <xdr:sp macro="" textlink="">
      <xdr:nvSpPr>
        <xdr:cNvPr id="218" name="人件費・物件費等の状況該当値テキスト">
          <a:extLst>
            <a:ext uri="{FF2B5EF4-FFF2-40B4-BE49-F238E27FC236}">
              <a16:creationId xmlns:a16="http://schemas.microsoft.com/office/drawing/2014/main" id="{A746A994-F043-438F-8092-2D9206593C1D}"/>
            </a:ext>
          </a:extLst>
        </xdr:cNvPr>
        <xdr:cNvSpPr txBox="1"/>
      </xdr:nvSpPr>
      <xdr:spPr>
        <a:xfrm>
          <a:off x="5041900" y="1403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108707</xdr:rowOff>
    </xdr:from>
    <xdr:to>
      <xdr:col>19</xdr:col>
      <xdr:colOff>184150</xdr:colOff>
      <xdr:row>82</xdr:row>
      <xdr:rowOff>38857</xdr:rowOff>
    </xdr:to>
    <xdr:sp macro="" textlink="">
      <xdr:nvSpPr>
        <xdr:cNvPr id="219" name="楕円 218">
          <a:extLst>
            <a:ext uri="{FF2B5EF4-FFF2-40B4-BE49-F238E27FC236}">
              <a16:creationId xmlns:a16="http://schemas.microsoft.com/office/drawing/2014/main" id="{DA288657-0ACE-4167-B4A3-6CE1DBA057FD}"/>
            </a:ext>
          </a:extLst>
        </xdr:cNvPr>
        <xdr:cNvSpPr/>
      </xdr:nvSpPr>
      <xdr:spPr>
        <a:xfrm>
          <a:off x="4064000" y="1399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49034</xdr:rowOff>
    </xdr:from>
    <xdr:ext cx="736600" cy="259045"/>
    <xdr:sp macro="" textlink="">
      <xdr:nvSpPr>
        <xdr:cNvPr id="220" name="テキスト ボックス 219">
          <a:extLst>
            <a:ext uri="{FF2B5EF4-FFF2-40B4-BE49-F238E27FC236}">
              <a16:creationId xmlns:a16="http://schemas.microsoft.com/office/drawing/2014/main" id="{F1CE53ED-74A4-4BC9-BE75-D3546D02607D}"/>
            </a:ext>
          </a:extLst>
        </xdr:cNvPr>
        <xdr:cNvSpPr txBox="1"/>
      </xdr:nvSpPr>
      <xdr:spPr>
        <a:xfrm>
          <a:off x="3733800" y="13765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132218</xdr:rowOff>
    </xdr:from>
    <xdr:to>
      <xdr:col>15</xdr:col>
      <xdr:colOff>133350</xdr:colOff>
      <xdr:row>81</xdr:row>
      <xdr:rowOff>62368</xdr:rowOff>
    </xdr:to>
    <xdr:sp macro="" textlink="">
      <xdr:nvSpPr>
        <xdr:cNvPr id="221" name="楕円 220">
          <a:extLst>
            <a:ext uri="{FF2B5EF4-FFF2-40B4-BE49-F238E27FC236}">
              <a16:creationId xmlns:a16="http://schemas.microsoft.com/office/drawing/2014/main" id="{85F9CB2C-766B-42F2-A42A-4251E205ADD3}"/>
            </a:ext>
          </a:extLst>
        </xdr:cNvPr>
        <xdr:cNvSpPr/>
      </xdr:nvSpPr>
      <xdr:spPr>
        <a:xfrm>
          <a:off x="3175000" y="13848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72545</xdr:rowOff>
    </xdr:from>
    <xdr:ext cx="762000" cy="259045"/>
    <xdr:sp macro="" textlink="">
      <xdr:nvSpPr>
        <xdr:cNvPr id="222" name="テキスト ボックス 221">
          <a:extLst>
            <a:ext uri="{FF2B5EF4-FFF2-40B4-BE49-F238E27FC236}">
              <a16:creationId xmlns:a16="http://schemas.microsoft.com/office/drawing/2014/main" id="{FB90AC5E-9969-46FA-AA61-125B577831AB}"/>
            </a:ext>
          </a:extLst>
        </xdr:cNvPr>
        <xdr:cNvSpPr txBox="1"/>
      </xdr:nvSpPr>
      <xdr:spPr>
        <a:xfrm>
          <a:off x="2844800" y="13617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79336</xdr:rowOff>
    </xdr:from>
    <xdr:to>
      <xdr:col>11</xdr:col>
      <xdr:colOff>82550</xdr:colOff>
      <xdr:row>81</xdr:row>
      <xdr:rowOff>9486</xdr:rowOff>
    </xdr:to>
    <xdr:sp macro="" textlink="">
      <xdr:nvSpPr>
        <xdr:cNvPr id="223" name="楕円 222">
          <a:extLst>
            <a:ext uri="{FF2B5EF4-FFF2-40B4-BE49-F238E27FC236}">
              <a16:creationId xmlns:a16="http://schemas.microsoft.com/office/drawing/2014/main" id="{709E20C9-04CD-49F8-BFBE-BC8C9729457A}"/>
            </a:ext>
          </a:extLst>
        </xdr:cNvPr>
        <xdr:cNvSpPr/>
      </xdr:nvSpPr>
      <xdr:spPr>
        <a:xfrm>
          <a:off x="2286000" y="1379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19663</xdr:rowOff>
    </xdr:from>
    <xdr:ext cx="762000" cy="259045"/>
    <xdr:sp macro="" textlink="">
      <xdr:nvSpPr>
        <xdr:cNvPr id="224" name="テキスト ボックス 223">
          <a:extLst>
            <a:ext uri="{FF2B5EF4-FFF2-40B4-BE49-F238E27FC236}">
              <a16:creationId xmlns:a16="http://schemas.microsoft.com/office/drawing/2014/main" id="{C9971DFB-8743-4A10-9DBD-9590E658FA89}"/>
            </a:ext>
          </a:extLst>
        </xdr:cNvPr>
        <xdr:cNvSpPr txBox="1"/>
      </xdr:nvSpPr>
      <xdr:spPr>
        <a:xfrm>
          <a:off x="1955800" y="1356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49293</xdr:rowOff>
    </xdr:from>
    <xdr:to>
      <xdr:col>7</xdr:col>
      <xdr:colOff>31750</xdr:colOff>
      <xdr:row>80</xdr:row>
      <xdr:rowOff>150893</xdr:rowOff>
    </xdr:to>
    <xdr:sp macro="" textlink="">
      <xdr:nvSpPr>
        <xdr:cNvPr id="225" name="楕円 224">
          <a:extLst>
            <a:ext uri="{FF2B5EF4-FFF2-40B4-BE49-F238E27FC236}">
              <a16:creationId xmlns:a16="http://schemas.microsoft.com/office/drawing/2014/main" id="{C22EA745-C334-4053-8B44-97753C10C390}"/>
            </a:ext>
          </a:extLst>
        </xdr:cNvPr>
        <xdr:cNvSpPr/>
      </xdr:nvSpPr>
      <xdr:spPr>
        <a:xfrm>
          <a:off x="1397000" y="13765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161070</xdr:rowOff>
    </xdr:from>
    <xdr:ext cx="762000" cy="259045"/>
    <xdr:sp macro="" textlink="">
      <xdr:nvSpPr>
        <xdr:cNvPr id="226" name="テキスト ボックス 225">
          <a:extLst>
            <a:ext uri="{FF2B5EF4-FFF2-40B4-BE49-F238E27FC236}">
              <a16:creationId xmlns:a16="http://schemas.microsoft.com/office/drawing/2014/main" id="{384959C6-C619-46C0-B5E6-F9DE9D7D5A50}"/>
            </a:ext>
          </a:extLst>
        </xdr:cNvPr>
        <xdr:cNvSpPr txBox="1"/>
      </xdr:nvSpPr>
      <xdr:spPr>
        <a:xfrm>
          <a:off x="1066800" y="13534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ACD080E8-01CA-4C7F-9F13-2F5F05C83393}"/>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229B6781-9F44-479E-B299-D011266B66F9}"/>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CF31D468-15C9-4ECF-9010-02ABCDA1BBC9}"/>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B9E4A1BF-2726-46B2-97AC-0EBD160ADEF3}"/>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664CFE5D-E578-40E7-82F7-B29E305D4AD5}"/>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41DAC8FE-8E24-4EFF-A187-5329644532AB}"/>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35A4A809-5E1E-460F-8F27-C95CA2200936}"/>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2965C57A-96D2-4CD1-B73F-3D5C8CCB7034}"/>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5885A2CF-52F7-4547-8E3E-F5450F87380A}"/>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135887CC-05EA-4D31-976D-65836DECD4FF}"/>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6D2F3161-60CD-485C-B69C-A8DA6C6FB7DD}"/>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DB8D7139-F94E-487B-8D61-785AB559DC4B}"/>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2443E450-93DF-4227-A201-966E7DAB7C5F}"/>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latin typeface="ＭＳ ゴシック" panose="020B0609070205080204" pitchFamily="49" charset="-128"/>
              <a:ea typeface="ＭＳ ゴシック" panose="020B0609070205080204" pitchFamily="49" charset="-128"/>
            </a:rPr>
            <a:t>全国町村平均を下回り、給与水準は抑制されている状況である。今後も人事院勧告等を注視し、住民の理解を得られる給与制度の維持に努める。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235B2CA6-67A8-4319-A14F-01286FBE501D}"/>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81A26B7A-C3D9-4142-BDA8-ED7D63319C29}"/>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2" name="直線コネクタ 241">
          <a:extLst>
            <a:ext uri="{FF2B5EF4-FFF2-40B4-BE49-F238E27FC236}">
              <a16:creationId xmlns:a16="http://schemas.microsoft.com/office/drawing/2014/main" id="{0C369373-46F2-4202-BF69-92BB668EA88F}"/>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3" name="テキスト ボックス 242">
          <a:extLst>
            <a:ext uri="{FF2B5EF4-FFF2-40B4-BE49-F238E27FC236}">
              <a16:creationId xmlns:a16="http://schemas.microsoft.com/office/drawing/2014/main" id="{CD1A6FE8-D548-4ADD-BAD8-8A931AF02AFF}"/>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4" name="直線コネクタ 243">
          <a:extLst>
            <a:ext uri="{FF2B5EF4-FFF2-40B4-BE49-F238E27FC236}">
              <a16:creationId xmlns:a16="http://schemas.microsoft.com/office/drawing/2014/main" id="{B03549C3-972A-4CAE-A6C6-9744A55BAECD}"/>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5" name="テキスト ボックス 244">
          <a:extLst>
            <a:ext uri="{FF2B5EF4-FFF2-40B4-BE49-F238E27FC236}">
              <a16:creationId xmlns:a16="http://schemas.microsoft.com/office/drawing/2014/main" id="{B4179BA7-5541-448B-B2EB-5F8AB26AA608}"/>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a:extLst>
            <a:ext uri="{FF2B5EF4-FFF2-40B4-BE49-F238E27FC236}">
              <a16:creationId xmlns:a16="http://schemas.microsoft.com/office/drawing/2014/main" id="{28151D24-B046-4626-8179-02ED88C84D33}"/>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a:extLst>
            <a:ext uri="{FF2B5EF4-FFF2-40B4-BE49-F238E27FC236}">
              <a16:creationId xmlns:a16="http://schemas.microsoft.com/office/drawing/2014/main" id="{60EEFA80-A991-4704-8E9B-79FA98CEAAC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8" name="直線コネクタ 247">
          <a:extLst>
            <a:ext uri="{FF2B5EF4-FFF2-40B4-BE49-F238E27FC236}">
              <a16:creationId xmlns:a16="http://schemas.microsoft.com/office/drawing/2014/main" id="{F19BB458-3179-4AC3-B95B-1A4A875FF038}"/>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9" name="テキスト ボックス 248">
          <a:extLst>
            <a:ext uri="{FF2B5EF4-FFF2-40B4-BE49-F238E27FC236}">
              <a16:creationId xmlns:a16="http://schemas.microsoft.com/office/drawing/2014/main" id="{F8DA40BA-E711-45D1-9EB5-E4D921D5C659}"/>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0" name="直線コネクタ 249">
          <a:extLst>
            <a:ext uri="{FF2B5EF4-FFF2-40B4-BE49-F238E27FC236}">
              <a16:creationId xmlns:a16="http://schemas.microsoft.com/office/drawing/2014/main" id="{76953D42-112F-489D-B9BC-116D188B443E}"/>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1" name="テキスト ボックス 250">
          <a:extLst>
            <a:ext uri="{FF2B5EF4-FFF2-40B4-BE49-F238E27FC236}">
              <a16:creationId xmlns:a16="http://schemas.microsoft.com/office/drawing/2014/main" id="{5C045A52-12CD-4742-B67F-656CAF6A9861}"/>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2394103F-9E18-4D4D-973F-ECF927ABF20A}"/>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5AC25989-1C0D-4F1C-9490-CE99456E05B7}"/>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B8F50A59-CAAF-4FF4-B6F8-36CF2E77DD59}"/>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148872</xdr:rowOff>
    </xdr:from>
    <xdr:to>
      <xdr:col>81</xdr:col>
      <xdr:colOff>44450</xdr:colOff>
      <xdr:row>89</xdr:row>
      <xdr:rowOff>96661</xdr:rowOff>
    </xdr:to>
    <xdr:cxnSp macro="">
      <xdr:nvCxnSpPr>
        <xdr:cNvPr id="255" name="直線コネクタ 254">
          <a:extLst>
            <a:ext uri="{FF2B5EF4-FFF2-40B4-BE49-F238E27FC236}">
              <a16:creationId xmlns:a16="http://schemas.microsoft.com/office/drawing/2014/main" id="{FABE8085-4B60-4AAE-9F88-1933436DE67E}"/>
            </a:ext>
          </a:extLst>
        </xdr:cNvPr>
        <xdr:cNvCxnSpPr/>
      </xdr:nvCxnSpPr>
      <xdr:spPr>
        <a:xfrm flipV="1">
          <a:off x="17018000" y="13693422"/>
          <a:ext cx="0" cy="16622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68738</xdr:rowOff>
    </xdr:from>
    <xdr:ext cx="762000" cy="259045"/>
    <xdr:sp macro="" textlink="">
      <xdr:nvSpPr>
        <xdr:cNvPr id="256" name="給与水準   （国との比較）最小値テキスト">
          <a:extLst>
            <a:ext uri="{FF2B5EF4-FFF2-40B4-BE49-F238E27FC236}">
              <a16:creationId xmlns:a16="http://schemas.microsoft.com/office/drawing/2014/main" id="{652E8BBD-241F-48E8-9B0B-6A132A9C346E}"/>
            </a:ext>
          </a:extLst>
        </xdr:cNvPr>
        <xdr:cNvSpPr txBox="1"/>
      </xdr:nvSpPr>
      <xdr:spPr>
        <a:xfrm>
          <a:off x="17106900" y="15327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96661</xdr:rowOff>
    </xdr:from>
    <xdr:to>
      <xdr:col>81</xdr:col>
      <xdr:colOff>133350</xdr:colOff>
      <xdr:row>89</xdr:row>
      <xdr:rowOff>96661</xdr:rowOff>
    </xdr:to>
    <xdr:cxnSp macro="">
      <xdr:nvCxnSpPr>
        <xdr:cNvPr id="257" name="直線コネクタ 256">
          <a:extLst>
            <a:ext uri="{FF2B5EF4-FFF2-40B4-BE49-F238E27FC236}">
              <a16:creationId xmlns:a16="http://schemas.microsoft.com/office/drawing/2014/main" id="{2C0F2912-AFAC-4D48-BF38-D35E0F1F3F54}"/>
            </a:ext>
          </a:extLst>
        </xdr:cNvPr>
        <xdr:cNvCxnSpPr/>
      </xdr:nvCxnSpPr>
      <xdr:spPr>
        <a:xfrm>
          <a:off x="16929100" y="15355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63799</xdr:rowOff>
    </xdr:from>
    <xdr:ext cx="762000" cy="259045"/>
    <xdr:sp macro="" textlink="">
      <xdr:nvSpPr>
        <xdr:cNvPr id="258" name="給与水準   （国との比較）最大値テキスト">
          <a:extLst>
            <a:ext uri="{FF2B5EF4-FFF2-40B4-BE49-F238E27FC236}">
              <a16:creationId xmlns:a16="http://schemas.microsoft.com/office/drawing/2014/main" id="{ADC4FC3C-E17C-48ED-B5CE-65CD30805C59}"/>
            </a:ext>
          </a:extLst>
        </xdr:cNvPr>
        <xdr:cNvSpPr txBox="1"/>
      </xdr:nvSpPr>
      <xdr:spPr>
        <a:xfrm>
          <a:off x="17106900" y="1343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148872</xdr:rowOff>
    </xdr:from>
    <xdr:to>
      <xdr:col>81</xdr:col>
      <xdr:colOff>133350</xdr:colOff>
      <xdr:row>79</xdr:row>
      <xdr:rowOff>148872</xdr:rowOff>
    </xdr:to>
    <xdr:cxnSp macro="">
      <xdr:nvCxnSpPr>
        <xdr:cNvPr id="259" name="直線コネクタ 258">
          <a:extLst>
            <a:ext uri="{FF2B5EF4-FFF2-40B4-BE49-F238E27FC236}">
              <a16:creationId xmlns:a16="http://schemas.microsoft.com/office/drawing/2014/main" id="{B297B140-4D6E-4376-8E50-3188C098F3D6}"/>
            </a:ext>
          </a:extLst>
        </xdr:cNvPr>
        <xdr:cNvCxnSpPr/>
      </xdr:nvCxnSpPr>
      <xdr:spPr>
        <a:xfrm>
          <a:off x="16929100" y="13693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52916</xdr:rowOff>
    </xdr:from>
    <xdr:to>
      <xdr:col>81</xdr:col>
      <xdr:colOff>44450</xdr:colOff>
      <xdr:row>83</xdr:row>
      <xdr:rowOff>52916</xdr:rowOff>
    </xdr:to>
    <xdr:cxnSp macro="">
      <xdr:nvCxnSpPr>
        <xdr:cNvPr id="260" name="直線コネクタ 259">
          <a:extLst>
            <a:ext uri="{FF2B5EF4-FFF2-40B4-BE49-F238E27FC236}">
              <a16:creationId xmlns:a16="http://schemas.microsoft.com/office/drawing/2014/main" id="{8A43AA78-55D9-4582-8AC9-6C046BD2E7C1}"/>
            </a:ext>
          </a:extLst>
        </xdr:cNvPr>
        <xdr:cNvCxnSpPr/>
      </xdr:nvCxnSpPr>
      <xdr:spPr>
        <a:xfrm>
          <a:off x="16179800" y="1428326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46866</xdr:rowOff>
    </xdr:from>
    <xdr:ext cx="762000" cy="259045"/>
    <xdr:sp macro="" textlink="">
      <xdr:nvSpPr>
        <xdr:cNvPr id="261" name="給与水準   （国との比較）平均値テキスト">
          <a:extLst>
            <a:ext uri="{FF2B5EF4-FFF2-40B4-BE49-F238E27FC236}">
              <a16:creationId xmlns:a16="http://schemas.microsoft.com/office/drawing/2014/main" id="{5D6AAE6A-E7D2-4348-BCDA-099421E17F23}"/>
            </a:ext>
          </a:extLst>
        </xdr:cNvPr>
        <xdr:cNvSpPr txBox="1"/>
      </xdr:nvSpPr>
      <xdr:spPr>
        <a:xfrm>
          <a:off x="17106900" y="146201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74789</xdr:rowOff>
    </xdr:from>
    <xdr:to>
      <xdr:col>81</xdr:col>
      <xdr:colOff>95250</xdr:colOff>
      <xdr:row>86</xdr:row>
      <xdr:rowOff>4939</xdr:rowOff>
    </xdr:to>
    <xdr:sp macro="" textlink="">
      <xdr:nvSpPr>
        <xdr:cNvPr id="262" name="フローチャート: 判断 261">
          <a:extLst>
            <a:ext uri="{FF2B5EF4-FFF2-40B4-BE49-F238E27FC236}">
              <a16:creationId xmlns:a16="http://schemas.microsoft.com/office/drawing/2014/main" id="{D35D0CB5-0F1F-43E1-AD70-88D5F855D9D1}"/>
            </a:ext>
          </a:extLst>
        </xdr:cNvPr>
        <xdr:cNvSpPr/>
      </xdr:nvSpPr>
      <xdr:spPr>
        <a:xfrm>
          <a:off x="169672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39511</xdr:rowOff>
    </xdr:from>
    <xdr:to>
      <xdr:col>77</xdr:col>
      <xdr:colOff>44450</xdr:colOff>
      <xdr:row>83</xdr:row>
      <xdr:rowOff>52916</xdr:rowOff>
    </xdr:to>
    <xdr:cxnSp macro="">
      <xdr:nvCxnSpPr>
        <xdr:cNvPr id="263" name="直線コネクタ 262">
          <a:extLst>
            <a:ext uri="{FF2B5EF4-FFF2-40B4-BE49-F238E27FC236}">
              <a16:creationId xmlns:a16="http://schemas.microsoft.com/office/drawing/2014/main" id="{863265BF-A017-436E-AB1F-F734295AE6E0}"/>
            </a:ext>
          </a:extLst>
        </xdr:cNvPr>
        <xdr:cNvCxnSpPr/>
      </xdr:nvCxnSpPr>
      <xdr:spPr>
        <a:xfrm>
          <a:off x="15290800" y="14269861"/>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34572</xdr:rowOff>
    </xdr:from>
    <xdr:to>
      <xdr:col>77</xdr:col>
      <xdr:colOff>95250</xdr:colOff>
      <xdr:row>85</xdr:row>
      <xdr:rowOff>136172</xdr:rowOff>
    </xdr:to>
    <xdr:sp macro="" textlink="">
      <xdr:nvSpPr>
        <xdr:cNvPr id="264" name="フローチャート: 判断 263">
          <a:extLst>
            <a:ext uri="{FF2B5EF4-FFF2-40B4-BE49-F238E27FC236}">
              <a16:creationId xmlns:a16="http://schemas.microsoft.com/office/drawing/2014/main" id="{72ADF375-C40B-49EE-82C3-5834A0C79AC0}"/>
            </a:ext>
          </a:extLst>
        </xdr:cNvPr>
        <xdr:cNvSpPr/>
      </xdr:nvSpPr>
      <xdr:spPr>
        <a:xfrm>
          <a:off x="16129000" y="1460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120949</xdr:rowOff>
    </xdr:from>
    <xdr:ext cx="736600" cy="259045"/>
    <xdr:sp macro="" textlink="">
      <xdr:nvSpPr>
        <xdr:cNvPr id="265" name="テキスト ボックス 264">
          <a:extLst>
            <a:ext uri="{FF2B5EF4-FFF2-40B4-BE49-F238E27FC236}">
              <a16:creationId xmlns:a16="http://schemas.microsoft.com/office/drawing/2014/main" id="{6B474867-C593-4818-9C26-E4454563D9A0}"/>
            </a:ext>
          </a:extLst>
        </xdr:cNvPr>
        <xdr:cNvSpPr txBox="1"/>
      </xdr:nvSpPr>
      <xdr:spPr>
        <a:xfrm>
          <a:off x="15798800" y="14694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143934</xdr:rowOff>
    </xdr:from>
    <xdr:to>
      <xdr:col>72</xdr:col>
      <xdr:colOff>203200</xdr:colOff>
      <xdr:row>83</xdr:row>
      <xdr:rowOff>39511</xdr:rowOff>
    </xdr:to>
    <xdr:cxnSp macro="">
      <xdr:nvCxnSpPr>
        <xdr:cNvPr id="266" name="直線コネクタ 265">
          <a:extLst>
            <a:ext uri="{FF2B5EF4-FFF2-40B4-BE49-F238E27FC236}">
              <a16:creationId xmlns:a16="http://schemas.microsoft.com/office/drawing/2014/main" id="{C167DA13-7C6D-46B2-ABEF-B2DAC3A79EC0}"/>
            </a:ext>
          </a:extLst>
        </xdr:cNvPr>
        <xdr:cNvCxnSpPr/>
      </xdr:nvCxnSpPr>
      <xdr:spPr>
        <a:xfrm>
          <a:off x="14401800" y="14202834"/>
          <a:ext cx="8890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47978</xdr:rowOff>
    </xdr:from>
    <xdr:to>
      <xdr:col>73</xdr:col>
      <xdr:colOff>44450</xdr:colOff>
      <xdr:row>85</xdr:row>
      <xdr:rowOff>149578</xdr:rowOff>
    </xdr:to>
    <xdr:sp macro="" textlink="">
      <xdr:nvSpPr>
        <xdr:cNvPr id="267" name="フローチャート: 判断 266">
          <a:extLst>
            <a:ext uri="{FF2B5EF4-FFF2-40B4-BE49-F238E27FC236}">
              <a16:creationId xmlns:a16="http://schemas.microsoft.com/office/drawing/2014/main" id="{176615AA-E705-4917-A291-DA036B7027B1}"/>
            </a:ext>
          </a:extLst>
        </xdr:cNvPr>
        <xdr:cNvSpPr/>
      </xdr:nvSpPr>
      <xdr:spPr>
        <a:xfrm>
          <a:off x="152400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134355</xdr:rowOff>
    </xdr:from>
    <xdr:ext cx="762000" cy="259045"/>
    <xdr:sp macro="" textlink="">
      <xdr:nvSpPr>
        <xdr:cNvPr id="268" name="テキスト ボックス 267">
          <a:extLst>
            <a:ext uri="{FF2B5EF4-FFF2-40B4-BE49-F238E27FC236}">
              <a16:creationId xmlns:a16="http://schemas.microsoft.com/office/drawing/2014/main" id="{863FF6C2-DAEE-4832-964D-D589E4B3F30F}"/>
            </a:ext>
          </a:extLst>
        </xdr:cNvPr>
        <xdr:cNvSpPr txBox="1"/>
      </xdr:nvSpPr>
      <xdr:spPr>
        <a:xfrm>
          <a:off x="14909800" y="1470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130528</xdr:rowOff>
    </xdr:from>
    <xdr:to>
      <xdr:col>68</xdr:col>
      <xdr:colOff>152400</xdr:colOff>
      <xdr:row>82</xdr:row>
      <xdr:rowOff>143934</xdr:rowOff>
    </xdr:to>
    <xdr:cxnSp macro="">
      <xdr:nvCxnSpPr>
        <xdr:cNvPr id="269" name="直線コネクタ 268">
          <a:extLst>
            <a:ext uri="{FF2B5EF4-FFF2-40B4-BE49-F238E27FC236}">
              <a16:creationId xmlns:a16="http://schemas.microsoft.com/office/drawing/2014/main" id="{8E92F1DD-F23E-4F8C-8496-7DA2A5820392}"/>
            </a:ext>
          </a:extLst>
        </xdr:cNvPr>
        <xdr:cNvCxnSpPr/>
      </xdr:nvCxnSpPr>
      <xdr:spPr>
        <a:xfrm>
          <a:off x="13512800" y="14189428"/>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61384</xdr:rowOff>
    </xdr:from>
    <xdr:to>
      <xdr:col>68</xdr:col>
      <xdr:colOff>203200</xdr:colOff>
      <xdr:row>85</xdr:row>
      <xdr:rowOff>162984</xdr:rowOff>
    </xdr:to>
    <xdr:sp macro="" textlink="">
      <xdr:nvSpPr>
        <xdr:cNvPr id="270" name="フローチャート: 判断 269">
          <a:extLst>
            <a:ext uri="{FF2B5EF4-FFF2-40B4-BE49-F238E27FC236}">
              <a16:creationId xmlns:a16="http://schemas.microsoft.com/office/drawing/2014/main" id="{21EDBA6C-A50D-4B19-9709-A20FB6A39956}"/>
            </a:ext>
          </a:extLst>
        </xdr:cNvPr>
        <xdr:cNvSpPr/>
      </xdr:nvSpPr>
      <xdr:spPr>
        <a:xfrm>
          <a:off x="14351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147761</xdr:rowOff>
    </xdr:from>
    <xdr:ext cx="762000" cy="259045"/>
    <xdr:sp macro="" textlink="">
      <xdr:nvSpPr>
        <xdr:cNvPr id="271" name="テキスト ボックス 270">
          <a:extLst>
            <a:ext uri="{FF2B5EF4-FFF2-40B4-BE49-F238E27FC236}">
              <a16:creationId xmlns:a16="http://schemas.microsoft.com/office/drawing/2014/main" id="{8762AFFB-C4B4-4D26-A602-9DFB7061DB83}"/>
            </a:ext>
          </a:extLst>
        </xdr:cNvPr>
        <xdr:cNvSpPr txBox="1"/>
      </xdr:nvSpPr>
      <xdr:spPr>
        <a:xfrm>
          <a:off x="14020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47978</xdr:rowOff>
    </xdr:from>
    <xdr:to>
      <xdr:col>64</xdr:col>
      <xdr:colOff>152400</xdr:colOff>
      <xdr:row>85</xdr:row>
      <xdr:rowOff>149578</xdr:rowOff>
    </xdr:to>
    <xdr:sp macro="" textlink="">
      <xdr:nvSpPr>
        <xdr:cNvPr id="272" name="フローチャート: 判断 271">
          <a:extLst>
            <a:ext uri="{FF2B5EF4-FFF2-40B4-BE49-F238E27FC236}">
              <a16:creationId xmlns:a16="http://schemas.microsoft.com/office/drawing/2014/main" id="{A1EC2A9B-0600-4F3E-8ED7-31B90C3D8248}"/>
            </a:ext>
          </a:extLst>
        </xdr:cNvPr>
        <xdr:cNvSpPr/>
      </xdr:nvSpPr>
      <xdr:spPr>
        <a:xfrm>
          <a:off x="134620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134355</xdr:rowOff>
    </xdr:from>
    <xdr:ext cx="762000" cy="259045"/>
    <xdr:sp macro="" textlink="">
      <xdr:nvSpPr>
        <xdr:cNvPr id="273" name="テキスト ボックス 272">
          <a:extLst>
            <a:ext uri="{FF2B5EF4-FFF2-40B4-BE49-F238E27FC236}">
              <a16:creationId xmlns:a16="http://schemas.microsoft.com/office/drawing/2014/main" id="{4E327BCE-A638-45AF-AB80-DB7F32FD5CB3}"/>
            </a:ext>
          </a:extLst>
        </xdr:cNvPr>
        <xdr:cNvSpPr txBox="1"/>
      </xdr:nvSpPr>
      <xdr:spPr>
        <a:xfrm>
          <a:off x="13131800" y="1470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F459E03D-A595-4AF8-BFEC-33C81AA403CB}"/>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E64BD37E-A0C8-4C57-AA67-FC40D83BFC06}"/>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4FC54E5E-D47B-4653-8713-362ACCD5396A}"/>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CBC494F5-C09E-404F-91EB-6937C4A30A51}"/>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4F96E25C-39E7-467A-9792-3724E5E9671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2116</xdr:rowOff>
    </xdr:from>
    <xdr:to>
      <xdr:col>81</xdr:col>
      <xdr:colOff>95250</xdr:colOff>
      <xdr:row>83</xdr:row>
      <xdr:rowOff>103716</xdr:rowOff>
    </xdr:to>
    <xdr:sp macro="" textlink="">
      <xdr:nvSpPr>
        <xdr:cNvPr id="279" name="楕円 278">
          <a:extLst>
            <a:ext uri="{FF2B5EF4-FFF2-40B4-BE49-F238E27FC236}">
              <a16:creationId xmlns:a16="http://schemas.microsoft.com/office/drawing/2014/main" id="{FD2D6EA9-3A97-4351-B867-77F95B0AB991}"/>
            </a:ext>
          </a:extLst>
        </xdr:cNvPr>
        <xdr:cNvSpPr/>
      </xdr:nvSpPr>
      <xdr:spPr>
        <a:xfrm>
          <a:off x="169672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18643</xdr:rowOff>
    </xdr:from>
    <xdr:ext cx="762000" cy="259045"/>
    <xdr:sp macro="" textlink="">
      <xdr:nvSpPr>
        <xdr:cNvPr id="280" name="給与水準   （国との比較）該当値テキスト">
          <a:extLst>
            <a:ext uri="{FF2B5EF4-FFF2-40B4-BE49-F238E27FC236}">
              <a16:creationId xmlns:a16="http://schemas.microsoft.com/office/drawing/2014/main" id="{DB1B2AFB-B6A2-4B45-81C3-94DFC64A0E36}"/>
            </a:ext>
          </a:extLst>
        </xdr:cNvPr>
        <xdr:cNvSpPr txBox="1"/>
      </xdr:nvSpPr>
      <xdr:spPr>
        <a:xfrm>
          <a:off x="17106900" y="1407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2116</xdr:rowOff>
    </xdr:from>
    <xdr:to>
      <xdr:col>77</xdr:col>
      <xdr:colOff>95250</xdr:colOff>
      <xdr:row>83</xdr:row>
      <xdr:rowOff>103716</xdr:rowOff>
    </xdr:to>
    <xdr:sp macro="" textlink="">
      <xdr:nvSpPr>
        <xdr:cNvPr id="281" name="楕円 280">
          <a:extLst>
            <a:ext uri="{FF2B5EF4-FFF2-40B4-BE49-F238E27FC236}">
              <a16:creationId xmlns:a16="http://schemas.microsoft.com/office/drawing/2014/main" id="{42D2E99C-16BD-4E67-9540-C3186FA7C9A9}"/>
            </a:ext>
          </a:extLst>
        </xdr:cNvPr>
        <xdr:cNvSpPr/>
      </xdr:nvSpPr>
      <xdr:spPr>
        <a:xfrm>
          <a:off x="161290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113893</xdr:rowOff>
    </xdr:from>
    <xdr:ext cx="736600" cy="259045"/>
    <xdr:sp macro="" textlink="">
      <xdr:nvSpPr>
        <xdr:cNvPr id="282" name="テキスト ボックス 281">
          <a:extLst>
            <a:ext uri="{FF2B5EF4-FFF2-40B4-BE49-F238E27FC236}">
              <a16:creationId xmlns:a16="http://schemas.microsoft.com/office/drawing/2014/main" id="{8C312461-1BA3-47C1-9D28-09CCB6C1BA5C}"/>
            </a:ext>
          </a:extLst>
        </xdr:cNvPr>
        <xdr:cNvSpPr txBox="1"/>
      </xdr:nvSpPr>
      <xdr:spPr>
        <a:xfrm>
          <a:off x="15798800" y="14001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160161</xdr:rowOff>
    </xdr:from>
    <xdr:to>
      <xdr:col>73</xdr:col>
      <xdr:colOff>44450</xdr:colOff>
      <xdr:row>83</xdr:row>
      <xdr:rowOff>90311</xdr:rowOff>
    </xdr:to>
    <xdr:sp macro="" textlink="">
      <xdr:nvSpPr>
        <xdr:cNvPr id="283" name="楕円 282">
          <a:extLst>
            <a:ext uri="{FF2B5EF4-FFF2-40B4-BE49-F238E27FC236}">
              <a16:creationId xmlns:a16="http://schemas.microsoft.com/office/drawing/2014/main" id="{AA47824F-69BA-44E3-9E05-03B8642FE385}"/>
            </a:ext>
          </a:extLst>
        </xdr:cNvPr>
        <xdr:cNvSpPr/>
      </xdr:nvSpPr>
      <xdr:spPr>
        <a:xfrm>
          <a:off x="15240000" y="1421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100488</xdr:rowOff>
    </xdr:from>
    <xdr:ext cx="762000" cy="259045"/>
    <xdr:sp macro="" textlink="">
      <xdr:nvSpPr>
        <xdr:cNvPr id="284" name="テキスト ボックス 283">
          <a:extLst>
            <a:ext uri="{FF2B5EF4-FFF2-40B4-BE49-F238E27FC236}">
              <a16:creationId xmlns:a16="http://schemas.microsoft.com/office/drawing/2014/main" id="{9ED24DDE-6579-41A0-8965-2701AC1B9015}"/>
            </a:ext>
          </a:extLst>
        </xdr:cNvPr>
        <xdr:cNvSpPr txBox="1"/>
      </xdr:nvSpPr>
      <xdr:spPr>
        <a:xfrm>
          <a:off x="14909800" y="1398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93134</xdr:rowOff>
    </xdr:from>
    <xdr:to>
      <xdr:col>68</xdr:col>
      <xdr:colOff>203200</xdr:colOff>
      <xdr:row>83</xdr:row>
      <xdr:rowOff>23284</xdr:rowOff>
    </xdr:to>
    <xdr:sp macro="" textlink="">
      <xdr:nvSpPr>
        <xdr:cNvPr id="285" name="楕円 284">
          <a:extLst>
            <a:ext uri="{FF2B5EF4-FFF2-40B4-BE49-F238E27FC236}">
              <a16:creationId xmlns:a16="http://schemas.microsoft.com/office/drawing/2014/main" id="{71DA4F34-2E39-4659-9A2D-EABB23875003}"/>
            </a:ext>
          </a:extLst>
        </xdr:cNvPr>
        <xdr:cNvSpPr/>
      </xdr:nvSpPr>
      <xdr:spPr>
        <a:xfrm>
          <a:off x="14351000" y="1415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33461</xdr:rowOff>
    </xdr:from>
    <xdr:ext cx="762000" cy="259045"/>
    <xdr:sp macro="" textlink="">
      <xdr:nvSpPr>
        <xdr:cNvPr id="286" name="テキスト ボックス 285">
          <a:extLst>
            <a:ext uri="{FF2B5EF4-FFF2-40B4-BE49-F238E27FC236}">
              <a16:creationId xmlns:a16="http://schemas.microsoft.com/office/drawing/2014/main" id="{322FDAC2-3F39-4598-AA05-AE7206884DBE}"/>
            </a:ext>
          </a:extLst>
        </xdr:cNvPr>
        <xdr:cNvSpPr txBox="1"/>
      </xdr:nvSpPr>
      <xdr:spPr>
        <a:xfrm>
          <a:off x="14020800" y="13920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79728</xdr:rowOff>
    </xdr:from>
    <xdr:to>
      <xdr:col>64</xdr:col>
      <xdr:colOff>152400</xdr:colOff>
      <xdr:row>83</xdr:row>
      <xdr:rowOff>9878</xdr:rowOff>
    </xdr:to>
    <xdr:sp macro="" textlink="">
      <xdr:nvSpPr>
        <xdr:cNvPr id="287" name="楕円 286">
          <a:extLst>
            <a:ext uri="{FF2B5EF4-FFF2-40B4-BE49-F238E27FC236}">
              <a16:creationId xmlns:a16="http://schemas.microsoft.com/office/drawing/2014/main" id="{22E3CFAA-0547-44A8-9D24-8A0A52FF0EDD}"/>
            </a:ext>
          </a:extLst>
        </xdr:cNvPr>
        <xdr:cNvSpPr/>
      </xdr:nvSpPr>
      <xdr:spPr>
        <a:xfrm>
          <a:off x="13462000" y="1413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20055</xdr:rowOff>
    </xdr:from>
    <xdr:ext cx="762000" cy="259045"/>
    <xdr:sp macro="" textlink="">
      <xdr:nvSpPr>
        <xdr:cNvPr id="288" name="テキスト ボックス 287">
          <a:extLst>
            <a:ext uri="{FF2B5EF4-FFF2-40B4-BE49-F238E27FC236}">
              <a16:creationId xmlns:a16="http://schemas.microsoft.com/office/drawing/2014/main" id="{B94C4838-B85E-419F-87D9-175D384BD8E4}"/>
            </a:ext>
          </a:extLst>
        </xdr:cNvPr>
        <xdr:cNvSpPr txBox="1"/>
      </xdr:nvSpPr>
      <xdr:spPr>
        <a:xfrm>
          <a:off x="13131800" y="13907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438B23C2-0AA7-48C5-93E0-226F6B58F54F}"/>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398AAB9A-FBD1-48B0-8B80-6BEE2D0D259A}"/>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4A1C316-3713-42E9-A98D-1BF9D2BF793C}"/>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422851E0-DD6D-41D7-AD67-1CA03ADB3E71}"/>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779FE711-F4E8-4167-B01C-83A17BCDF978}"/>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F9EE95D-7108-4E19-A142-6972B0C51FF6}"/>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25EFAB33-62AD-49D0-B511-9C9825023613}"/>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1EA05464-97C3-4F08-B89A-0F328D06392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6BA159CF-13A1-4144-9418-ECF3D85DB5C6}"/>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DED65BAF-B64B-4A7C-A581-4493DC636173}"/>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328DB214-75D3-42EF-89B0-032A0CD257B4}"/>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4F86744F-2917-4DB7-BCCB-9D52B1B62475}"/>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DD666D1D-4135-420B-AB24-A06B97ED9932}"/>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類似団体平均より</a:t>
          </a:r>
          <a:r>
            <a:rPr kumimoji="1" lang="en-US" altLang="ja-JP" sz="1300">
              <a:latin typeface="ＭＳ ゴシック" panose="020B0609070205080204" pitchFamily="49" charset="-128"/>
              <a:ea typeface="ＭＳ ゴシック" panose="020B0609070205080204" pitchFamily="49" charset="-128"/>
            </a:rPr>
            <a:t>2.2</a:t>
          </a:r>
          <a:r>
            <a:rPr kumimoji="1" lang="ja-JP" altLang="en-US" sz="1300">
              <a:latin typeface="ＭＳ ゴシック" panose="020B0609070205080204" pitchFamily="49" charset="-128"/>
              <a:ea typeface="ＭＳ ゴシック" panose="020B0609070205080204" pitchFamily="49" charset="-128"/>
            </a:rPr>
            <a:t>人下回っている。</a:t>
          </a:r>
        </a:p>
        <a:p>
          <a:r>
            <a:rPr kumimoji="1" lang="ja-JP" altLang="en-US" sz="1300">
              <a:latin typeface="ＭＳ ゴシック" panose="020B0609070205080204" pitchFamily="49" charset="-128"/>
              <a:ea typeface="ＭＳ ゴシック" panose="020B0609070205080204" pitchFamily="49" charset="-128"/>
            </a:rPr>
            <a:t>　引き続き定員管理計画に基づき、現状並みの職員数を維持するとともに、職員のスキルアップや事務事業の見直しに努める。</a:t>
          </a: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5E7A2143-360B-4124-A874-5C4DFB177A39}"/>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85B9744A-024E-4983-9EBE-0D28BCD4832A}"/>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A16FAEA-ADA8-4D0A-BA06-7B5E738876AC}"/>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5" name="直線コネクタ 304">
          <a:extLst>
            <a:ext uri="{FF2B5EF4-FFF2-40B4-BE49-F238E27FC236}">
              <a16:creationId xmlns:a16="http://schemas.microsoft.com/office/drawing/2014/main" id="{5BD55BB7-0345-4EF6-86B5-6168A4EBD387}"/>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6" name="テキスト ボックス 305">
          <a:extLst>
            <a:ext uri="{FF2B5EF4-FFF2-40B4-BE49-F238E27FC236}">
              <a16:creationId xmlns:a16="http://schemas.microsoft.com/office/drawing/2014/main" id="{EDA8C8EA-609E-483A-A827-199B7799789A}"/>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7" name="直線コネクタ 306">
          <a:extLst>
            <a:ext uri="{FF2B5EF4-FFF2-40B4-BE49-F238E27FC236}">
              <a16:creationId xmlns:a16="http://schemas.microsoft.com/office/drawing/2014/main" id="{34192ED1-6240-4FC3-8A95-0D093DC9E41A}"/>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8" name="テキスト ボックス 307">
          <a:extLst>
            <a:ext uri="{FF2B5EF4-FFF2-40B4-BE49-F238E27FC236}">
              <a16:creationId xmlns:a16="http://schemas.microsoft.com/office/drawing/2014/main" id="{3DEC7B51-A3E7-428A-A9AE-EBC917EC3FD2}"/>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9" name="直線コネクタ 308">
          <a:extLst>
            <a:ext uri="{FF2B5EF4-FFF2-40B4-BE49-F238E27FC236}">
              <a16:creationId xmlns:a16="http://schemas.microsoft.com/office/drawing/2014/main" id="{DD96C229-AF9E-42B7-89A5-4D36D6952381}"/>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0" name="テキスト ボックス 309">
          <a:extLst>
            <a:ext uri="{FF2B5EF4-FFF2-40B4-BE49-F238E27FC236}">
              <a16:creationId xmlns:a16="http://schemas.microsoft.com/office/drawing/2014/main" id="{3996F205-93F8-4814-B2F6-E8988BD603C3}"/>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1" name="直線コネクタ 310">
          <a:extLst>
            <a:ext uri="{FF2B5EF4-FFF2-40B4-BE49-F238E27FC236}">
              <a16:creationId xmlns:a16="http://schemas.microsoft.com/office/drawing/2014/main" id="{E028BD1D-C6B0-44E7-81CA-36AD39ECA401}"/>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2" name="テキスト ボックス 311">
          <a:extLst>
            <a:ext uri="{FF2B5EF4-FFF2-40B4-BE49-F238E27FC236}">
              <a16:creationId xmlns:a16="http://schemas.microsoft.com/office/drawing/2014/main" id="{C53518E2-CD33-4B6B-9F9E-B5110F001304}"/>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3" name="直線コネクタ 312">
          <a:extLst>
            <a:ext uri="{FF2B5EF4-FFF2-40B4-BE49-F238E27FC236}">
              <a16:creationId xmlns:a16="http://schemas.microsoft.com/office/drawing/2014/main" id="{CB87E88F-9A94-4504-87C9-6DD56D71B3FA}"/>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4" name="テキスト ボックス 313">
          <a:extLst>
            <a:ext uri="{FF2B5EF4-FFF2-40B4-BE49-F238E27FC236}">
              <a16:creationId xmlns:a16="http://schemas.microsoft.com/office/drawing/2014/main" id="{C1BA6AE9-F759-4F85-922D-AB6AEE4C0EA5}"/>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5" name="直線コネクタ 314">
          <a:extLst>
            <a:ext uri="{FF2B5EF4-FFF2-40B4-BE49-F238E27FC236}">
              <a16:creationId xmlns:a16="http://schemas.microsoft.com/office/drawing/2014/main" id="{12ECA1F3-5E5F-498B-8C31-22494D0589F3}"/>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6" name="テキスト ボックス 315">
          <a:extLst>
            <a:ext uri="{FF2B5EF4-FFF2-40B4-BE49-F238E27FC236}">
              <a16:creationId xmlns:a16="http://schemas.microsoft.com/office/drawing/2014/main" id="{573DA273-45D4-478E-A09C-703C5D2A4A97}"/>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7" name="直線コネクタ 316">
          <a:extLst>
            <a:ext uri="{FF2B5EF4-FFF2-40B4-BE49-F238E27FC236}">
              <a16:creationId xmlns:a16="http://schemas.microsoft.com/office/drawing/2014/main" id="{150A89AA-3A96-48DA-9CF6-44B4CE3D576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8" name="テキスト ボックス 317">
          <a:extLst>
            <a:ext uri="{FF2B5EF4-FFF2-40B4-BE49-F238E27FC236}">
              <a16:creationId xmlns:a16="http://schemas.microsoft.com/office/drawing/2014/main" id="{DA3AF2D9-8D97-49D5-8F6B-82B1A86C2C98}"/>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9" name="定員管理の状況グラフ枠">
          <a:extLst>
            <a:ext uri="{FF2B5EF4-FFF2-40B4-BE49-F238E27FC236}">
              <a16:creationId xmlns:a16="http://schemas.microsoft.com/office/drawing/2014/main" id="{C3F53905-E50A-49A9-BA77-17A64F9F0A0E}"/>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74144</xdr:rowOff>
    </xdr:from>
    <xdr:to>
      <xdr:col>81</xdr:col>
      <xdr:colOff>44450</xdr:colOff>
      <xdr:row>66</xdr:row>
      <xdr:rowOff>168728</xdr:rowOff>
    </xdr:to>
    <xdr:cxnSp macro="">
      <xdr:nvCxnSpPr>
        <xdr:cNvPr id="320" name="直線コネクタ 319">
          <a:extLst>
            <a:ext uri="{FF2B5EF4-FFF2-40B4-BE49-F238E27FC236}">
              <a16:creationId xmlns:a16="http://schemas.microsoft.com/office/drawing/2014/main" id="{C68593C3-4871-4D9B-BCC6-1297A2C2FCBB}"/>
            </a:ext>
          </a:extLst>
        </xdr:cNvPr>
        <xdr:cNvCxnSpPr/>
      </xdr:nvCxnSpPr>
      <xdr:spPr>
        <a:xfrm flipV="1">
          <a:off x="17018000" y="10018244"/>
          <a:ext cx="0" cy="14661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140805</xdr:rowOff>
    </xdr:from>
    <xdr:ext cx="762000" cy="259045"/>
    <xdr:sp macro="" textlink="">
      <xdr:nvSpPr>
        <xdr:cNvPr id="321" name="定員管理の状況最小値テキスト">
          <a:extLst>
            <a:ext uri="{FF2B5EF4-FFF2-40B4-BE49-F238E27FC236}">
              <a16:creationId xmlns:a16="http://schemas.microsoft.com/office/drawing/2014/main" id="{B3110DF6-6F35-4FC8-9963-DF3D7038AA48}"/>
            </a:ext>
          </a:extLst>
        </xdr:cNvPr>
        <xdr:cNvSpPr txBox="1"/>
      </xdr:nvSpPr>
      <xdr:spPr>
        <a:xfrm>
          <a:off x="17106900" y="1145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168728</xdr:rowOff>
    </xdr:from>
    <xdr:to>
      <xdr:col>81</xdr:col>
      <xdr:colOff>133350</xdr:colOff>
      <xdr:row>66</xdr:row>
      <xdr:rowOff>168728</xdr:rowOff>
    </xdr:to>
    <xdr:cxnSp macro="">
      <xdr:nvCxnSpPr>
        <xdr:cNvPr id="322" name="直線コネクタ 321">
          <a:extLst>
            <a:ext uri="{FF2B5EF4-FFF2-40B4-BE49-F238E27FC236}">
              <a16:creationId xmlns:a16="http://schemas.microsoft.com/office/drawing/2014/main" id="{0E8CD7BE-7920-44DE-B870-6AB0BFF6CB8B}"/>
            </a:ext>
          </a:extLst>
        </xdr:cNvPr>
        <xdr:cNvCxnSpPr/>
      </xdr:nvCxnSpPr>
      <xdr:spPr>
        <a:xfrm>
          <a:off x="16929100" y="1148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160521</xdr:rowOff>
    </xdr:from>
    <xdr:ext cx="762000" cy="259045"/>
    <xdr:sp macro="" textlink="">
      <xdr:nvSpPr>
        <xdr:cNvPr id="323" name="定員管理の状況最大値テキスト">
          <a:extLst>
            <a:ext uri="{FF2B5EF4-FFF2-40B4-BE49-F238E27FC236}">
              <a16:creationId xmlns:a16="http://schemas.microsoft.com/office/drawing/2014/main" id="{98CC08B8-42B2-4ADB-B443-941BE1FC6188}"/>
            </a:ext>
          </a:extLst>
        </xdr:cNvPr>
        <xdr:cNvSpPr txBox="1"/>
      </xdr:nvSpPr>
      <xdr:spPr>
        <a:xfrm>
          <a:off x="17106900" y="9761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74144</xdr:rowOff>
    </xdr:from>
    <xdr:to>
      <xdr:col>81</xdr:col>
      <xdr:colOff>133350</xdr:colOff>
      <xdr:row>58</xdr:row>
      <xdr:rowOff>74144</xdr:rowOff>
    </xdr:to>
    <xdr:cxnSp macro="">
      <xdr:nvCxnSpPr>
        <xdr:cNvPr id="324" name="直線コネクタ 323">
          <a:extLst>
            <a:ext uri="{FF2B5EF4-FFF2-40B4-BE49-F238E27FC236}">
              <a16:creationId xmlns:a16="http://schemas.microsoft.com/office/drawing/2014/main" id="{F1048BA9-1D17-4589-8453-E2E220489CE0}"/>
            </a:ext>
          </a:extLst>
        </xdr:cNvPr>
        <xdr:cNvCxnSpPr/>
      </xdr:nvCxnSpPr>
      <xdr:spPr>
        <a:xfrm>
          <a:off x="16929100" y="10018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64709</xdr:rowOff>
    </xdr:from>
    <xdr:to>
      <xdr:col>81</xdr:col>
      <xdr:colOff>44450</xdr:colOff>
      <xdr:row>59</xdr:row>
      <xdr:rowOff>79647</xdr:rowOff>
    </xdr:to>
    <xdr:cxnSp macro="">
      <xdr:nvCxnSpPr>
        <xdr:cNvPr id="325" name="直線コネクタ 324">
          <a:extLst>
            <a:ext uri="{FF2B5EF4-FFF2-40B4-BE49-F238E27FC236}">
              <a16:creationId xmlns:a16="http://schemas.microsoft.com/office/drawing/2014/main" id="{577E9529-6D87-4342-A9B1-9EDE6324A8F8}"/>
            </a:ext>
          </a:extLst>
        </xdr:cNvPr>
        <xdr:cNvCxnSpPr/>
      </xdr:nvCxnSpPr>
      <xdr:spPr>
        <a:xfrm>
          <a:off x="16179800" y="10180259"/>
          <a:ext cx="838200" cy="1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78818</xdr:rowOff>
    </xdr:from>
    <xdr:ext cx="762000" cy="259045"/>
    <xdr:sp macro="" textlink="">
      <xdr:nvSpPr>
        <xdr:cNvPr id="326" name="定員管理の状況平均値テキスト">
          <a:extLst>
            <a:ext uri="{FF2B5EF4-FFF2-40B4-BE49-F238E27FC236}">
              <a16:creationId xmlns:a16="http://schemas.microsoft.com/office/drawing/2014/main" id="{0B3C092A-392A-499E-A466-3B7A54514F51}"/>
            </a:ext>
          </a:extLst>
        </xdr:cNvPr>
        <xdr:cNvSpPr txBox="1"/>
      </xdr:nvSpPr>
      <xdr:spPr>
        <a:xfrm>
          <a:off x="17106900" y="103658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106741</xdr:rowOff>
    </xdr:from>
    <xdr:to>
      <xdr:col>81</xdr:col>
      <xdr:colOff>95250</xdr:colOff>
      <xdr:row>61</xdr:row>
      <xdr:rowOff>36891</xdr:rowOff>
    </xdr:to>
    <xdr:sp macro="" textlink="">
      <xdr:nvSpPr>
        <xdr:cNvPr id="327" name="フローチャート: 判断 326">
          <a:extLst>
            <a:ext uri="{FF2B5EF4-FFF2-40B4-BE49-F238E27FC236}">
              <a16:creationId xmlns:a16="http://schemas.microsoft.com/office/drawing/2014/main" id="{75D4DD12-4C8A-4DBA-9FED-9856304280D7}"/>
            </a:ext>
          </a:extLst>
        </xdr:cNvPr>
        <xdr:cNvSpPr/>
      </xdr:nvSpPr>
      <xdr:spPr>
        <a:xfrm>
          <a:off x="16967200" y="1039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32536</xdr:rowOff>
    </xdr:from>
    <xdr:to>
      <xdr:col>77</xdr:col>
      <xdr:colOff>44450</xdr:colOff>
      <xdr:row>59</xdr:row>
      <xdr:rowOff>64709</xdr:rowOff>
    </xdr:to>
    <xdr:cxnSp macro="">
      <xdr:nvCxnSpPr>
        <xdr:cNvPr id="328" name="直線コネクタ 327">
          <a:extLst>
            <a:ext uri="{FF2B5EF4-FFF2-40B4-BE49-F238E27FC236}">
              <a16:creationId xmlns:a16="http://schemas.microsoft.com/office/drawing/2014/main" id="{5EC29DC3-5D8C-498B-A722-8FFB18AFD9E4}"/>
            </a:ext>
          </a:extLst>
        </xdr:cNvPr>
        <xdr:cNvCxnSpPr/>
      </xdr:nvCxnSpPr>
      <xdr:spPr>
        <a:xfrm>
          <a:off x="15290800" y="10148086"/>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73418</xdr:rowOff>
    </xdr:from>
    <xdr:to>
      <xdr:col>77</xdr:col>
      <xdr:colOff>95250</xdr:colOff>
      <xdr:row>61</xdr:row>
      <xdr:rowOff>3568</xdr:rowOff>
    </xdr:to>
    <xdr:sp macro="" textlink="">
      <xdr:nvSpPr>
        <xdr:cNvPr id="329" name="フローチャート: 判断 328">
          <a:extLst>
            <a:ext uri="{FF2B5EF4-FFF2-40B4-BE49-F238E27FC236}">
              <a16:creationId xmlns:a16="http://schemas.microsoft.com/office/drawing/2014/main" id="{C8E6B9C1-5F95-4337-8B00-2941979A282F}"/>
            </a:ext>
          </a:extLst>
        </xdr:cNvPr>
        <xdr:cNvSpPr/>
      </xdr:nvSpPr>
      <xdr:spPr>
        <a:xfrm>
          <a:off x="16129000" y="1036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159795</xdr:rowOff>
    </xdr:from>
    <xdr:ext cx="736600" cy="259045"/>
    <xdr:sp macro="" textlink="">
      <xdr:nvSpPr>
        <xdr:cNvPr id="330" name="テキスト ボックス 329">
          <a:extLst>
            <a:ext uri="{FF2B5EF4-FFF2-40B4-BE49-F238E27FC236}">
              <a16:creationId xmlns:a16="http://schemas.microsoft.com/office/drawing/2014/main" id="{8D595964-C0EC-4E09-AE10-8B4470FC9123}"/>
            </a:ext>
          </a:extLst>
        </xdr:cNvPr>
        <xdr:cNvSpPr txBox="1"/>
      </xdr:nvSpPr>
      <xdr:spPr>
        <a:xfrm>
          <a:off x="15798800" y="104467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32536</xdr:rowOff>
    </xdr:from>
    <xdr:to>
      <xdr:col>72</xdr:col>
      <xdr:colOff>203200</xdr:colOff>
      <xdr:row>59</xdr:row>
      <xdr:rowOff>32536</xdr:rowOff>
    </xdr:to>
    <xdr:cxnSp macro="">
      <xdr:nvCxnSpPr>
        <xdr:cNvPr id="331" name="直線コネクタ 330">
          <a:extLst>
            <a:ext uri="{FF2B5EF4-FFF2-40B4-BE49-F238E27FC236}">
              <a16:creationId xmlns:a16="http://schemas.microsoft.com/office/drawing/2014/main" id="{1350F029-E31B-4339-B0A5-69A6D41078CF}"/>
            </a:ext>
          </a:extLst>
        </xdr:cNvPr>
        <xdr:cNvCxnSpPr/>
      </xdr:nvCxnSpPr>
      <xdr:spPr>
        <a:xfrm>
          <a:off x="14401800" y="101480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122827</xdr:rowOff>
    </xdr:from>
    <xdr:to>
      <xdr:col>73</xdr:col>
      <xdr:colOff>44450</xdr:colOff>
      <xdr:row>61</xdr:row>
      <xdr:rowOff>52977</xdr:rowOff>
    </xdr:to>
    <xdr:sp macro="" textlink="">
      <xdr:nvSpPr>
        <xdr:cNvPr id="332" name="フローチャート: 判断 331">
          <a:extLst>
            <a:ext uri="{FF2B5EF4-FFF2-40B4-BE49-F238E27FC236}">
              <a16:creationId xmlns:a16="http://schemas.microsoft.com/office/drawing/2014/main" id="{D354B2F4-9808-485F-B80D-779ABA1D3DA6}"/>
            </a:ext>
          </a:extLst>
        </xdr:cNvPr>
        <xdr:cNvSpPr/>
      </xdr:nvSpPr>
      <xdr:spPr>
        <a:xfrm>
          <a:off x="15240000" y="1040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37754</xdr:rowOff>
    </xdr:from>
    <xdr:ext cx="762000" cy="259045"/>
    <xdr:sp macro="" textlink="">
      <xdr:nvSpPr>
        <xdr:cNvPr id="333" name="テキスト ボックス 332">
          <a:extLst>
            <a:ext uri="{FF2B5EF4-FFF2-40B4-BE49-F238E27FC236}">
              <a16:creationId xmlns:a16="http://schemas.microsoft.com/office/drawing/2014/main" id="{8E5EBB70-0DC5-4155-8522-F1DF49361821}"/>
            </a:ext>
          </a:extLst>
        </xdr:cNvPr>
        <xdr:cNvSpPr txBox="1"/>
      </xdr:nvSpPr>
      <xdr:spPr>
        <a:xfrm>
          <a:off x="14909800" y="10496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15301</xdr:rowOff>
    </xdr:from>
    <xdr:to>
      <xdr:col>68</xdr:col>
      <xdr:colOff>152400</xdr:colOff>
      <xdr:row>59</xdr:row>
      <xdr:rowOff>32536</xdr:rowOff>
    </xdr:to>
    <xdr:cxnSp macro="">
      <xdr:nvCxnSpPr>
        <xdr:cNvPr id="334" name="直線コネクタ 333">
          <a:extLst>
            <a:ext uri="{FF2B5EF4-FFF2-40B4-BE49-F238E27FC236}">
              <a16:creationId xmlns:a16="http://schemas.microsoft.com/office/drawing/2014/main" id="{570B0515-BA9C-455B-BDAC-17430D2CE049}"/>
            </a:ext>
          </a:extLst>
        </xdr:cNvPr>
        <xdr:cNvCxnSpPr/>
      </xdr:nvCxnSpPr>
      <xdr:spPr>
        <a:xfrm>
          <a:off x="13512800" y="10130851"/>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98697</xdr:rowOff>
    </xdr:from>
    <xdr:to>
      <xdr:col>68</xdr:col>
      <xdr:colOff>203200</xdr:colOff>
      <xdr:row>61</xdr:row>
      <xdr:rowOff>28847</xdr:rowOff>
    </xdr:to>
    <xdr:sp macro="" textlink="">
      <xdr:nvSpPr>
        <xdr:cNvPr id="335" name="フローチャート: 判断 334">
          <a:extLst>
            <a:ext uri="{FF2B5EF4-FFF2-40B4-BE49-F238E27FC236}">
              <a16:creationId xmlns:a16="http://schemas.microsoft.com/office/drawing/2014/main" id="{E351DE2E-3127-4733-AB7D-DF4B97FB116E}"/>
            </a:ext>
          </a:extLst>
        </xdr:cNvPr>
        <xdr:cNvSpPr/>
      </xdr:nvSpPr>
      <xdr:spPr>
        <a:xfrm>
          <a:off x="14351000" y="10385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13624</xdr:rowOff>
    </xdr:from>
    <xdr:ext cx="762000" cy="259045"/>
    <xdr:sp macro="" textlink="">
      <xdr:nvSpPr>
        <xdr:cNvPr id="336" name="テキスト ボックス 335">
          <a:extLst>
            <a:ext uri="{FF2B5EF4-FFF2-40B4-BE49-F238E27FC236}">
              <a16:creationId xmlns:a16="http://schemas.microsoft.com/office/drawing/2014/main" id="{5EDEA8B3-826F-4B06-9174-F906048443B7}"/>
            </a:ext>
          </a:extLst>
        </xdr:cNvPr>
        <xdr:cNvSpPr txBox="1"/>
      </xdr:nvSpPr>
      <xdr:spPr>
        <a:xfrm>
          <a:off x="14020800" y="10472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86058</xdr:rowOff>
    </xdr:from>
    <xdr:to>
      <xdr:col>64</xdr:col>
      <xdr:colOff>152400</xdr:colOff>
      <xdr:row>61</xdr:row>
      <xdr:rowOff>16208</xdr:rowOff>
    </xdr:to>
    <xdr:sp macro="" textlink="">
      <xdr:nvSpPr>
        <xdr:cNvPr id="337" name="フローチャート: 判断 336">
          <a:extLst>
            <a:ext uri="{FF2B5EF4-FFF2-40B4-BE49-F238E27FC236}">
              <a16:creationId xmlns:a16="http://schemas.microsoft.com/office/drawing/2014/main" id="{5CD8008B-2CCD-4B34-9623-7A0EFB7EB1CF}"/>
            </a:ext>
          </a:extLst>
        </xdr:cNvPr>
        <xdr:cNvSpPr/>
      </xdr:nvSpPr>
      <xdr:spPr>
        <a:xfrm>
          <a:off x="13462000" y="1037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985</xdr:rowOff>
    </xdr:from>
    <xdr:ext cx="762000" cy="259045"/>
    <xdr:sp macro="" textlink="">
      <xdr:nvSpPr>
        <xdr:cNvPr id="338" name="テキスト ボックス 337">
          <a:extLst>
            <a:ext uri="{FF2B5EF4-FFF2-40B4-BE49-F238E27FC236}">
              <a16:creationId xmlns:a16="http://schemas.microsoft.com/office/drawing/2014/main" id="{A661D98B-0E51-473A-AABE-AA74A3CECFE6}"/>
            </a:ext>
          </a:extLst>
        </xdr:cNvPr>
        <xdr:cNvSpPr txBox="1"/>
      </xdr:nvSpPr>
      <xdr:spPr>
        <a:xfrm>
          <a:off x="13131800" y="10459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63AF668E-F424-4521-A1F1-D43D10DC4DA1}"/>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18866CB1-297B-4C06-8B2D-ED468AD20F42}"/>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2E03C293-114C-4A97-83A9-7D755CFB61ED}"/>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890C23E2-BE2E-4873-B270-3E0EC42B4714}"/>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A7325830-13F1-4D88-BD24-231B47DAED68}"/>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28847</xdr:rowOff>
    </xdr:from>
    <xdr:to>
      <xdr:col>81</xdr:col>
      <xdr:colOff>95250</xdr:colOff>
      <xdr:row>59</xdr:row>
      <xdr:rowOff>130447</xdr:rowOff>
    </xdr:to>
    <xdr:sp macro="" textlink="">
      <xdr:nvSpPr>
        <xdr:cNvPr id="344" name="楕円 343">
          <a:extLst>
            <a:ext uri="{FF2B5EF4-FFF2-40B4-BE49-F238E27FC236}">
              <a16:creationId xmlns:a16="http://schemas.microsoft.com/office/drawing/2014/main" id="{867260DA-B215-4617-A926-2ADBB92B2082}"/>
            </a:ext>
          </a:extLst>
        </xdr:cNvPr>
        <xdr:cNvSpPr/>
      </xdr:nvSpPr>
      <xdr:spPr>
        <a:xfrm>
          <a:off x="16967200" y="10144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45374</xdr:rowOff>
    </xdr:from>
    <xdr:ext cx="762000" cy="259045"/>
    <xdr:sp macro="" textlink="">
      <xdr:nvSpPr>
        <xdr:cNvPr id="345" name="定員管理の状況該当値テキスト">
          <a:extLst>
            <a:ext uri="{FF2B5EF4-FFF2-40B4-BE49-F238E27FC236}">
              <a16:creationId xmlns:a16="http://schemas.microsoft.com/office/drawing/2014/main" id="{3880E9E7-8C28-4CCF-89F5-71717CFE6E92}"/>
            </a:ext>
          </a:extLst>
        </xdr:cNvPr>
        <xdr:cNvSpPr txBox="1"/>
      </xdr:nvSpPr>
      <xdr:spPr>
        <a:xfrm>
          <a:off x="17106900" y="9989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13909</xdr:rowOff>
    </xdr:from>
    <xdr:to>
      <xdr:col>77</xdr:col>
      <xdr:colOff>95250</xdr:colOff>
      <xdr:row>59</xdr:row>
      <xdr:rowOff>115509</xdr:rowOff>
    </xdr:to>
    <xdr:sp macro="" textlink="">
      <xdr:nvSpPr>
        <xdr:cNvPr id="346" name="楕円 345">
          <a:extLst>
            <a:ext uri="{FF2B5EF4-FFF2-40B4-BE49-F238E27FC236}">
              <a16:creationId xmlns:a16="http://schemas.microsoft.com/office/drawing/2014/main" id="{4F20791B-313E-41A4-9646-48466179D374}"/>
            </a:ext>
          </a:extLst>
        </xdr:cNvPr>
        <xdr:cNvSpPr/>
      </xdr:nvSpPr>
      <xdr:spPr>
        <a:xfrm>
          <a:off x="16129000" y="10129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125686</xdr:rowOff>
    </xdr:from>
    <xdr:ext cx="736600" cy="259045"/>
    <xdr:sp macro="" textlink="">
      <xdr:nvSpPr>
        <xdr:cNvPr id="347" name="テキスト ボックス 346">
          <a:extLst>
            <a:ext uri="{FF2B5EF4-FFF2-40B4-BE49-F238E27FC236}">
              <a16:creationId xmlns:a16="http://schemas.microsoft.com/office/drawing/2014/main" id="{81278EF6-6526-4868-8A2A-C53E3DA88935}"/>
            </a:ext>
          </a:extLst>
        </xdr:cNvPr>
        <xdr:cNvSpPr txBox="1"/>
      </xdr:nvSpPr>
      <xdr:spPr>
        <a:xfrm>
          <a:off x="15798800" y="98983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153186</xdr:rowOff>
    </xdr:from>
    <xdr:to>
      <xdr:col>73</xdr:col>
      <xdr:colOff>44450</xdr:colOff>
      <xdr:row>59</xdr:row>
      <xdr:rowOff>83336</xdr:rowOff>
    </xdr:to>
    <xdr:sp macro="" textlink="">
      <xdr:nvSpPr>
        <xdr:cNvPr id="348" name="楕円 347">
          <a:extLst>
            <a:ext uri="{FF2B5EF4-FFF2-40B4-BE49-F238E27FC236}">
              <a16:creationId xmlns:a16="http://schemas.microsoft.com/office/drawing/2014/main" id="{FA88BD14-1314-4500-AFA7-DF4A1D291882}"/>
            </a:ext>
          </a:extLst>
        </xdr:cNvPr>
        <xdr:cNvSpPr/>
      </xdr:nvSpPr>
      <xdr:spPr>
        <a:xfrm>
          <a:off x="15240000" y="1009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93513</xdr:rowOff>
    </xdr:from>
    <xdr:ext cx="762000" cy="259045"/>
    <xdr:sp macro="" textlink="">
      <xdr:nvSpPr>
        <xdr:cNvPr id="349" name="テキスト ボックス 348">
          <a:extLst>
            <a:ext uri="{FF2B5EF4-FFF2-40B4-BE49-F238E27FC236}">
              <a16:creationId xmlns:a16="http://schemas.microsoft.com/office/drawing/2014/main" id="{250A095E-820C-4725-852C-9B15064F6245}"/>
            </a:ext>
          </a:extLst>
        </xdr:cNvPr>
        <xdr:cNvSpPr txBox="1"/>
      </xdr:nvSpPr>
      <xdr:spPr>
        <a:xfrm>
          <a:off x="14909800" y="986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153186</xdr:rowOff>
    </xdr:from>
    <xdr:to>
      <xdr:col>68</xdr:col>
      <xdr:colOff>203200</xdr:colOff>
      <xdr:row>59</xdr:row>
      <xdr:rowOff>83336</xdr:rowOff>
    </xdr:to>
    <xdr:sp macro="" textlink="">
      <xdr:nvSpPr>
        <xdr:cNvPr id="350" name="楕円 349">
          <a:extLst>
            <a:ext uri="{FF2B5EF4-FFF2-40B4-BE49-F238E27FC236}">
              <a16:creationId xmlns:a16="http://schemas.microsoft.com/office/drawing/2014/main" id="{0F1275DC-08A3-4D71-B2E2-2B57E0D4E68F}"/>
            </a:ext>
          </a:extLst>
        </xdr:cNvPr>
        <xdr:cNvSpPr/>
      </xdr:nvSpPr>
      <xdr:spPr>
        <a:xfrm>
          <a:off x="14351000" y="1009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93513</xdr:rowOff>
    </xdr:from>
    <xdr:ext cx="762000" cy="259045"/>
    <xdr:sp macro="" textlink="">
      <xdr:nvSpPr>
        <xdr:cNvPr id="351" name="テキスト ボックス 350">
          <a:extLst>
            <a:ext uri="{FF2B5EF4-FFF2-40B4-BE49-F238E27FC236}">
              <a16:creationId xmlns:a16="http://schemas.microsoft.com/office/drawing/2014/main" id="{48EAC300-9F35-4206-BBEF-A4CBC1222B0B}"/>
            </a:ext>
          </a:extLst>
        </xdr:cNvPr>
        <xdr:cNvSpPr txBox="1"/>
      </xdr:nvSpPr>
      <xdr:spPr>
        <a:xfrm>
          <a:off x="14020800" y="986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135951</xdr:rowOff>
    </xdr:from>
    <xdr:to>
      <xdr:col>64</xdr:col>
      <xdr:colOff>152400</xdr:colOff>
      <xdr:row>59</xdr:row>
      <xdr:rowOff>66101</xdr:rowOff>
    </xdr:to>
    <xdr:sp macro="" textlink="">
      <xdr:nvSpPr>
        <xdr:cNvPr id="352" name="楕円 351">
          <a:extLst>
            <a:ext uri="{FF2B5EF4-FFF2-40B4-BE49-F238E27FC236}">
              <a16:creationId xmlns:a16="http://schemas.microsoft.com/office/drawing/2014/main" id="{9B38A140-73E6-453C-B37B-7643E375E8B6}"/>
            </a:ext>
          </a:extLst>
        </xdr:cNvPr>
        <xdr:cNvSpPr/>
      </xdr:nvSpPr>
      <xdr:spPr>
        <a:xfrm>
          <a:off x="13462000" y="10080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76278</xdr:rowOff>
    </xdr:from>
    <xdr:ext cx="762000" cy="259045"/>
    <xdr:sp macro="" textlink="">
      <xdr:nvSpPr>
        <xdr:cNvPr id="353" name="テキスト ボックス 352">
          <a:extLst>
            <a:ext uri="{FF2B5EF4-FFF2-40B4-BE49-F238E27FC236}">
              <a16:creationId xmlns:a16="http://schemas.microsoft.com/office/drawing/2014/main" id="{4E547F36-3C81-4692-9EB2-6E105C642DDE}"/>
            </a:ext>
          </a:extLst>
        </xdr:cNvPr>
        <xdr:cNvSpPr txBox="1"/>
      </xdr:nvSpPr>
      <xdr:spPr>
        <a:xfrm>
          <a:off x="13131800" y="9848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4" name="正方形/長方形 353">
          <a:extLst>
            <a:ext uri="{FF2B5EF4-FFF2-40B4-BE49-F238E27FC236}">
              <a16:creationId xmlns:a16="http://schemas.microsoft.com/office/drawing/2014/main" id="{6D72796E-B918-4B1D-87CB-80C6F07664C3}"/>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5" name="テキスト ボックス 354">
          <a:extLst>
            <a:ext uri="{FF2B5EF4-FFF2-40B4-BE49-F238E27FC236}">
              <a16:creationId xmlns:a16="http://schemas.microsoft.com/office/drawing/2014/main" id="{6BB4A340-195B-406D-AA19-8E43E33548B5}"/>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6" name="テキスト ボックス 355">
          <a:extLst>
            <a:ext uri="{FF2B5EF4-FFF2-40B4-BE49-F238E27FC236}">
              <a16:creationId xmlns:a16="http://schemas.microsoft.com/office/drawing/2014/main" id="{8B1D045E-58D1-4419-8552-2A844F736489}"/>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7" name="正方形/長方形 356">
          <a:extLst>
            <a:ext uri="{FF2B5EF4-FFF2-40B4-BE49-F238E27FC236}">
              <a16:creationId xmlns:a16="http://schemas.microsoft.com/office/drawing/2014/main" id="{07076DC5-EC7E-4A47-A9FB-62A8C1F51816}"/>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8" name="正方形/長方形 357">
          <a:extLst>
            <a:ext uri="{FF2B5EF4-FFF2-40B4-BE49-F238E27FC236}">
              <a16:creationId xmlns:a16="http://schemas.microsoft.com/office/drawing/2014/main" id="{1BBE77EF-0A41-4E01-89F2-3DC7D54515FF}"/>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9" name="正方形/長方形 358">
          <a:extLst>
            <a:ext uri="{FF2B5EF4-FFF2-40B4-BE49-F238E27FC236}">
              <a16:creationId xmlns:a16="http://schemas.microsoft.com/office/drawing/2014/main" id="{A4B80AA3-D6ED-4C68-A595-72C9E04F3A45}"/>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0" name="正方形/長方形 359">
          <a:extLst>
            <a:ext uri="{FF2B5EF4-FFF2-40B4-BE49-F238E27FC236}">
              <a16:creationId xmlns:a16="http://schemas.microsoft.com/office/drawing/2014/main" id="{EC56B45D-A244-4392-A139-F5D4857CD3C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1" name="正方形/長方形 360">
          <a:extLst>
            <a:ext uri="{FF2B5EF4-FFF2-40B4-BE49-F238E27FC236}">
              <a16:creationId xmlns:a16="http://schemas.microsoft.com/office/drawing/2014/main" id="{0A683F7A-A310-4188-BD89-1083120DE9C4}"/>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2" name="正方形/長方形 361">
          <a:extLst>
            <a:ext uri="{FF2B5EF4-FFF2-40B4-BE49-F238E27FC236}">
              <a16:creationId xmlns:a16="http://schemas.microsoft.com/office/drawing/2014/main" id="{35004F05-A596-409E-9221-39D6C1AC6C59}"/>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3" name="正方形/長方形 362">
          <a:extLst>
            <a:ext uri="{FF2B5EF4-FFF2-40B4-BE49-F238E27FC236}">
              <a16:creationId xmlns:a16="http://schemas.microsoft.com/office/drawing/2014/main" id="{1678C697-7ECA-4405-9265-256D4534CAE8}"/>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4" name="正方形/長方形 363">
          <a:extLst>
            <a:ext uri="{FF2B5EF4-FFF2-40B4-BE49-F238E27FC236}">
              <a16:creationId xmlns:a16="http://schemas.microsoft.com/office/drawing/2014/main" id="{4030A029-DB41-4555-89A6-E753F2260675}"/>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5" name="正方形/長方形 364">
          <a:extLst>
            <a:ext uri="{FF2B5EF4-FFF2-40B4-BE49-F238E27FC236}">
              <a16:creationId xmlns:a16="http://schemas.microsoft.com/office/drawing/2014/main" id="{6815C181-DD14-40E3-814A-384DB4A8E96A}"/>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6" name="テキスト ボックス 365">
          <a:extLst>
            <a:ext uri="{FF2B5EF4-FFF2-40B4-BE49-F238E27FC236}">
              <a16:creationId xmlns:a16="http://schemas.microsoft.com/office/drawing/2014/main" id="{29057405-0D7D-4E29-AFD3-23768D972F61}"/>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000">
              <a:latin typeface="ＭＳ ゴシック" panose="020B0609070205080204" pitchFamily="49" charset="-128"/>
              <a:ea typeface="ＭＳ ゴシック" panose="020B0609070205080204" pitchFamily="49" charset="-128"/>
            </a:rPr>
            <a:t>分子の構成要素である「一般会計の元利償還金」は、平成</a:t>
          </a:r>
          <a:r>
            <a:rPr kumimoji="1" lang="en-US" altLang="ja-JP" sz="1000">
              <a:latin typeface="ＭＳ ゴシック" panose="020B0609070205080204" pitchFamily="49" charset="-128"/>
              <a:ea typeface="ＭＳ ゴシック" panose="020B0609070205080204" pitchFamily="49" charset="-128"/>
            </a:rPr>
            <a:t>29</a:t>
          </a:r>
          <a:r>
            <a:rPr kumimoji="1" lang="ja-JP" altLang="en-US" sz="1000">
              <a:latin typeface="ＭＳ ゴシック" panose="020B0609070205080204" pitchFamily="49" charset="-128"/>
              <a:ea typeface="ＭＳ ゴシック" panose="020B0609070205080204" pitchFamily="49" charset="-128"/>
            </a:rPr>
            <a:t>年度臨時財政対策債の元金償還開始等により</a:t>
          </a:r>
          <a:r>
            <a:rPr kumimoji="1" lang="en-US" altLang="ja-JP" sz="1000">
              <a:latin typeface="ＭＳ ゴシック" panose="020B0609070205080204" pitchFamily="49" charset="-128"/>
              <a:ea typeface="ＭＳ ゴシック" panose="020B0609070205080204" pitchFamily="49" charset="-128"/>
            </a:rPr>
            <a:t>8,554</a:t>
          </a:r>
          <a:r>
            <a:rPr kumimoji="1" lang="ja-JP" altLang="en-US" sz="1000">
              <a:latin typeface="ＭＳ ゴシック" panose="020B0609070205080204" pitchFamily="49" charset="-128"/>
              <a:ea typeface="ＭＳ ゴシック" panose="020B0609070205080204" pitchFamily="49" charset="-128"/>
            </a:rPr>
            <a:t>千円増加した。また分子から控除する使用料と元利償還に係る基準財政需要額算入額は、令和</a:t>
          </a:r>
          <a:r>
            <a:rPr kumimoji="1" lang="en-US" altLang="ja-JP" sz="1000">
              <a:latin typeface="ＭＳ ゴシック" panose="020B0609070205080204" pitchFamily="49" charset="-128"/>
              <a:ea typeface="ＭＳ ゴシック" panose="020B0609070205080204" pitchFamily="49" charset="-128"/>
            </a:rPr>
            <a:t>2</a:t>
          </a:r>
          <a:r>
            <a:rPr kumimoji="1" lang="ja-JP" altLang="en-US" sz="1000">
              <a:latin typeface="ＭＳ ゴシック" panose="020B0609070205080204" pitchFamily="49" charset="-128"/>
              <a:ea typeface="ＭＳ ゴシック" panose="020B0609070205080204" pitchFamily="49" charset="-128"/>
            </a:rPr>
            <a:t>年度で償還完了となったものがあったことから</a:t>
          </a:r>
          <a:r>
            <a:rPr kumimoji="1" lang="en-US" altLang="ja-JP" sz="1000">
              <a:latin typeface="ＭＳ ゴシック" panose="020B0609070205080204" pitchFamily="49" charset="-128"/>
              <a:ea typeface="ＭＳ ゴシック" panose="020B0609070205080204" pitchFamily="49" charset="-128"/>
            </a:rPr>
            <a:t>19,012</a:t>
          </a:r>
          <a:r>
            <a:rPr kumimoji="1" lang="ja-JP" altLang="en-US" sz="1000">
              <a:latin typeface="ＭＳ ゴシック" panose="020B0609070205080204" pitchFamily="49" charset="-128"/>
              <a:ea typeface="ＭＳ ゴシック" panose="020B0609070205080204" pitchFamily="49" charset="-128"/>
            </a:rPr>
            <a:t>千円減少し、分子全体は</a:t>
          </a:r>
          <a:r>
            <a:rPr kumimoji="1" lang="en-US" altLang="ja-JP" sz="1000">
              <a:latin typeface="ＭＳ ゴシック" panose="020B0609070205080204" pitchFamily="49" charset="-128"/>
              <a:ea typeface="ＭＳ ゴシック" panose="020B0609070205080204" pitchFamily="49" charset="-128"/>
            </a:rPr>
            <a:t>33,650</a:t>
          </a:r>
          <a:r>
            <a:rPr kumimoji="1" lang="ja-JP" altLang="en-US" sz="1000">
              <a:latin typeface="ＭＳ ゴシック" panose="020B0609070205080204" pitchFamily="49" charset="-128"/>
              <a:ea typeface="ＭＳ ゴシック" panose="020B0609070205080204" pitchFamily="49" charset="-128"/>
            </a:rPr>
            <a:t>千円増加した。</a:t>
          </a:r>
        </a:p>
        <a:p>
          <a:r>
            <a:rPr kumimoji="1" lang="ja-JP" altLang="en-US" sz="1000">
              <a:latin typeface="ＭＳ ゴシック" panose="020B0609070205080204" pitchFamily="49" charset="-128"/>
              <a:ea typeface="ＭＳ ゴシック" panose="020B0609070205080204" pitchFamily="49" charset="-128"/>
            </a:rPr>
            <a:t>　一方、分母の構成要素である「普通交付税額」は、「臨時経済対策費」、「臨時財政対策債償還基金費」、「地域デジタル社会推進費」が加わったこと等により、</a:t>
          </a:r>
          <a:r>
            <a:rPr kumimoji="1" lang="en-US" altLang="ja-JP" sz="1000">
              <a:latin typeface="ＭＳ ゴシック" panose="020B0609070205080204" pitchFamily="49" charset="-128"/>
              <a:ea typeface="ＭＳ ゴシック" panose="020B0609070205080204" pitchFamily="49" charset="-128"/>
            </a:rPr>
            <a:t>216,989</a:t>
          </a:r>
          <a:r>
            <a:rPr kumimoji="1" lang="ja-JP" altLang="en-US" sz="1000">
              <a:latin typeface="ＭＳ ゴシック" panose="020B0609070205080204" pitchFamily="49" charset="-128"/>
              <a:ea typeface="ＭＳ ゴシック" panose="020B0609070205080204" pitchFamily="49" charset="-128"/>
            </a:rPr>
            <a:t>千円増加した。また「臨時財政対策債発行可能額」も</a:t>
          </a:r>
          <a:r>
            <a:rPr kumimoji="1" lang="en-US" altLang="ja-JP" sz="1000">
              <a:latin typeface="ＭＳ ゴシック" panose="020B0609070205080204" pitchFamily="49" charset="-128"/>
              <a:ea typeface="ＭＳ ゴシック" panose="020B0609070205080204" pitchFamily="49" charset="-128"/>
            </a:rPr>
            <a:t>40,070</a:t>
          </a:r>
          <a:r>
            <a:rPr kumimoji="1" lang="ja-JP" altLang="en-US" sz="1000">
              <a:latin typeface="ＭＳ ゴシック" panose="020B0609070205080204" pitchFamily="49" charset="-128"/>
              <a:ea typeface="ＭＳ ゴシック" panose="020B0609070205080204" pitchFamily="49" charset="-128"/>
            </a:rPr>
            <a:t>千円増加したこと等により、分母全体は</a:t>
          </a:r>
          <a:r>
            <a:rPr kumimoji="1" lang="en-US" altLang="ja-JP" sz="1000">
              <a:latin typeface="ＭＳ ゴシック" panose="020B0609070205080204" pitchFamily="49" charset="-128"/>
              <a:ea typeface="ＭＳ ゴシック" panose="020B0609070205080204" pitchFamily="49" charset="-128"/>
            </a:rPr>
            <a:t>257,769</a:t>
          </a:r>
          <a:r>
            <a:rPr kumimoji="1" lang="ja-JP" altLang="en-US" sz="1000">
              <a:latin typeface="ＭＳ ゴシック" panose="020B0609070205080204" pitchFamily="49" charset="-128"/>
              <a:ea typeface="ＭＳ ゴシック" panose="020B0609070205080204" pitchFamily="49" charset="-128"/>
            </a:rPr>
            <a:t>千円増加した。</a:t>
          </a:r>
        </a:p>
        <a:p>
          <a:r>
            <a:rPr kumimoji="1" lang="ja-JP" altLang="en-US" sz="1000">
              <a:latin typeface="ＭＳ ゴシック" panose="020B0609070205080204" pitchFamily="49" charset="-128"/>
              <a:ea typeface="ＭＳ ゴシック" panose="020B0609070205080204" pitchFamily="49" charset="-128"/>
            </a:rPr>
            <a:t>　令和</a:t>
          </a:r>
          <a:r>
            <a:rPr kumimoji="1" lang="en-US" altLang="ja-JP" sz="1000">
              <a:latin typeface="ＭＳ ゴシック" panose="020B0609070205080204" pitchFamily="49" charset="-128"/>
              <a:ea typeface="ＭＳ ゴシック" panose="020B0609070205080204" pitchFamily="49" charset="-128"/>
            </a:rPr>
            <a:t>3</a:t>
          </a:r>
          <a:r>
            <a:rPr kumimoji="1" lang="ja-JP" altLang="en-US" sz="1000">
              <a:latin typeface="ＭＳ ゴシック" panose="020B0609070205080204" pitchFamily="49" charset="-128"/>
              <a:ea typeface="ＭＳ ゴシック" panose="020B0609070205080204" pitchFamily="49" charset="-128"/>
            </a:rPr>
            <a:t>年度単年の実質公債費比率は</a:t>
          </a:r>
          <a:r>
            <a:rPr kumimoji="1" lang="en-US" altLang="ja-JP" sz="1000">
              <a:latin typeface="ＭＳ ゴシック" panose="020B0609070205080204" pitchFamily="49" charset="-128"/>
              <a:ea typeface="ＭＳ ゴシック" panose="020B0609070205080204" pitchFamily="49" charset="-128"/>
            </a:rPr>
            <a:t>8.50</a:t>
          </a:r>
          <a:r>
            <a:rPr kumimoji="1" lang="ja-JP" altLang="en-US" sz="1000">
              <a:latin typeface="ＭＳ ゴシック" panose="020B0609070205080204" pitchFamily="49" charset="-128"/>
              <a:ea typeface="ＭＳ ゴシック" panose="020B0609070205080204" pitchFamily="49" charset="-128"/>
            </a:rPr>
            <a:t>％と前年度比で</a:t>
          </a:r>
          <a:r>
            <a:rPr kumimoji="1" lang="en-US" altLang="ja-JP" sz="1000">
              <a:latin typeface="ＭＳ ゴシック" panose="020B0609070205080204" pitchFamily="49" charset="-128"/>
              <a:ea typeface="ＭＳ ゴシック" panose="020B0609070205080204" pitchFamily="49" charset="-128"/>
            </a:rPr>
            <a:t>0.4</a:t>
          </a:r>
          <a:r>
            <a:rPr kumimoji="1" lang="ja-JP" altLang="en-US" sz="1000">
              <a:latin typeface="ＭＳ ゴシック" panose="020B0609070205080204" pitchFamily="49" charset="-128"/>
              <a:ea typeface="ＭＳ ゴシック" panose="020B0609070205080204" pitchFamily="49" charset="-128"/>
            </a:rPr>
            <a:t>％増加したものの、平成</a:t>
          </a:r>
          <a:r>
            <a:rPr kumimoji="1" lang="en-US" altLang="ja-JP" sz="1000">
              <a:latin typeface="ＭＳ ゴシック" panose="020B0609070205080204" pitchFamily="49" charset="-128"/>
              <a:ea typeface="ＭＳ ゴシック" panose="020B0609070205080204" pitchFamily="49" charset="-128"/>
            </a:rPr>
            <a:t>30</a:t>
          </a:r>
          <a:r>
            <a:rPr kumimoji="1" lang="ja-JP" altLang="en-US" sz="1000">
              <a:latin typeface="ＭＳ ゴシック" panose="020B0609070205080204" pitchFamily="49" charset="-128"/>
              <a:ea typeface="ＭＳ ゴシック" panose="020B0609070205080204" pitchFamily="49" charset="-128"/>
            </a:rPr>
            <a:t>年度</a:t>
          </a:r>
          <a:r>
            <a:rPr kumimoji="1" lang="en-US" altLang="ja-JP" sz="1000">
              <a:latin typeface="ＭＳ ゴシック" panose="020B0609070205080204" pitchFamily="49" charset="-128"/>
              <a:ea typeface="ＭＳ ゴシック" panose="020B0609070205080204" pitchFamily="49" charset="-128"/>
            </a:rPr>
            <a:t>9.38</a:t>
          </a:r>
          <a:r>
            <a:rPr kumimoji="1" lang="ja-JP" altLang="en-US" sz="1000">
              <a:latin typeface="ＭＳ ゴシック" panose="020B0609070205080204" pitchFamily="49" charset="-128"/>
              <a:ea typeface="ＭＳ ゴシック" panose="020B0609070205080204" pitchFamily="49" charset="-128"/>
            </a:rPr>
            <a:t>％を下回ったことから</a:t>
          </a:r>
          <a:r>
            <a:rPr kumimoji="1" lang="en-US" altLang="ja-JP" sz="1000">
              <a:latin typeface="ＭＳ ゴシック" panose="020B0609070205080204" pitchFamily="49" charset="-128"/>
              <a:ea typeface="ＭＳ ゴシック" panose="020B0609070205080204" pitchFamily="49" charset="-128"/>
            </a:rPr>
            <a:t>3</a:t>
          </a:r>
          <a:r>
            <a:rPr kumimoji="1" lang="ja-JP" altLang="en-US" sz="1000">
              <a:latin typeface="ＭＳ ゴシック" panose="020B0609070205080204" pitchFamily="49" charset="-128"/>
              <a:ea typeface="ＭＳ ゴシック" panose="020B0609070205080204" pitchFamily="49" charset="-128"/>
            </a:rPr>
            <a:t>ヵ年（</a:t>
          </a:r>
          <a:r>
            <a:rPr kumimoji="1" lang="en-US" altLang="ja-JP" sz="1000">
              <a:latin typeface="ＭＳ ゴシック" panose="020B0609070205080204" pitchFamily="49" charset="-128"/>
              <a:ea typeface="ＭＳ ゴシック" panose="020B0609070205080204" pitchFamily="49" charset="-128"/>
            </a:rPr>
            <a:t>R1</a:t>
          </a:r>
          <a:r>
            <a:rPr kumimoji="1" lang="ja-JP" altLang="en-US" sz="1000">
              <a:latin typeface="ＭＳ ゴシック" panose="020B0609070205080204" pitchFamily="49" charset="-128"/>
              <a:ea typeface="ＭＳ ゴシック" panose="020B0609070205080204" pitchFamily="49" charset="-128"/>
            </a:rPr>
            <a:t>～</a:t>
          </a:r>
          <a:r>
            <a:rPr kumimoji="1" lang="en-US" altLang="ja-JP" sz="1000">
              <a:latin typeface="ＭＳ ゴシック" panose="020B0609070205080204" pitchFamily="49" charset="-128"/>
              <a:ea typeface="ＭＳ ゴシック" panose="020B0609070205080204" pitchFamily="49" charset="-128"/>
            </a:rPr>
            <a:t>R3</a:t>
          </a:r>
          <a:r>
            <a:rPr kumimoji="1" lang="ja-JP" altLang="en-US" sz="1000">
              <a:latin typeface="ＭＳ ゴシック" panose="020B0609070205080204" pitchFamily="49" charset="-128"/>
              <a:ea typeface="ＭＳ ゴシック" panose="020B0609070205080204" pitchFamily="49" charset="-128"/>
            </a:rPr>
            <a:t>）平均の実質公債費比率は</a:t>
          </a:r>
          <a:r>
            <a:rPr kumimoji="1" lang="en-US" altLang="ja-JP" sz="1000">
              <a:latin typeface="ＭＳ ゴシック" panose="020B0609070205080204" pitchFamily="49" charset="-128"/>
              <a:ea typeface="ＭＳ ゴシック" panose="020B0609070205080204" pitchFamily="49" charset="-128"/>
            </a:rPr>
            <a:t>0.3</a:t>
          </a:r>
          <a:r>
            <a:rPr kumimoji="1" lang="ja-JP" altLang="en-US" sz="1000">
              <a:latin typeface="ＭＳ ゴシック" panose="020B0609070205080204" pitchFamily="49" charset="-128"/>
              <a:ea typeface="ＭＳ ゴシック" panose="020B0609070205080204" pitchFamily="49" charset="-128"/>
            </a:rPr>
            <a:t>％減少した。</a:t>
          </a:r>
        </a:p>
      </xdr:txBody>
    </xdr:sp>
    <xdr:clientData/>
  </xdr:twoCellAnchor>
  <xdr:oneCellAnchor>
    <xdr:from>
      <xdr:col>61</xdr:col>
      <xdr:colOff>6350</xdr:colOff>
      <xdr:row>32</xdr:row>
      <xdr:rowOff>101600</xdr:rowOff>
    </xdr:from>
    <xdr:ext cx="298543" cy="225703"/>
    <xdr:sp macro="" textlink="">
      <xdr:nvSpPr>
        <xdr:cNvPr id="367" name="テキスト ボックス 366">
          <a:extLst>
            <a:ext uri="{FF2B5EF4-FFF2-40B4-BE49-F238E27FC236}">
              <a16:creationId xmlns:a16="http://schemas.microsoft.com/office/drawing/2014/main" id="{D99BB8C6-8935-4222-B5B9-BF34AFBD96D1}"/>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8" name="直線コネクタ 367">
          <a:extLst>
            <a:ext uri="{FF2B5EF4-FFF2-40B4-BE49-F238E27FC236}">
              <a16:creationId xmlns:a16="http://schemas.microsoft.com/office/drawing/2014/main" id="{7A54FB89-9FE0-4902-B8DE-887B5318B1B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9" name="テキスト ボックス 368">
          <a:extLst>
            <a:ext uri="{FF2B5EF4-FFF2-40B4-BE49-F238E27FC236}">
              <a16:creationId xmlns:a16="http://schemas.microsoft.com/office/drawing/2014/main" id="{9C899052-7B16-4E9E-949C-CFD4CF04B1C8}"/>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0" name="直線コネクタ 369">
          <a:extLst>
            <a:ext uri="{FF2B5EF4-FFF2-40B4-BE49-F238E27FC236}">
              <a16:creationId xmlns:a16="http://schemas.microsoft.com/office/drawing/2014/main" id="{6C179CC9-A3AE-4B7D-9DA0-1918621679FD}"/>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1" name="テキスト ボックス 370">
          <a:extLst>
            <a:ext uri="{FF2B5EF4-FFF2-40B4-BE49-F238E27FC236}">
              <a16:creationId xmlns:a16="http://schemas.microsoft.com/office/drawing/2014/main" id="{6CEF9A34-A7AA-44D3-8FC8-A3D02049F665}"/>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2" name="直線コネクタ 371">
          <a:extLst>
            <a:ext uri="{FF2B5EF4-FFF2-40B4-BE49-F238E27FC236}">
              <a16:creationId xmlns:a16="http://schemas.microsoft.com/office/drawing/2014/main" id="{3B3942D6-7070-4464-BB66-DC9C0A97A62A}"/>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3" name="テキスト ボックス 372">
          <a:extLst>
            <a:ext uri="{FF2B5EF4-FFF2-40B4-BE49-F238E27FC236}">
              <a16:creationId xmlns:a16="http://schemas.microsoft.com/office/drawing/2014/main" id="{C067BD60-2481-4B59-80F0-58F34DF4FDF7}"/>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4" name="直線コネクタ 373">
          <a:extLst>
            <a:ext uri="{FF2B5EF4-FFF2-40B4-BE49-F238E27FC236}">
              <a16:creationId xmlns:a16="http://schemas.microsoft.com/office/drawing/2014/main" id="{7FB8F7F3-2728-463D-9902-B50AE23DD76B}"/>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5" name="テキスト ボックス 374">
          <a:extLst>
            <a:ext uri="{FF2B5EF4-FFF2-40B4-BE49-F238E27FC236}">
              <a16:creationId xmlns:a16="http://schemas.microsoft.com/office/drawing/2014/main" id="{D3031578-9903-4BA9-B1C3-A72653A45794}"/>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6" name="直線コネクタ 375">
          <a:extLst>
            <a:ext uri="{FF2B5EF4-FFF2-40B4-BE49-F238E27FC236}">
              <a16:creationId xmlns:a16="http://schemas.microsoft.com/office/drawing/2014/main" id="{777AB760-F342-4214-985A-EA98F0B5FDD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7" name="テキスト ボックス 376">
          <a:extLst>
            <a:ext uri="{FF2B5EF4-FFF2-40B4-BE49-F238E27FC236}">
              <a16:creationId xmlns:a16="http://schemas.microsoft.com/office/drawing/2014/main" id="{C482FBEC-08C6-4EF2-8C4E-AA86C0662B94}"/>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8" name="直線コネクタ 377">
          <a:extLst>
            <a:ext uri="{FF2B5EF4-FFF2-40B4-BE49-F238E27FC236}">
              <a16:creationId xmlns:a16="http://schemas.microsoft.com/office/drawing/2014/main" id="{3D5E71FA-8095-48D3-8220-CF24C2C63CAB}"/>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9" name="テキスト ボックス 378">
          <a:extLst>
            <a:ext uri="{FF2B5EF4-FFF2-40B4-BE49-F238E27FC236}">
              <a16:creationId xmlns:a16="http://schemas.microsoft.com/office/drawing/2014/main" id="{B6EE9297-690D-4114-AAD7-6BAD31F13631}"/>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a:extLst>
            <a:ext uri="{FF2B5EF4-FFF2-40B4-BE49-F238E27FC236}">
              <a16:creationId xmlns:a16="http://schemas.microsoft.com/office/drawing/2014/main" id="{526A8B8B-9ADE-416B-8A8C-0BF3BD72383D}"/>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a:extLst>
            <a:ext uri="{FF2B5EF4-FFF2-40B4-BE49-F238E27FC236}">
              <a16:creationId xmlns:a16="http://schemas.microsoft.com/office/drawing/2014/main" id="{26ED461F-6811-48DD-8283-58F71ECCD3C2}"/>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153247</xdr:rowOff>
    </xdr:from>
    <xdr:to>
      <xdr:col>81</xdr:col>
      <xdr:colOff>44450</xdr:colOff>
      <xdr:row>43</xdr:row>
      <xdr:rowOff>159596</xdr:rowOff>
    </xdr:to>
    <xdr:cxnSp macro="">
      <xdr:nvCxnSpPr>
        <xdr:cNvPr id="382" name="直線コネクタ 381">
          <a:extLst>
            <a:ext uri="{FF2B5EF4-FFF2-40B4-BE49-F238E27FC236}">
              <a16:creationId xmlns:a16="http://schemas.microsoft.com/office/drawing/2014/main" id="{6AB671E6-6C32-4FAF-966D-40074BE2CEC6}"/>
            </a:ext>
          </a:extLst>
        </xdr:cNvPr>
        <xdr:cNvCxnSpPr/>
      </xdr:nvCxnSpPr>
      <xdr:spPr>
        <a:xfrm flipV="1">
          <a:off x="17018000" y="6325447"/>
          <a:ext cx="0" cy="12064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131673</xdr:rowOff>
    </xdr:from>
    <xdr:ext cx="762000" cy="259045"/>
    <xdr:sp macro="" textlink="">
      <xdr:nvSpPr>
        <xdr:cNvPr id="383" name="公債費負担の状況最小値テキスト">
          <a:extLst>
            <a:ext uri="{FF2B5EF4-FFF2-40B4-BE49-F238E27FC236}">
              <a16:creationId xmlns:a16="http://schemas.microsoft.com/office/drawing/2014/main" id="{185F934B-9B51-4BBF-BCD1-F558A7E91A9B}"/>
            </a:ext>
          </a:extLst>
        </xdr:cNvPr>
        <xdr:cNvSpPr txBox="1"/>
      </xdr:nvSpPr>
      <xdr:spPr>
        <a:xfrm>
          <a:off x="17106900" y="750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159596</xdr:rowOff>
    </xdr:from>
    <xdr:to>
      <xdr:col>81</xdr:col>
      <xdr:colOff>133350</xdr:colOff>
      <xdr:row>43</xdr:row>
      <xdr:rowOff>159596</xdr:rowOff>
    </xdr:to>
    <xdr:cxnSp macro="">
      <xdr:nvCxnSpPr>
        <xdr:cNvPr id="384" name="直線コネクタ 383">
          <a:extLst>
            <a:ext uri="{FF2B5EF4-FFF2-40B4-BE49-F238E27FC236}">
              <a16:creationId xmlns:a16="http://schemas.microsoft.com/office/drawing/2014/main" id="{E2077700-A9FF-4538-A8E5-096B37D65B8C}"/>
            </a:ext>
          </a:extLst>
        </xdr:cNvPr>
        <xdr:cNvCxnSpPr/>
      </xdr:nvCxnSpPr>
      <xdr:spPr>
        <a:xfrm>
          <a:off x="16929100" y="753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68174</xdr:rowOff>
    </xdr:from>
    <xdr:ext cx="762000" cy="259045"/>
    <xdr:sp macro="" textlink="">
      <xdr:nvSpPr>
        <xdr:cNvPr id="385" name="公債費負担の状況最大値テキスト">
          <a:extLst>
            <a:ext uri="{FF2B5EF4-FFF2-40B4-BE49-F238E27FC236}">
              <a16:creationId xmlns:a16="http://schemas.microsoft.com/office/drawing/2014/main" id="{A828A973-E46E-4968-B5F2-F6DE6FAA699A}"/>
            </a:ext>
          </a:extLst>
        </xdr:cNvPr>
        <xdr:cNvSpPr txBox="1"/>
      </xdr:nvSpPr>
      <xdr:spPr>
        <a:xfrm>
          <a:off x="17106900" y="60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153247</xdr:rowOff>
    </xdr:from>
    <xdr:to>
      <xdr:col>81</xdr:col>
      <xdr:colOff>133350</xdr:colOff>
      <xdr:row>36</xdr:row>
      <xdr:rowOff>153247</xdr:rowOff>
    </xdr:to>
    <xdr:cxnSp macro="">
      <xdr:nvCxnSpPr>
        <xdr:cNvPr id="386" name="直線コネクタ 385">
          <a:extLst>
            <a:ext uri="{FF2B5EF4-FFF2-40B4-BE49-F238E27FC236}">
              <a16:creationId xmlns:a16="http://schemas.microsoft.com/office/drawing/2014/main" id="{C811571E-B71C-4B1A-8F4D-07F2050FBAC1}"/>
            </a:ext>
          </a:extLst>
        </xdr:cNvPr>
        <xdr:cNvCxnSpPr/>
      </xdr:nvCxnSpPr>
      <xdr:spPr>
        <a:xfrm>
          <a:off x="16929100" y="6325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14394</xdr:rowOff>
    </xdr:from>
    <xdr:to>
      <xdr:col>81</xdr:col>
      <xdr:colOff>44450</xdr:colOff>
      <xdr:row>40</xdr:row>
      <xdr:rowOff>38523</xdr:rowOff>
    </xdr:to>
    <xdr:cxnSp macro="">
      <xdr:nvCxnSpPr>
        <xdr:cNvPr id="387" name="直線コネクタ 386">
          <a:extLst>
            <a:ext uri="{FF2B5EF4-FFF2-40B4-BE49-F238E27FC236}">
              <a16:creationId xmlns:a16="http://schemas.microsoft.com/office/drawing/2014/main" id="{3C2E7D3A-2454-4042-A3D5-A0AD86CE2C72}"/>
            </a:ext>
          </a:extLst>
        </xdr:cNvPr>
        <xdr:cNvCxnSpPr/>
      </xdr:nvCxnSpPr>
      <xdr:spPr>
        <a:xfrm flipV="1">
          <a:off x="16179800" y="6872394"/>
          <a:ext cx="8382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119397</xdr:rowOff>
    </xdr:from>
    <xdr:ext cx="762000" cy="259045"/>
    <xdr:sp macro="" textlink="">
      <xdr:nvSpPr>
        <xdr:cNvPr id="388" name="公債費負担の状況平均値テキスト">
          <a:extLst>
            <a:ext uri="{FF2B5EF4-FFF2-40B4-BE49-F238E27FC236}">
              <a16:creationId xmlns:a16="http://schemas.microsoft.com/office/drawing/2014/main" id="{E546232A-3BB3-45EB-93E4-06F1E491B667}"/>
            </a:ext>
          </a:extLst>
        </xdr:cNvPr>
        <xdr:cNvSpPr txBox="1"/>
      </xdr:nvSpPr>
      <xdr:spPr>
        <a:xfrm>
          <a:off x="17106900" y="6634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102870</xdr:rowOff>
    </xdr:from>
    <xdr:to>
      <xdr:col>81</xdr:col>
      <xdr:colOff>95250</xdr:colOff>
      <xdr:row>40</xdr:row>
      <xdr:rowOff>33020</xdr:rowOff>
    </xdr:to>
    <xdr:sp macro="" textlink="">
      <xdr:nvSpPr>
        <xdr:cNvPr id="389" name="フローチャート: 判断 388">
          <a:extLst>
            <a:ext uri="{FF2B5EF4-FFF2-40B4-BE49-F238E27FC236}">
              <a16:creationId xmlns:a16="http://schemas.microsoft.com/office/drawing/2014/main" id="{6D8A16AC-E0AD-4FA1-8B14-D039BE80531D}"/>
            </a:ext>
          </a:extLst>
        </xdr:cNvPr>
        <xdr:cNvSpPr/>
      </xdr:nvSpPr>
      <xdr:spPr>
        <a:xfrm>
          <a:off x="169672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38523</xdr:rowOff>
    </xdr:from>
    <xdr:to>
      <xdr:col>77</xdr:col>
      <xdr:colOff>44450</xdr:colOff>
      <xdr:row>40</xdr:row>
      <xdr:rowOff>62654</xdr:rowOff>
    </xdr:to>
    <xdr:cxnSp macro="">
      <xdr:nvCxnSpPr>
        <xdr:cNvPr id="390" name="直線コネクタ 389">
          <a:extLst>
            <a:ext uri="{FF2B5EF4-FFF2-40B4-BE49-F238E27FC236}">
              <a16:creationId xmlns:a16="http://schemas.microsoft.com/office/drawing/2014/main" id="{555B7A4D-65FA-42DC-97FA-C41764FA2190}"/>
            </a:ext>
          </a:extLst>
        </xdr:cNvPr>
        <xdr:cNvCxnSpPr/>
      </xdr:nvCxnSpPr>
      <xdr:spPr>
        <a:xfrm flipV="1">
          <a:off x="15290800" y="6896523"/>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135044</xdr:rowOff>
    </xdr:from>
    <xdr:to>
      <xdr:col>77</xdr:col>
      <xdr:colOff>95250</xdr:colOff>
      <xdr:row>40</xdr:row>
      <xdr:rowOff>65194</xdr:rowOff>
    </xdr:to>
    <xdr:sp macro="" textlink="">
      <xdr:nvSpPr>
        <xdr:cNvPr id="391" name="フローチャート: 判断 390">
          <a:extLst>
            <a:ext uri="{FF2B5EF4-FFF2-40B4-BE49-F238E27FC236}">
              <a16:creationId xmlns:a16="http://schemas.microsoft.com/office/drawing/2014/main" id="{C380BB4D-6141-45CF-8069-6DFF0A23934C}"/>
            </a:ext>
          </a:extLst>
        </xdr:cNvPr>
        <xdr:cNvSpPr/>
      </xdr:nvSpPr>
      <xdr:spPr>
        <a:xfrm>
          <a:off x="16129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75371</xdr:rowOff>
    </xdr:from>
    <xdr:ext cx="736600" cy="259045"/>
    <xdr:sp macro="" textlink="">
      <xdr:nvSpPr>
        <xdr:cNvPr id="392" name="テキスト ボックス 391">
          <a:extLst>
            <a:ext uri="{FF2B5EF4-FFF2-40B4-BE49-F238E27FC236}">
              <a16:creationId xmlns:a16="http://schemas.microsoft.com/office/drawing/2014/main" id="{8A279DBF-E6F1-44E1-87F2-34EFD556F402}"/>
            </a:ext>
          </a:extLst>
        </xdr:cNvPr>
        <xdr:cNvSpPr txBox="1"/>
      </xdr:nvSpPr>
      <xdr:spPr>
        <a:xfrm>
          <a:off x="15798800" y="6590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54610</xdr:rowOff>
    </xdr:from>
    <xdr:to>
      <xdr:col>72</xdr:col>
      <xdr:colOff>203200</xdr:colOff>
      <xdr:row>40</xdr:row>
      <xdr:rowOff>62654</xdr:rowOff>
    </xdr:to>
    <xdr:cxnSp macro="">
      <xdr:nvCxnSpPr>
        <xdr:cNvPr id="393" name="直線コネクタ 392">
          <a:extLst>
            <a:ext uri="{FF2B5EF4-FFF2-40B4-BE49-F238E27FC236}">
              <a16:creationId xmlns:a16="http://schemas.microsoft.com/office/drawing/2014/main" id="{C8247563-C1E4-45AE-A827-C6DA7803FA6C}"/>
            </a:ext>
          </a:extLst>
        </xdr:cNvPr>
        <xdr:cNvCxnSpPr/>
      </xdr:nvCxnSpPr>
      <xdr:spPr>
        <a:xfrm>
          <a:off x="14401800" y="691261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11854</xdr:rowOff>
    </xdr:from>
    <xdr:to>
      <xdr:col>73</xdr:col>
      <xdr:colOff>44450</xdr:colOff>
      <xdr:row>40</xdr:row>
      <xdr:rowOff>113454</xdr:rowOff>
    </xdr:to>
    <xdr:sp macro="" textlink="">
      <xdr:nvSpPr>
        <xdr:cNvPr id="394" name="フローチャート: 判断 393">
          <a:extLst>
            <a:ext uri="{FF2B5EF4-FFF2-40B4-BE49-F238E27FC236}">
              <a16:creationId xmlns:a16="http://schemas.microsoft.com/office/drawing/2014/main" id="{FF1580AE-62AF-4019-A1D2-636C09D62D9F}"/>
            </a:ext>
          </a:extLst>
        </xdr:cNvPr>
        <xdr:cNvSpPr/>
      </xdr:nvSpPr>
      <xdr:spPr>
        <a:xfrm>
          <a:off x="152400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123631</xdr:rowOff>
    </xdr:from>
    <xdr:ext cx="762000" cy="259045"/>
    <xdr:sp macro="" textlink="">
      <xdr:nvSpPr>
        <xdr:cNvPr id="395" name="テキスト ボックス 394">
          <a:extLst>
            <a:ext uri="{FF2B5EF4-FFF2-40B4-BE49-F238E27FC236}">
              <a16:creationId xmlns:a16="http://schemas.microsoft.com/office/drawing/2014/main" id="{2FEF8B28-3B16-4A9D-ABD7-CD852426D2C0}"/>
            </a:ext>
          </a:extLst>
        </xdr:cNvPr>
        <xdr:cNvSpPr txBox="1"/>
      </xdr:nvSpPr>
      <xdr:spPr>
        <a:xfrm>
          <a:off x="14909800" y="663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54610</xdr:rowOff>
    </xdr:from>
    <xdr:to>
      <xdr:col>68</xdr:col>
      <xdr:colOff>152400</xdr:colOff>
      <xdr:row>40</xdr:row>
      <xdr:rowOff>54610</xdr:rowOff>
    </xdr:to>
    <xdr:cxnSp macro="">
      <xdr:nvCxnSpPr>
        <xdr:cNvPr id="396" name="直線コネクタ 395">
          <a:extLst>
            <a:ext uri="{FF2B5EF4-FFF2-40B4-BE49-F238E27FC236}">
              <a16:creationId xmlns:a16="http://schemas.microsoft.com/office/drawing/2014/main" id="{A8D2FED5-669E-43ED-BB00-4A139D6AE912}"/>
            </a:ext>
          </a:extLst>
        </xdr:cNvPr>
        <xdr:cNvCxnSpPr/>
      </xdr:nvCxnSpPr>
      <xdr:spPr>
        <a:xfrm>
          <a:off x="13512800" y="69126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3810</xdr:rowOff>
    </xdr:from>
    <xdr:to>
      <xdr:col>68</xdr:col>
      <xdr:colOff>203200</xdr:colOff>
      <xdr:row>40</xdr:row>
      <xdr:rowOff>105410</xdr:rowOff>
    </xdr:to>
    <xdr:sp macro="" textlink="">
      <xdr:nvSpPr>
        <xdr:cNvPr id="397" name="フローチャート: 判断 396">
          <a:extLst>
            <a:ext uri="{FF2B5EF4-FFF2-40B4-BE49-F238E27FC236}">
              <a16:creationId xmlns:a16="http://schemas.microsoft.com/office/drawing/2014/main" id="{C1316137-2D9C-4774-BE71-8EB8C339E899}"/>
            </a:ext>
          </a:extLst>
        </xdr:cNvPr>
        <xdr:cNvSpPr/>
      </xdr:nvSpPr>
      <xdr:spPr>
        <a:xfrm>
          <a:off x="14351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115587</xdr:rowOff>
    </xdr:from>
    <xdr:ext cx="762000" cy="259045"/>
    <xdr:sp macro="" textlink="">
      <xdr:nvSpPr>
        <xdr:cNvPr id="398" name="テキスト ボックス 397">
          <a:extLst>
            <a:ext uri="{FF2B5EF4-FFF2-40B4-BE49-F238E27FC236}">
              <a16:creationId xmlns:a16="http://schemas.microsoft.com/office/drawing/2014/main" id="{126C1C14-BACF-48AC-A36A-EDD8EC2D2638}"/>
            </a:ext>
          </a:extLst>
        </xdr:cNvPr>
        <xdr:cNvSpPr txBox="1"/>
      </xdr:nvSpPr>
      <xdr:spPr>
        <a:xfrm>
          <a:off x="14020800" y="663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3810</xdr:rowOff>
    </xdr:from>
    <xdr:to>
      <xdr:col>64</xdr:col>
      <xdr:colOff>152400</xdr:colOff>
      <xdr:row>40</xdr:row>
      <xdr:rowOff>105410</xdr:rowOff>
    </xdr:to>
    <xdr:sp macro="" textlink="">
      <xdr:nvSpPr>
        <xdr:cNvPr id="399" name="フローチャート: 判断 398">
          <a:extLst>
            <a:ext uri="{FF2B5EF4-FFF2-40B4-BE49-F238E27FC236}">
              <a16:creationId xmlns:a16="http://schemas.microsoft.com/office/drawing/2014/main" id="{E503D744-A9FE-46A2-842E-E47F9BA23F55}"/>
            </a:ext>
          </a:extLst>
        </xdr:cNvPr>
        <xdr:cNvSpPr/>
      </xdr:nvSpPr>
      <xdr:spPr>
        <a:xfrm>
          <a:off x="13462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115587</xdr:rowOff>
    </xdr:from>
    <xdr:ext cx="762000" cy="259045"/>
    <xdr:sp macro="" textlink="">
      <xdr:nvSpPr>
        <xdr:cNvPr id="400" name="テキスト ボックス 399">
          <a:extLst>
            <a:ext uri="{FF2B5EF4-FFF2-40B4-BE49-F238E27FC236}">
              <a16:creationId xmlns:a16="http://schemas.microsoft.com/office/drawing/2014/main" id="{71A4D0A2-A9B8-4F38-A6F6-AA0564B9BD6E}"/>
            </a:ext>
          </a:extLst>
        </xdr:cNvPr>
        <xdr:cNvSpPr txBox="1"/>
      </xdr:nvSpPr>
      <xdr:spPr>
        <a:xfrm>
          <a:off x="13131800" y="663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E53A28E-0B99-4E85-BA19-6BE73CA6FD2B}"/>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DABBC942-13A5-41B5-BD5A-063F3F64182C}"/>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BEB12CD3-90F4-4321-9D5F-A367E1C64508}"/>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94EE8931-7748-43A3-9DDF-5C7390AEC5C5}"/>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F2A2CDD3-A88C-4A3E-B977-B08F59BA8A2A}"/>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135044</xdr:rowOff>
    </xdr:from>
    <xdr:to>
      <xdr:col>81</xdr:col>
      <xdr:colOff>95250</xdr:colOff>
      <xdr:row>40</xdr:row>
      <xdr:rowOff>65194</xdr:rowOff>
    </xdr:to>
    <xdr:sp macro="" textlink="">
      <xdr:nvSpPr>
        <xdr:cNvPr id="406" name="楕円 405">
          <a:extLst>
            <a:ext uri="{FF2B5EF4-FFF2-40B4-BE49-F238E27FC236}">
              <a16:creationId xmlns:a16="http://schemas.microsoft.com/office/drawing/2014/main" id="{A8F7ECE0-F7F3-46EE-9C50-60293C66CEC5}"/>
            </a:ext>
          </a:extLst>
        </xdr:cNvPr>
        <xdr:cNvSpPr/>
      </xdr:nvSpPr>
      <xdr:spPr>
        <a:xfrm>
          <a:off x="16967200" y="682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107121</xdr:rowOff>
    </xdr:from>
    <xdr:ext cx="762000" cy="259045"/>
    <xdr:sp macro="" textlink="">
      <xdr:nvSpPr>
        <xdr:cNvPr id="407" name="公債費負担の状況該当値テキスト">
          <a:extLst>
            <a:ext uri="{FF2B5EF4-FFF2-40B4-BE49-F238E27FC236}">
              <a16:creationId xmlns:a16="http://schemas.microsoft.com/office/drawing/2014/main" id="{41397495-C7B8-4F55-8952-844B86129149}"/>
            </a:ext>
          </a:extLst>
        </xdr:cNvPr>
        <xdr:cNvSpPr txBox="1"/>
      </xdr:nvSpPr>
      <xdr:spPr>
        <a:xfrm>
          <a:off x="17106900" y="6793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159173</xdr:rowOff>
    </xdr:from>
    <xdr:to>
      <xdr:col>77</xdr:col>
      <xdr:colOff>95250</xdr:colOff>
      <xdr:row>40</xdr:row>
      <xdr:rowOff>89323</xdr:rowOff>
    </xdr:to>
    <xdr:sp macro="" textlink="">
      <xdr:nvSpPr>
        <xdr:cNvPr id="408" name="楕円 407">
          <a:extLst>
            <a:ext uri="{FF2B5EF4-FFF2-40B4-BE49-F238E27FC236}">
              <a16:creationId xmlns:a16="http://schemas.microsoft.com/office/drawing/2014/main" id="{6333EBFA-F01F-43B6-B384-9B0B8093C572}"/>
            </a:ext>
          </a:extLst>
        </xdr:cNvPr>
        <xdr:cNvSpPr/>
      </xdr:nvSpPr>
      <xdr:spPr>
        <a:xfrm>
          <a:off x="16129000" y="684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74100</xdr:rowOff>
    </xdr:from>
    <xdr:ext cx="736600" cy="259045"/>
    <xdr:sp macro="" textlink="">
      <xdr:nvSpPr>
        <xdr:cNvPr id="409" name="テキスト ボックス 408">
          <a:extLst>
            <a:ext uri="{FF2B5EF4-FFF2-40B4-BE49-F238E27FC236}">
              <a16:creationId xmlns:a16="http://schemas.microsoft.com/office/drawing/2014/main" id="{0D17E44A-42CB-42EF-9BD3-51CB7893E6F7}"/>
            </a:ext>
          </a:extLst>
        </xdr:cNvPr>
        <xdr:cNvSpPr txBox="1"/>
      </xdr:nvSpPr>
      <xdr:spPr>
        <a:xfrm>
          <a:off x="15798800" y="6932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11854</xdr:rowOff>
    </xdr:from>
    <xdr:to>
      <xdr:col>73</xdr:col>
      <xdr:colOff>44450</xdr:colOff>
      <xdr:row>40</xdr:row>
      <xdr:rowOff>113454</xdr:rowOff>
    </xdr:to>
    <xdr:sp macro="" textlink="">
      <xdr:nvSpPr>
        <xdr:cNvPr id="410" name="楕円 409">
          <a:extLst>
            <a:ext uri="{FF2B5EF4-FFF2-40B4-BE49-F238E27FC236}">
              <a16:creationId xmlns:a16="http://schemas.microsoft.com/office/drawing/2014/main" id="{01AB46F6-F68D-416B-90F9-841A28A3F1F0}"/>
            </a:ext>
          </a:extLst>
        </xdr:cNvPr>
        <xdr:cNvSpPr/>
      </xdr:nvSpPr>
      <xdr:spPr>
        <a:xfrm>
          <a:off x="15240000" y="686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98231</xdr:rowOff>
    </xdr:from>
    <xdr:ext cx="762000" cy="259045"/>
    <xdr:sp macro="" textlink="">
      <xdr:nvSpPr>
        <xdr:cNvPr id="411" name="テキスト ボックス 410">
          <a:extLst>
            <a:ext uri="{FF2B5EF4-FFF2-40B4-BE49-F238E27FC236}">
              <a16:creationId xmlns:a16="http://schemas.microsoft.com/office/drawing/2014/main" id="{A2CB92BD-83E1-462A-BD1A-6A0BC9A4C676}"/>
            </a:ext>
          </a:extLst>
        </xdr:cNvPr>
        <xdr:cNvSpPr txBox="1"/>
      </xdr:nvSpPr>
      <xdr:spPr>
        <a:xfrm>
          <a:off x="14909800" y="695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3810</xdr:rowOff>
    </xdr:from>
    <xdr:to>
      <xdr:col>68</xdr:col>
      <xdr:colOff>203200</xdr:colOff>
      <xdr:row>40</xdr:row>
      <xdr:rowOff>105410</xdr:rowOff>
    </xdr:to>
    <xdr:sp macro="" textlink="">
      <xdr:nvSpPr>
        <xdr:cNvPr id="412" name="楕円 411">
          <a:extLst>
            <a:ext uri="{FF2B5EF4-FFF2-40B4-BE49-F238E27FC236}">
              <a16:creationId xmlns:a16="http://schemas.microsoft.com/office/drawing/2014/main" id="{3B21847E-D5A1-4E6C-B01F-F27AE480D809}"/>
            </a:ext>
          </a:extLst>
        </xdr:cNvPr>
        <xdr:cNvSpPr/>
      </xdr:nvSpPr>
      <xdr:spPr>
        <a:xfrm>
          <a:off x="143510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90187</xdr:rowOff>
    </xdr:from>
    <xdr:ext cx="762000" cy="259045"/>
    <xdr:sp macro="" textlink="">
      <xdr:nvSpPr>
        <xdr:cNvPr id="413" name="テキスト ボックス 412">
          <a:extLst>
            <a:ext uri="{FF2B5EF4-FFF2-40B4-BE49-F238E27FC236}">
              <a16:creationId xmlns:a16="http://schemas.microsoft.com/office/drawing/2014/main" id="{A6D68EBD-BAF5-439B-B9B4-2675154BA6AD}"/>
            </a:ext>
          </a:extLst>
        </xdr:cNvPr>
        <xdr:cNvSpPr txBox="1"/>
      </xdr:nvSpPr>
      <xdr:spPr>
        <a:xfrm>
          <a:off x="14020800" y="694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3810</xdr:rowOff>
    </xdr:from>
    <xdr:to>
      <xdr:col>64</xdr:col>
      <xdr:colOff>152400</xdr:colOff>
      <xdr:row>40</xdr:row>
      <xdr:rowOff>105410</xdr:rowOff>
    </xdr:to>
    <xdr:sp macro="" textlink="">
      <xdr:nvSpPr>
        <xdr:cNvPr id="414" name="楕円 413">
          <a:extLst>
            <a:ext uri="{FF2B5EF4-FFF2-40B4-BE49-F238E27FC236}">
              <a16:creationId xmlns:a16="http://schemas.microsoft.com/office/drawing/2014/main" id="{360E0C4F-BBA2-42DA-93A4-93DA12F078C1}"/>
            </a:ext>
          </a:extLst>
        </xdr:cNvPr>
        <xdr:cNvSpPr/>
      </xdr:nvSpPr>
      <xdr:spPr>
        <a:xfrm>
          <a:off x="134620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90187</xdr:rowOff>
    </xdr:from>
    <xdr:ext cx="762000" cy="259045"/>
    <xdr:sp macro="" textlink="">
      <xdr:nvSpPr>
        <xdr:cNvPr id="415" name="テキスト ボックス 414">
          <a:extLst>
            <a:ext uri="{FF2B5EF4-FFF2-40B4-BE49-F238E27FC236}">
              <a16:creationId xmlns:a16="http://schemas.microsoft.com/office/drawing/2014/main" id="{C853B020-A5F8-4299-B481-51CFEAE3D617}"/>
            </a:ext>
          </a:extLst>
        </xdr:cNvPr>
        <xdr:cNvSpPr txBox="1"/>
      </xdr:nvSpPr>
      <xdr:spPr>
        <a:xfrm>
          <a:off x="13131800" y="694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a:extLst>
            <a:ext uri="{FF2B5EF4-FFF2-40B4-BE49-F238E27FC236}">
              <a16:creationId xmlns:a16="http://schemas.microsoft.com/office/drawing/2014/main" id="{1595C60C-9380-4FB7-9C7D-5B0F33DED81F}"/>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a:extLst>
            <a:ext uri="{FF2B5EF4-FFF2-40B4-BE49-F238E27FC236}">
              <a16:creationId xmlns:a16="http://schemas.microsoft.com/office/drawing/2014/main" id="{756E463E-CDAE-49D3-B529-0F1DAA8BC60E}"/>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a:extLst>
            <a:ext uri="{FF2B5EF4-FFF2-40B4-BE49-F238E27FC236}">
              <a16:creationId xmlns:a16="http://schemas.microsoft.com/office/drawing/2014/main" id="{252E6D62-C384-40C0-8181-5E225B6FAB03}"/>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a:extLst>
            <a:ext uri="{FF2B5EF4-FFF2-40B4-BE49-F238E27FC236}">
              <a16:creationId xmlns:a16="http://schemas.microsoft.com/office/drawing/2014/main" id="{94AC8FF6-C9E6-447F-9776-10ECFFCEE1EB}"/>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a:extLst>
            <a:ext uri="{FF2B5EF4-FFF2-40B4-BE49-F238E27FC236}">
              <a16:creationId xmlns:a16="http://schemas.microsoft.com/office/drawing/2014/main" id="{96B2D652-E2DB-47C2-9FB9-70CB37D60406}"/>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a:extLst>
            <a:ext uri="{FF2B5EF4-FFF2-40B4-BE49-F238E27FC236}">
              <a16:creationId xmlns:a16="http://schemas.microsoft.com/office/drawing/2014/main" id="{3FC4C8D6-37F3-487D-A1F9-E2E0F8FAB71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a:extLst>
            <a:ext uri="{FF2B5EF4-FFF2-40B4-BE49-F238E27FC236}">
              <a16:creationId xmlns:a16="http://schemas.microsoft.com/office/drawing/2014/main" id="{8DD6693B-04E3-49CF-9460-76DD51890344}"/>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a:extLst>
            <a:ext uri="{FF2B5EF4-FFF2-40B4-BE49-F238E27FC236}">
              <a16:creationId xmlns:a16="http://schemas.microsoft.com/office/drawing/2014/main" id="{B30057D1-FBEB-4A55-913F-32CE295AF988}"/>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a:extLst>
            <a:ext uri="{FF2B5EF4-FFF2-40B4-BE49-F238E27FC236}">
              <a16:creationId xmlns:a16="http://schemas.microsoft.com/office/drawing/2014/main" id="{F076076C-B0C0-4E82-B43F-942885075257}"/>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a:extLst>
            <a:ext uri="{FF2B5EF4-FFF2-40B4-BE49-F238E27FC236}">
              <a16:creationId xmlns:a16="http://schemas.microsoft.com/office/drawing/2014/main" id="{B31D5C1D-3419-477B-9F15-0618F8BECC72}"/>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a:extLst>
            <a:ext uri="{FF2B5EF4-FFF2-40B4-BE49-F238E27FC236}">
              <a16:creationId xmlns:a16="http://schemas.microsoft.com/office/drawing/2014/main" id="{7DB2D5DB-8EB7-4E8A-8C66-9ED18DB30ED6}"/>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a:extLst>
            <a:ext uri="{FF2B5EF4-FFF2-40B4-BE49-F238E27FC236}">
              <a16:creationId xmlns:a16="http://schemas.microsoft.com/office/drawing/2014/main" id="{5FBF6F8B-CD17-431A-86DC-73AEC97F97B3}"/>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a:extLst>
            <a:ext uri="{FF2B5EF4-FFF2-40B4-BE49-F238E27FC236}">
              <a16:creationId xmlns:a16="http://schemas.microsoft.com/office/drawing/2014/main" id="{4CF82E1A-0AFC-41A7-B84C-0895D24D2BC9}"/>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分子の構成要素である「地方債現在高」は、臨時財政対策債、災害復旧事業債等の借入のため</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269,951</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千円増加したが、分子から控除する基金残高は、地方交付税、固定資産税、ふるさと寄附金の増のため</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1,038,146</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千円増加したことから、分子全体は</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1,144,916</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千円の減少となった。</a:t>
          </a:r>
          <a:endParaRPr lang="ja-JP" altLang="ja-JP" sz="1000">
            <a:effectLst/>
            <a:latin typeface="ＭＳ ゴシック" panose="020B0609070205080204" pitchFamily="49" charset="-128"/>
            <a:ea typeface="ＭＳ ゴシック" panose="020B0609070205080204" pitchFamily="49" charset="-128"/>
          </a:endParaRPr>
        </a:p>
        <a:p>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　一方、分母の構成要素である「普通交付税」は、「臨時経済対策費」、「臨時財政対策債償還基金費」、「地域デジタル社会推進費」が加わったこと等により、</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216,989</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千円増加した。また「臨時財政対策債発行可能額」も</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40,070</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千円増加したため、分母の合計額は</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257,769</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千円増加した。</a:t>
          </a:r>
          <a:endParaRPr lang="ja-JP" altLang="ja-JP" sz="1000">
            <a:effectLst/>
            <a:latin typeface="ＭＳ ゴシック" panose="020B0609070205080204" pitchFamily="49" charset="-128"/>
            <a:ea typeface="ＭＳ ゴシック" panose="020B0609070205080204" pitchFamily="49" charset="-128"/>
          </a:endParaRPr>
        </a:p>
        <a:p>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　この結果、算出式の分子</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755,406</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千円、算出式分母</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3,263,347</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千円となり、将来負担比率は前年度比</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40.1</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％減少し</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23.1</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％となった。　</a:t>
          </a:r>
          <a:endParaRPr lang="ja-JP" altLang="ja-JP" sz="10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29" name="テキスト ボックス 428">
          <a:extLst>
            <a:ext uri="{FF2B5EF4-FFF2-40B4-BE49-F238E27FC236}">
              <a16:creationId xmlns:a16="http://schemas.microsoft.com/office/drawing/2014/main" id="{D501C594-F2C6-4D7A-BCD6-C432997BB751}"/>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a:extLst>
            <a:ext uri="{FF2B5EF4-FFF2-40B4-BE49-F238E27FC236}">
              <a16:creationId xmlns:a16="http://schemas.microsoft.com/office/drawing/2014/main" id="{A71FAC95-C289-4588-8EAA-39633A0D07C4}"/>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a:extLst>
            <a:ext uri="{FF2B5EF4-FFF2-40B4-BE49-F238E27FC236}">
              <a16:creationId xmlns:a16="http://schemas.microsoft.com/office/drawing/2014/main" id="{F8DE04A8-6098-4987-9A95-05F920C9C431}"/>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2" name="直線コネクタ 431">
          <a:extLst>
            <a:ext uri="{FF2B5EF4-FFF2-40B4-BE49-F238E27FC236}">
              <a16:creationId xmlns:a16="http://schemas.microsoft.com/office/drawing/2014/main" id="{B02873EA-F45D-4C54-9361-0CEDEF43EDFD}"/>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3" name="テキスト ボックス 432">
          <a:extLst>
            <a:ext uri="{FF2B5EF4-FFF2-40B4-BE49-F238E27FC236}">
              <a16:creationId xmlns:a16="http://schemas.microsoft.com/office/drawing/2014/main" id="{20715512-A801-4EB0-B031-11A588283C75}"/>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4" name="直線コネクタ 433">
          <a:extLst>
            <a:ext uri="{FF2B5EF4-FFF2-40B4-BE49-F238E27FC236}">
              <a16:creationId xmlns:a16="http://schemas.microsoft.com/office/drawing/2014/main" id="{3CBC4194-1141-4D6D-9AEC-ACEBD5E3994B}"/>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5" name="テキスト ボックス 434">
          <a:extLst>
            <a:ext uri="{FF2B5EF4-FFF2-40B4-BE49-F238E27FC236}">
              <a16:creationId xmlns:a16="http://schemas.microsoft.com/office/drawing/2014/main" id="{01D5A2A6-3D4D-45B6-BA78-22D1DA5DEF9F}"/>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6" name="直線コネクタ 435">
          <a:extLst>
            <a:ext uri="{FF2B5EF4-FFF2-40B4-BE49-F238E27FC236}">
              <a16:creationId xmlns:a16="http://schemas.microsoft.com/office/drawing/2014/main" id="{22BD9133-3EAB-4255-8060-FB8FC297B2FC}"/>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7" name="テキスト ボックス 436">
          <a:extLst>
            <a:ext uri="{FF2B5EF4-FFF2-40B4-BE49-F238E27FC236}">
              <a16:creationId xmlns:a16="http://schemas.microsoft.com/office/drawing/2014/main" id="{D8C017AC-D831-433E-B20D-50292A5F291B}"/>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8" name="直線コネクタ 437">
          <a:extLst>
            <a:ext uri="{FF2B5EF4-FFF2-40B4-BE49-F238E27FC236}">
              <a16:creationId xmlns:a16="http://schemas.microsoft.com/office/drawing/2014/main" id="{BC4E3956-5600-4C29-8492-19483422756A}"/>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9" name="テキスト ボックス 438">
          <a:extLst>
            <a:ext uri="{FF2B5EF4-FFF2-40B4-BE49-F238E27FC236}">
              <a16:creationId xmlns:a16="http://schemas.microsoft.com/office/drawing/2014/main" id="{D37F64F2-006A-4EE4-A465-0B7482780415}"/>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0" name="直線コネクタ 439">
          <a:extLst>
            <a:ext uri="{FF2B5EF4-FFF2-40B4-BE49-F238E27FC236}">
              <a16:creationId xmlns:a16="http://schemas.microsoft.com/office/drawing/2014/main" id="{8DF19340-929F-422A-AF2B-4DBB189841CB}"/>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1" name="テキスト ボックス 440">
          <a:extLst>
            <a:ext uri="{FF2B5EF4-FFF2-40B4-BE49-F238E27FC236}">
              <a16:creationId xmlns:a16="http://schemas.microsoft.com/office/drawing/2014/main" id="{FC107AA8-B158-4A23-84B1-2E298B4AA526}"/>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2" name="直線コネクタ 441">
          <a:extLst>
            <a:ext uri="{FF2B5EF4-FFF2-40B4-BE49-F238E27FC236}">
              <a16:creationId xmlns:a16="http://schemas.microsoft.com/office/drawing/2014/main" id="{885A9916-25A2-4994-BA76-BB6E25E5ABBC}"/>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3" name="テキスト ボックス 442">
          <a:extLst>
            <a:ext uri="{FF2B5EF4-FFF2-40B4-BE49-F238E27FC236}">
              <a16:creationId xmlns:a16="http://schemas.microsoft.com/office/drawing/2014/main" id="{26328A84-CEE8-41A8-8079-63FE9735DF86}"/>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a:extLst>
            <a:ext uri="{FF2B5EF4-FFF2-40B4-BE49-F238E27FC236}">
              <a16:creationId xmlns:a16="http://schemas.microsoft.com/office/drawing/2014/main" id="{8E3AAE03-6F06-4902-8E84-3441C9771D85}"/>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a:extLst>
            <a:ext uri="{FF2B5EF4-FFF2-40B4-BE49-F238E27FC236}">
              <a16:creationId xmlns:a16="http://schemas.microsoft.com/office/drawing/2014/main" id="{F07DD7E4-B047-4CCD-B128-27D74A191556}"/>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64951</xdr:rowOff>
    </xdr:to>
    <xdr:cxnSp macro="">
      <xdr:nvCxnSpPr>
        <xdr:cNvPr id="446" name="直線コネクタ 445">
          <a:extLst>
            <a:ext uri="{FF2B5EF4-FFF2-40B4-BE49-F238E27FC236}">
              <a16:creationId xmlns:a16="http://schemas.microsoft.com/office/drawing/2014/main" id="{A96B0577-0B3C-4163-A067-A850912BCD74}"/>
            </a:ext>
          </a:extLst>
        </xdr:cNvPr>
        <xdr:cNvCxnSpPr/>
      </xdr:nvCxnSpPr>
      <xdr:spPr>
        <a:xfrm flipV="1">
          <a:off x="17018000" y="2313214"/>
          <a:ext cx="0" cy="15236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37028</xdr:rowOff>
    </xdr:from>
    <xdr:ext cx="762000" cy="259045"/>
    <xdr:sp macro="" textlink="">
      <xdr:nvSpPr>
        <xdr:cNvPr id="447" name="将来負担の状況最小値テキスト">
          <a:extLst>
            <a:ext uri="{FF2B5EF4-FFF2-40B4-BE49-F238E27FC236}">
              <a16:creationId xmlns:a16="http://schemas.microsoft.com/office/drawing/2014/main" id="{F2302589-1A38-4A91-85BF-7F7B1B807EEC}"/>
            </a:ext>
          </a:extLst>
        </xdr:cNvPr>
        <xdr:cNvSpPr txBox="1"/>
      </xdr:nvSpPr>
      <xdr:spPr>
        <a:xfrm>
          <a:off x="17106900" y="3808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64951</xdr:rowOff>
    </xdr:from>
    <xdr:to>
      <xdr:col>81</xdr:col>
      <xdr:colOff>133350</xdr:colOff>
      <xdr:row>22</xdr:row>
      <xdr:rowOff>64951</xdr:rowOff>
    </xdr:to>
    <xdr:cxnSp macro="">
      <xdr:nvCxnSpPr>
        <xdr:cNvPr id="448" name="直線コネクタ 447">
          <a:extLst>
            <a:ext uri="{FF2B5EF4-FFF2-40B4-BE49-F238E27FC236}">
              <a16:creationId xmlns:a16="http://schemas.microsoft.com/office/drawing/2014/main" id="{B78CB532-1A3B-461D-997E-FD24D327DB83}"/>
            </a:ext>
          </a:extLst>
        </xdr:cNvPr>
        <xdr:cNvCxnSpPr/>
      </xdr:nvCxnSpPr>
      <xdr:spPr>
        <a:xfrm>
          <a:off x="16929100" y="3836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9" name="将来負担の状況最大値テキスト">
          <a:extLst>
            <a:ext uri="{FF2B5EF4-FFF2-40B4-BE49-F238E27FC236}">
              <a16:creationId xmlns:a16="http://schemas.microsoft.com/office/drawing/2014/main" id="{C94D65E4-DB9C-4726-AC2E-FF97674B5C98}"/>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0" name="直線コネクタ 449">
          <a:extLst>
            <a:ext uri="{FF2B5EF4-FFF2-40B4-BE49-F238E27FC236}">
              <a16:creationId xmlns:a16="http://schemas.microsoft.com/office/drawing/2014/main" id="{5CB637E2-F812-4711-8991-DC39F7A3428A}"/>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6894</xdr:rowOff>
    </xdr:from>
    <xdr:to>
      <xdr:col>81</xdr:col>
      <xdr:colOff>44450</xdr:colOff>
      <xdr:row>17</xdr:row>
      <xdr:rowOff>124762</xdr:rowOff>
    </xdr:to>
    <xdr:cxnSp macro="">
      <xdr:nvCxnSpPr>
        <xdr:cNvPr id="451" name="直線コネクタ 450">
          <a:extLst>
            <a:ext uri="{FF2B5EF4-FFF2-40B4-BE49-F238E27FC236}">
              <a16:creationId xmlns:a16="http://schemas.microsoft.com/office/drawing/2014/main" id="{DFD887CC-6424-4A49-9310-E64301644EF4}"/>
            </a:ext>
          </a:extLst>
        </xdr:cNvPr>
        <xdr:cNvCxnSpPr/>
      </xdr:nvCxnSpPr>
      <xdr:spPr>
        <a:xfrm flipV="1">
          <a:off x="16179800" y="2578644"/>
          <a:ext cx="838200" cy="460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147760</xdr:rowOff>
    </xdr:from>
    <xdr:ext cx="762000" cy="259045"/>
    <xdr:sp macro="" textlink="">
      <xdr:nvSpPr>
        <xdr:cNvPr id="452" name="将来負担の状況平均値テキスト">
          <a:extLst>
            <a:ext uri="{FF2B5EF4-FFF2-40B4-BE49-F238E27FC236}">
              <a16:creationId xmlns:a16="http://schemas.microsoft.com/office/drawing/2014/main" id="{68220C2E-BFC7-4745-AAB8-7780D7B306A8}"/>
            </a:ext>
          </a:extLst>
        </xdr:cNvPr>
        <xdr:cNvSpPr txBox="1"/>
      </xdr:nvSpPr>
      <xdr:spPr>
        <a:xfrm>
          <a:off x="17106900" y="22051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131233</xdr:rowOff>
    </xdr:from>
    <xdr:to>
      <xdr:col>81</xdr:col>
      <xdr:colOff>95250</xdr:colOff>
      <xdr:row>14</xdr:row>
      <xdr:rowOff>61383</xdr:rowOff>
    </xdr:to>
    <xdr:sp macro="" textlink="">
      <xdr:nvSpPr>
        <xdr:cNvPr id="453" name="フローチャート: 判断 452">
          <a:extLst>
            <a:ext uri="{FF2B5EF4-FFF2-40B4-BE49-F238E27FC236}">
              <a16:creationId xmlns:a16="http://schemas.microsoft.com/office/drawing/2014/main" id="{6B612927-EAE5-4C04-9232-B0ABF5C00D8D}"/>
            </a:ext>
          </a:extLst>
        </xdr:cNvPr>
        <xdr:cNvSpPr/>
      </xdr:nvSpPr>
      <xdr:spPr>
        <a:xfrm>
          <a:off x="16967200" y="236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124762</xdr:rowOff>
    </xdr:from>
    <xdr:to>
      <xdr:col>77</xdr:col>
      <xdr:colOff>44450</xdr:colOff>
      <xdr:row>18</xdr:row>
      <xdr:rowOff>106136</xdr:rowOff>
    </xdr:to>
    <xdr:cxnSp macro="">
      <xdr:nvCxnSpPr>
        <xdr:cNvPr id="454" name="直線コネクタ 453">
          <a:extLst>
            <a:ext uri="{FF2B5EF4-FFF2-40B4-BE49-F238E27FC236}">
              <a16:creationId xmlns:a16="http://schemas.microsoft.com/office/drawing/2014/main" id="{99871D53-9DFE-4906-A36A-E26FC8F0442B}"/>
            </a:ext>
          </a:extLst>
        </xdr:cNvPr>
        <xdr:cNvCxnSpPr/>
      </xdr:nvCxnSpPr>
      <xdr:spPr>
        <a:xfrm flipV="1">
          <a:off x="15290800" y="3039412"/>
          <a:ext cx="889000" cy="15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132140</xdr:rowOff>
    </xdr:from>
    <xdr:to>
      <xdr:col>77</xdr:col>
      <xdr:colOff>95250</xdr:colOff>
      <xdr:row>15</xdr:row>
      <xdr:rowOff>62290</xdr:rowOff>
    </xdr:to>
    <xdr:sp macro="" textlink="">
      <xdr:nvSpPr>
        <xdr:cNvPr id="455" name="フローチャート: 判断 454">
          <a:extLst>
            <a:ext uri="{FF2B5EF4-FFF2-40B4-BE49-F238E27FC236}">
              <a16:creationId xmlns:a16="http://schemas.microsoft.com/office/drawing/2014/main" id="{20FB1997-B7DF-46ED-A898-2A63C8350A0B}"/>
            </a:ext>
          </a:extLst>
        </xdr:cNvPr>
        <xdr:cNvSpPr/>
      </xdr:nvSpPr>
      <xdr:spPr>
        <a:xfrm>
          <a:off x="16129000" y="25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72467</xdr:rowOff>
    </xdr:from>
    <xdr:ext cx="736600" cy="259045"/>
    <xdr:sp macro="" textlink="">
      <xdr:nvSpPr>
        <xdr:cNvPr id="456" name="テキスト ボックス 455">
          <a:extLst>
            <a:ext uri="{FF2B5EF4-FFF2-40B4-BE49-F238E27FC236}">
              <a16:creationId xmlns:a16="http://schemas.microsoft.com/office/drawing/2014/main" id="{BE14D808-6741-4031-971B-CF2A08734CEB}"/>
            </a:ext>
          </a:extLst>
        </xdr:cNvPr>
        <xdr:cNvSpPr txBox="1"/>
      </xdr:nvSpPr>
      <xdr:spPr>
        <a:xfrm>
          <a:off x="15798800" y="2301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106136</xdr:rowOff>
    </xdr:from>
    <xdr:to>
      <xdr:col>72</xdr:col>
      <xdr:colOff>203200</xdr:colOff>
      <xdr:row>19</xdr:row>
      <xdr:rowOff>38100</xdr:rowOff>
    </xdr:to>
    <xdr:cxnSp macro="">
      <xdr:nvCxnSpPr>
        <xdr:cNvPr id="457" name="直線コネクタ 456">
          <a:extLst>
            <a:ext uri="{FF2B5EF4-FFF2-40B4-BE49-F238E27FC236}">
              <a16:creationId xmlns:a16="http://schemas.microsoft.com/office/drawing/2014/main" id="{6B4D033C-B80A-4CC5-ABE2-5990245A3ACF}"/>
            </a:ext>
          </a:extLst>
        </xdr:cNvPr>
        <xdr:cNvCxnSpPr/>
      </xdr:nvCxnSpPr>
      <xdr:spPr>
        <a:xfrm flipV="1">
          <a:off x="14401800" y="3192236"/>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103414</xdr:rowOff>
    </xdr:from>
    <xdr:to>
      <xdr:col>73</xdr:col>
      <xdr:colOff>44450</xdr:colOff>
      <xdr:row>15</xdr:row>
      <xdr:rowOff>33564</xdr:rowOff>
    </xdr:to>
    <xdr:sp macro="" textlink="">
      <xdr:nvSpPr>
        <xdr:cNvPr id="458" name="フローチャート: 判断 457">
          <a:extLst>
            <a:ext uri="{FF2B5EF4-FFF2-40B4-BE49-F238E27FC236}">
              <a16:creationId xmlns:a16="http://schemas.microsoft.com/office/drawing/2014/main" id="{78450502-C469-468A-BE88-72C732296DB6}"/>
            </a:ext>
          </a:extLst>
        </xdr:cNvPr>
        <xdr:cNvSpPr/>
      </xdr:nvSpPr>
      <xdr:spPr>
        <a:xfrm>
          <a:off x="15240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43741</xdr:rowOff>
    </xdr:from>
    <xdr:ext cx="762000" cy="259045"/>
    <xdr:sp macro="" textlink="">
      <xdr:nvSpPr>
        <xdr:cNvPr id="459" name="テキスト ボックス 458">
          <a:extLst>
            <a:ext uri="{FF2B5EF4-FFF2-40B4-BE49-F238E27FC236}">
              <a16:creationId xmlns:a16="http://schemas.microsoft.com/office/drawing/2014/main" id="{2429203D-273B-4EE3-83F8-70063FBC9753}"/>
            </a:ext>
          </a:extLst>
        </xdr:cNvPr>
        <xdr:cNvSpPr txBox="1"/>
      </xdr:nvSpPr>
      <xdr:spPr>
        <a:xfrm>
          <a:off x="14909800" y="227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38100</xdr:rowOff>
    </xdr:from>
    <xdr:to>
      <xdr:col>68</xdr:col>
      <xdr:colOff>152400</xdr:colOff>
      <xdr:row>19</xdr:row>
      <xdr:rowOff>105894</xdr:rowOff>
    </xdr:to>
    <xdr:cxnSp macro="">
      <xdr:nvCxnSpPr>
        <xdr:cNvPr id="460" name="直線コネクタ 459">
          <a:extLst>
            <a:ext uri="{FF2B5EF4-FFF2-40B4-BE49-F238E27FC236}">
              <a16:creationId xmlns:a16="http://schemas.microsoft.com/office/drawing/2014/main" id="{2732072C-3E91-4A38-8677-2700D8824BD1}"/>
            </a:ext>
          </a:extLst>
        </xdr:cNvPr>
        <xdr:cNvCxnSpPr/>
      </xdr:nvCxnSpPr>
      <xdr:spPr>
        <a:xfrm flipV="1">
          <a:off x="13512800" y="3295650"/>
          <a:ext cx="889000" cy="67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102265</xdr:rowOff>
    </xdr:from>
    <xdr:to>
      <xdr:col>68</xdr:col>
      <xdr:colOff>203200</xdr:colOff>
      <xdr:row>15</xdr:row>
      <xdr:rowOff>32415</xdr:rowOff>
    </xdr:to>
    <xdr:sp macro="" textlink="">
      <xdr:nvSpPr>
        <xdr:cNvPr id="461" name="フローチャート: 判断 460">
          <a:extLst>
            <a:ext uri="{FF2B5EF4-FFF2-40B4-BE49-F238E27FC236}">
              <a16:creationId xmlns:a16="http://schemas.microsoft.com/office/drawing/2014/main" id="{8B266D5D-599B-4120-8F1C-6E3B3739EF5F}"/>
            </a:ext>
          </a:extLst>
        </xdr:cNvPr>
        <xdr:cNvSpPr/>
      </xdr:nvSpPr>
      <xdr:spPr>
        <a:xfrm>
          <a:off x="14351000" y="250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42592</xdr:rowOff>
    </xdr:from>
    <xdr:ext cx="762000" cy="259045"/>
    <xdr:sp macro="" textlink="">
      <xdr:nvSpPr>
        <xdr:cNvPr id="462" name="テキスト ボックス 461">
          <a:extLst>
            <a:ext uri="{FF2B5EF4-FFF2-40B4-BE49-F238E27FC236}">
              <a16:creationId xmlns:a16="http://schemas.microsoft.com/office/drawing/2014/main" id="{173A039E-FFB2-4C06-92D7-55F3DC2DF78E}"/>
            </a:ext>
          </a:extLst>
        </xdr:cNvPr>
        <xdr:cNvSpPr txBox="1"/>
      </xdr:nvSpPr>
      <xdr:spPr>
        <a:xfrm>
          <a:off x="14020800" y="2271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67552</xdr:rowOff>
    </xdr:from>
    <xdr:to>
      <xdr:col>64</xdr:col>
      <xdr:colOff>152400</xdr:colOff>
      <xdr:row>15</xdr:row>
      <xdr:rowOff>169152</xdr:rowOff>
    </xdr:to>
    <xdr:sp macro="" textlink="">
      <xdr:nvSpPr>
        <xdr:cNvPr id="463" name="フローチャート: 判断 462">
          <a:extLst>
            <a:ext uri="{FF2B5EF4-FFF2-40B4-BE49-F238E27FC236}">
              <a16:creationId xmlns:a16="http://schemas.microsoft.com/office/drawing/2014/main" id="{9FF0666D-8D1B-4D46-9543-B144881112A6}"/>
            </a:ext>
          </a:extLst>
        </xdr:cNvPr>
        <xdr:cNvSpPr/>
      </xdr:nvSpPr>
      <xdr:spPr>
        <a:xfrm>
          <a:off x="13462000" y="263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7879</xdr:rowOff>
    </xdr:from>
    <xdr:ext cx="762000" cy="259045"/>
    <xdr:sp macro="" textlink="">
      <xdr:nvSpPr>
        <xdr:cNvPr id="464" name="テキスト ボックス 463">
          <a:extLst>
            <a:ext uri="{FF2B5EF4-FFF2-40B4-BE49-F238E27FC236}">
              <a16:creationId xmlns:a16="http://schemas.microsoft.com/office/drawing/2014/main" id="{BF30CA64-2C7C-4EB3-9074-F1500800487E}"/>
            </a:ext>
          </a:extLst>
        </xdr:cNvPr>
        <xdr:cNvSpPr txBox="1"/>
      </xdr:nvSpPr>
      <xdr:spPr>
        <a:xfrm>
          <a:off x="13131800" y="2408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35E04B8F-9E86-4089-A43A-CA54C1F700AF}"/>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130BA263-8628-4D9B-9B91-511001580C7D}"/>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B66933FE-5D8E-4F1E-8710-889A528D115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8" name="テキスト ボックス 467">
          <a:extLst>
            <a:ext uri="{FF2B5EF4-FFF2-40B4-BE49-F238E27FC236}">
              <a16:creationId xmlns:a16="http://schemas.microsoft.com/office/drawing/2014/main" id="{C084EC2C-4C32-41F1-A80F-3412D97E5515}"/>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9" name="テキスト ボックス 468">
          <a:extLst>
            <a:ext uri="{FF2B5EF4-FFF2-40B4-BE49-F238E27FC236}">
              <a16:creationId xmlns:a16="http://schemas.microsoft.com/office/drawing/2014/main" id="{53881616-DFBF-4B64-A9D1-37EDAE261913}"/>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127544</xdr:rowOff>
    </xdr:from>
    <xdr:to>
      <xdr:col>81</xdr:col>
      <xdr:colOff>95250</xdr:colOff>
      <xdr:row>15</xdr:row>
      <xdr:rowOff>57694</xdr:rowOff>
    </xdr:to>
    <xdr:sp macro="" textlink="">
      <xdr:nvSpPr>
        <xdr:cNvPr id="470" name="楕円 469">
          <a:extLst>
            <a:ext uri="{FF2B5EF4-FFF2-40B4-BE49-F238E27FC236}">
              <a16:creationId xmlns:a16="http://schemas.microsoft.com/office/drawing/2014/main" id="{304C2B2F-4CE9-4DF7-B0BC-995938EC79C2}"/>
            </a:ext>
          </a:extLst>
        </xdr:cNvPr>
        <xdr:cNvSpPr/>
      </xdr:nvSpPr>
      <xdr:spPr>
        <a:xfrm>
          <a:off x="16967200" y="252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99621</xdr:rowOff>
    </xdr:from>
    <xdr:ext cx="762000" cy="259045"/>
    <xdr:sp macro="" textlink="">
      <xdr:nvSpPr>
        <xdr:cNvPr id="471" name="将来負担の状況該当値テキスト">
          <a:extLst>
            <a:ext uri="{FF2B5EF4-FFF2-40B4-BE49-F238E27FC236}">
              <a16:creationId xmlns:a16="http://schemas.microsoft.com/office/drawing/2014/main" id="{05BBF003-49E0-4E79-97D8-DEF5D3DB172E}"/>
            </a:ext>
          </a:extLst>
        </xdr:cNvPr>
        <xdr:cNvSpPr txBox="1"/>
      </xdr:nvSpPr>
      <xdr:spPr>
        <a:xfrm>
          <a:off x="17106900" y="2499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73962</xdr:rowOff>
    </xdr:from>
    <xdr:to>
      <xdr:col>77</xdr:col>
      <xdr:colOff>95250</xdr:colOff>
      <xdr:row>18</xdr:row>
      <xdr:rowOff>4112</xdr:rowOff>
    </xdr:to>
    <xdr:sp macro="" textlink="">
      <xdr:nvSpPr>
        <xdr:cNvPr id="472" name="楕円 471">
          <a:extLst>
            <a:ext uri="{FF2B5EF4-FFF2-40B4-BE49-F238E27FC236}">
              <a16:creationId xmlns:a16="http://schemas.microsoft.com/office/drawing/2014/main" id="{72DEF668-CE36-4158-A2EC-AC6364F97FD4}"/>
            </a:ext>
          </a:extLst>
        </xdr:cNvPr>
        <xdr:cNvSpPr/>
      </xdr:nvSpPr>
      <xdr:spPr>
        <a:xfrm>
          <a:off x="16129000" y="2988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160339</xdr:rowOff>
    </xdr:from>
    <xdr:ext cx="736600" cy="259045"/>
    <xdr:sp macro="" textlink="">
      <xdr:nvSpPr>
        <xdr:cNvPr id="473" name="テキスト ボックス 472">
          <a:extLst>
            <a:ext uri="{FF2B5EF4-FFF2-40B4-BE49-F238E27FC236}">
              <a16:creationId xmlns:a16="http://schemas.microsoft.com/office/drawing/2014/main" id="{A27274D6-0F5A-47E8-AA7C-84E4BA903F6D}"/>
            </a:ext>
          </a:extLst>
        </xdr:cNvPr>
        <xdr:cNvSpPr txBox="1"/>
      </xdr:nvSpPr>
      <xdr:spPr>
        <a:xfrm>
          <a:off x="15798800" y="3074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55336</xdr:rowOff>
    </xdr:from>
    <xdr:to>
      <xdr:col>73</xdr:col>
      <xdr:colOff>44450</xdr:colOff>
      <xdr:row>18</xdr:row>
      <xdr:rowOff>156936</xdr:rowOff>
    </xdr:to>
    <xdr:sp macro="" textlink="">
      <xdr:nvSpPr>
        <xdr:cNvPr id="474" name="楕円 473">
          <a:extLst>
            <a:ext uri="{FF2B5EF4-FFF2-40B4-BE49-F238E27FC236}">
              <a16:creationId xmlns:a16="http://schemas.microsoft.com/office/drawing/2014/main" id="{3ABE3EA2-5A92-46B0-83BA-876C5219C1BF}"/>
            </a:ext>
          </a:extLst>
        </xdr:cNvPr>
        <xdr:cNvSpPr/>
      </xdr:nvSpPr>
      <xdr:spPr>
        <a:xfrm>
          <a:off x="15240000" y="314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141713</xdr:rowOff>
    </xdr:from>
    <xdr:ext cx="762000" cy="259045"/>
    <xdr:sp macro="" textlink="">
      <xdr:nvSpPr>
        <xdr:cNvPr id="475" name="テキスト ボックス 474">
          <a:extLst>
            <a:ext uri="{FF2B5EF4-FFF2-40B4-BE49-F238E27FC236}">
              <a16:creationId xmlns:a16="http://schemas.microsoft.com/office/drawing/2014/main" id="{A13CC24F-C267-4A12-8BAA-019067F458FD}"/>
            </a:ext>
          </a:extLst>
        </xdr:cNvPr>
        <xdr:cNvSpPr txBox="1"/>
      </xdr:nvSpPr>
      <xdr:spPr>
        <a:xfrm>
          <a:off x="14909800" y="3227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158750</xdr:rowOff>
    </xdr:from>
    <xdr:to>
      <xdr:col>68</xdr:col>
      <xdr:colOff>203200</xdr:colOff>
      <xdr:row>19</xdr:row>
      <xdr:rowOff>88900</xdr:rowOff>
    </xdr:to>
    <xdr:sp macro="" textlink="">
      <xdr:nvSpPr>
        <xdr:cNvPr id="476" name="楕円 475">
          <a:extLst>
            <a:ext uri="{FF2B5EF4-FFF2-40B4-BE49-F238E27FC236}">
              <a16:creationId xmlns:a16="http://schemas.microsoft.com/office/drawing/2014/main" id="{00C3D32F-D139-49D2-82FC-64F398C35344}"/>
            </a:ext>
          </a:extLst>
        </xdr:cNvPr>
        <xdr:cNvSpPr/>
      </xdr:nvSpPr>
      <xdr:spPr>
        <a:xfrm>
          <a:off x="14351000" y="324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73677</xdr:rowOff>
    </xdr:from>
    <xdr:ext cx="762000" cy="259045"/>
    <xdr:sp macro="" textlink="">
      <xdr:nvSpPr>
        <xdr:cNvPr id="477" name="テキスト ボックス 476">
          <a:extLst>
            <a:ext uri="{FF2B5EF4-FFF2-40B4-BE49-F238E27FC236}">
              <a16:creationId xmlns:a16="http://schemas.microsoft.com/office/drawing/2014/main" id="{060766EC-48BA-4E69-B492-642766161008}"/>
            </a:ext>
          </a:extLst>
        </xdr:cNvPr>
        <xdr:cNvSpPr txBox="1"/>
      </xdr:nvSpPr>
      <xdr:spPr>
        <a:xfrm>
          <a:off x="14020800" y="333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55094</xdr:rowOff>
    </xdr:from>
    <xdr:to>
      <xdr:col>64</xdr:col>
      <xdr:colOff>152400</xdr:colOff>
      <xdr:row>19</xdr:row>
      <xdr:rowOff>156694</xdr:rowOff>
    </xdr:to>
    <xdr:sp macro="" textlink="">
      <xdr:nvSpPr>
        <xdr:cNvPr id="478" name="楕円 477">
          <a:extLst>
            <a:ext uri="{FF2B5EF4-FFF2-40B4-BE49-F238E27FC236}">
              <a16:creationId xmlns:a16="http://schemas.microsoft.com/office/drawing/2014/main" id="{85D4C84D-DE64-45B3-8CFD-A1D73C957911}"/>
            </a:ext>
          </a:extLst>
        </xdr:cNvPr>
        <xdr:cNvSpPr/>
      </xdr:nvSpPr>
      <xdr:spPr>
        <a:xfrm>
          <a:off x="13462000" y="331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141471</xdr:rowOff>
    </xdr:from>
    <xdr:ext cx="762000" cy="259045"/>
    <xdr:sp macro="" textlink="">
      <xdr:nvSpPr>
        <xdr:cNvPr id="479" name="テキスト ボックス 478">
          <a:extLst>
            <a:ext uri="{FF2B5EF4-FFF2-40B4-BE49-F238E27FC236}">
              <a16:creationId xmlns:a16="http://schemas.microsoft.com/office/drawing/2014/main" id="{F55D98B9-E95B-4767-96EC-70BCEFF6735D}"/>
            </a:ext>
          </a:extLst>
        </xdr:cNvPr>
        <xdr:cNvSpPr txBox="1"/>
      </xdr:nvSpPr>
      <xdr:spPr>
        <a:xfrm>
          <a:off x="13131800" y="339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BAF2F26A-E91B-40CA-B161-197135DC46CF}"/>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DA6B7169-7751-4AB0-BD81-A7654FACEBA2}"/>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73A2DA32-C31C-41A1-8053-92384C340627}"/>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392F97-5694-4D01-A3CA-7B48AFBCB6E4}"/>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熊本県錦町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8265B109-D64C-41E4-B27A-C96AFCFCE8AA}"/>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CB9AFCAF-CAF5-416B-BBE9-8E3B3718DD95}"/>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86D89077-4A07-43EC-BB8A-2F2B2AA8A006}"/>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CB36BD55-6A05-47EF-A35E-00A18DB81EC2}"/>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B73F865D-7386-478D-9CC8-F7C3CC423AD9}"/>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5C6AB226-4220-4FED-A02A-6668C7EDCA56}"/>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D510CA15-E6B6-4AF6-8BE0-F7212B32F4CA}"/>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10,391
10,336
85.04
9,419,220
9,093,191
199,357
3,630,817
5,518,219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908D4CD-59E7-4F41-BF1C-26B1B15A5102}"/>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20739B25-C1C2-4517-A0DD-5016ECA71B08}"/>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A33AF5BE-78FF-4754-B859-A84D6F2383CA}"/>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23.1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A81D8AEF-473C-4345-8C05-282931E3CF7C}"/>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9CDAA670-939A-4D87-BBB9-DBF992DF593A}"/>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44B16169-6538-4C41-AF4D-0E9D1E2474CB}"/>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71BACAF2-39EA-4F8F-B1C1-7C47074B82EE}"/>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63FBC718-2389-428B-9E3F-58E245C5F6DB}"/>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8138C09E-36B3-4979-B969-97448D5FD2A5}"/>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EE46F59-AC89-4B60-B438-42BD77C5B1CE}"/>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9ED16466-D2B8-4FFF-98B9-4ADBAD8D83AF}"/>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4307AE50-6478-474F-B37D-D5757E7B4A61}"/>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1D22542E-8B76-4027-BCFA-AB330788A63C}"/>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342D10E5-67B8-4B0F-9A21-E72FCB3D70C3}"/>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1ACD4EA5-3EFD-44B8-B42B-CAD0FAEC3E18}"/>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7C95B9F9-DFEB-4E6C-9764-DB2C02F97824}"/>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14940074-DF4A-4BB1-AF17-83243FD882E6}"/>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A7ED7D1-9A75-4BFF-A1AC-469120AAC846}"/>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2DA81B7E-F78C-40F1-8461-77A2BA6D33B9}"/>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41E462A1-FF43-40AA-B391-AB7DCA308FE8}"/>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46487C10-7C65-429A-A4C5-FA5125A76194}"/>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4E67C8EC-7C18-4A5F-A1DF-E31F5EE3879F}"/>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6132E371-B168-4129-B831-D2BC3BB87B4A}"/>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814E3B31-42E9-46B7-9B24-12E21181D1CA}"/>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1B1B52B3-1DE9-4B5D-85E0-96FF81CEE862}"/>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26D863EC-BBC5-4217-91DE-90B2B40790E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E34BB9C2-64CD-4B17-AF2D-0C2BF1E23169}"/>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4AC0ABFC-1DF8-4D09-9724-2C5BAC6D7D6D}"/>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BF24D40A-7F09-42C6-AE25-0766134F3705}"/>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4617F79F-AF0B-41B2-9945-85E710FEC5A3}"/>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904028E8-A82A-44B0-9354-5FBDF8820F12}"/>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FF8DBFB2-DF1C-4A36-AFF6-DD4C50694EDB}"/>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類似団体と比べ職員数、ライパイレス指数ともに低い水準で推移しており、人件費は類似団体や県内自治体の中でも、抑制されている状況にある。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令和２～３年度においては、経常的人件費が７月豪雨災害により災害復旧事業支弁による人件費（臨時的経費）にシフトしたことにより、減少した。また、令和３年７月から副町長が不在となったため、減少した。</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84F47C75-48E3-42EC-A95A-DD7471BA27FA}"/>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9A3B1822-885D-43A8-85D4-5B180FCBD87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7B253A28-CBD5-43DE-9CB8-AE057E24A2F3}"/>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700336EB-6E5B-4B40-9064-8CA6E218AA46}"/>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BF8CE4C5-FDD5-4936-A92C-97A3335C8F9A}"/>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6A95288-E6C3-4C31-A6F5-28D31C091CD3}"/>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D923B0FD-7E26-41EC-A7DA-F8E9A1F3295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408A6CE-D872-46E4-A5BC-1A0263C2D9E4}"/>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A2BB4EEF-536F-454F-94CD-457922D4F01F}"/>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4CD6278C-717E-4FBB-8FF0-781035262BF3}"/>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8063A593-9EFE-4182-AEF1-6CF00093AB4A}"/>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2279AC17-6AB9-48BF-BAC1-BA1CF412FFAD}"/>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F8E5CA42-8C54-4FCC-A72F-DD24BD77D44E}"/>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9E587B3C-F86E-4727-A635-81348B937864}"/>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124714</xdr:rowOff>
    </xdr:from>
    <xdr:to>
      <xdr:col>24</xdr:col>
      <xdr:colOff>25400</xdr:colOff>
      <xdr:row>41</xdr:row>
      <xdr:rowOff>143002</xdr:rowOff>
    </xdr:to>
    <xdr:cxnSp macro="">
      <xdr:nvCxnSpPr>
        <xdr:cNvPr id="59" name="直線コネクタ 58">
          <a:extLst>
            <a:ext uri="{FF2B5EF4-FFF2-40B4-BE49-F238E27FC236}">
              <a16:creationId xmlns:a16="http://schemas.microsoft.com/office/drawing/2014/main" id="{A5D1E60A-773A-4A99-B706-396F82996C5F}"/>
            </a:ext>
          </a:extLst>
        </xdr:cNvPr>
        <xdr:cNvCxnSpPr/>
      </xdr:nvCxnSpPr>
      <xdr:spPr>
        <a:xfrm flipV="1">
          <a:off x="4826000" y="5782564"/>
          <a:ext cx="0"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115079</xdr:rowOff>
    </xdr:from>
    <xdr:ext cx="762000" cy="259045"/>
    <xdr:sp macro="" textlink="">
      <xdr:nvSpPr>
        <xdr:cNvPr id="60" name="人件費最小値テキスト">
          <a:extLst>
            <a:ext uri="{FF2B5EF4-FFF2-40B4-BE49-F238E27FC236}">
              <a16:creationId xmlns:a16="http://schemas.microsoft.com/office/drawing/2014/main" id="{BDEAF1A4-CB49-4B30-85EC-1BC44B9C8B16}"/>
            </a:ext>
          </a:extLst>
        </xdr:cNvPr>
        <xdr:cNvSpPr txBox="1"/>
      </xdr:nvSpPr>
      <xdr:spPr>
        <a:xfrm>
          <a:off x="4914900" y="714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143002</xdr:rowOff>
    </xdr:from>
    <xdr:to>
      <xdr:col>24</xdr:col>
      <xdr:colOff>114300</xdr:colOff>
      <xdr:row>41</xdr:row>
      <xdr:rowOff>143002</xdr:rowOff>
    </xdr:to>
    <xdr:cxnSp macro="">
      <xdr:nvCxnSpPr>
        <xdr:cNvPr id="61" name="直線コネクタ 60">
          <a:extLst>
            <a:ext uri="{FF2B5EF4-FFF2-40B4-BE49-F238E27FC236}">
              <a16:creationId xmlns:a16="http://schemas.microsoft.com/office/drawing/2014/main" id="{4DDECE31-B88D-4233-A42C-1DDA14204EF4}"/>
            </a:ext>
          </a:extLst>
        </xdr:cNvPr>
        <xdr:cNvCxnSpPr/>
      </xdr:nvCxnSpPr>
      <xdr:spPr>
        <a:xfrm>
          <a:off x="4737100" y="7172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39641</xdr:rowOff>
    </xdr:from>
    <xdr:ext cx="762000" cy="259045"/>
    <xdr:sp macro="" textlink="">
      <xdr:nvSpPr>
        <xdr:cNvPr id="62" name="人件費最大値テキスト">
          <a:extLst>
            <a:ext uri="{FF2B5EF4-FFF2-40B4-BE49-F238E27FC236}">
              <a16:creationId xmlns:a16="http://schemas.microsoft.com/office/drawing/2014/main" id="{8BFC114C-F9B2-47B9-A695-9A9D88D2148D}"/>
            </a:ext>
          </a:extLst>
        </xdr:cNvPr>
        <xdr:cNvSpPr txBox="1"/>
      </xdr:nvSpPr>
      <xdr:spPr>
        <a:xfrm>
          <a:off x="4914900" y="552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124714</xdr:rowOff>
    </xdr:from>
    <xdr:to>
      <xdr:col>24</xdr:col>
      <xdr:colOff>114300</xdr:colOff>
      <xdr:row>33</xdr:row>
      <xdr:rowOff>124714</xdr:rowOff>
    </xdr:to>
    <xdr:cxnSp macro="">
      <xdr:nvCxnSpPr>
        <xdr:cNvPr id="63" name="直線コネクタ 62">
          <a:extLst>
            <a:ext uri="{FF2B5EF4-FFF2-40B4-BE49-F238E27FC236}">
              <a16:creationId xmlns:a16="http://schemas.microsoft.com/office/drawing/2014/main" id="{6CBE3544-F3FD-4490-BFD0-F17A37B7598E}"/>
            </a:ext>
          </a:extLst>
        </xdr:cNvPr>
        <xdr:cNvCxnSpPr/>
      </xdr:nvCxnSpPr>
      <xdr:spPr>
        <a:xfrm>
          <a:off x="4737100" y="5782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28702</xdr:rowOff>
    </xdr:from>
    <xdr:to>
      <xdr:col>24</xdr:col>
      <xdr:colOff>25400</xdr:colOff>
      <xdr:row>36</xdr:row>
      <xdr:rowOff>113284</xdr:rowOff>
    </xdr:to>
    <xdr:cxnSp macro="">
      <xdr:nvCxnSpPr>
        <xdr:cNvPr id="64" name="直線コネクタ 63">
          <a:extLst>
            <a:ext uri="{FF2B5EF4-FFF2-40B4-BE49-F238E27FC236}">
              <a16:creationId xmlns:a16="http://schemas.microsoft.com/office/drawing/2014/main" id="{1775E258-5A69-46A4-A1A1-0D8E1888EF2B}"/>
            </a:ext>
          </a:extLst>
        </xdr:cNvPr>
        <xdr:cNvCxnSpPr/>
      </xdr:nvCxnSpPr>
      <xdr:spPr>
        <a:xfrm flipV="1">
          <a:off x="3987800" y="6029452"/>
          <a:ext cx="838200" cy="25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36847</xdr:rowOff>
    </xdr:from>
    <xdr:ext cx="762000" cy="259045"/>
    <xdr:sp macro="" textlink="">
      <xdr:nvSpPr>
        <xdr:cNvPr id="65" name="人件費平均値テキスト">
          <a:extLst>
            <a:ext uri="{FF2B5EF4-FFF2-40B4-BE49-F238E27FC236}">
              <a16:creationId xmlns:a16="http://schemas.microsoft.com/office/drawing/2014/main" id="{B9DF191D-2E2E-402D-B205-8ED6CCD9EFF4}"/>
            </a:ext>
          </a:extLst>
        </xdr:cNvPr>
        <xdr:cNvSpPr txBox="1"/>
      </xdr:nvSpPr>
      <xdr:spPr>
        <a:xfrm>
          <a:off x="4914900" y="6380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64770</xdr:rowOff>
    </xdr:from>
    <xdr:to>
      <xdr:col>24</xdr:col>
      <xdr:colOff>76200</xdr:colOff>
      <xdr:row>37</xdr:row>
      <xdr:rowOff>166370</xdr:rowOff>
    </xdr:to>
    <xdr:sp macro="" textlink="">
      <xdr:nvSpPr>
        <xdr:cNvPr id="66" name="フローチャート: 判断 65">
          <a:extLst>
            <a:ext uri="{FF2B5EF4-FFF2-40B4-BE49-F238E27FC236}">
              <a16:creationId xmlns:a16="http://schemas.microsoft.com/office/drawing/2014/main" id="{85C685FD-BBBC-43BD-B7F3-FEE108EBD576}"/>
            </a:ext>
          </a:extLst>
        </xdr:cNvPr>
        <xdr:cNvSpPr/>
      </xdr:nvSpPr>
      <xdr:spPr>
        <a:xfrm>
          <a:off x="47752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113284</xdr:rowOff>
    </xdr:from>
    <xdr:to>
      <xdr:col>19</xdr:col>
      <xdr:colOff>187325</xdr:colOff>
      <xdr:row>37</xdr:row>
      <xdr:rowOff>14986</xdr:rowOff>
    </xdr:to>
    <xdr:cxnSp macro="">
      <xdr:nvCxnSpPr>
        <xdr:cNvPr id="67" name="直線コネクタ 66">
          <a:extLst>
            <a:ext uri="{FF2B5EF4-FFF2-40B4-BE49-F238E27FC236}">
              <a16:creationId xmlns:a16="http://schemas.microsoft.com/office/drawing/2014/main" id="{A365BFCE-A069-4E8D-9F31-602835E67195}"/>
            </a:ext>
          </a:extLst>
        </xdr:cNvPr>
        <xdr:cNvCxnSpPr/>
      </xdr:nvCxnSpPr>
      <xdr:spPr>
        <a:xfrm flipV="1">
          <a:off x="3098800" y="628548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3048</xdr:rowOff>
    </xdr:from>
    <xdr:to>
      <xdr:col>20</xdr:col>
      <xdr:colOff>38100</xdr:colOff>
      <xdr:row>38</xdr:row>
      <xdr:rowOff>104648</xdr:rowOff>
    </xdr:to>
    <xdr:sp macro="" textlink="">
      <xdr:nvSpPr>
        <xdr:cNvPr id="68" name="フローチャート: 判断 67">
          <a:extLst>
            <a:ext uri="{FF2B5EF4-FFF2-40B4-BE49-F238E27FC236}">
              <a16:creationId xmlns:a16="http://schemas.microsoft.com/office/drawing/2014/main" id="{0DC4459A-FB2A-4BB3-BB4A-8FB72F33E7CC}"/>
            </a:ext>
          </a:extLst>
        </xdr:cNvPr>
        <xdr:cNvSpPr/>
      </xdr:nvSpPr>
      <xdr:spPr>
        <a:xfrm>
          <a:off x="3937000" y="6518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89425</xdr:rowOff>
    </xdr:from>
    <xdr:ext cx="736600" cy="259045"/>
    <xdr:sp macro="" textlink="">
      <xdr:nvSpPr>
        <xdr:cNvPr id="69" name="テキスト ボックス 68">
          <a:extLst>
            <a:ext uri="{FF2B5EF4-FFF2-40B4-BE49-F238E27FC236}">
              <a16:creationId xmlns:a16="http://schemas.microsoft.com/office/drawing/2014/main" id="{8396EFD7-AA05-4267-A34A-F08DF4C3AAE8}"/>
            </a:ext>
          </a:extLst>
        </xdr:cNvPr>
        <xdr:cNvSpPr txBox="1"/>
      </xdr:nvSpPr>
      <xdr:spPr>
        <a:xfrm>
          <a:off x="3606800" y="6604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113284</xdr:rowOff>
    </xdr:from>
    <xdr:to>
      <xdr:col>15</xdr:col>
      <xdr:colOff>98425</xdr:colOff>
      <xdr:row>37</xdr:row>
      <xdr:rowOff>14986</xdr:rowOff>
    </xdr:to>
    <xdr:cxnSp macro="">
      <xdr:nvCxnSpPr>
        <xdr:cNvPr id="70" name="直線コネクタ 69">
          <a:extLst>
            <a:ext uri="{FF2B5EF4-FFF2-40B4-BE49-F238E27FC236}">
              <a16:creationId xmlns:a16="http://schemas.microsoft.com/office/drawing/2014/main" id="{3DDAB043-20DA-4060-867E-9940074C2AC4}"/>
            </a:ext>
          </a:extLst>
        </xdr:cNvPr>
        <xdr:cNvCxnSpPr/>
      </xdr:nvCxnSpPr>
      <xdr:spPr>
        <a:xfrm>
          <a:off x="2209800" y="628548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9906</xdr:rowOff>
    </xdr:from>
    <xdr:to>
      <xdr:col>15</xdr:col>
      <xdr:colOff>149225</xdr:colOff>
      <xdr:row>37</xdr:row>
      <xdr:rowOff>111506</xdr:rowOff>
    </xdr:to>
    <xdr:sp macro="" textlink="">
      <xdr:nvSpPr>
        <xdr:cNvPr id="71" name="フローチャート: 判断 70">
          <a:extLst>
            <a:ext uri="{FF2B5EF4-FFF2-40B4-BE49-F238E27FC236}">
              <a16:creationId xmlns:a16="http://schemas.microsoft.com/office/drawing/2014/main" id="{007EF7C6-A6C0-499E-B6D2-07CB652AD06E}"/>
            </a:ext>
          </a:extLst>
        </xdr:cNvPr>
        <xdr:cNvSpPr/>
      </xdr:nvSpPr>
      <xdr:spPr>
        <a:xfrm>
          <a:off x="3048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96283</xdr:rowOff>
    </xdr:from>
    <xdr:ext cx="762000" cy="259045"/>
    <xdr:sp macro="" textlink="">
      <xdr:nvSpPr>
        <xdr:cNvPr id="72" name="テキスト ボックス 71">
          <a:extLst>
            <a:ext uri="{FF2B5EF4-FFF2-40B4-BE49-F238E27FC236}">
              <a16:creationId xmlns:a16="http://schemas.microsoft.com/office/drawing/2014/main" id="{4B39D26C-BC3B-4A2D-89DF-B38809A15926}"/>
            </a:ext>
          </a:extLst>
        </xdr:cNvPr>
        <xdr:cNvSpPr txBox="1"/>
      </xdr:nvSpPr>
      <xdr:spPr>
        <a:xfrm>
          <a:off x="2717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104140</xdr:rowOff>
    </xdr:from>
    <xdr:to>
      <xdr:col>11</xdr:col>
      <xdr:colOff>9525</xdr:colOff>
      <xdr:row>36</xdr:row>
      <xdr:rowOff>113284</xdr:rowOff>
    </xdr:to>
    <xdr:cxnSp macro="">
      <xdr:nvCxnSpPr>
        <xdr:cNvPr id="73" name="直線コネクタ 72">
          <a:extLst>
            <a:ext uri="{FF2B5EF4-FFF2-40B4-BE49-F238E27FC236}">
              <a16:creationId xmlns:a16="http://schemas.microsoft.com/office/drawing/2014/main" id="{B3C97A3C-FC6D-4961-842B-37EAB571E8EE}"/>
            </a:ext>
          </a:extLst>
        </xdr:cNvPr>
        <xdr:cNvCxnSpPr/>
      </xdr:nvCxnSpPr>
      <xdr:spPr>
        <a:xfrm>
          <a:off x="1320800" y="62763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46482</xdr:rowOff>
    </xdr:from>
    <xdr:to>
      <xdr:col>11</xdr:col>
      <xdr:colOff>60325</xdr:colOff>
      <xdr:row>37</xdr:row>
      <xdr:rowOff>148082</xdr:rowOff>
    </xdr:to>
    <xdr:sp macro="" textlink="">
      <xdr:nvSpPr>
        <xdr:cNvPr id="74" name="フローチャート: 判断 73">
          <a:extLst>
            <a:ext uri="{FF2B5EF4-FFF2-40B4-BE49-F238E27FC236}">
              <a16:creationId xmlns:a16="http://schemas.microsoft.com/office/drawing/2014/main" id="{778C03AD-96A7-4E71-825A-54E1922711C9}"/>
            </a:ext>
          </a:extLst>
        </xdr:cNvPr>
        <xdr:cNvSpPr/>
      </xdr:nvSpPr>
      <xdr:spPr>
        <a:xfrm>
          <a:off x="21590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132859</xdr:rowOff>
    </xdr:from>
    <xdr:ext cx="762000" cy="259045"/>
    <xdr:sp macro="" textlink="">
      <xdr:nvSpPr>
        <xdr:cNvPr id="75" name="テキスト ボックス 74">
          <a:extLst>
            <a:ext uri="{FF2B5EF4-FFF2-40B4-BE49-F238E27FC236}">
              <a16:creationId xmlns:a16="http://schemas.microsoft.com/office/drawing/2014/main" id="{9AF0E57E-3DF6-46B4-B990-86A91EB2F59B}"/>
            </a:ext>
          </a:extLst>
        </xdr:cNvPr>
        <xdr:cNvSpPr txBox="1"/>
      </xdr:nvSpPr>
      <xdr:spPr>
        <a:xfrm>
          <a:off x="1828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37338</xdr:rowOff>
    </xdr:from>
    <xdr:to>
      <xdr:col>6</xdr:col>
      <xdr:colOff>171450</xdr:colOff>
      <xdr:row>37</xdr:row>
      <xdr:rowOff>138938</xdr:rowOff>
    </xdr:to>
    <xdr:sp macro="" textlink="">
      <xdr:nvSpPr>
        <xdr:cNvPr id="76" name="フローチャート: 判断 75">
          <a:extLst>
            <a:ext uri="{FF2B5EF4-FFF2-40B4-BE49-F238E27FC236}">
              <a16:creationId xmlns:a16="http://schemas.microsoft.com/office/drawing/2014/main" id="{5B67BA8E-FB95-4AFE-9AF7-1E934FACC1BF}"/>
            </a:ext>
          </a:extLst>
        </xdr:cNvPr>
        <xdr:cNvSpPr/>
      </xdr:nvSpPr>
      <xdr:spPr>
        <a:xfrm>
          <a:off x="1270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123715</xdr:rowOff>
    </xdr:from>
    <xdr:ext cx="762000" cy="259045"/>
    <xdr:sp macro="" textlink="">
      <xdr:nvSpPr>
        <xdr:cNvPr id="77" name="テキスト ボックス 76">
          <a:extLst>
            <a:ext uri="{FF2B5EF4-FFF2-40B4-BE49-F238E27FC236}">
              <a16:creationId xmlns:a16="http://schemas.microsoft.com/office/drawing/2014/main" id="{AED02A71-FB9E-4062-B082-0713D343EDD0}"/>
            </a:ext>
          </a:extLst>
        </xdr:cNvPr>
        <xdr:cNvSpPr txBox="1"/>
      </xdr:nvSpPr>
      <xdr:spPr>
        <a:xfrm>
          <a:off x="939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215E06CF-8209-49A0-89E4-3E4E15C359C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F9B0021-CCBB-4E5C-90AE-91035D289CA5}"/>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C2B6FA69-88DD-4758-8B87-23B26F718EDF}"/>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34C17A75-313A-4DAC-9652-4B716CDC60C4}"/>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4A8E1DC0-68F2-4EB5-A7D6-48B4800371B9}"/>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149352</xdr:rowOff>
    </xdr:from>
    <xdr:to>
      <xdr:col>24</xdr:col>
      <xdr:colOff>76200</xdr:colOff>
      <xdr:row>35</xdr:row>
      <xdr:rowOff>79502</xdr:rowOff>
    </xdr:to>
    <xdr:sp macro="" textlink="">
      <xdr:nvSpPr>
        <xdr:cNvPr id="83" name="楕円 82">
          <a:extLst>
            <a:ext uri="{FF2B5EF4-FFF2-40B4-BE49-F238E27FC236}">
              <a16:creationId xmlns:a16="http://schemas.microsoft.com/office/drawing/2014/main" id="{53B98092-48E8-4A9A-AF68-C09471A3FBDE}"/>
            </a:ext>
          </a:extLst>
        </xdr:cNvPr>
        <xdr:cNvSpPr/>
      </xdr:nvSpPr>
      <xdr:spPr>
        <a:xfrm>
          <a:off x="4775200" y="597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165879</xdr:rowOff>
    </xdr:from>
    <xdr:ext cx="762000" cy="259045"/>
    <xdr:sp macro="" textlink="">
      <xdr:nvSpPr>
        <xdr:cNvPr id="84" name="人件費該当値テキスト">
          <a:extLst>
            <a:ext uri="{FF2B5EF4-FFF2-40B4-BE49-F238E27FC236}">
              <a16:creationId xmlns:a16="http://schemas.microsoft.com/office/drawing/2014/main" id="{D2932B58-3D8E-43AE-BB06-B6F235AFED59}"/>
            </a:ext>
          </a:extLst>
        </xdr:cNvPr>
        <xdr:cNvSpPr txBox="1"/>
      </xdr:nvSpPr>
      <xdr:spPr>
        <a:xfrm>
          <a:off x="4914900" y="5823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62484</xdr:rowOff>
    </xdr:from>
    <xdr:to>
      <xdr:col>20</xdr:col>
      <xdr:colOff>38100</xdr:colOff>
      <xdr:row>36</xdr:row>
      <xdr:rowOff>164084</xdr:rowOff>
    </xdr:to>
    <xdr:sp macro="" textlink="">
      <xdr:nvSpPr>
        <xdr:cNvPr id="85" name="楕円 84">
          <a:extLst>
            <a:ext uri="{FF2B5EF4-FFF2-40B4-BE49-F238E27FC236}">
              <a16:creationId xmlns:a16="http://schemas.microsoft.com/office/drawing/2014/main" id="{CE3B57EF-FC48-458E-9AD6-4B07D6AAF7B0}"/>
            </a:ext>
          </a:extLst>
        </xdr:cNvPr>
        <xdr:cNvSpPr/>
      </xdr:nvSpPr>
      <xdr:spPr>
        <a:xfrm>
          <a:off x="3937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2811</xdr:rowOff>
    </xdr:from>
    <xdr:ext cx="736600" cy="259045"/>
    <xdr:sp macro="" textlink="">
      <xdr:nvSpPr>
        <xdr:cNvPr id="86" name="テキスト ボックス 85">
          <a:extLst>
            <a:ext uri="{FF2B5EF4-FFF2-40B4-BE49-F238E27FC236}">
              <a16:creationId xmlns:a16="http://schemas.microsoft.com/office/drawing/2014/main" id="{C701099C-D7B6-46D9-AC79-E726139CB01B}"/>
            </a:ext>
          </a:extLst>
        </xdr:cNvPr>
        <xdr:cNvSpPr txBox="1"/>
      </xdr:nvSpPr>
      <xdr:spPr>
        <a:xfrm>
          <a:off x="3606800" y="6003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135636</xdr:rowOff>
    </xdr:from>
    <xdr:to>
      <xdr:col>15</xdr:col>
      <xdr:colOff>149225</xdr:colOff>
      <xdr:row>37</xdr:row>
      <xdr:rowOff>65786</xdr:rowOff>
    </xdr:to>
    <xdr:sp macro="" textlink="">
      <xdr:nvSpPr>
        <xdr:cNvPr id="87" name="楕円 86">
          <a:extLst>
            <a:ext uri="{FF2B5EF4-FFF2-40B4-BE49-F238E27FC236}">
              <a16:creationId xmlns:a16="http://schemas.microsoft.com/office/drawing/2014/main" id="{E106AC47-72BA-40E5-A3EB-4F57B9A56277}"/>
            </a:ext>
          </a:extLst>
        </xdr:cNvPr>
        <xdr:cNvSpPr/>
      </xdr:nvSpPr>
      <xdr:spPr>
        <a:xfrm>
          <a:off x="3048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75963</xdr:rowOff>
    </xdr:from>
    <xdr:ext cx="762000" cy="259045"/>
    <xdr:sp macro="" textlink="">
      <xdr:nvSpPr>
        <xdr:cNvPr id="88" name="テキスト ボックス 87">
          <a:extLst>
            <a:ext uri="{FF2B5EF4-FFF2-40B4-BE49-F238E27FC236}">
              <a16:creationId xmlns:a16="http://schemas.microsoft.com/office/drawing/2014/main" id="{C1F21DDD-817A-43EC-A781-E50D43687717}"/>
            </a:ext>
          </a:extLst>
        </xdr:cNvPr>
        <xdr:cNvSpPr txBox="1"/>
      </xdr:nvSpPr>
      <xdr:spPr>
        <a:xfrm>
          <a:off x="2717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62484</xdr:rowOff>
    </xdr:from>
    <xdr:to>
      <xdr:col>11</xdr:col>
      <xdr:colOff>60325</xdr:colOff>
      <xdr:row>36</xdr:row>
      <xdr:rowOff>164084</xdr:rowOff>
    </xdr:to>
    <xdr:sp macro="" textlink="">
      <xdr:nvSpPr>
        <xdr:cNvPr id="89" name="楕円 88">
          <a:extLst>
            <a:ext uri="{FF2B5EF4-FFF2-40B4-BE49-F238E27FC236}">
              <a16:creationId xmlns:a16="http://schemas.microsoft.com/office/drawing/2014/main" id="{13936F00-5168-41AE-9918-430E9830D96C}"/>
            </a:ext>
          </a:extLst>
        </xdr:cNvPr>
        <xdr:cNvSpPr/>
      </xdr:nvSpPr>
      <xdr:spPr>
        <a:xfrm>
          <a:off x="2159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2811</xdr:rowOff>
    </xdr:from>
    <xdr:ext cx="762000" cy="259045"/>
    <xdr:sp macro="" textlink="">
      <xdr:nvSpPr>
        <xdr:cNvPr id="90" name="テキスト ボックス 89">
          <a:extLst>
            <a:ext uri="{FF2B5EF4-FFF2-40B4-BE49-F238E27FC236}">
              <a16:creationId xmlns:a16="http://schemas.microsoft.com/office/drawing/2014/main" id="{F5ACB491-2F88-4EA0-B783-EA933E452FB1}"/>
            </a:ext>
          </a:extLst>
        </xdr:cNvPr>
        <xdr:cNvSpPr txBox="1"/>
      </xdr:nvSpPr>
      <xdr:spPr>
        <a:xfrm>
          <a:off x="1828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53340</xdr:rowOff>
    </xdr:from>
    <xdr:to>
      <xdr:col>6</xdr:col>
      <xdr:colOff>171450</xdr:colOff>
      <xdr:row>36</xdr:row>
      <xdr:rowOff>154940</xdr:rowOff>
    </xdr:to>
    <xdr:sp macro="" textlink="">
      <xdr:nvSpPr>
        <xdr:cNvPr id="91" name="楕円 90">
          <a:extLst>
            <a:ext uri="{FF2B5EF4-FFF2-40B4-BE49-F238E27FC236}">
              <a16:creationId xmlns:a16="http://schemas.microsoft.com/office/drawing/2014/main" id="{EBEC8283-5A05-4DC9-B3EE-AD2E9B991A1A}"/>
            </a:ext>
          </a:extLst>
        </xdr:cNvPr>
        <xdr:cNvSpPr/>
      </xdr:nvSpPr>
      <xdr:spPr>
        <a:xfrm>
          <a:off x="1270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165117</xdr:rowOff>
    </xdr:from>
    <xdr:ext cx="762000" cy="259045"/>
    <xdr:sp macro="" textlink="">
      <xdr:nvSpPr>
        <xdr:cNvPr id="92" name="テキスト ボックス 91">
          <a:extLst>
            <a:ext uri="{FF2B5EF4-FFF2-40B4-BE49-F238E27FC236}">
              <a16:creationId xmlns:a16="http://schemas.microsoft.com/office/drawing/2014/main" id="{2A5EB4E0-CBC0-4E29-AD62-698AE71E3E9D}"/>
            </a:ext>
          </a:extLst>
        </xdr:cNvPr>
        <xdr:cNvSpPr txBox="1"/>
      </xdr:nvSpPr>
      <xdr:spPr>
        <a:xfrm>
          <a:off x="939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C38701ED-8F3D-4AA3-A569-51A516960738}"/>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BABA5E53-2CAC-4827-8FBB-652402CEA36A}"/>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CFBDEF4C-FC39-449A-A2B3-4619E3CB882B}"/>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DA6B1720-C64B-4BC4-A50E-D84BDDEBEEA7}"/>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B262C5E9-D0AC-4AC3-9F28-D59C5F2060EE}"/>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B1960F77-E344-46AC-BEFE-FDCB6BD0B3DB}"/>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FCA06574-077D-4789-B4A6-43305745044D}"/>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751E1DFA-2CF4-4E24-BD65-C9C82750EC09}"/>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49C417B8-E8FF-41DD-B1C6-093C35E276A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F41FFE97-DF2A-4C5F-8F64-C7117E32007D}"/>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C5F8C6D5-DF50-4C7D-B7B9-23B892A580CC}"/>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議場音響設備更新による使用料（</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2,023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千円）のほか、下水道使用料改定が改定されたため、給食センター分が増加した。令和２年度においては豪雨及びコロナの影響により、多くの事業が中止となったが、一部再開された事業分での増となった。</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481516B3-0DF8-4CCB-9719-9427E531744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53C7E9AB-DD38-4686-9090-EBA390BBD6D9}"/>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A2E86114-DCB2-4A70-8810-4A0E3054BB21}"/>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a:extLst>
            <a:ext uri="{FF2B5EF4-FFF2-40B4-BE49-F238E27FC236}">
              <a16:creationId xmlns:a16="http://schemas.microsoft.com/office/drawing/2014/main" id="{F5BA2F04-7A6E-4ACF-B81D-BBCD1658A192}"/>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08" name="テキスト ボックス 107">
          <a:extLst>
            <a:ext uri="{FF2B5EF4-FFF2-40B4-BE49-F238E27FC236}">
              <a16:creationId xmlns:a16="http://schemas.microsoft.com/office/drawing/2014/main" id="{4DC1EADD-2335-4258-ACF3-838F103C82E3}"/>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a:extLst>
            <a:ext uri="{FF2B5EF4-FFF2-40B4-BE49-F238E27FC236}">
              <a16:creationId xmlns:a16="http://schemas.microsoft.com/office/drawing/2014/main" id="{C8D4A516-0A1B-424E-BF6A-8162FE4FC83F}"/>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a:extLst>
            <a:ext uri="{FF2B5EF4-FFF2-40B4-BE49-F238E27FC236}">
              <a16:creationId xmlns:a16="http://schemas.microsoft.com/office/drawing/2014/main" id="{5D0B159F-33AB-4527-9577-988B5496D1BE}"/>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a:extLst>
            <a:ext uri="{FF2B5EF4-FFF2-40B4-BE49-F238E27FC236}">
              <a16:creationId xmlns:a16="http://schemas.microsoft.com/office/drawing/2014/main" id="{9D75E17B-A92D-4EEC-937B-610E2C9FA373}"/>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2" name="テキスト ボックス 111">
          <a:extLst>
            <a:ext uri="{FF2B5EF4-FFF2-40B4-BE49-F238E27FC236}">
              <a16:creationId xmlns:a16="http://schemas.microsoft.com/office/drawing/2014/main" id="{BF0DE044-A2C2-4023-82E4-54F120526FE8}"/>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a:extLst>
            <a:ext uri="{FF2B5EF4-FFF2-40B4-BE49-F238E27FC236}">
              <a16:creationId xmlns:a16="http://schemas.microsoft.com/office/drawing/2014/main" id="{0FA8B6FC-E132-47B4-8291-2F586CEB7328}"/>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4" name="テキスト ボックス 113">
          <a:extLst>
            <a:ext uri="{FF2B5EF4-FFF2-40B4-BE49-F238E27FC236}">
              <a16:creationId xmlns:a16="http://schemas.microsoft.com/office/drawing/2014/main" id="{647CE0F9-1690-4D5F-85A0-B1ECD6B3994C}"/>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a:extLst>
            <a:ext uri="{FF2B5EF4-FFF2-40B4-BE49-F238E27FC236}">
              <a16:creationId xmlns:a16="http://schemas.microsoft.com/office/drawing/2014/main" id="{B4DF4CAA-3D82-451B-9C68-3C43009998BB}"/>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29845</xdr:rowOff>
    </xdr:from>
    <xdr:to>
      <xdr:col>82</xdr:col>
      <xdr:colOff>107950</xdr:colOff>
      <xdr:row>20</xdr:row>
      <xdr:rowOff>52705</xdr:rowOff>
    </xdr:to>
    <xdr:cxnSp macro="">
      <xdr:nvCxnSpPr>
        <xdr:cNvPr id="116" name="直線コネクタ 115">
          <a:extLst>
            <a:ext uri="{FF2B5EF4-FFF2-40B4-BE49-F238E27FC236}">
              <a16:creationId xmlns:a16="http://schemas.microsoft.com/office/drawing/2014/main" id="{2E313B44-3A04-42DC-B391-FFA485AE2338}"/>
            </a:ext>
          </a:extLst>
        </xdr:cNvPr>
        <xdr:cNvCxnSpPr/>
      </xdr:nvCxnSpPr>
      <xdr:spPr>
        <a:xfrm flipV="1">
          <a:off x="16510000" y="2258695"/>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24782</xdr:rowOff>
    </xdr:from>
    <xdr:ext cx="762000" cy="259045"/>
    <xdr:sp macro="" textlink="">
      <xdr:nvSpPr>
        <xdr:cNvPr id="117" name="物件費最小値テキスト">
          <a:extLst>
            <a:ext uri="{FF2B5EF4-FFF2-40B4-BE49-F238E27FC236}">
              <a16:creationId xmlns:a16="http://schemas.microsoft.com/office/drawing/2014/main" id="{3A6AA972-3910-484D-8E08-BBBD43D8224C}"/>
            </a:ext>
          </a:extLst>
        </xdr:cNvPr>
        <xdr:cNvSpPr txBox="1"/>
      </xdr:nvSpPr>
      <xdr:spPr>
        <a:xfrm>
          <a:off x="16598900" y="3453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52705</xdr:rowOff>
    </xdr:from>
    <xdr:to>
      <xdr:col>82</xdr:col>
      <xdr:colOff>196850</xdr:colOff>
      <xdr:row>20</xdr:row>
      <xdr:rowOff>52705</xdr:rowOff>
    </xdr:to>
    <xdr:cxnSp macro="">
      <xdr:nvCxnSpPr>
        <xdr:cNvPr id="118" name="直線コネクタ 117">
          <a:extLst>
            <a:ext uri="{FF2B5EF4-FFF2-40B4-BE49-F238E27FC236}">
              <a16:creationId xmlns:a16="http://schemas.microsoft.com/office/drawing/2014/main" id="{55FEC712-B58C-4CBB-A7E3-A22CA54C49F3}"/>
            </a:ext>
          </a:extLst>
        </xdr:cNvPr>
        <xdr:cNvCxnSpPr/>
      </xdr:nvCxnSpPr>
      <xdr:spPr>
        <a:xfrm>
          <a:off x="16421100" y="3481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116222</xdr:rowOff>
    </xdr:from>
    <xdr:ext cx="762000" cy="259045"/>
    <xdr:sp macro="" textlink="">
      <xdr:nvSpPr>
        <xdr:cNvPr id="119" name="物件費最大値テキスト">
          <a:extLst>
            <a:ext uri="{FF2B5EF4-FFF2-40B4-BE49-F238E27FC236}">
              <a16:creationId xmlns:a16="http://schemas.microsoft.com/office/drawing/2014/main" id="{E8C1CF7B-FB05-487E-99E2-DDEC0CF068F1}"/>
            </a:ext>
          </a:extLst>
        </xdr:cNvPr>
        <xdr:cNvSpPr txBox="1"/>
      </xdr:nvSpPr>
      <xdr:spPr>
        <a:xfrm>
          <a:off x="16598900" y="2002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29845</xdr:rowOff>
    </xdr:from>
    <xdr:to>
      <xdr:col>82</xdr:col>
      <xdr:colOff>196850</xdr:colOff>
      <xdr:row>13</xdr:row>
      <xdr:rowOff>29845</xdr:rowOff>
    </xdr:to>
    <xdr:cxnSp macro="">
      <xdr:nvCxnSpPr>
        <xdr:cNvPr id="120" name="直線コネクタ 119">
          <a:extLst>
            <a:ext uri="{FF2B5EF4-FFF2-40B4-BE49-F238E27FC236}">
              <a16:creationId xmlns:a16="http://schemas.microsoft.com/office/drawing/2014/main" id="{D76AF46B-4F39-4205-A15E-9EE06789DD43}"/>
            </a:ext>
          </a:extLst>
        </xdr:cNvPr>
        <xdr:cNvCxnSpPr/>
      </xdr:nvCxnSpPr>
      <xdr:spPr>
        <a:xfrm>
          <a:off x="16421100" y="2258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132715</xdr:rowOff>
    </xdr:from>
    <xdr:to>
      <xdr:col>82</xdr:col>
      <xdr:colOff>107950</xdr:colOff>
      <xdr:row>15</xdr:row>
      <xdr:rowOff>24130</xdr:rowOff>
    </xdr:to>
    <xdr:cxnSp macro="">
      <xdr:nvCxnSpPr>
        <xdr:cNvPr id="121" name="直線コネクタ 120">
          <a:extLst>
            <a:ext uri="{FF2B5EF4-FFF2-40B4-BE49-F238E27FC236}">
              <a16:creationId xmlns:a16="http://schemas.microsoft.com/office/drawing/2014/main" id="{00DAECC2-586E-4B9A-BF77-C6C6A7F1B4AF}"/>
            </a:ext>
          </a:extLst>
        </xdr:cNvPr>
        <xdr:cNvCxnSpPr/>
      </xdr:nvCxnSpPr>
      <xdr:spPr>
        <a:xfrm flipV="1">
          <a:off x="15671800" y="2533015"/>
          <a:ext cx="8382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93997</xdr:rowOff>
    </xdr:from>
    <xdr:ext cx="762000" cy="259045"/>
    <xdr:sp macro="" textlink="">
      <xdr:nvSpPr>
        <xdr:cNvPr id="122" name="物件費平均値テキスト">
          <a:extLst>
            <a:ext uri="{FF2B5EF4-FFF2-40B4-BE49-F238E27FC236}">
              <a16:creationId xmlns:a16="http://schemas.microsoft.com/office/drawing/2014/main" id="{94DB5DF7-AA94-4B0B-AC53-9ED5DAC9F506}"/>
            </a:ext>
          </a:extLst>
        </xdr:cNvPr>
        <xdr:cNvSpPr txBox="1"/>
      </xdr:nvSpPr>
      <xdr:spPr>
        <a:xfrm>
          <a:off x="16598900" y="2494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121920</xdr:rowOff>
    </xdr:from>
    <xdr:to>
      <xdr:col>82</xdr:col>
      <xdr:colOff>158750</xdr:colOff>
      <xdr:row>15</xdr:row>
      <xdr:rowOff>52070</xdr:rowOff>
    </xdr:to>
    <xdr:sp macro="" textlink="">
      <xdr:nvSpPr>
        <xdr:cNvPr id="123" name="フローチャート: 判断 122">
          <a:extLst>
            <a:ext uri="{FF2B5EF4-FFF2-40B4-BE49-F238E27FC236}">
              <a16:creationId xmlns:a16="http://schemas.microsoft.com/office/drawing/2014/main" id="{89EB0CD6-7125-4F69-B9F2-2FBAFB5DA973}"/>
            </a:ext>
          </a:extLst>
        </xdr:cNvPr>
        <xdr:cNvSpPr/>
      </xdr:nvSpPr>
      <xdr:spPr>
        <a:xfrm>
          <a:off x="164592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167005</xdr:rowOff>
    </xdr:from>
    <xdr:to>
      <xdr:col>78</xdr:col>
      <xdr:colOff>69850</xdr:colOff>
      <xdr:row>15</xdr:row>
      <xdr:rowOff>24130</xdr:rowOff>
    </xdr:to>
    <xdr:cxnSp macro="">
      <xdr:nvCxnSpPr>
        <xdr:cNvPr id="124" name="直線コネクタ 123">
          <a:extLst>
            <a:ext uri="{FF2B5EF4-FFF2-40B4-BE49-F238E27FC236}">
              <a16:creationId xmlns:a16="http://schemas.microsoft.com/office/drawing/2014/main" id="{C78A85DE-B19F-4B9A-8EC0-F6DEB058EF71}"/>
            </a:ext>
          </a:extLst>
        </xdr:cNvPr>
        <xdr:cNvCxnSpPr/>
      </xdr:nvCxnSpPr>
      <xdr:spPr>
        <a:xfrm>
          <a:off x="14782800" y="256730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144780</xdr:rowOff>
    </xdr:from>
    <xdr:to>
      <xdr:col>78</xdr:col>
      <xdr:colOff>120650</xdr:colOff>
      <xdr:row>15</xdr:row>
      <xdr:rowOff>74930</xdr:rowOff>
    </xdr:to>
    <xdr:sp macro="" textlink="">
      <xdr:nvSpPr>
        <xdr:cNvPr id="125" name="フローチャート: 判断 124">
          <a:extLst>
            <a:ext uri="{FF2B5EF4-FFF2-40B4-BE49-F238E27FC236}">
              <a16:creationId xmlns:a16="http://schemas.microsoft.com/office/drawing/2014/main" id="{C0526CEC-1210-4B79-9021-52A122705EB7}"/>
            </a:ext>
          </a:extLst>
        </xdr:cNvPr>
        <xdr:cNvSpPr/>
      </xdr:nvSpPr>
      <xdr:spPr>
        <a:xfrm>
          <a:off x="15621000" y="254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85107</xdr:rowOff>
    </xdr:from>
    <xdr:ext cx="736600" cy="259045"/>
    <xdr:sp macro="" textlink="">
      <xdr:nvSpPr>
        <xdr:cNvPr id="126" name="テキスト ボックス 125">
          <a:extLst>
            <a:ext uri="{FF2B5EF4-FFF2-40B4-BE49-F238E27FC236}">
              <a16:creationId xmlns:a16="http://schemas.microsoft.com/office/drawing/2014/main" id="{2765E53D-B3AA-4AD4-906C-B2C2CBF8378A}"/>
            </a:ext>
          </a:extLst>
        </xdr:cNvPr>
        <xdr:cNvSpPr txBox="1"/>
      </xdr:nvSpPr>
      <xdr:spPr>
        <a:xfrm>
          <a:off x="15290800" y="2313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138430</xdr:rowOff>
    </xdr:from>
    <xdr:to>
      <xdr:col>73</xdr:col>
      <xdr:colOff>180975</xdr:colOff>
      <xdr:row>14</xdr:row>
      <xdr:rowOff>167005</xdr:rowOff>
    </xdr:to>
    <xdr:cxnSp macro="">
      <xdr:nvCxnSpPr>
        <xdr:cNvPr id="127" name="直線コネクタ 126">
          <a:extLst>
            <a:ext uri="{FF2B5EF4-FFF2-40B4-BE49-F238E27FC236}">
              <a16:creationId xmlns:a16="http://schemas.microsoft.com/office/drawing/2014/main" id="{A045D97F-3B78-4DA1-85D9-E41176FEDE3D}"/>
            </a:ext>
          </a:extLst>
        </xdr:cNvPr>
        <xdr:cNvCxnSpPr/>
      </xdr:nvCxnSpPr>
      <xdr:spPr>
        <a:xfrm>
          <a:off x="13893800" y="253873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116205</xdr:rowOff>
    </xdr:from>
    <xdr:to>
      <xdr:col>74</xdr:col>
      <xdr:colOff>31750</xdr:colOff>
      <xdr:row>16</xdr:row>
      <xdr:rowOff>46355</xdr:rowOff>
    </xdr:to>
    <xdr:sp macro="" textlink="">
      <xdr:nvSpPr>
        <xdr:cNvPr id="128" name="フローチャート: 判断 127">
          <a:extLst>
            <a:ext uri="{FF2B5EF4-FFF2-40B4-BE49-F238E27FC236}">
              <a16:creationId xmlns:a16="http://schemas.microsoft.com/office/drawing/2014/main" id="{7E914EC3-7CAB-453A-AEBF-4971CFA1F8DB}"/>
            </a:ext>
          </a:extLst>
        </xdr:cNvPr>
        <xdr:cNvSpPr/>
      </xdr:nvSpPr>
      <xdr:spPr>
        <a:xfrm>
          <a:off x="14732000" y="2687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31132</xdr:rowOff>
    </xdr:from>
    <xdr:ext cx="762000" cy="259045"/>
    <xdr:sp macro="" textlink="">
      <xdr:nvSpPr>
        <xdr:cNvPr id="129" name="テキスト ボックス 128">
          <a:extLst>
            <a:ext uri="{FF2B5EF4-FFF2-40B4-BE49-F238E27FC236}">
              <a16:creationId xmlns:a16="http://schemas.microsoft.com/office/drawing/2014/main" id="{C2B37F4B-D303-4FF7-A033-C31B3547EBA0}"/>
            </a:ext>
          </a:extLst>
        </xdr:cNvPr>
        <xdr:cNvSpPr txBox="1"/>
      </xdr:nvSpPr>
      <xdr:spPr>
        <a:xfrm>
          <a:off x="14401800" y="2774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121285</xdr:rowOff>
    </xdr:from>
    <xdr:to>
      <xdr:col>69</xdr:col>
      <xdr:colOff>92075</xdr:colOff>
      <xdr:row>14</xdr:row>
      <xdr:rowOff>138430</xdr:rowOff>
    </xdr:to>
    <xdr:cxnSp macro="">
      <xdr:nvCxnSpPr>
        <xdr:cNvPr id="130" name="直線コネクタ 129">
          <a:extLst>
            <a:ext uri="{FF2B5EF4-FFF2-40B4-BE49-F238E27FC236}">
              <a16:creationId xmlns:a16="http://schemas.microsoft.com/office/drawing/2014/main" id="{20A1A1D9-76CB-4C0D-89D1-D07FC6284BB5}"/>
            </a:ext>
          </a:extLst>
        </xdr:cNvPr>
        <xdr:cNvCxnSpPr/>
      </xdr:nvCxnSpPr>
      <xdr:spPr>
        <a:xfrm>
          <a:off x="13004800" y="252158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64770</xdr:rowOff>
    </xdr:from>
    <xdr:to>
      <xdr:col>69</xdr:col>
      <xdr:colOff>142875</xdr:colOff>
      <xdr:row>15</xdr:row>
      <xdr:rowOff>166370</xdr:rowOff>
    </xdr:to>
    <xdr:sp macro="" textlink="">
      <xdr:nvSpPr>
        <xdr:cNvPr id="131" name="フローチャート: 判断 130">
          <a:extLst>
            <a:ext uri="{FF2B5EF4-FFF2-40B4-BE49-F238E27FC236}">
              <a16:creationId xmlns:a16="http://schemas.microsoft.com/office/drawing/2014/main" id="{A1352F2C-9E5A-4C2F-AD07-B8292611512B}"/>
            </a:ext>
          </a:extLst>
        </xdr:cNvPr>
        <xdr:cNvSpPr/>
      </xdr:nvSpPr>
      <xdr:spPr>
        <a:xfrm>
          <a:off x="13843000" y="263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151147</xdr:rowOff>
    </xdr:from>
    <xdr:ext cx="762000" cy="259045"/>
    <xdr:sp macro="" textlink="">
      <xdr:nvSpPr>
        <xdr:cNvPr id="132" name="テキスト ボックス 131">
          <a:extLst>
            <a:ext uri="{FF2B5EF4-FFF2-40B4-BE49-F238E27FC236}">
              <a16:creationId xmlns:a16="http://schemas.microsoft.com/office/drawing/2014/main" id="{77FC86FB-C5A4-4F06-BA9D-A5F1DAEDA760}"/>
            </a:ext>
          </a:extLst>
        </xdr:cNvPr>
        <xdr:cNvSpPr txBox="1"/>
      </xdr:nvSpPr>
      <xdr:spPr>
        <a:xfrm>
          <a:off x="13512800" y="272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36195</xdr:rowOff>
    </xdr:from>
    <xdr:to>
      <xdr:col>65</xdr:col>
      <xdr:colOff>53975</xdr:colOff>
      <xdr:row>15</xdr:row>
      <xdr:rowOff>137795</xdr:rowOff>
    </xdr:to>
    <xdr:sp macro="" textlink="">
      <xdr:nvSpPr>
        <xdr:cNvPr id="133" name="フローチャート: 判断 132">
          <a:extLst>
            <a:ext uri="{FF2B5EF4-FFF2-40B4-BE49-F238E27FC236}">
              <a16:creationId xmlns:a16="http://schemas.microsoft.com/office/drawing/2014/main" id="{A3CD9674-C36D-4496-8FD6-2581F962C72F}"/>
            </a:ext>
          </a:extLst>
        </xdr:cNvPr>
        <xdr:cNvSpPr/>
      </xdr:nvSpPr>
      <xdr:spPr>
        <a:xfrm>
          <a:off x="12954000" y="260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122572</xdr:rowOff>
    </xdr:from>
    <xdr:ext cx="762000" cy="259045"/>
    <xdr:sp macro="" textlink="">
      <xdr:nvSpPr>
        <xdr:cNvPr id="134" name="テキスト ボックス 133">
          <a:extLst>
            <a:ext uri="{FF2B5EF4-FFF2-40B4-BE49-F238E27FC236}">
              <a16:creationId xmlns:a16="http://schemas.microsoft.com/office/drawing/2014/main" id="{D8CD3552-3E22-4F70-9EA1-90248750B680}"/>
            </a:ext>
          </a:extLst>
        </xdr:cNvPr>
        <xdr:cNvSpPr txBox="1"/>
      </xdr:nvSpPr>
      <xdr:spPr>
        <a:xfrm>
          <a:off x="12623800" y="2694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5" name="テキスト ボックス 134">
          <a:extLst>
            <a:ext uri="{FF2B5EF4-FFF2-40B4-BE49-F238E27FC236}">
              <a16:creationId xmlns:a16="http://schemas.microsoft.com/office/drawing/2014/main" id="{F2BF3B7D-A4CE-42CE-B13E-157A4BF5EAB1}"/>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DBA20BF7-B589-46C6-99F1-3614130883DE}"/>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F40BF2C4-CB23-49AB-AF9B-5CDFACDC5479}"/>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D697CA0C-5DD0-4A62-8F57-C2A8A4D116E2}"/>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3EBE3668-B0F9-480B-A7B2-0CDC86A49E5A}"/>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81915</xdr:rowOff>
    </xdr:from>
    <xdr:to>
      <xdr:col>82</xdr:col>
      <xdr:colOff>158750</xdr:colOff>
      <xdr:row>15</xdr:row>
      <xdr:rowOff>12065</xdr:rowOff>
    </xdr:to>
    <xdr:sp macro="" textlink="">
      <xdr:nvSpPr>
        <xdr:cNvPr id="140" name="楕円 139">
          <a:extLst>
            <a:ext uri="{FF2B5EF4-FFF2-40B4-BE49-F238E27FC236}">
              <a16:creationId xmlns:a16="http://schemas.microsoft.com/office/drawing/2014/main" id="{18795D5B-8458-4AC9-8A84-825CF3043FBC}"/>
            </a:ext>
          </a:extLst>
        </xdr:cNvPr>
        <xdr:cNvSpPr/>
      </xdr:nvSpPr>
      <xdr:spPr>
        <a:xfrm>
          <a:off x="16459200" y="248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98442</xdr:rowOff>
    </xdr:from>
    <xdr:ext cx="762000" cy="259045"/>
    <xdr:sp macro="" textlink="">
      <xdr:nvSpPr>
        <xdr:cNvPr id="141" name="物件費該当値テキスト">
          <a:extLst>
            <a:ext uri="{FF2B5EF4-FFF2-40B4-BE49-F238E27FC236}">
              <a16:creationId xmlns:a16="http://schemas.microsoft.com/office/drawing/2014/main" id="{C4CE2BD7-0671-4533-B19B-572E965366E1}"/>
            </a:ext>
          </a:extLst>
        </xdr:cNvPr>
        <xdr:cNvSpPr txBox="1"/>
      </xdr:nvSpPr>
      <xdr:spPr>
        <a:xfrm>
          <a:off x="16598900" y="232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144780</xdr:rowOff>
    </xdr:from>
    <xdr:to>
      <xdr:col>78</xdr:col>
      <xdr:colOff>120650</xdr:colOff>
      <xdr:row>15</xdr:row>
      <xdr:rowOff>74930</xdr:rowOff>
    </xdr:to>
    <xdr:sp macro="" textlink="">
      <xdr:nvSpPr>
        <xdr:cNvPr id="142" name="楕円 141">
          <a:extLst>
            <a:ext uri="{FF2B5EF4-FFF2-40B4-BE49-F238E27FC236}">
              <a16:creationId xmlns:a16="http://schemas.microsoft.com/office/drawing/2014/main" id="{81CF5DFC-F35A-4C6F-8FB4-9778627136E4}"/>
            </a:ext>
          </a:extLst>
        </xdr:cNvPr>
        <xdr:cNvSpPr/>
      </xdr:nvSpPr>
      <xdr:spPr>
        <a:xfrm>
          <a:off x="15621000" y="254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59707</xdr:rowOff>
    </xdr:from>
    <xdr:ext cx="736600" cy="259045"/>
    <xdr:sp macro="" textlink="">
      <xdr:nvSpPr>
        <xdr:cNvPr id="143" name="テキスト ボックス 142">
          <a:extLst>
            <a:ext uri="{FF2B5EF4-FFF2-40B4-BE49-F238E27FC236}">
              <a16:creationId xmlns:a16="http://schemas.microsoft.com/office/drawing/2014/main" id="{62C2A46F-A581-435A-BF59-4A6E3BF1A4AB}"/>
            </a:ext>
          </a:extLst>
        </xdr:cNvPr>
        <xdr:cNvSpPr txBox="1"/>
      </xdr:nvSpPr>
      <xdr:spPr>
        <a:xfrm>
          <a:off x="15290800" y="2631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116205</xdr:rowOff>
    </xdr:from>
    <xdr:to>
      <xdr:col>74</xdr:col>
      <xdr:colOff>31750</xdr:colOff>
      <xdr:row>15</xdr:row>
      <xdr:rowOff>46355</xdr:rowOff>
    </xdr:to>
    <xdr:sp macro="" textlink="">
      <xdr:nvSpPr>
        <xdr:cNvPr id="144" name="楕円 143">
          <a:extLst>
            <a:ext uri="{FF2B5EF4-FFF2-40B4-BE49-F238E27FC236}">
              <a16:creationId xmlns:a16="http://schemas.microsoft.com/office/drawing/2014/main" id="{23A34209-44C0-4F78-AF1D-A85748FB1FE1}"/>
            </a:ext>
          </a:extLst>
        </xdr:cNvPr>
        <xdr:cNvSpPr/>
      </xdr:nvSpPr>
      <xdr:spPr>
        <a:xfrm>
          <a:off x="14732000" y="251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56532</xdr:rowOff>
    </xdr:from>
    <xdr:ext cx="762000" cy="259045"/>
    <xdr:sp macro="" textlink="">
      <xdr:nvSpPr>
        <xdr:cNvPr id="145" name="テキスト ボックス 144">
          <a:extLst>
            <a:ext uri="{FF2B5EF4-FFF2-40B4-BE49-F238E27FC236}">
              <a16:creationId xmlns:a16="http://schemas.microsoft.com/office/drawing/2014/main" id="{443C547F-56DF-4A55-BD57-AD0E92AAB56E}"/>
            </a:ext>
          </a:extLst>
        </xdr:cNvPr>
        <xdr:cNvSpPr txBox="1"/>
      </xdr:nvSpPr>
      <xdr:spPr>
        <a:xfrm>
          <a:off x="14401800" y="228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87630</xdr:rowOff>
    </xdr:from>
    <xdr:to>
      <xdr:col>69</xdr:col>
      <xdr:colOff>142875</xdr:colOff>
      <xdr:row>15</xdr:row>
      <xdr:rowOff>17780</xdr:rowOff>
    </xdr:to>
    <xdr:sp macro="" textlink="">
      <xdr:nvSpPr>
        <xdr:cNvPr id="146" name="楕円 145">
          <a:extLst>
            <a:ext uri="{FF2B5EF4-FFF2-40B4-BE49-F238E27FC236}">
              <a16:creationId xmlns:a16="http://schemas.microsoft.com/office/drawing/2014/main" id="{E2942AD9-F0C5-4AA4-9571-64973FFF6215}"/>
            </a:ext>
          </a:extLst>
        </xdr:cNvPr>
        <xdr:cNvSpPr/>
      </xdr:nvSpPr>
      <xdr:spPr>
        <a:xfrm>
          <a:off x="13843000" y="248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27957</xdr:rowOff>
    </xdr:from>
    <xdr:ext cx="762000" cy="259045"/>
    <xdr:sp macro="" textlink="">
      <xdr:nvSpPr>
        <xdr:cNvPr id="147" name="テキスト ボックス 146">
          <a:extLst>
            <a:ext uri="{FF2B5EF4-FFF2-40B4-BE49-F238E27FC236}">
              <a16:creationId xmlns:a16="http://schemas.microsoft.com/office/drawing/2014/main" id="{463487BF-5ADD-45A1-8EE7-CB5316F2316D}"/>
            </a:ext>
          </a:extLst>
        </xdr:cNvPr>
        <xdr:cNvSpPr txBox="1"/>
      </xdr:nvSpPr>
      <xdr:spPr>
        <a:xfrm>
          <a:off x="13512800" y="2256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70485</xdr:rowOff>
    </xdr:from>
    <xdr:to>
      <xdr:col>65</xdr:col>
      <xdr:colOff>53975</xdr:colOff>
      <xdr:row>15</xdr:row>
      <xdr:rowOff>635</xdr:rowOff>
    </xdr:to>
    <xdr:sp macro="" textlink="">
      <xdr:nvSpPr>
        <xdr:cNvPr id="148" name="楕円 147">
          <a:extLst>
            <a:ext uri="{FF2B5EF4-FFF2-40B4-BE49-F238E27FC236}">
              <a16:creationId xmlns:a16="http://schemas.microsoft.com/office/drawing/2014/main" id="{C6AF5596-E674-4C7C-9E99-2058CDC700E1}"/>
            </a:ext>
          </a:extLst>
        </xdr:cNvPr>
        <xdr:cNvSpPr/>
      </xdr:nvSpPr>
      <xdr:spPr>
        <a:xfrm>
          <a:off x="12954000" y="247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10812</xdr:rowOff>
    </xdr:from>
    <xdr:ext cx="762000" cy="259045"/>
    <xdr:sp macro="" textlink="">
      <xdr:nvSpPr>
        <xdr:cNvPr id="149" name="テキスト ボックス 148">
          <a:extLst>
            <a:ext uri="{FF2B5EF4-FFF2-40B4-BE49-F238E27FC236}">
              <a16:creationId xmlns:a16="http://schemas.microsoft.com/office/drawing/2014/main" id="{7FD82647-0852-4F90-8169-E13CE7329792}"/>
            </a:ext>
          </a:extLst>
        </xdr:cNvPr>
        <xdr:cNvSpPr txBox="1"/>
      </xdr:nvSpPr>
      <xdr:spPr>
        <a:xfrm>
          <a:off x="12623800" y="223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a:extLst>
            <a:ext uri="{FF2B5EF4-FFF2-40B4-BE49-F238E27FC236}">
              <a16:creationId xmlns:a16="http://schemas.microsoft.com/office/drawing/2014/main" id="{01A2EE19-26CD-4B5C-BDB6-DB6B5E88C566}"/>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a:extLst>
            <a:ext uri="{FF2B5EF4-FFF2-40B4-BE49-F238E27FC236}">
              <a16:creationId xmlns:a16="http://schemas.microsoft.com/office/drawing/2014/main" id="{836A4F1D-0205-4516-81BB-23A541BCF47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a:extLst>
            <a:ext uri="{FF2B5EF4-FFF2-40B4-BE49-F238E27FC236}">
              <a16:creationId xmlns:a16="http://schemas.microsoft.com/office/drawing/2014/main" id="{EE53FE64-D9E8-4451-92FF-54212CEF63B3}"/>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a:extLst>
            <a:ext uri="{FF2B5EF4-FFF2-40B4-BE49-F238E27FC236}">
              <a16:creationId xmlns:a16="http://schemas.microsoft.com/office/drawing/2014/main" id="{8A232D3C-17CC-46F1-A79F-4C96FA616FEE}"/>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a:extLst>
            <a:ext uri="{FF2B5EF4-FFF2-40B4-BE49-F238E27FC236}">
              <a16:creationId xmlns:a16="http://schemas.microsoft.com/office/drawing/2014/main" id="{174C7D3F-48D1-492E-AA08-9802766EBAC3}"/>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a:extLst>
            <a:ext uri="{FF2B5EF4-FFF2-40B4-BE49-F238E27FC236}">
              <a16:creationId xmlns:a16="http://schemas.microsoft.com/office/drawing/2014/main" id="{68617B10-2ABA-4EB0-8031-44D78D3DCC4C}"/>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a:extLst>
            <a:ext uri="{FF2B5EF4-FFF2-40B4-BE49-F238E27FC236}">
              <a16:creationId xmlns:a16="http://schemas.microsoft.com/office/drawing/2014/main" id="{F83DB0FA-2F93-41DE-826E-E056D2A8B114}"/>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a:extLst>
            <a:ext uri="{FF2B5EF4-FFF2-40B4-BE49-F238E27FC236}">
              <a16:creationId xmlns:a16="http://schemas.microsoft.com/office/drawing/2014/main" id="{447F27CC-ECC8-4837-9C27-7EA1DEF21B6E}"/>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a:extLst>
            <a:ext uri="{FF2B5EF4-FFF2-40B4-BE49-F238E27FC236}">
              <a16:creationId xmlns:a16="http://schemas.microsoft.com/office/drawing/2014/main" id="{E473623C-3E7B-4AA5-BB53-326D75F7EA18}"/>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a:extLst>
            <a:ext uri="{FF2B5EF4-FFF2-40B4-BE49-F238E27FC236}">
              <a16:creationId xmlns:a16="http://schemas.microsoft.com/office/drawing/2014/main" id="{CFE35BB9-AF89-464F-B1BB-EEEDB2CEBCF5}"/>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a:extLst>
            <a:ext uri="{FF2B5EF4-FFF2-40B4-BE49-F238E27FC236}">
              <a16:creationId xmlns:a16="http://schemas.microsoft.com/office/drawing/2014/main" id="{BA83AA66-86D3-4289-AD14-C2522D734F2A}"/>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本町は類似団体の中でも、過疎指定外かつ子どもの数が多い（合計特殊出生率全国</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位）という特性を持っており、保育負担金、児童手当等に対する財政需要が高い。</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子育て支援対策のため、高校生以下の医療費無償化も行っており、少子化対策に積極的に取り組んでいることが要因である。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1" name="テキスト ボックス 160">
          <a:extLst>
            <a:ext uri="{FF2B5EF4-FFF2-40B4-BE49-F238E27FC236}">
              <a16:creationId xmlns:a16="http://schemas.microsoft.com/office/drawing/2014/main" id="{B694DB32-9062-4877-B3F4-E7CD657AA015}"/>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a:extLst>
            <a:ext uri="{FF2B5EF4-FFF2-40B4-BE49-F238E27FC236}">
              <a16:creationId xmlns:a16="http://schemas.microsoft.com/office/drawing/2014/main" id="{9EB81877-D476-4F76-A354-5838D31678C4}"/>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a:extLst>
            <a:ext uri="{FF2B5EF4-FFF2-40B4-BE49-F238E27FC236}">
              <a16:creationId xmlns:a16="http://schemas.microsoft.com/office/drawing/2014/main" id="{B40450CC-39EC-4B9B-81B7-5DD67A49E618}"/>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4" name="直線コネクタ 163">
          <a:extLst>
            <a:ext uri="{FF2B5EF4-FFF2-40B4-BE49-F238E27FC236}">
              <a16:creationId xmlns:a16="http://schemas.microsoft.com/office/drawing/2014/main" id="{6124BC50-74D8-410F-8851-A21783C25716}"/>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5" name="テキスト ボックス 164">
          <a:extLst>
            <a:ext uri="{FF2B5EF4-FFF2-40B4-BE49-F238E27FC236}">
              <a16:creationId xmlns:a16="http://schemas.microsoft.com/office/drawing/2014/main" id="{F1EA57A0-EB56-4A7D-A783-83F1529E4344}"/>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6" name="直線コネクタ 165">
          <a:extLst>
            <a:ext uri="{FF2B5EF4-FFF2-40B4-BE49-F238E27FC236}">
              <a16:creationId xmlns:a16="http://schemas.microsoft.com/office/drawing/2014/main" id="{540605E4-BDDB-4C1F-BCC0-F5DF3DD93ACE}"/>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7" name="テキスト ボックス 166">
          <a:extLst>
            <a:ext uri="{FF2B5EF4-FFF2-40B4-BE49-F238E27FC236}">
              <a16:creationId xmlns:a16="http://schemas.microsoft.com/office/drawing/2014/main" id="{EC4B1C06-6A21-454C-B331-DFFE9A9A604C}"/>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8" name="直線コネクタ 167">
          <a:extLst>
            <a:ext uri="{FF2B5EF4-FFF2-40B4-BE49-F238E27FC236}">
              <a16:creationId xmlns:a16="http://schemas.microsoft.com/office/drawing/2014/main" id="{22B6E7EC-4A68-437F-B1FF-6AD8DAC2341A}"/>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69" name="テキスト ボックス 168">
          <a:extLst>
            <a:ext uri="{FF2B5EF4-FFF2-40B4-BE49-F238E27FC236}">
              <a16:creationId xmlns:a16="http://schemas.microsoft.com/office/drawing/2014/main" id="{FE7C30BD-39A8-45B0-A4A0-663BE01DB5A1}"/>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0" name="直線コネクタ 169">
          <a:extLst>
            <a:ext uri="{FF2B5EF4-FFF2-40B4-BE49-F238E27FC236}">
              <a16:creationId xmlns:a16="http://schemas.microsoft.com/office/drawing/2014/main" id="{E94C01DE-AA7A-487B-92F5-95D3EE8A84E4}"/>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1" name="テキスト ボックス 170">
          <a:extLst>
            <a:ext uri="{FF2B5EF4-FFF2-40B4-BE49-F238E27FC236}">
              <a16:creationId xmlns:a16="http://schemas.microsoft.com/office/drawing/2014/main" id="{9E2DDE50-83AC-4437-ADE7-F768B109626D}"/>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2" name="直線コネクタ 171">
          <a:extLst>
            <a:ext uri="{FF2B5EF4-FFF2-40B4-BE49-F238E27FC236}">
              <a16:creationId xmlns:a16="http://schemas.microsoft.com/office/drawing/2014/main" id="{F641E472-7698-44E1-ACCB-9127A9057969}"/>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3" name="テキスト ボックス 172">
          <a:extLst>
            <a:ext uri="{FF2B5EF4-FFF2-40B4-BE49-F238E27FC236}">
              <a16:creationId xmlns:a16="http://schemas.microsoft.com/office/drawing/2014/main" id="{4F4AD277-B1A5-4D92-B0AE-6E0EB01D344B}"/>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4" name="直線コネクタ 173">
          <a:extLst>
            <a:ext uri="{FF2B5EF4-FFF2-40B4-BE49-F238E27FC236}">
              <a16:creationId xmlns:a16="http://schemas.microsoft.com/office/drawing/2014/main" id="{9C09C852-CF0F-41FA-9CDD-FEDAB67F4F11}"/>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5" name="テキスト ボックス 174">
          <a:extLst>
            <a:ext uri="{FF2B5EF4-FFF2-40B4-BE49-F238E27FC236}">
              <a16:creationId xmlns:a16="http://schemas.microsoft.com/office/drawing/2014/main" id="{9CAB78CA-B58E-4E6A-89A5-93089CD9E615}"/>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91556C50-5AC3-4C13-801B-912F88F371C4}"/>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19B3D4B1-5B54-4FC7-8614-C0CFAA9BF214}"/>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7FF27E99-2765-44F5-B948-D44CBA993D95}"/>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159657</xdr:rowOff>
    </xdr:from>
    <xdr:to>
      <xdr:col>24</xdr:col>
      <xdr:colOff>25400</xdr:colOff>
      <xdr:row>59</xdr:row>
      <xdr:rowOff>151493</xdr:rowOff>
    </xdr:to>
    <xdr:cxnSp macro="">
      <xdr:nvCxnSpPr>
        <xdr:cNvPr id="179" name="直線コネクタ 178">
          <a:extLst>
            <a:ext uri="{FF2B5EF4-FFF2-40B4-BE49-F238E27FC236}">
              <a16:creationId xmlns:a16="http://schemas.microsoft.com/office/drawing/2014/main" id="{52BC8A71-CB5B-47DD-BF90-D1F7363754AF}"/>
            </a:ext>
          </a:extLst>
        </xdr:cNvPr>
        <xdr:cNvCxnSpPr/>
      </xdr:nvCxnSpPr>
      <xdr:spPr>
        <a:xfrm flipV="1">
          <a:off x="4826000" y="9075057"/>
          <a:ext cx="0" cy="1191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123570</xdr:rowOff>
    </xdr:from>
    <xdr:ext cx="762000" cy="259045"/>
    <xdr:sp macro="" textlink="">
      <xdr:nvSpPr>
        <xdr:cNvPr id="180" name="扶助費最小値テキスト">
          <a:extLst>
            <a:ext uri="{FF2B5EF4-FFF2-40B4-BE49-F238E27FC236}">
              <a16:creationId xmlns:a16="http://schemas.microsoft.com/office/drawing/2014/main" id="{8EF2939D-4622-41E6-B4AD-65958BE93466}"/>
            </a:ext>
          </a:extLst>
        </xdr:cNvPr>
        <xdr:cNvSpPr txBox="1"/>
      </xdr:nvSpPr>
      <xdr:spPr>
        <a:xfrm>
          <a:off x="4914900" y="1023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59</xdr:row>
      <xdr:rowOff>151493</xdr:rowOff>
    </xdr:from>
    <xdr:to>
      <xdr:col>24</xdr:col>
      <xdr:colOff>114300</xdr:colOff>
      <xdr:row>59</xdr:row>
      <xdr:rowOff>151493</xdr:rowOff>
    </xdr:to>
    <xdr:cxnSp macro="">
      <xdr:nvCxnSpPr>
        <xdr:cNvPr id="181" name="直線コネクタ 180">
          <a:extLst>
            <a:ext uri="{FF2B5EF4-FFF2-40B4-BE49-F238E27FC236}">
              <a16:creationId xmlns:a16="http://schemas.microsoft.com/office/drawing/2014/main" id="{145FB125-5990-466D-B692-A1B14CE3720C}"/>
            </a:ext>
          </a:extLst>
        </xdr:cNvPr>
        <xdr:cNvCxnSpPr/>
      </xdr:nvCxnSpPr>
      <xdr:spPr>
        <a:xfrm>
          <a:off x="4737100" y="10267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74584</xdr:rowOff>
    </xdr:from>
    <xdr:ext cx="762000" cy="259045"/>
    <xdr:sp macro="" textlink="">
      <xdr:nvSpPr>
        <xdr:cNvPr id="182" name="扶助費最大値テキスト">
          <a:extLst>
            <a:ext uri="{FF2B5EF4-FFF2-40B4-BE49-F238E27FC236}">
              <a16:creationId xmlns:a16="http://schemas.microsoft.com/office/drawing/2014/main" id="{FEE1D7E5-57C9-4C47-8ACC-C8F0F967350B}"/>
            </a:ext>
          </a:extLst>
        </xdr:cNvPr>
        <xdr:cNvSpPr txBox="1"/>
      </xdr:nvSpPr>
      <xdr:spPr>
        <a:xfrm>
          <a:off x="4914900" y="8818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159657</xdr:rowOff>
    </xdr:from>
    <xdr:to>
      <xdr:col>24</xdr:col>
      <xdr:colOff>114300</xdr:colOff>
      <xdr:row>52</xdr:row>
      <xdr:rowOff>159657</xdr:rowOff>
    </xdr:to>
    <xdr:cxnSp macro="">
      <xdr:nvCxnSpPr>
        <xdr:cNvPr id="183" name="直線コネクタ 182">
          <a:extLst>
            <a:ext uri="{FF2B5EF4-FFF2-40B4-BE49-F238E27FC236}">
              <a16:creationId xmlns:a16="http://schemas.microsoft.com/office/drawing/2014/main" id="{CB4C9CC4-F515-4C00-9D63-1BA8EFBD2C73}"/>
            </a:ext>
          </a:extLst>
        </xdr:cNvPr>
        <xdr:cNvCxnSpPr/>
      </xdr:nvCxnSpPr>
      <xdr:spPr>
        <a:xfrm>
          <a:off x="4737100" y="9075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151493</xdr:rowOff>
    </xdr:from>
    <xdr:to>
      <xdr:col>24</xdr:col>
      <xdr:colOff>25400</xdr:colOff>
      <xdr:row>60</xdr:row>
      <xdr:rowOff>78015</xdr:rowOff>
    </xdr:to>
    <xdr:cxnSp macro="">
      <xdr:nvCxnSpPr>
        <xdr:cNvPr id="184" name="直線コネクタ 183">
          <a:extLst>
            <a:ext uri="{FF2B5EF4-FFF2-40B4-BE49-F238E27FC236}">
              <a16:creationId xmlns:a16="http://schemas.microsoft.com/office/drawing/2014/main" id="{F2152BE3-10C5-401C-9A9A-56127F000F61}"/>
            </a:ext>
          </a:extLst>
        </xdr:cNvPr>
        <xdr:cNvCxnSpPr/>
      </xdr:nvCxnSpPr>
      <xdr:spPr>
        <a:xfrm flipV="1">
          <a:off x="3987800" y="10267043"/>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35577</xdr:rowOff>
    </xdr:from>
    <xdr:ext cx="762000" cy="259045"/>
    <xdr:sp macro="" textlink="">
      <xdr:nvSpPr>
        <xdr:cNvPr id="185" name="扶助費平均値テキスト">
          <a:extLst>
            <a:ext uri="{FF2B5EF4-FFF2-40B4-BE49-F238E27FC236}">
              <a16:creationId xmlns:a16="http://schemas.microsoft.com/office/drawing/2014/main" id="{E5B78E6F-90FB-45B2-9739-D3CD36AB816D}"/>
            </a:ext>
          </a:extLst>
        </xdr:cNvPr>
        <xdr:cNvSpPr txBox="1"/>
      </xdr:nvSpPr>
      <xdr:spPr>
        <a:xfrm>
          <a:off x="4914900" y="9293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186" name="フローチャート: 判断 185">
          <a:extLst>
            <a:ext uri="{FF2B5EF4-FFF2-40B4-BE49-F238E27FC236}">
              <a16:creationId xmlns:a16="http://schemas.microsoft.com/office/drawing/2014/main" id="{E61AF5E4-EEE7-455E-8F2F-8344C4534579}"/>
            </a:ext>
          </a:extLst>
        </xdr:cNvPr>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78015</xdr:rowOff>
    </xdr:from>
    <xdr:to>
      <xdr:col>19</xdr:col>
      <xdr:colOff>187325</xdr:colOff>
      <xdr:row>61</xdr:row>
      <xdr:rowOff>135165</xdr:rowOff>
    </xdr:to>
    <xdr:cxnSp macro="">
      <xdr:nvCxnSpPr>
        <xdr:cNvPr id="187" name="直線コネクタ 186">
          <a:extLst>
            <a:ext uri="{FF2B5EF4-FFF2-40B4-BE49-F238E27FC236}">
              <a16:creationId xmlns:a16="http://schemas.microsoft.com/office/drawing/2014/main" id="{E0C72BF1-3ACB-41B5-8109-7DC23D8242E9}"/>
            </a:ext>
          </a:extLst>
        </xdr:cNvPr>
        <xdr:cNvCxnSpPr/>
      </xdr:nvCxnSpPr>
      <xdr:spPr>
        <a:xfrm flipV="1">
          <a:off x="3098800" y="10365015"/>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84365</xdr:rowOff>
    </xdr:from>
    <xdr:to>
      <xdr:col>20</xdr:col>
      <xdr:colOff>38100</xdr:colOff>
      <xdr:row>56</xdr:row>
      <xdr:rowOff>14515</xdr:rowOff>
    </xdr:to>
    <xdr:sp macro="" textlink="">
      <xdr:nvSpPr>
        <xdr:cNvPr id="188" name="フローチャート: 判断 187">
          <a:extLst>
            <a:ext uri="{FF2B5EF4-FFF2-40B4-BE49-F238E27FC236}">
              <a16:creationId xmlns:a16="http://schemas.microsoft.com/office/drawing/2014/main" id="{D12A820B-1D73-444C-AB74-001A1CFA0F67}"/>
            </a:ext>
          </a:extLst>
        </xdr:cNvPr>
        <xdr:cNvSpPr/>
      </xdr:nvSpPr>
      <xdr:spPr>
        <a:xfrm>
          <a:off x="3937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24692</xdr:rowOff>
    </xdr:from>
    <xdr:ext cx="736600" cy="259045"/>
    <xdr:sp macro="" textlink="">
      <xdr:nvSpPr>
        <xdr:cNvPr id="189" name="テキスト ボックス 188">
          <a:extLst>
            <a:ext uri="{FF2B5EF4-FFF2-40B4-BE49-F238E27FC236}">
              <a16:creationId xmlns:a16="http://schemas.microsoft.com/office/drawing/2014/main" id="{0742B808-A4E1-4FD4-AE2D-6DB026F2EE43}"/>
            </a:ext>
          </a:extLst>
        </xdr:cNvPr>
        <xdr:cNvSpPr txBox="1"/>
      </xdr:nvSpPr>
      <xdr:spPr>
        <a:xfrm>
          <a:off x="3606800" y="9282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61</xdr:row>
      <xdr:rowOff>135165</xdr:rowOff>
    </xdr:from>
    <xdr:to>
      <xdr:col>15</xdr:col>
      <xdr:colOff>98425</xdr:colOff>
      <xdr:row>61</xdr:row>
      <xdr:rowOff>167822</xdr:rowOff>
    </xdr:to>
    <xdr:cxnSp macro="">
      <xdr:nvCxnSpPr>
        <xdr:cNvPr id="190" name="直線コネクタ 189">
          <a:extLst>
            <a:ext uri="{FF2B5EF4-FFF2-40B4-BE49-F238E27FC236}">
              <a16:creationId xmlns:a16="http://schemas.microsoft.com/office/drawing/2014/main" id="{9AE033B3-017A-4071-9B21-68D907CAF642}"/>
            </a:ext>
          </a:extLst>
        </xdr:cNvPr>
        <xdr:cNvCxnSpPr/>
      </xdr:nvCxnSpPr>
      <xdr:spPr>
        <a:xfrm flipV="1">
          <a:off x="2209800" y="105936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191" name="フローチャート: 判断 190">
          <a:extLst>
            <a:ext uri="{FF2B5EF4-FFF2-40B4-BE49-F238E27FC236}">
              <a16:creationId xmlns:a16="http://schemas.microsoft.com/office/drawing/2014/main" id="{4BA0D8AB-C887-468F-A7F7-0E024B6FA57E}"/>
            </a:ext>
          </a:extLst>
        </xdr:cNvPr>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73677</xdr:rowOff>
    </xdr:from>
    <xdr:ext cx="762000" cy="259045"/>
    <xdr:sp macro="" textlink="">
      <xdr:nvSpPr>
        <xdr:cNvPr id="192" name="テキスト ボックス 191">
          <a:extLst>
            <a:ext uri="{FF2B5EF4-FFF2-40B4-BE49-F238E27FC236}">
              <a16:creationId xmlns:a16="http://schemas.microsoft.com/office/drawing/2014/main" id="{C6ABC112-F62B-4921-977B-D808AB34CDAB}"/>
            </a:ext>
          </a:extLst>
        </xdr:cNvPr>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61</xdr:row>
      <xdr:rowOff>151493</xdr:rowOff>
    </xdr:from>
    <xdr:to>
      <xdr:col>11</xdr:col>
      <xdr:colOff>9525</xdr:colOff>
      <xdr:row>61</xdr:row>
      <xdr:rowOff>167822</xdr:rowOff>
    </xdr:to>
    <xdr:cxnSp macro="">
      <xdr:nvCxnSpPr>
        <xdr:cNvPr id="193" name="直線コネクタ 192">
          <a:extLst>
            <a:ext uri="{FF2B5EF4-FFF2-40B4-BE49-F238E27FC236}">
              <a16:creationId xmlns:a16="http://schemas.microsoft.com/office/drawing/2014/main" id="{42E946FE-9616-41D2-96BD-E175AB796FAB}"/>
            </a:ext>
          </a:extLst>
        </xdr:cNvPr>
        <xdr:cNvCxnSpPr/>
      </xdr:nvCxnSpPr>
      <xdr:spPr>
        <a:xfrm>
          <a:off x="1320800" y="1060994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149678</xdr:rowOff>
    </xdr:from>
    <xdr:to>
      <xdr:col>11</xdr:col>
      <xdr:colOff>60325</xdr:colOff>
      <xdr:row>56</xdr:row>
      <xdr:rowOff>79828</xdr:rowOff>
    </xdr:to>
    <xdr:sp macro="" textlink="">
      <xdr:nvSpPr>
        <xdr:cNvPr id="194" name="フローチャート: 判断 193">
          <a:extLst>
            <a:ext uri="{FF2B5EF4-FFF2-40B4-BE49-F238E27FC236}">
              <a16:creationId xmlns:a16="http://schemas.microsoft.com/office/drawing/2014/main" id="{D32B29B4-CFD8-4DAC-A0A1-DC12B86318AD}"/>
            </a:ext>
          </a:extLst>
        </xdr:cNvPr>
        <xdr:cNvSpPr/>
      </xdr:nvSpPr>
      <xdr:spPr>
        <a:xfrm>
          <a:off x="2159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90005</xdr:rowOff>
    </xdr:from>
    <xdr:ext cx="762000" cy="259045"/>
    <xdr:sp macro="" textlink="">
      <xdr:nvSpPr>
        <xdr:cNvPr id="195" name="テキスト ボックス 194">
          <a:extLst>
            <a:ext uri="{FF2B5EF4-FFF2-40B4-BE49-F238E27FC236}">
              <a16:creationId xmlns:a16="http://schemas.microsoft.com/office/drawing/2014/main" id="{7AC12445-1F7A-4D1D-96BE-0C1065A73AF8}"/>
            </a:ext>
          </a:extLst>
        </xdr:cNvPr>
        <xdr:cNvSpPr txBox="1"/>
      </xdr:nvSpPr>
      <xdr:spPr>
        <a:xfrm>
          <a:off x="1828800" y="934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117022</xdr:rowOff>
    </xdr:from>
    <xdr:to>
      <xdr:col>6</xdr:col>
      <xdr:colOff>171450</xdr:colOff>
      <xdr:row>56</xdr:row>
      <xdr:rowOff>47172</xdr:rowOff>
    </xdr:to>
    <xdr:sp macro="" textlink="">
      <xdr:nvSpPr>
        <xdr:cNvPr id="196" name="フローチャート: 判断 195">
          <a:extLst>
            <a:ext uri="{FF2B5EF4-FFF2-40B4-BE49-F238E27FC236}">
              <a16:creationId xmlns:a16="http://schemas.microsoft.com/office/drawing/2014/main" id="{2E4DA501-E5CB-488C-9610-E6FBE1974A17}"/>
            </a:ext>
          </a:extLst>
        </xdr:cNvPr>
        <xdr:cNvSpPr/>
      </xdr:nvSpPr>
      <xdr:spPr>
        <a:xfrm>
          <a:off x="1270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57349</xdr:rowOff>
    </xdr:from>
    <xdr:ext cx="762000" cy="259045"/>
    <xdr:sp macro="" textlink="">
      <xdr:nvSpPr>
        <xdr:cNvPr id="197" name="テキスト ボックス 196">
          <a:extLst>
            <a:ext uri="{FF2B5EF4-FFF2-40B4-BE49-F238E27FC236}">
              <a16:creationId xmlns:a16="http://schemas.microsoft.com/office/drawing/2014/main" id="{91661ECF-D6DF-47C3-B16B-F6EAF5F2A7E3}"/>
            </a:ext>
          </a:extLst>
        </xdr:cNvPr>
        <xdr:cNvSpPr txBox="1"/>
      </xdr:nvSpPr>
      <xdr:spPr>
        <a:xfrm>
          <a:off x="939800" y="931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A7C0433E-1295-4019-847E-B16B6AF8F477}"/>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7BC4D5FD-A317-43DE-B98E-62962472304C}"/>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5491880E-C180-47A3-ABB0-769979C58BFC}"/>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D9A3E999-D43B-44ED-B948-0283033C8BF7}"/>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6A546E4B-D089-444A-B780-F182094448FF}"/>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100693</xdr:rowOff>
    </xdr:from>
    <xdr:to>
      <xdr:col>24</xdr:col>
      <xdr:colOff>76200</xdr:colOff>
      <xdr:row>60</xdr:row>
      <xdr:rowOff>30843</xdr:rowOff>
    </xdr:to>
    <xdr:sp macro="" textlink="">
      <xdr:nvSpPr>
        <xdr:cNvPr id="203" name="楕円 202">
          <a:extLst>
            <a:ext uri="{FF2B5EF4-FFF2-40B4-BE49-F238E27FC236}">
              <a16:creationId xmlns:a16="http://schemas.microsoft.com/office/drawing/2014/main" id="{365B8FDD-EB09-4E33-86B8-90D2612E52D7}"/>
            </a:ext>
          </a:extLst>
        </xdr:cNvPr>
        <xdr:cNvSpPr/>
      </xdr:nvSpPr>
      <xdr:spPr>
        <a:xfrm>
          <a:off x="4775200" y="1021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9270</xdr:rowOff>
    </xdr:from>
    <xdr:ext cx="762000" cy="259045"/>
    <xdr:sp macro="" textlink="">
      <xdr:nvSpPr>
        <xdr:cNvPr id="204" name="扶助費該当値テキスト">
          <a:extLst>
            <a:ext uri="{FF2B5EF4-FFF2-40B4-BE49-F238E27FC236}">
              <a16:creationId xmlns:a16="http://schemas.microsoft.com/office/drawing/2014/main" id="{0D85D821-F2EF-44C1-94EF-8657CF411DA9}"/>
            </a:ext>
          </a:extLst>
        </xdr:cNvPr>
        <xdr:cNvSpPr txBox="1"/>
      </xdr:nvSpPr>
      <xdr:spPr>
        <a:xfrm>
          <a:off x="4914900" y="10124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27215</xdr:rowOff>
    </xdr:from>
    <xdr:to>
      <xdr:col>20</xdr:col>
      <xdr:colOff>38100</xdr:colOff>
      <xdr:row>60</xdr:row>
      <xdr:rowOff>128815</xdr:rowOff>
    </xdr:to>
    <xdr:sp macro="" textlink="">
      <xdr:nvSpPr>
        <xdr:cNvPr id="205" name="楕円 204">
          <a:extLst>
            <a:ext uri="{FF2B5EF4-FFF2-40B4-BE49-F238E27FC236}">
              <a16:creationId xmlns:a16="http://schemas.microsoft.com/office/drawing/2014/main" id="{865E72DE-DA04-48FC-A4C5-3EFDB6EED06E}"/>
            </a:ext>
          </a:extLst>
        </xdr:cNvPr>
        <xdr:cNvSpPr/>
      </xdr:nvSpPr>
      <xdr:spPr>
        <a:xfrm>
          <a:off x="3937000" y="1031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113592</xdr:rowOff>
    </xdr:from>
    <xdr:ext cx="736600" cy="259045"/>
    <xdr:sp macro="" textlink="">
      <xdr:nvSpPr>
        <xdr:cNvPr id="206" name="テキスト ボックス 205">
          <a:extLst>
            <a:ext uri="{FF2B5EF4-FFF2-40B4-BE49-F238E27FC236}">
              <a16:creationId xmlns:a16="http://schemas.microsoft.com/office/drawing/2014/main" id="{C190F912-71B8-4570-B872-FA07C6996261}"/>
            </a:ext>
          </a:extLst>
        </xdr:cNvPr>
        <xdr:cNvSpPr txBox="1"/>
      </xdr:nvSpPr>
      <xdr:spPr>
        <a:xfrm>
          <a:off x="3606800" y="10400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61</xdr:row>
      <xdr:rowOff>84365</xdr:rowOff>
    </xdr:from>
    <xdr:to>
      <xdr:col>15</xdr:col>
      <xdr:colOff>149225</xdr:colOff>
      <xdr:row>62</xdr:row>
      <xdr:rowOff>14515</xdr:rowOff>
    </xdr:to>
    <xdr:sp macro="" textlink="">
      <xdr:nvSpPr>
        <xdr:cNvPr id="207" name="楕円 206">
          <a:extLst>
            <a:ext uri="{FF2B5EF4-FFF2-40B4-BE49-F238E27FC236}">
              <a16:creationId xmlns:a16="http://schemas.microsoft.com/office/drawing/2014/main" id="{86025BB6-0965-483C-8C43-D7517BFEAF88}"/>
            </a:ext>
          </a:extLst>
        </xdr:cNvPr>
        <xdr:cNvSpPr/>
      </xdr:nvSpPr>
      <xdr:spPr>
        <a:xfrm>
          <a:off x="3048000" y="1054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61</xdr:row>
      <xdr:rowOff>170742</xdr:rowOff>
    </xdr:from>
    <xdr:ext cx="762000" cy="259045"/>
    <xdr:sp macro="" textlink="">
      <xdr:nvSpPr>
        <xdr:cNvPr id="208" name="テキスト ボックス 207">
          <a:extLst>
            <a:ext uri="{FF2B5EF4-FFF2-40B4-BE49-F238E27FC236}">
              <a16:creationId xmlns:a16="http://schemas.microsoft.com/office/drawing/2014/main" id="{CF13A9BD-D308-4153-9480-3ABD44E66A01}"/>
            </a:ext>
          </a:extLst>
        </xdr:cNvPr>
        <xdr:cNvSpPr txBox="1"/>
      </xdr:nvSpPr>
      <xdr:spPr>
        <a:xfrm>
          <a:off x="2717800" y="10629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61</xdr:row>
      <xdr:rowOff>117022</xdr:rowOff>
    </xdr:from>
    <xdr:to>
      <xdr:col>11</xdr:col>
      <xdr:colOff>60325</xdr:colOff>
      <xdr:row>62</xdr:row>
      <xdr:rowOff>47172</xdr:rowOff>
    </xdr:to>
    <xdr:sp macro="" textlink="">
      <xdr:nvSpPr>
        <xdr:cNvPr id="209" name="楕円 208">
          <a:extLst>
            <a:ext uri="{FF2B5EF4-FFF2-40B4-BE49-F238E27FC236}">
              <a16:creationId xmlns:a16="http://schemas.microsoft.com/office/drawing/2014/main" id="{569A84CC-8344-4990-AD01-A3CFF8540A58}"/>
            </a:ext>
          </a:extLst>
        </xdr:cNvPr>
        <xdr:cNvSpPr/>
      </xdr:nvSpPr>
      <xdr:spPr>
        <a:xfrm>
          <a:off x="2159000" y="10575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62</xdr:row>
      <xdr:rowOff>31949</xdr:rowOff>
    </xdr:from>
    <xdr:ext cx="762000" cy="259045"/>
    <xdr:sp macro="" textlink="">
      <xdr:nvSpPr>
        <xdr:cNvPr id="210" name="テキスト ボックス 209">
          <a:extLst>
            <a:ext uri="{FF2B5EF4-FFF2-40B4-BE49-F238E27FC236}">
              <a16:creationId xmlns:a16="http://schemas.microsoft.com/office/drawing/2014/main" id="{EE1C6352-2EE3-47E8-9022-D510FCC9524E}"/>
            </a:ext>
          </a:extLst>
        </xdr:cNvPr>
        <xdr:cNvSpPr txBox="1"/>
      </xdr:nvSpPr>
      <xdr:spPr>
        <a:xfrm>
          <a:off x="1828800" y="1066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61</xdr:row>
      <xdr:rowOff>100693</xdr:rowOff>
    </xdr:from>
    <xdr:to>
      <xdr:col>6</xdr:col>
      <xdr:colOff>171450</xdr:colOff>
      <xdr:row>62</xdr:row>
      <xdr:rowOff>30843</xdr:rowOff>
    </xdr:to>
    <xdr:sp macro="" textlink="">
      <xdr:nvSpPr>
        <xdr:cNvPr id="211" name="楕円 210">
          <a:extLst>
            <a:ext uri="{FF2B5EF4-FFF2-40B4-BE49-F238E27FC236}">
              <a16:creationId xmlns:a16="http://schemas.microsoft.com/office/drawing/2014/main" id="{AD8E003B-646D-415B-B3C9-C0D28631EF8D}"/>
            </a:ext>
          </a:extLst>
        </xdr:cNvPr>
        <xdr:cNvSpPr/>
      </xdr:nvSpPr>
      <xdr:spPr>
        <a:xfrm>
          <a:off x="1270000" y="1055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62</xdr:row>
      <xdr:rowOff>15620</xdr:rowOff>
    </xdr:from>
    <xdr:ext cx="762000" cy="259045"/>
    <xdr:sp macro="" textlink="">
      <xdr:nvSpPr>
        <xdr:cNvPr id="212" name="テキスト ボックス 211">
          <a:extLst>
            <a:ext uri="{FF2B5EF4-FFF2-40B4-BE49-F238E27FC236}">
              <a16:creationId xmlns:a16="http://schemas.microsoft.com/office/drawing/2014/main" id="{83912DA2-BD93-4353-9899-12CABD00D206}"/>
            </a:ext>
          </a:extLst>
        </xdr:cNvPr>
        <xdr:cNvSpPr txBox="1"/>
      </xdr:nvSpPr>
      <xdr:spPr>
        <a:xfrm>
          <a:off x="939800" y="1064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1BBAC822-5D6A-4CE0-AAA6-B61E9EB0FE87}"/>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786B9691-8B21-4F8D-8FF8-DEAAF8415D7B}"/>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F53A35F5-8D80-43F9-BBCA-A45B9FEAC0BC}"/>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F0D9B294-AF7E-4592-BA0C-F3190C48AC9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5E06E1E0-9937-4197-A4AC-EE85F31206F8}"/>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32122B56-BBAB-43C1-A1A9-320725EF543E}"/>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DC04F57B-8994-4774-80D7-97FA3DA19FAE}"/>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83ECB4EF-5233-4090-896B-E64B62C08C9C}"/>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272851DE-B819-4A1F-B2C7-88D901A06A62}"/>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908E9CC3-6755-46A4-8CEF-754F9481FA35}"/>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22AB0DC0-8FFB-4CD8-AEBD-29B968F2FA3C}"/>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下水道整備に伴う公債費分の繰出しの占める割合が高いことから、令和３年</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月から下水道料金の改定（値上げ）を行った。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国保特別会計や介護保険特別会計に対する繰出金が、高齢化の進展により増加傾向にあることから、住民の健康増進・予防介護</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予防</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等に取り組</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み、</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普通会計からの繰出削減に取り組む必要がある。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8EAAE297-A34B-44E9-B883-E67B23C183BC}"/>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C8325FAA-841C-4652-A614-90C13FDBBA5A}"/>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C1588AB4-1610-430D-8B0C-2E5097BED3D3}"/>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7" name="直線コネクタ 226">
          <a:extLst>
            <a:ext uri="{FF2B5EF4-FFF2-40B4-BE49-F238E27FC236}">
              <a16:creationId xmlns:a16="http://schemas.microsoft.com/office/drawing/2014/main" id="{31EF1275-9B7A-4CA1-BE19-BB95C97D21D7}"/>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28" name="テキスト ボックス 227">
          <a:extLst>
            <a:ext uri="{FF2B5EF4-FFF2-40B4-BE49-F238E27FC236}">
              <a16:creationId xmlns:a16="http://schemas.microsoft.com/office/drawing/2014/main" id="{63F3C43C-5A45-4328-BDED-40D252C7C129}"/>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29" name="直線コネクタ 228">
          <a:extLst>
            <a:ext uri="{FF2B5EF4-FFF2-40B4-BE49-F238E27FC236}">
              <a16:creationId xmlns:a16="http://schemas.microsoft.com/office/drawing/2014/main" id="{23F288BD-F5AF-4BFA-B6D4-02BAA38D0D42}"/>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0" name="テキスト ボックス 229">
          <a:extLst>
            <a:ext uri="{FF2B5EF4-FFF2-40B4-BE49-F238E27FC236}">
              <a16:creationId xmlns:a16="http://schemas.microsoft.com/office/drawing/2014/main" id="{E9F6930B-A8C3-487F-A9D9-BD9FD3AF0FAC}"/>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1" name="直線コネクタ 230">
          <a:extLst>
            <a:ext uri="{FF2B5EF4-FFF2-40B4-BE49-F238E27FC236}">
              <a16:creationId xmlns:a16="http://schemas.microsoft.com/office/drawing/2014/main" id="{F1421305-8CFA-4BF0-AD71-C9856B520F41}"/>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2" name="テキスト ボックス 231">
          <a:extLst>
            <a:ext uri="{FF2B5EF4-FFF2-40B4-BE49-F238E27FC236}">
              <a16:creationId xmlns:a16="http://schemas.microsoft.com/office/drawing/2014/main" id="{CCE3AA88-13D7-4362-9D93-3B5A74E76818}"/>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3" name="直線コネクタ 232">
          <a:extLst>
            <a:ext uri="{FF2B5EF4-FFF2-40B4-BE49-F238E27FC236}">
              <a16:creationId xmlns:a16="http://schemas.microsoft.com/office/drawing/2014/main" id="{A5F321B5-5C0F-44C5-B778-BE318850023A}"/>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4" name="テキスト ボックス 233">
          <a:extLst>
            <a:ext uri="{FF2B5EF4-FFF2-40B4-BE49-F238E27FC236}">
              <a16:creationId xmlns:a16="http://schemas.microsoft.com/office/drawing/2014/main" id="{EB5C2BF6-9F1F-427A-8BAC-FD64C3C6FA84}"/>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5" name="直線コネクタ 234">
          <a:extLst>
            <a:ext uri="{FF2B5EF4-FFF2-40B4-BE49-F238E27FC236}">
              <a16:creationId xmlns:a16="http://schemas.microsoft.com/office/drawing/2014/main" id="{13D500A2-E55C-4991-B79F-0807C8D693FD}"/>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6" name="テキスト ボックス 235">
          <a:extLst>
            <a:ext uri="{FF2B5EF4-FFF2-40B4-BE49-F238E27FC236}">
              <a16:creationId xmlns:a16="http://schemas.microsoft.com/office/drawing/2014/main" id="{EABB8C6E-64C8-44D8-A664-4A6F63005F4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7" name="直線コネクタ 236">
          <a:extLst>
            <a:ext uri="{FF2B5EF4-FFF2-40B4-BE49-F238E27FC236}">
              <a16:creationId xmlns:a16="http://schemas.microsoft.com/office/drawing/2014/main" id="{55ACC824-9672-4FDC-A960-C6375356CD29}"/>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38" name="テキスト ボックス 237">
          <a:extLst>
            <a:ext uri="{FF2B5EF4-FFF2-40B4-BE49-F238E27FC236}">
              <a16:creationId xmlns:a16="http://schemas.microsoft.com/office/drawing/2014/main" id="{B1EE09EA-E019-4266-8F13-F00EC20148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B1AA505D-F6A2-4CF4-811C-488CDDF7A93F}"/>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id="{94348760-970E-440A-837A-AFA59BE6A288}"/>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3D12E786-458C-4F6E-9F5D-0B9733ACB141}"/>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62</xdr:row>
      <xdr:rowOff>72572</xdr:rowOff>
    </xdr:to>
    <xdr:cxnSp macro="">
      <xdr:nvCxnSpPr>
        <xdr:cNvPr id="242" name="直線コネクタ 241">
          <a:extLst>
            <a:ext uri="{FF2B5EF4-FFF2-40B4-BE49-F238E27FC236}">
              <a16:creationId xmlns:a16="http://schemas.microsoft.com/office/drawing/2014/main" id="{1744C6A7-20D9-465E-AAD8-00C706771DA7}"/>
            </a:ext>
          </a:extLst>
        </xdr:cNvPr>
        <xdr:cNvCxnSpPr/>
      </xdr:nvCxnSpPr>
      <xdr:spPr>
        <a:xfrm flipV="1">
          <a:off x="16510000" y="9156700"/>
          <a:ext cx="0" cy="1545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44649</xdr:rowOff>
    </xdr:from>
    <xdr:ext cx="762000" cy="259045"/>
    <xdr:sp macro="" textlink="">
      <xdr:nvSpPr>
        <xdr:cNvPr id="243" name="その他最小値テキスト">
          <a:extLst>
            <a:ext uri="{FF2B5EF4-FFF2-40B4-BE49-F238E27FC236}">
              <a16:creationId xmlns:a16="http://schemas.microsoft.com/office/drawing/2014/main" id="{1ABE959D-B1FD-4F06-8C68-8308582038E9}"/>
            </a:ext>
          </a:extLst>
        </xdr:cNvPr>
        <xdr:cNvSpPr txBox="1"/>
      </xdr:nvSpPr>
      <xdr:spPr>
        <a:xfrm>
          <a:off x="16598900" y="1067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72572</xdr:rowOff>
    </xdr:from>
    <xdr:to>
      <xdr:col>82</xdr:col>
      <xdr:colOff>196850</xdr:colOff>
      <xdr:row>62</xdr:row>
      <xdr:rowOff>72572</xdr:rowOff>
    </xdr:to>
    <xdr:cxnSp macro="">
      <xdr:nvCxnSpPr>
        <xdr:cNvPr id="244" name="直線コネクタ 243">
          <a:extLst>
            <a:ext uri="{FF2B5EF4-FFF2-40B4-BE49-F238E27FC236}">
              <a16:creationId xmlns:a16="http://schemas.microsoft.com/office/drawing/2014/main" id="{61BD68C5-9DD7-4B73-880F-CE7F125FDE5D}"/>
            </a:ext>
          </a:extLst>
        </xdr:cNvPr>
        <xdr:cNvCxnSpPr/>
      </xdr:nvCxnSpPr>
      <xdr:spPr>
        <a:xfrm>
          <a:off x="16421100" y="10702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45" name="その他最大値テキスト">
          <a:extLst>
            <a:ext uri="{FF2B5EF4-FFF2-40B4-BE49-F238E27FC236}">
              <a16:creationId xmlns:a16="http://schemas.microsoft.com/office/drawing/2014/main" id="{3E44C8B6-29D2-4ACF-973F-869820ABB744}"/>
            </a:ext>
          </a:extLst>
        </xdr:cNvPr>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46" name="直線コネクタ 245">
          <a:extLst>
            <a:ext uri="{FF2B5EF4-FFF2-40B4-BE49-F238E27FC236}">
              <a16:creationId xmlns:a16="http://schemas.microsoft.com/office/drawing/2014/main" id="{BE70D1D3-08CE-427B-B839-9680CE7BF9CC}"/>
            </a:ext>
          </a:extLst>
        </xdr:cNvPr>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26307</xdr:rowOff>
    </xdr:from>
    <xdr:to>
      <xdr:col>82</xdr:col>
      <xdr:colOff>107950</xdr:colOff>
      <xdr:row>57</xdr:row>
      <xdr:rowOff>167822</xdr:rowOff>
    </xdr:to>
    <xdr:cxnSp macro="">
      <xdr:nvCxnSpPr>
        <xdr:cNvPr id="247" name="直線コネクタ 246">
          <a:extLst>
            <a:ext uri="{FF2B5EF4-FFF2-40B4-BE49-F238E27FC236}">
              <a16:creationId xmlns:a16="http://schemas.microsoft.com/office/drawing/2014/main" id="{B401160A-23B1-4779-9FEC-74DFAAF906C0}"/>
            </a:ext>
          </a:extLst>
        </xdr:cNvPr>
        <xdr:cNvCxnSpPr/>
      </xdr:nvCxnSpPr>
      <xdr:spPr>
        <a:xfrm flipV="1">
          <a:off x="15671800" y="9798957"/>
          <a:ext cx="8382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151692</xdr:rowOff>
    </xdr:from>
    <xdr:ext cx="762000" cy="259045"/>
    <xdr:sp macro="" textlink="">
      <xdr:nvSpPr>
        <xdr:cNvPr id="248" name="その他平均値テキスト">
          <a:extLst>
            <a:ext uri="{FF2B5EF4-FFF2-40B4-BE49-F238E27FC236}">
              <a16:creationId xmlns:a16="http://schemas.microsoft.com/office/drawing/2014/main" id="{669499FC-967C-4BBC-87D6-945955D2B4FF}"/>
            </a:ext>
          </a:extLst>
        </xdr:cNvPr>
        <xdr:cNvSpPr txBox="1"/>
      </xdr:nvSpPr>
      <xdr:spPr>
        <a:xfrm>
          <a:off x="16598900" y="9752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8165</xdr:rowOff>
    </xdr:from>
    <xdr:to>
      <xdr:col>82</xdr:col>
      <xdr:colOff>158750</xdr:colOff>
      <xdr:row>57</xdr:row>
      <xdr:rowOff>109765</xdr:rowOff>
    </xdr:to>
    <xdr:sp macro="" textlink="">
      <xdr:nvSpPr>
        <xdr:cNvPr id="249" name="フローチャート: 判断 248">
          <a:extLst>
            <a:ext uri="{FF2B5EF4-FFF2-40B4-BE49-F238E27FC236}">
              <a16:creationId xmlns:a16="http://schemas.microsoft.com/office/drawing/2014/main" id="{21401509-342D-4BA4-9B20-1023727B880F}"/>
            </a:ext>
          </a:extLst>
        </xdr:cNvPr>
        <xdr:cNvSpPr/>
      </xdr:nvSpPr>
      <xdr:spPr>
        <a:xfrm>
          <a:off x="164592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167822</xdr:rowOff>
    </xdr:from>
    <xdr:to>
      <xdr:col>78</xdr:col>
      <xdr:colOff>69850</xdr:colOff>
      <xdr:row>58</xdr:row>
      <xdr:rowOff>72572</xdr:rowOff>
    </xdr:to>
    <xdr:cxnSp macro="">
      <xdr:nvCxnSpPr>
        <xdr:cNvPr id="250" name="直線コネクタ 249">
          <a:extLst>
            <a:ext uri="{FF2B5EF4-FFF2-40B4-BE49-F238E27FC236}">
              <a16:creationId xmlns:a16="http://schemas.microsoft.com/office/drawing/2014/main" id="{E409E130-0BDA-40B4-8C08-166D02A7384C}"/>
            </a:ext>
          </a:extLst>
        </xdr:cNvPr>
        <xdr:cNvCxnSpPr/>
      </xdr:nvCxnSpPr>
      <xdr:spPr>
        <a:xfrm flipV="1">
          <a:off x="14782800" y="9940472"/>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117022</xdr:rowOff>
    </xdr:from>
    <xdr:to>
      <xdr:col>78</xdr:col>
      <xdr:colOff>120650</xdr:colOff>
      <xdr:row>58</xdr:row>
      <xdr:rowOff>47172</xdr:rowOff>
    </xdr:to>
    <xdr:sp macro="" textlink="">
      <xdr:nvSpPr>
        <xdr:cNvPr id="251" name="フローチャート: 判断 250">
          <a:extLst>
            <a:ext uri="{FF2B5EF4-FFF2-40B4-BE49-F238E27FC236}">
              <a16:creationId xmlns:a16="http://schemas.microsoft.com/office/drawing/2014/main" id="{36E68A16-2BA6-4D5E-8D07-48E3B718A607}"/>
            </a:ext>
          </a:extLst>
        </xdr:cNvPr>
        <xdr:cNvSpPr/>
      </xdr:nvSpPr>
      <xdr:spPr>
        <a:xfrm>
          <a:off x="15621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57349</xdr:rowOff>
    </xdr:from>
    <xdr:ext cx="736600" cy="259045"/>
    <xdr:sp macro="" textlink="">
      <xdr:nvSpPr>
        <xdr:cNvPr id="252" name="テキスト ボックス 251">
          <a:extLst>
            <a:ext uri="{FF2B5EF4-FFF2-40B4-BE49-F238E27FC236}">
              <a16:creationId xmlns:a16="http://schemas.microsoft.com/office/drawing/2014/main" id="{29C0A77A-8300-47D9-8E75-2E1101AF91F0}"/>
            </a:ext>
          </a:extLst>
        </xdr:cNvPr>
        <xdr:cNvSpPr txBox="1"/>
      </xdr:nvSpPr>
      <xdr:spPr>
        <a:xfrm>
          <a:off x="15290800" y="9658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167822</xdr:rowOff>
    </xdr:from>
    <xdr:to>
      <xdr:col>73</xdr:col>
      <xdr:colOff>180975</xdr:colOff>
      <xdr:row>58</xdr:row>
      <xdr:rowOff>72572</xdr:rowOff>
    </xdr:to>
    <xdr:cxnSp macro="">
      <xdr:nvCxnSpPr>
        <xdr:cNvPr id="253" name="直線コネクタ 252">
          <a:extLst>
            <a:ext uri="{FF2B5EF4-FFF2-40B4-BE49-F238E27FC236}">
              <a16:creationId xmlns:a16="http://schemas.microsoft.com/office/drawing/2014/main" id="{72935B22-57B4-468C-8F36-8217F1A0B761}"/>
            </a:ext>
          </a:extLst>
        </xdr:cNvPr>
        <xdr:cNvCxnSpPr/>
      </xdr:nvCxnSpPr>
      <xdr:spPr>
        <a:xfrm>
          <a:off x="13893800" y="9940472"/>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160565</xdr:rowOff>
    </xdr:from>
    <xdr:to>
      <xdr:col>74</xdr:col>
      <xdr:colOff>31750</xdr:colOff>
      <xdr:row>58</xdr:row>
      <xdr:rowOff>90715</xdr:rowOff>
    </xdr:to>
    <xdr:sp macro="" textlink="">
      <xdr:nvSpPr>
        <xdr:cNvPr id="254" name="フローチャート: 判断 253">
          <a:extLst>
            <a:ext uri="{FF2B5EF4-FFF2-40B4-BE49-F238E27FC236}">
              <a16:creationId xmlns:a16="http://schemas.microsoft.com/office/drawing/2014/main" id="{38DFCDAD-565C-4973-BBF5-37DEDCCF9357}"/>
            </a:ext>
          </a:extLst>
        </xdr:cNvPr>
        <xdr:cNvSpPr/>
      </xdr:nvSpPr>
      <xdr:spPr>
        <a:xfrm>
          <a:off x="14732000" y="99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100892</xdr:rowOff>
    </xdr:from>
    <xdr:ext cx="762000" cy="259045"/>
    <xdr:sp macro="" textlink="">
      <xdr:nvSpPr>
        <xdr:cNvPr id="255" name="テキスト ボックス 254">
          <a:extLst>
            <a:ext uri="{FF2B5EF4-FFF2-40B4-BE49-F238E27FC236}">
              <a16:creationId xmlns:a16="http://schemas.microsoft.com/office/drawing/2014/main" id="{C35BFA4D-645C-4D7F-8381-14E3D26F1ECE}"/>
            </a:ext>
          </a:extLst>
        </xdr:cNvPr>
        <xdr:cNvSpPr txBox="1"/>
      </xdr:nvSpPr>
      <xdr:spPr>
        <a:xfrm>
          <a:off x="14401800" y="9702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146050</xdr:rowOff>
    </xdr:from>
    <xdr:to>
      <xdr:col>69</xdr:col>
      <xdr:colOff>92075</xdr:colOff>
      <xdr:row>57</xdr:row>
      <xdr:rowOff>167822</xdr:rowOff>
    </xdr:to>
    <xdr:cxnSp macro="">
      <xdr:nvCxnSpPr>
        <xdr:cNvPr id="256" name="直線コネクタ 255">
          <a:extLst>
            <a:ext uri="{FF2B5EF4-FFF2-40B4-BE49-F238E27FC236}">
              <a16:creationId xmlns:a16="http://schemas.microsoft.com/office/drawing/2014/main" id="{226F7159-B6BF-4427-83E6-1F4544DB5C9B}"/>
            </a:ext>
          </a:extLst>
        </xdr:cNvPr>
        <xdr:cNvCxnSpPr/>
      </xdr:nvCxnSpPr>
      <xdr:spPr>
        <a:xfrm>
          <a:off x="13004800" y="9918700"/>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54428</xdr:rowOff>
    </xdr:from>
    <xdr:to>
      <xdr:col>69</xdr:col>
      <xdr:colOff>142875</xdr:colOff>
      <xdr:row>58</xdr:row>
      <xdr:rowOff>156028</xdr:rowOff>
    </xdr:to>
    <xdr:sp macro="" textlink="">
      <xdr:nvSpPr>
        <xdr:cNvPr id="257" name="フローチャート: 判断 256">
          <a:extLst>
            <a:ext uri="{FF2B5EF4-FFF2-40B4-BE49-F238E27FC236}">
              <a16:creationId xmlns:a16="http://schemas.microsoft.com/office/drawing/2014/main" id="{219C91DA-13CA-4F52-AFE4-F8309BCC1252}"/>
            </a:ext>
          </a:extLst>
        </xdr:cNvPr>
        <xdr:cNvSpPr/>
      </xdr:nvSpPr>
      <xdr:spPr>
        <a:xfrm>
          <a:off x="13843000" y="999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140805</xdr:rowOff>
    </xdr:from>
    <xdr:ext cx="762000" cy="259045"/>
    <xdr:sp macro="" textlink="">
      <xdr:nvSpPr>
        <xdr:cNvPr id="258" name="テキスト ボックス 257">
          <a:extLst>
            <a:ext uri="{FF2B5EF4-FFF2-40B4-BE49-F238E27FC236}">
              <a16:creationId xmlns:a16="http://schemas.microsoft.com/office/drawing/2014/main" id="{9810BEB6-7304-471D-8E38-B7CD3F27947B}"/>
            </a:ext>
          </a:extLst>
        </xdr:cNvPr>
        <xdr:cNvSpPr txBox="1"/>
      </xdr:nvSpPr>
      <xdr:spPr>
        <a:xfrm>
          <a:off x="13512800" y="1008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54428</xdr:rowOff>
    </xdr:from>
    <xdr:to>
      <xdr:col>65</xdr:col>
      <xdr:colOff>53975</xdr:colOff>
      <xdr:row>58</xdr:row>
      <xdr:rowOff>156028</xdr:rowOff>
    </xdr:to>
    <xdr:sp macro="" textlink="">
      <xdr:nvSpPr>
        <xdr:cNvPr id="259" name="フローチャート: 判断 258">
          <a:extLst>
            <a:ext uri="{FF2B5EF4-FFF2-40B4-BE49-F238E27FC236}">
              <a16:creationId xmlns:a16="http://schemas.microsoft.com/office/drawing/2014/main" id="{5B2DE16E-8560-42F7-8349-3F6E82A3A819}"/>
            </a:ext>
          </a:extLst>
        </xdr:cNvPr>
        <xdr:cNvSpPr/>
      </xdr:nvSpPr>
      <xdr:spPr>
        <a:xfrm>
          <a:off x="12954000" y="999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140805</xdr:rowOff>
    </xdr:from>
    <xdr:ext cx="762000" cy="259045"/>
    <xdr:sp macro="" textlink="">
      <xdr:nvSpPr>
        <xdr:cNvPr id="260" name="テキスト ボックス 259">
          <a:extLst>
            <a:ext uri="{FF2B5EF4-FFF2-40B4-BE49-F238E27FC236}">
              <a16:creationId xmlns:a16="http://schemas.microsoft.com/office/drawing/2014/main" id="{8BC6356E-850F-43A4-9367-3F36ECCA334D}"/>
            </a:ext>
          </a:extLst>
        </xdr:cNvPr>
        <xdr:cNvSpPr txBox="1"/>
      </xdr:nvSpPr>
      <xdr:spPr>
        <a:xfrm>
          <a:off x="12623800" y="1008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F9D4A349-37E4-4944-99EC-E4CF63577EFF}"/>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976304FB-B66C-4733-9FDF-647250A9F94E}"/>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2D03203A-C6F3-4BD8-8D44-A92141020D4E}"/>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AE6DD766-34D3-46C1-AE12-C751E62A022D}"/>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588EE0A-A794-4A4F-BADB-AA7EDAE0D4ED}"/>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146957</xdr:rowOff>
    </xdr:from>
    <xdr:to>
      <xdr:col>82</xdr:col>
      <xdr:colOff>158750</xdr:colOff>
      <xdr:row>57</xdr:row>
      <xdr:rowOff>77107</xdr:rowOff>
    </xdr:to>
    <xdr:sp macro="" textlink="">
      <xdr:nvSpPr>
        <xdr:cNvPr id="266" name="楕円 265">
          <a:extLst>
            <a:ext uri="{FF2B5EF4-FFF2-40B4-BE49-F238E27FC236}">
              <a16:creationId xmlns:a16="http://schemas.microsoft.com/office/drawing/2014/main" id="{5F76E51C-81BA-4574-86B4-95CE7F6BAC39}"/>
            </a:ext>
          </a:extLst>
        </xdr:cNvPr>
        <xdr:cNvSpPr/>
      </xdr:nvSpPr>
      <xdr:spPr>
        <a:xfrm>
          <a:off x="16459200" y="974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163484</xdr:rowOff>
    </xdr:from>
    <xdr:ext cx="762000" cy="259045"/>
    <xdr:sp macro="" textlink="">
      <xdr:nvSpPr>
        <xdr:cNvPr id="267" name="その他該当値テキスト">
          <a:extLst>
            <a:ext uri="{FF2B5EF4-FFF2-40B4-BE49-F238E27FC236}">
              <a16:creationId xmlns:a16="http://schemas.microsoft.com/office/drawing/2014/main" id="{0369D459-8815-46DC-8B4B-4FD3A4711588}"/>
            </a:ext>
          </a:extLst>
        </xdr:cNvPr>
        <xdr:cNvSpPr txBox="1"/>
      </xdr:nvSpPr>
      <xdr:spPr>
        <a:xfrm>
          <a:off x="16598900" y="959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117022</xdr:rowOff>
    </xdr:from>
    <xdr:to>
      <xdr:col>78</xdr:col>
      <xdr:colOff>120650</xdr:colOff>
      <xdr:row>58</xdr:row>
      <xdr:rowOff>47172</xdr:rowOff>
    </xdr:to>
    <xdr:sp macro="" textlink="">
      <xdr:nvSpPr>
        <xdr:cNvPr id="268" name="楕円 267">
          <a:extLst>
            <a:ext uri="{FF2B5EF4-FFF2-40B4-BE49-F238E27FC236}">
              <a16:creationId xmlns:a16="http://schemas.microsoft.com/office/drawing/2014/main" id="{5B107435-6347-4C82-A31D-4A431B65000F}"/>
            </a:ext>
          </a:extLst>
        </xdr:cNvPr>
        <xdr:cNvSpPr/>
      </xdr:nvSpPr>
      <xdr:spPr>
        <a:xfrm>
          <a:off x="156210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31949</xdr:rowOff>
    </xdr:from>
    <xdr:ext cx="736600" cy="259045"/>
    <xdr:sp macro="" textlink="">
      <xdr:nvSpPr>
        <xdr:cNvPr id="269" name="テキスト ボックス 268">
          <a:extLst>
            <a:ext uri="{FF2B5EF4-FFF2-40B4-BE49-F238E27FC236}">
              <a16:creationId xmlns:a16="http://schemas.microsoft.com/office/drawing/2014/main" id="{F2EE86E2-BF8D-4BA2-8306-432A2F355661}"/>
            </a:ext>
          </a:extLst>
        </xdr:cNvPr>
        <xdr:cNvSpPr txBox="1"/>
      </xdr:nvSpPr>
      <xdr:spPr>
        <a:xfrm>
          <a:off x="15290800" y="9976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21772</xdr:rowOff>
    </xdr:from>
    <xdr:to>
      <xdr:col>74</xdr:col>
      <xdr:colOff>31750</xdr:colOff>
      <xdr:row>58</xdr:row>
      <xdr:rowOff>123372</xdr:rowOff>
    </xdr:to>
    <xdr:sp macro="" textlink="">
      <xdr:nvSpPr>
        <xdr:cNvPr id="270" name="楕円 269">
          <a:extLst>
            <a:ext uri="{FF2B5EF4-FFF2-40B4-BE49-F238E27FC236}">
              <a16:creationId xmlns:a16="http://schemas.microsoft.com/office/drawing/2014/main" id="{BE559796-AAC0-4999-B714-FE9A1B41EBE0}"/>
            </a:ext>
          </a:extLst>
        </xdr:cNvPr>
        <xdr:cNvSpPr/>
      </xdr:nvSpPr>
      <xdr:spPr>
        <a:xfrm>
          <a:off x="14732000" y="996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108149</xdr:rowOff>
    </xdr:from>
    <xdr:ext cx="762000" cy="259045"/>
    <xdr:sp macro="" textlink="">
      <xdr:nvSpPr>
        <xdr:cNvPr id="271" name="テキスト ボックス 270">
          <a:extLst>
            <a:ext uri="{FF2B5EF4-FFF2-40B4-BE49-F238E27FC236}">
              <a16:creationId xmlns:a16="http://schemas.microsoft.com/office/drawing/2014/main" id="{D02C642A-DB8B-4EA2-B577-E162C0C3F19E}"/>
            </a:ext>
          </a:extLst>
        </xdr:cNvPr>
        <xdr:cNvSpPr txBox="1"/>
      </xdr:nvSpPr>
      <xdr:spPr>
        <a:xfrm>
          <a:off x="14401800" y="1005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117022</xdr:rowOff>
    </xdr:from>
    <xdr:to>
      <xdr:col>69</xdr:col>
      <xdr:colOff>142875</xdr:colOff>
      <xdr:row>58</xdr:row>
      <xdr:rowOff>47172</xdr:rowOff>
    </xdr:to>
    <xdr:sp macro="" textlink="">
      <xdr:nvSpPr>
        <xdr:cNvPr id="272" name="楕円 271">
          <a:extLst>
            <a:ext uri="{FF2B5EF4-FFF2-40B4-BE49-F238E27FC236}">
              <a16:creationId xmlns:a16="http://schemas.microsoft.com/office/drawing/2014/main" id="{78CCF3CF-8BEA-4FED-B3BD-946001CA5A16}"/>
            </a:ext>
          </a:extLst>
        </xdr:cNvPr>
        <xdr:cNvSpPr/>
      </xdr:nvSpPr>
      <xdr:spPr>
        <a:xfrm>
          <a:off x="138430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57349</xdr:rowOff>
    </xdr:from>
    <xdr:ext cx="762000" cy="259045"/>
    <xdr:sp macro="" textlink="">
      <xdr:nvSpPr>
        <xdr:cNvPr id="273" name="テキスト ボックス 272">
          <a:extLst>
            <a:ext uri="{FF2B5EF4-FFF2-40B4-BE49-F238E27FC236}">
              <a16:creationId xmlns:a16="http://schemas.microsoft.com/office/drawing/2014/main" id="{9BF1350F-136E-429B-8031-051BABB701E4}"/>
            </a:ext>
          </a:extLst>
        </xdr:cNvPr>
        <xdr:cNvSpPr txBox="1"/>
      </xdr:nvSpPr>
      <xdr:spPr>
        <a:xfrm>
          <a:off x="13512800" y="96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95250</xdr:rowOff>
    </xdr:from>
    <xdr:to>
      <xdr:col>65</xdr:col>
      <xdr:colOff>53975</xdr:colOff>
      <xdr:row>58</xdr:row>
      <xdr:rowOff>25400</xdr:rowOff>
    </xdr:to>
    <xdr:sp macro="" textlink="">
      <xdr:nvSpPr>
        <xdr:cNvPr id="274" name="楕円 273">
          <a:extLst>
            <a:ext uri="{FF2B5EF4-FFF2-40B4-BE49-F238E27FC236}">
              <a16:creationId xmlns:a16="http://schemas.microsoft.com/office/drawing/2014/main" id="{32775EA8-6684-43FA-853D-773196C9CA1F}"/>
            </a:ext>
          </a:extLst>
        </xdr:cNvPr>
        <xdr:cNvSpPr/>
      </xdr:nvSpPr>
      <xdr:spPr>
        <a:xfrm>
          <a:off x="12954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35577</xdr:rowOff>
    </xdr:from>
    <xdr:ext cx="762000" cy="259045"/>
    <xdr:sp macro="" textlink="">
      <xdr:nvSpPr>
        <xdr:cNvPr id="275" name="テキスト ボックス 274">
          <a:extLst>
            <a:ext uri="{FF2B5EF4-FFF2-40B4-BE49-F238E27FC236}">
              <a16:creationId xmlns:a16="http://schemas.microsoft.com/office/drawing/2014/main" id="{BBF3C594-1724-4A14-AD59-A197A0B7DC99}"/>
            </a:ext>
          </a:extLst>
        </xdr:cNvPr>
        <xdr:cNvSpPr txBox="1"/>
      </xdr:nvSpPr>
      <xdr:spPr>
        <a:xfrm>
          <a:off x="12623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A6E8677-CCD0-46A7-965C-3AC9544B3507}"/>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77EB9970-4ACD-4BBE-90CF-B0E5F2257F1F}"/>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E8F321D1-AE44-4A39-8589-B49A91E4998B}"/>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190330D8-58B2-4F3E-A71B-D2518B3F6B29}"/>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38172E61-00AC-42ED-985F-BFF3B3E90615}"/>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F28A953C-F426-4CD4-B0AA-E7B188D431D6}"/>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F55CED1F-854C-4648-9465-0AC2F3C79DE4}"/>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AB3BA706-F960-4CFC-B89E-FC2A1BC6400E}"/>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746755F7-60D4-4448-AF30-1BD71F8C95DD}"/>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8484DE31-BAA0-4F1E-870D-4D3D997B6E63}"/>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55323B40-942E-4F27-A3F1-8F80E3419A26}"/>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学校給食補助については、前年度まで臨時的経費としていたが、今後も継続する予定であることから、経常的補助費として算入したことにより、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21,060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千円増。消防組合経常負担金</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13,387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千円増。広域行政組合経常負担金</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12,620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千円増。令和３年４月から子宝祝い金を増額し</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3,900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千円の増。</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792CFAC4-C6EA-470E-A357-E8635DFF14F1}"/>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5CD2F8FD-42D4-450A-B3EA-784CBDCA6D7D}"/>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F50B122D-44D4-46E2-835D-E986704EBB4B}"/>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0" name="直線コネクタ 289">
          <a:extLst>
            <a:ext uri="{FF2B5EF4-FFF2-40B4-BE49-F238E27FC236}">
              <a16:creationId xmlns:a16="http://schemas.microsoft.com/office/drawing/2014/main" id="{1CDA4997-D6E7-4A67-87A7-962437C27821}"/>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1" name="テキスト ボックス 290">
          <a:extLst>
            <a:ext uri="{FF2B5EF4-FFF2-40B4-BE49-F238E27FC236}">
              <a16:creationId xmlns:a16="http://schemas.microsoft.com/office/drawing/2014/main" id="{AA2E4963-143D-40B6-B801-3CF5F38B43B5}"/>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2" name="直線コネクタ 291">
          <a:extLst>
            <a:ext uri="{FF2B5EF4-FFF2-40B4-BE49-F238E27FC236}">
              <a16:creationId xmlns:a16="http://schemas.microsoft.com/office/drawing/2014/main" id="{B87BA1F1-DF2C-483E-9714-B961D7800C7B}"/>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3" name="テキスト ボックス 292">
          <a:extLst>
            <a:ext uri="{FF2B5EF4-FFF2-40B4-BE49-F238E27FC236}">
              <a16:creationId xmlns:a16="http://schemas.microsoft.com/office/drawing/2014/main" id="{A9E0E9AB-2BA4-413C-A497-965CCC3A02DC}"/>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4" name="直線コネクタ 293">
          <a:extLst>
            <a:ext uri="{FF2B5EF4-FFF2-40B4-BE49-F238E27FC236}">
              <a16:creationId xmlns:a16="http://schemas.microsoft.com/office/drawing/2014/main" id="{16CF43AA-6E76-4557-96AE-62818779C31E}"/>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5" name="テキスト ボックス 294">
          <a:extLst>
            <a:ext uri="{FF2B5EF4-FFF2-40B4-BE49-F238E27FC236}">
              <a16:creationId xmlns:a16="http://schemas.microsoft.com/office/drawing/2014/main" id="{9FFB8264-489D-4ED0-AE35-ACD5A6AF1385}"/>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6" name="直線コネクタ 295">
          <a:extLst>
            <a:ext uri="{FF2B5EF4-FFF2-40B4-BE49-F238E27FC236}">
              <a16:creationId xmlns:a16="http://schemas.microsoft.com/office/drawing/2014/main" id="{E26609F1-1C7B-4DAA-A145-CBD5A9B85EC2}"/>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7" name="テキスト ボックス 296">
          <a:extLst>
            <a:ext uri="{FF2B5EF4-FFF2-40B4-BE49-F238E27FC236}">
              <a16:creationId xmlns:a16="http://schemas.microsoft.com/office/drawing/2014/main" id="{92B8BA5C-0A14-437A-AD5A-F2646A03FD67}"/>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8" name="直線コネクタ 297">
          <a:extLst>
            <a:ext uri="{FF2B5EF4-FFF2-40B4-BE49-F238E27FC236}">
              <a16:creationId xmlns:a16="http://schemas.microsoft.com/office/drawing/2014/main" id="{CAEF141B-FABA-4AA7-B614-580D6C3D4A3E}"/>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299" name="テキスト ボックス 298">
          <a:extLst>
            <a:ext uri="{FF2B5EF4-FFF2-40B4-BE49-F238E27FC236}">
              <a16:creationId xmlns:a16="http://schemas.microsoft.com/office/drawing/2014/main" id="{C58C8654-F761-4170-B407-463C7096A327}"/>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0" name="直線コネクタ 299">
          <a:extLst>
            <a:ext uri="{FF2B5EF4-FFF2-40B4-BE49-F238E27FC236}">
              <a16:creationId xmlns:a16="http://schemas.microsoft.com/office/drawing/2014/main" id="{C516DA41-E02E-4F39-92FC-E8592F6B9AC1}"/>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1" name="テキスト ボックス 300">
          <a:extLst>
            <a:ext uri="{FF2B5EF4-FFF2-40B4-BE49-F238E27FC236}">
              <a16:creationId xmlns:a16="http://schemas.microsoft.com/office/drawing/2014/main" id="{37B60D16-7C6D-49F7-80CC-ED3404CD2ADE}"/>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3361F981-A393-4141-9192-9E210F0FECCA}"/>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a:extLst>
            <a:ext uri="{FF2B5EF4-FFF2-40B4-BE49-F238E27FC236}">
              <a16:creationId xmlns:a16="http://schemas.microsoft.com/office/drawing/2014/main" id="{72577ACB-D3F2-47CF-8893-6AD0058BE306}"/>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a:extLst>
            <a:ext uri="{FF2B5EF4-FFF2-40B4-BE49-F238E27FC236}">
              <a16:creationId xmlns:a16="http://schemas.microsoft.com/office/drawing/2014/main" id="{8734013D-B8E0-4EB2-8FCF-8C62F7578163}"/>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154758</xdr:rowOff>
    </xdr:from>
    <xdr:to>
      <xdr:col>82</xdr:col>
      <xdr:colOff>107950</xdr:colOff>
      <xdr:row>41</xdr:row>
      <xdr:rowOff>76381</xdr:rowOff>
    </xdr:to>
    <xdr:cxnSp macro="">
      <xdr:nvCxnSpPr>
        <xdr:cNvPr id="305" name="直線コネクタ 304">
          <a:extLst>
            <a:ext uri="{FF2B5EF4-FFF2-40B4-BE49-F238E27FC236}">
              <a16:creationId xmlns:a16="http://schemas.microsoft.com/office/drawing/2014/main" id="{D6D2E24B-AD8E-4D66-9224-FB6753973861}"/>
            </a:ext>
          </a:extLst>
        </xdr:cNvPr>
        <xdr:cNvCxnSpPr/>
      </xdr:nvCxnSpPr>
      <xdr:spPr>
        <a:xfrm flipV="1">
          <a:off x="16510000" y="5812608"/>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48458</xdr:rowOff>
    </xdr:from>
    <xdr:ext cx="762000" cy="259045"/>
    <xdr:sp macro="" textlink="">
      <xdr:nvSpPr>
        <xdr:cNvPr id="306" name="補助費等最小値テキスト">
          <a:extLst>
            <a:ext uri="{FF2B5EF4-FFF2-40B4-BE49-F238E27FC236}">
              <a16:creationId xmlns:a16="http://schemas.microsoft.com/office/drawing/2014/main" id="{BCB9DA8F-6F64-48C7-ACF4-26229AFAD3AB}"/>
            </a:ext>
          </a:extLst>
        </xdr:cNvPr>
        <xdr:cNvSpPr txBox="1"/>
      </xdr:nvSpPr>
      <xdr:spPr>
        <a:xfrm>
          <a:off x="16598900" y="7077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76381</xdr:rowOff>
    </xdr:from>
    <xdr:to>
      <xdr:col>82</xdr:col>
      <xdr:colOff>196850</xdr:colOff>
      <xdr:row>41</xdr:row>
      <xdr:rowOff>76381</xdr:rowOff>
    </xdr:to>
    <xdr:cxnSp macro="">
      <xdr:nvCxnSpPr>
        <xdr:cNvPr id="307" name="直線コネクタ 306">
          <a:extLst>
            <a:ext uri="{FF2B5EF4-FFF2-40B4-BE49-F238E27FC236}">
              <a16:creationId xmlns:a16="http://schemas.microsoft.com/office/drawing/2014/main" id="{92DEB51F-E754-442E-B078-FDF787D4B481}"/>
            </a:ext>
          </a:extLst>
        </xdr:cNvPr>
        <xdr:cNvCxnSpPr/>
      </xdr:nvCxnSpPr>
      <xdr:spPr>
        <a:xfrm>
          <a:off x="16421100" y="7105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69685</xdr:rowOff>
    </xdr:from>
    <xdr:ext cx="762000" cy="259045"/>
    <xdr:sp macro="" textlink="">
      <xdr:nvSpPr>
        <xdr:cNvPr id="308" name="補助費等最大値テキスト">
          <a:extLst>
            <a:ext uri="{FF2B5EF4-FFF2-40B4-BE49-F238E27FC236}">
              <a16:creationId xmlns:a16="http://schemas.microsoft.com/office/drawing/2014/main" id="{4C0BA645-9D11-4644-95EE-71119427A1A8}"/>
            </a:ext>
          </a:extLst>
        </xdr:cNvPr>
        <xdr:cNvSpPr txBox="1"/>
      </xdr:nvSpPr>
      <xdr:spPr>
        <a:xfrm>
          <a:off x="16598900" y="5556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154758</xdr:rowOff>
    </xdr:from>
    <xdr:to>
      <xdr:col>82</xdr:col>
      <xdr:colOff>196850</xdr:colOff>
      <xdr:row>33</xdr:row>
      <xdr:rowOff>154758</xdr:rowOff>
    </xdr:to>
    <xdr:cxnSp macro="">
      <xdr:nvCxnSpPr>
        <xdr:cNvPr id="309" name="直線コネクタ 308">
          <a:extLst>
            <a:ext uri="{FF2B5EF4-FFF2-40B4-BE49-F238E27FC236}">
              <a16:creationId xmlns:a16="http://schemas.microsoft.com/office/drawing/2014/main" id="{7F038715-BEBE-4003-B559-2E5111974477}"/>
            </a:ext>
          </a:extLst>
        </xdr:cNvPr>
        <xdr:cNvCxnSpPr/>
      </xdr:nvCxnSpPr>
      <xdr:spPr>
        <a:xfrm>
          <a:off x="16421100" y="5812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63319</xdr:rowOff>
    </xdr:from>
    <xdr:to>
      <xdr:col>82</xdr:col>
      <xdr:colOff>107950</xdr:colOff>
      <xdr:row>37</xdr:row>
      <xdr:rowOff>69850</xdr:rowOff>
    </xdr:to>
    <xdr:cxnSp macro="">
      <xdr:nvCxnSpPr>
        <xdr:cNvPr id="310" name="直線コネクタ 309">
          <a:extLst>
            <a:ext uri="{FF2B5EF4-FFF2-40B4-BE49-F238E27FC236}">
              <a16:creationId xmlns:a16="http://schemas.microsoft.com/office/drawing/2014/main" id="{87B30907-1116-42C1-B7E6-ED375F49041B}"/>
            </a:ext>
          </a:extLst>
        </xdr:cNvPr>
        <xdr:cNvCxnSpPr/>
      </xdr:nvCxnSpPr>
      <xdr:spPr>
        <a:xfrm flipV="1">
          <a:off x="15671800" y="6406969"/>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37210</xdr:rowOff>
    </xdr:from>
    <xdr:ext cx="762000" cy="259045"/>
    <xdr:sp macro="" textlink="">
      <xdr:nvSpPr>
        <xdr:cNvPr id="311" name="補助費等平均値テキスト">
          <a:extLst>
            <a:ext uri="{FF2B5EF4-FFF2-40B4-BE49-F238E27FC236}">
              <a16:creationId xmlns:a16="http://schemas.microsoft.com/office/drawing/2014/main" id="{89153312-0E2C-4A0F-9F7B-79BF7F624D68}"/>
            </a:ext>
          </a:extLst>
        </xdr:cNvPr>
        <xdr:cNvSpPr txBox="1"/>
      </xdr:nvSpPr>
      <xdr:spPr>
        <a:xfrm>
          <a:off x="16598900" y="6037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20683</xdr:rowOff>
    </xdr:from>
    <xdr:to>
      <xdr:col>82</xdr:col>
      <xdr:colOff>158750</xdr:colOff>
      <xdr:row>36</xdr:row>
      <xdr:rowOff>122283</xdr:rowOff>
    </xdr:to>
    <xdr:sp macro="" textlink="">
      <xdr:nvSpPr>
        <xdr:cNvPr id="312" name="フローチャート: 判断 311">
          <a:extLst>
            <a:ext uri="{FF2B5EF4-FFF2-40B4-BE49-F238E27FC236}">
              <a16:creationId xmlns:a16="http://schemas.microsoft.com/office/drawing/2014/main" id="{A4FFC7A4-9754-43FB-B1EE-D56A52F1C9D2}"/>
            </a:ext>
          </a:extLst>
        </xdr:cNvPr>
        <xdr:cNvSpPr/>
      </xdr:nvSpPr>
      <xdr:spPr>
        <a:xfrm>
          <a:off x="16459200" y="6192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69850</xdr:rowOff>
    </xdr:from>
    <xdr:to>
      <xdr:col>78</xdr:col>
      <xdr:colOff>69850</xdr:colOff>
      <xdr:row>37</xdr:row>
      <xdr:rowOff>109039</xdr:rowOff>
    </xdr:to>
    <xdr:cxnSp macro="">
      <xdr:nvCxnSpPr>
        <xdr:cNvPr id="313" name="直線コネクタ 312">
          <a:extLst>
            <a:ext uri="{FF2B5EF4-FFF2-40B4-BE49-F238E27FC236}">
              <a16:creationId xmlns:a16="http://schemas.microsoft.com/office/drawing/2014/main" id="{C388A3E8-FAB0-483F-AC88-7C802B314E0D}"/>
            </a:ext>
          </a:extLst>
        </xdr:cNvPr>
        <xdr:cNvCxnSpPr/>
      </xdr:nvCxnSpPr>
      <xdr:spPr>
        <a:xfrm flipV="1">
          <a:off x="14782800" y="6413500"/>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53340</xdr:rowOff>
    </xdr:from>
    <xdr:to>
      <xdr:col>78</xdr:col>
      <xdr:colOff>120650</xdr:colOff>
      <xdr:row>36</xdr:row>
      <xdr:rowOff>154940</xdr:rowOff>
    </xdr:to>
    <xdr:sp macro="" textlink="">
      <xdr:nvSpPr>
        <xdr:cNvPr id="314" name="フローチャート: 判断 313">
          <a:extLst>
            <a:ext uri="{FF2B5EF4-FFF2-40B4-BE49-F238E27FC236}">
              <a16:creationId xmlns:a16="http://schemas.microsoft.com/office/drawing/2014/main" id="{7788BB2A-8AD2-4D50-B883-0FD4ABE04EA0}"/>
            </a:ext>
          </a:extLst>
        </xdr:cNvPr>
        <xdr:cNvSpPr/>
      </xdr:nvSpPr>
      <xdr:spPr>
        <a:xfrm>
          <a:off x="15621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165117</xdr:rowOff>
    </xdr:from>
    <xdr:ext cx="736600" cy="259045"/>
    <xdr:sp macro="" textlink="">
      <xdr:nvSpPr>
        <xdr:cNvPr id="315" name="テキスト ボックス 314">
          <a:extLst>
            <a:ext uri="{FF2B5EF4-FFF2-40B4-BE49-F238E27FC236}">
              <a16:creationId xmlns:a16="http://schemas.microsoft.com/office/drawing/2014/main" id="{743E1717-184B-4927-9673-CC2F79B09FE2}"/>
            </a:ext>
          </a:extLst>
        </xdr:cNvPr>
        <xdr:cNvSpPr txBox="1"/>
      </xdr:nvSpPr>
      <xdr:spPr>
        <a:xfrm>
          <a:off x="15290800" y="599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37193</xdr:rowOff>
    </xdr:from>
    <xdr:to>
      <xdr:col>73</xdr:col>
      <xdr:colOff>180975</xdr:colOff>
      <xdr:row>37</xdr:row>
      <xdr:rowOff>109039</xdr:rowOff>
    </xdr:to>
    <xdr:cxnSp macro="">
      <xdr:nvCxnSpPr>
        <xdr:cNvPr id="316" name="直線コネクタ 315">
          <a:extLst>
            <a:ext uri="{FF2B5EF4-FFF2-40B4-BE49-F238E27FC236}">
              <a16:creationId xmlns:a16="http://schemas.microsoft.com/office/drawing/2014/main" id="{4BE72872-15A5-4EB2-AC92-FB2F3B449884}"/>
            </a:ext>
          </a:extLst>
        </xdr:cNvPr>
        <xdr:cNvCxnSpPr/>
      </xdr:nvCxnSpPr>
      <xdr:spPr>
        <a:xfrm>
          <a:off x="13893800" y="6380843"/>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152944</xdr:rowOff>
    </xdr:from>
    <xdr:to>
      <xdr:col>74</xdr:col>
      <xdr:colOff>31750</xdr:colOff>
      <xdr:row>36</xdr:row>
      <xdr:rowOff>83094</xdr:rowOff>
    </xdr:to>
    <xdr:sp macro="" textlink="">
      <xdr:nvSpPr>
        <xdr:cNvPr id="317" name="フローチャート: 判断 316">
          <a:extLst>
            <a:ext uri="{FF2B5EF4-FFF2-40B4-BE49-F238E27FC236}">
              <a16:creationId xmlns:a16="http://schemas.microsoft.com/office/drawing/2014/main" id="{27577041-332A-4976-945D-5BE5CAC6D823}"/>
            </a:ext>
          </a:extLst>
        </xdr:cNvPr>
        <xdr:cNvSpPr/>
      </xdr:nvSpPr>
      <xdr:spPr>
        <a:xfrm>
          <a:off x="14732000" y="615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93271</xdr:rowOff>
    </xdr:from>
    <xdr:ext cx="762000" cy="259045"/>
    <xdr:sp macro="" textlink="">
      <xdr:nvSpPr>
        <xdr:cNvPr id="318" name="テキスト ボックス 317">
          <a:extLst>
            <a:ext uri="{FF2B5EF4-FFF2-40B4-BE49-F238E27FC236}">
              <a16:creationId xmlns:a16="http://schemas.microsoft.com/office/drawing/2014/main" id="{189D0095-226C-45EA-9A3C-D7DC6CF30449}"/>
            </a:ext>
          </a:extLst>
        </xdr:cNvPr>
        <xdr:cNvSpPr txBox="1"/>
      </xdr:nvSpPr>
      <xdr:spPr>
        <a:xfrm>
          <a:off x="14401800" y="5922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24130</xdr:rowOff>
    </xdr:from>
    <xdr:to>
      <xdr:col>69</xdr:col>
      <xdr:colOff>92075</xdr:colOff>
      <xdr:row>37</xdr:row>
      <xdr:rowOff>37193</xdr:rowOff>
    </xdr:to>
    <xdr:cxnSp macro="">
      <xdr:nvCxnSpPr>
        <xdr:cNvPr id="319" name="直線コネクタ 318">
          <a:extLst>
            <a:ext uri="{FF2B5EF4-FFF2-40B4-BE49-F238E27FC236}">
              <a16:creationId xmlns:a16="http://schemas.microsoft.com/office/drawing/2014/main" id="{F9A4A922-36AC-4AAB-8974-98EA82E75058}"/>
            </a:ext>
          </a:extLst>
        </xdr:cNvPr>
        <xdr:cNvCxnSpPr/>
      </xdr:nvCxnSpPr>
      <xdr:spPr>
        <a:xfrm>
          <a:off x="13004800" y="6367780"/>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152944</xdr:rowOff>
    </xdr:from>
    <xdr:to>
      <xdr:col>69</xdr:col>
      <xdr:colOff>142875</xdr:colOff>
      <xdr:row>36</xdr:row>
      <xdr:rowOff>83094</xdr:rowOff>
    </xdr:to>
    <xdr:sp macro="" textlink="">
      <xdr:nvSpPr>
        <xdr:cNvPr id="320" name="フローチャート: 判断 319">
          <a:extLst>
            <a:ext uri="{FF2B5EF4-FFF2-40B4-BE49-F238E27FC236}">
              <a16:creationId xmlns:a16="http://schemas.microsoft.com/office/drawing/2014/main" id="{65E1BB06-4F62-4EED-AF75-9C075A43BC3E}"/>
            </a:ext>
          </a:extLst>
        </xdr:cNvPr>
        <xdr:cNvSpPr/>
      </xdr:nvSpPr>
      <xdr:spPr>
        <a:xfrm>
          <a:off x="13843000" y="615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93271</xdr:rowOff>
    </xdr:from>
    <xdr:ext cx="762000" cy="259045"/>
    <xdr:sp macro="" textlink="">
      <xdr:nvSpPr>
        <xdr:cNvPr id="321" name="テキスト ボックス 320">
          <a:extLst>
            <a:ext uri="{FF2B5EF4-FFF2-40B4-BE49-F238E27FC236}">
              <a16:creationId xmlns:a16="http://schemas.microsoft.com/office/drawing/2014/main" id="{13C323E7-F06C-43FD-871A-38DC4AAF8A0D}"/>
            </a:ext>
          </a:extLst>
        </xdr:cNvPr>
        <xdr:cNvSpPr txBox="1"/>
      </xdr:nvSpPr>
      <xdr:spPr>
        <a:xfrm>
          <a:off x="13512800" y="5922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133350</xdr:rowOff>
    </xdr:from>
    <xdr:to>
      <xdr:col>65</xdr:col>
      <xdr:colOff>53975</xdr:colOff>
      <xdr:row>36</xdr:row>
      <xdr:rowOff>63500</xdr:rowOff>
    </xdr:to>
    <xdr:sp macro="" textlink="">
      <xdr:nvSpPr>
        <xdr:cNvPr id="322" name="フローチャート: 判断 321">
          <a:extLst>
            <a:ext uri="{FF2B5EF4-FFF2-40B4-BE49-F238E27FC236}">
              <a16:creationId xmlns:a16="http://schemas.microsoft.com/office/drawing/2014/main" id="{A9810B38-12FC-4DBE-99D7-A00D898DC0CA}"/>
            </a:ext>
          </a:extLst>
        </xdr:cNvPr>
        <xdr:cNvSpPr/>
      </xdr:nvSpPr>
      <xdr:spPr>
        <a:xfrm>
          <a:off x="12954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73677</xdr:rowOff>
    </xdr:from>
    <xdr:ext cx="762000" cy="259045"/>
    <xdr:sp macro="" textlink="">
      <xdr:nvSpPr>
        <xdr:cNvPr id="323" name="テキスト ボックス 322">
          <a:extLst>
            <a:ext uri="{FF2B5EF4-FFF2-40B4-BE49-F238E27FC236}">
              <a16:creationId xmlns:a16="http://schemas.microsoft.com/office/drawing/2014/main" id="{5350AF81-111D-45B0-A254-9334D2052C6B}"/>
            </a:ext>
          </a:extLst>
        </xdr:cNvPr>
        <xdr:cNvSpPr txBox="1"/>
      </xdr:nvSpPr>
      <xdr:spPr>
        <a:xfrm>
          <a:off x="12623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364B1CFA-35B3-403A-88AC-D11CEB9FC6DA}"/>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52A154E2-7387-4099-95CD-0DCC5548D71F}"/>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4EBBB6B3-C302-407D-BCD7-DB2A495475F3}"/>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AFACBF54-30D5-452F-B466-719416E51DD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DE20BC67-7829-4B8B-A66F-B49A4A4A5448}"/>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12519</xdr:rowOff>
    </xdr:from>
    <xdr:to>
      <xdr:col>82</xdr:col>
      <xdr:colOff>158750</xdr:colOff>
      <xdr:row>37</xdr:row>
      <xdr:rowOff>114119</xdr:rowOff>
    </xdr:to>
    <xdr:sp macro="" textlink="">
      <xdr:nvSpPr>
        <xdr:cNvPr id="329" name="楕円 328">
          <a:extLst>
            <a:ext uri="{FF2B5EF4-FFF2-40B4-BE49-F238E27FC236}">
              <a16:creationId xmlns:a16="http://schemas.microsoft.com/office/drawing/2014/main" id="{66078428-F462-4888-865E-E48AF4449283}"/>
            </a:ext>
          </a:extLst>
        </xdr:cNvPr>
        <xdr:cNvSpPr/>
      </xdr:nvSpPr>
      <xdr:spPr>
        <a:xfrm>
          <a:off x="16459200" y="6356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156046</xdr:rowOff>
    </xdr:from>
    <xdr:ext cx="762000" cy="259045"/>
    <xdr:sp macro="" textlink="">
      <xdr:nvSpPr>
        <xdr:cNvPr id="330" name="補助費等該当値テキスト">
          <a:extLst>
            <a:ext uri="{FF2B5EF4-FFF2-40B4-BE49-F238E27FC236}">
              <a16:creationId xmlns:a16="http://schemas.microsoft.com/office/drawing/2014/main" id="{90465E37-2F76-497F-BB7C-0F17F4926B60}"/>
            </a:ext>
          </a:extLst>
        </xdr:cNvPr>
        <xdr:cNvSpPr txBox="1"/>
      </xdr:nvSpPr>
      <xdr:spPr>
        <a:xfrm>
          <a:off x="16598900" y="6328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19050</xdr:rowOff>
    </xdr:from>
    <xdr:to>
      <xdr:col>78</xdr:col>
      <xdr:colOff>120650</xdr:colOff>
      <xdr:row>37</xdr:row>
      <xdr:rowOff>120650</xdr:rowOff>
    </xdr:to>
    <xdr:sp macro="" textlink="">
      <xdr:nvSpPr>
        <xdr:cNvPr id="331" name="楕円 330">
          <a:extLst>
            <a:ext uri="{FF2B5EF4-FFF2-40B4-BE49-F238E27FC236}">
              <a16:creationId xmlns:a16="http://schemas.microsoft.com/office/drawing/2014/main" id="{51FF3092-6FF0-45DD-89D8-32C2F16D9BEE}"/>
            </a:ext>
          </a:extLst>
        </xdr:cNvPr>
        <xdr:cNvSpPr/>
      </xdr:nvSpPr>
      <xdr:spPr>
        <a:xfrm>
          <a:off x="15621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105427</xdr:rowOff>
    </xdr:from>
    <xdr:ext cx="736600" cy="259045"/>
    <xdr:sp macro="" textlink="">
      <xdr:nvSpPr>
        <xdr:cNvPr id="332" name="テキスト ボックス 331">
          <a:extLst>
            <a:ext uri="{FF2B5EF4-FFF2-40B4-BE49-F238E27FC236}">
              <a16:creationId xmlns:a16="http://schemas.microsoft.com/office/drawing/2014/main" id="{2824CA7F-A98B-4F7E-8075-17A2CE8CB57E}"/>
            </a:ext>
          </a:extLst>
        </xdr:cNvPr>
        <xdr:cNvSpPr txBox="1"/>
      </xdr:nvSpPr>
      <xdr:spPr>
        <a:xfrm>
          <a:off x="15290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58239</xdr:rowOff>
    </xdr:from>
    <xdr:to>
      <xdr:col>74</xdr:col>
      <xdr:colOff>31750</xdr:colOff>
      <xdr:row>37</xdr:row>
      <xdr:rowOff>159838</xdr:rowOff>
    </xdr:to>
    <xdr:sp macro="" textlink="">
      <xdr:nvSpPr>
        <xdr:cNvPr id="333" name="楕円 332">
          <a:extLst>
            <a:ext uri="{FF2B5EF4-FFF2-40B4-BE49-F238E27FC236}">
              <a16:creationId xmlns:a16="http://schemas.microsoft.com/office/drawing/2014/main" id="{46B3A7CC-79E8-46CA-B492-48931DE4630D}"/>
            </a:ext>
          </a:extLst>
        </xdr:cNvPr>
        <xdr:cNvSpPr/>
      </xdr:nvSpPr>
      <xdr:spPr>
        <a:xfrm>
          <a:off x="14732000" y="640188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144615</xdr:rowOff>
    </xdr:from>
    <xdr:ext cx="762000" cy="259045"/>
    <xdr:sp macro="" textlink="">
      <xdr:nvSpPr>
        <xdr:cNvPr id="334" name="テキスト ボックス 333">
          <a:extLst>
            <a:ext uri="{FF2B5EF4-FFF2-40B4-BE49-F238E27FC236}">
              <a16:creationId xmlns:a16="http://schemas.microsoft.com/office/drawing/2014/main" id="{99638799-6C28-4CAC-A513-BCFA98AA2679}"/>
            </a:ext>
          </a:extLst>
        </xdr:cNvPr>
        <xdr:cNvSpPr txBox="1"/>
      </xdr:nvSpPr>
      <xdr:spPr>
        <a:xfrm>
          <a:off x="14401800" y="6488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157843</xdr:rowOff>
    </xdr:from>
    <xdr:to>
      <xdr:col>69</xdr:col>
      <xdr:colOff>142875</xdr:colOff>
      <xdr:row>37</xdr:row>
      <xdr:rowOff>87993</xdr:rowOff>
    </xdr:to>
    <xdr:sp macro="" textlink="">
      <xdr:nvSpPr>
        <xdr:cNvPr id="335" name="楕円 334">
          <a:extLst>
            <a:ext uri="{FF2B5EF4-FFF2-40B4-BE49-F238E27FC236}">
              <a16:creationId xmlns:a16="http://schemas.microsoft.com/office/drawing/2014/main" id="{C31454F9-536B-47E0-A95E-657569F9D540}"/>
            </a:ext>
          </a:extLst>
        </xdr:cNvPr>
        <xdr:cNvSpPr/>
      </xdr:nvSpPr>
      <xdr:spPr>
        <a:xfrm>
          <a:off x="13843000" y="633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72770</xdr:rowOff>
    </xdr:from>
    <xdr:ext cx="762000" cy="259045"/>
    <xdr:sp macro="" textlink="">
      <xdr:nvSpPr>
        <xdr:cNvPr id="336" name="テキスト ボックス 335">
          <a:extLst>
            <a:ext uri="{FF2B5EF4-FFF2-40B4-BE49-F238E27FC236}">
              <a16:creationId xmlns:a16="http://schemas.microsoft.com/office/drawing/2014/main" id="{2A0BEC8F-BA9F-4716-B193-E76087370052}"/>
            </a:ext>
          </a:extLst>
        </xdr:cNvPr>
        <xdr:cNvSpPr txBox="1"/>
      </xdr:nvSpPr>
      <xdr:spPr>
        <a:xfrm>
          <a:off x="13512800" y="641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37" name="楕円 336">
          <a:extLst>
            <a:ext uri="{FF2B5EF4-FFF2-40B4-BE49-F238E27FC236}">
              <a16:creationId xmlns:a16="http://schemas.microsoft.com/office/drawing/2014/main" id="{FD71F6D4-2AA7-423A-AD46-ADC509D08541}"/>
            </a:ext>
          </a:extLst>
        </xdr:cNvPr>
        <xdr:cNvSpPr/>
      </xdr:nvSpPr>
      <xdr:spPr>
        <a:xfrm>
          <a:off x="12954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59707</xdr:rowOff>
    </xdr:from>
    <xdr:ext cx="762000" cy="259045"/>
    <xdr:sp macro="" textlink="">
      <xdr:nvSpPr>
        <xdr:cNvPr id="338" name="テキスト ボックス 337">
          <a:extLst>
            <a:ext uri="{FF2B5EF4-FFF2-40B4-BE49-F238E27FC236}">
              <a16:creationId xmlns:a16="http://schemas.microsoft.com/office/drawing/2014/main" id="{E0EC16B1-DC12-498E-BEBD-BD8CCB2D87DD}"/>
            </a:ext>
          </a:extLst>
        </xdr:cNvPr>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a:extLst>
            <a:ext uri="{FF2B5EF4-FFF2-40B4-BE49-F238E27FC236}">
              <a16:creationId xmlns:a16="http://schemas.microsoft.com/office/drawing/2014/main" id="{96BC5740-7750-4EC6-9ACF-29CA9E97FDFE}"/>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a:extLst>
            <a:ext uri="{FF2B5EF4-FFF2-40B4-BE49-F238E27FC236}">
              <a16:creationId xmlns:a16="http://schemas.microsoft.com/office/drawing/2014/main" id="{69B542F9-38A5-44D7-AD17-94FEBFA5D593}"/>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a:extLst>
            <a:ext uri="{FF2B5EF4-FFF2-40B4-BE49-F238E27FC236}">
              <a16:creationId xmlns:a16="http://schemas.microsoft.com/office/drawing/2014/main" id="{54A17F02-724D-4D96-B549-B16E9ABED9EF}"/>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a:extLst>
            <a:ext uri="{FF2B5EF4-FFF2-40B4-BE49-F238E27FC236}">
              <a16:creationId xmlns:a16="http://schemas.microsoft.com/office/drawing/2014/main" id="{8E4E3A58-6EBA-44A3-9ADC-D9237C8FA7FE}"/>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a:extLst>
            <a:ext uri="{FF2B5EF4-FFF2-40B4-BE49-F238E27FC236}">
              <a16:creationId xmlns:a16="http://schemas.microsoft.com/office/drawing/2014/main" id="{62823CB3-1FF0-4848-9761-0C148ABAC57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a:extLst>
            <a:ext uri="{FF2B5EF4-FFF2-40B4-BE49-F238E27FC236}">
              <a16:creationId xmlns:a16="http://schemas.microsoft.com/office/drawing/2014/main" id="{945CDBBF-9146-4150-849F-284D49BF9F99}"/>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a:extLst>
            <a:ext uri="{FF2B5EF4-FFF2-40B4-BE49-F238E27FC236}">
              <a16:creationId xmlns:a16="http://schemas.microsoft.com/office/drawing/2014/main" id="{21038CC1-9437-4970-9F6C-5E7264050518}"/>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a:extLst>
            <a:ext uri="{FF2B5EF4-FFF2-40B4-BE49-F238E27FC236}">
              <a16:creationId xmlns:a16="http://schemas.microsoft.com/office/drawing/2014/main" id="{FF517EDA-853B-48D9-8686-16F8ACBBC0BB}"/>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a:extLst>
            <a:ext uri="{FF2B5EF4-FFF2-40B4-BE49-F238E27FC236}">
              <a16:creationId xmlns:a16="http://schemas.microsoft.com/office/drawing/2014/main" id="{779B9896-F419-4BD9-8122-AB98A024C51F}"/>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a:extLst>
            <a:ext uri="{FF2B5EF4-FFF2-40B4-BE49-F238E27FC236}">
              <a16:creationId xmlns:a16="http://schemas.microsoft.com/office/drawing/2014/main" id="{DA573223-8240-4376-9739-E462FDFA28FE}"/>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a:extLst>
            <a:ext uri="{FF2B5EF4-FFF2-40B4-BE49-F238E27FC236}">
              <a16:creationId xmlns:a16="http://schemas.microsoft.com/office/drawing/2014/main" id="{4D930EBD-BDBD-4E36-BE95-28B3D267D0B5}"/>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　橋梁長寿命化、通学路の安全対策、町営住宅の改修等に加え、令和２年７月豪雨災害の災害復旧等で発行した町債の償還開始に伴い、公債費の増加が見込まれている。減債基金への積立てを行い、過度な負担を残さない財政運営を継続する必要があ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a:extLst>
            <a:ext uri="{FF2B5EF4-FFF2-40B4-BE49-F238E27FC236}">
              <a16:creationId xmlns:a16="http://schemas.microsoft.com/office/drawing/2014/main" id="{49F3968D-2AE9-40A7-888A-1CD1C2B4D565}"/>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a:extLst>
            <a:ext uri="{FF2B5EF4-FFF2-40B4-BE49-F238E27FC236}">
              <a16:creationId xmlns:a16="http://schemas.microsoft.com/office/drawing/2014/main" id="{D871A3D2-6557-47C8-B6C6-946B17CFC8FD}"/>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a:extLst>
            <a:ext uri="{FF2B5EF4-FFF2-40B4-BE49-F238E27FC236}">
              <a16:creationId xmlns:a16="http://schemas.microsoft.com/office/drawing/2014/main" id="{170DBB37-D5AA-41EB-9F9C-B67473414E38}"/>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3" name="直線コネクタ 352">
          <a:extLst>
            <a:ext uri="{FF2B5EF4-FFF2-40B4-BE49-F238E27FC236}">
              <a16:creationId xmlns:a16="http://schemas.microsoft.com/office/drawing/2014/main" id="{D4615A93-0E62-4916-A168-64DCA72F92F1}"/>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4" name="テキスト ボックス 353">
          <a:extLst>
            <a:ext uri="{FF2B5EF4-FFF2-40B4-BE49-F238E27FC236}">
              <a16:creationId xmlns:a16="http://schemas.microsoft.com/office/drawing/2014/main" id="{997183F0-AC67-4C00-8781-7B3E5C310FD8}"/>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5" name="直線コネクタ 354">
          <a:extLst>
            <a:ext uri="{FF2B5EF4-FFF2-40B4-BE49-F238E27FC236}">
              <a16:creationId xmlns:a16="http://schemas.microsoft.com/office/drawing/2014/main" id="{6E03A680-73A9-492D-ABFC-2A2A045FB83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6" name="テキスト ボックス 355">
          <a:extLst>
            <a:ext uri="{FF2B5EF4-FFF2-40B4-BE49-F238E27FC236}">
              <a16:creationId xmlns:a16="http://schemas.microsoft.com/office/drawing/2014/main" id="{A0C29142-21C4-44F6-A3A7-D6AAF6282219}"/>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7" name="直線コネクタ 356">
          <a:extLst>
            <a:ext uri="{FF2B5EF4-FFF2-40B4-BE49-F238E27FC236}">
              <a16:creationId xmlns:a16="http://schemas.microsoft.com/office/drawing/2014/main" id="{7BB666D6-4C96-43FC-B749-8ADB186D2E9A}"/>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8" name="テキスト ボックス 357">
          <a:extLst>
            <a:ext uri="{FF2B5EF4-FFF2-40B4-BE49-F238E27FC236}">
              <a16:creationId xmlns:a16="http://schemas.microsoft.com/office/drawing/2014/main" id="{7CFEA281-043A-4AB0-A823-DC63EFA352F2}"/>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9" name="直線コネクタ 358">
          <a:extLst>
            <a:ext uri="{FF2B5EF4-FFF2-40B4-BE49-F238E27FC236}">
              <a16:creationId xmlns:a16="http://schemas.microsoft.com/office/drawing/2014/main" id="{C82C246B-2A62-4FE2-BB94-665C3D8D48B4}"/>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0" name="テキスト ボックス 359">
          <a:extLst>
            <a:ext uri="{FF2B5EF4-FFF2-40B4-BE49-F238E27FC236}">
              <a16:creationId xmlns:a16="http://schemas.microsoft.com/office/drawing/2014/main" id="{01628A6D-3A44-4609-8A37-8AD831D30753}"/>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1" name="直線コネクタ 360">
          <a:extLst>
            <a:ext uri="{FF2B5EF4-FFF2-40B4-BE49-F238E27FC236}">
              <a16:creationId xmlns:a16="http://schemas.microsoft.com/office/drawing/2014/main" id="{89787282-B46F-40ED-A6AD-2DE195DE467A}"/>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a:extLst>
            <a:ext uri="{FF2B5EF4-FFF2-40B4-BE49-F238E27FC236}">
              <a16:creationId xmlns:a16="http://schemas.microsoft.com/office/drawing/2014/main" id="{77207464-20CC-43A9-8E9D-805985ED8A6E}"/>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108712</xdr:rowOff>
    </xdr:from>
    <xdr:to>
      <xdr:col>24</xdr:col>
      <xdr:colOff>25400</xdr:colOff>
      <xdr:row>80</xdr:row>
      <xdr:rowOff>140715</xdr:rowOff>
    </xdr:to>
    <xdr:cxnSp macro="">
      <xdr:nvCxnSpPr>
        <xdr:cNvPr id="363" name="直線コネクタ 362">
          <a:extLst>
            <a:ext uri="{FF2B5EF4-FFF2-40B4-BE49-F238E27FC236}">
              <a16:creationId xmlns:a16="http://schemas.microsoft.com/office/drawing/2014/main" id="{DBD1ADB8-34D3-4489-93E6-D7DBAE0AA106}"/>
            </a:ext>
          </a:extLst>
        </xdr:cNvPr>
        <xdr:cNvCxnSpPr/>
      </xdr:nvCxnSpPr>
      <xdr:spPr>
        <a:xfrm flipV="1">
          <a:off x="4826000" y="12796012"/>
          <a:ext cx="0" cy="1060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112792</xdr:rowOff>
    </xdr:from>
    <xdr:ext cx="762000" cy="259045"/>
    <xdr:sp macro="" textlink="">
      <xdr:nvSpPr>
        <xdr:cNvPr id="364" name="公債費最小値テキスト">
          <a:extLst>
            <a:ext uri="{FF2B5EF4-FFF2-40B4-BE49-F238E27FC236}">
              <a16:creationId xmlns:a16="http://schemas.microsoft.com/office/drawing/2014/main" id="{15518808-C886-4CC6-891B-79A98E8BBD5E}"/>
            </a:ext>
          </a:extLst>
        </xdr:cNvPr>
        <xdr:cNvSpPr txBox="1"/>
      </xdr:nvSpPr>
      <xdr:spPr>
        <a:xfrm>
          <a:off x="4914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140715</xdr:rowOff>
    </xdr:from>
    <xdr:to>
      <xdr:col>24</xdr:col>
      <xdr:colOff>114300</xdr:colOff>
      <xdr:row>80</xdr:row>
      <xdr:rowOff>140715</xdr:rowOff>
    </xdr:to>
    <xdr:cxnSp macro="">
      <xdr:nvCxnSpPr>
        <xdr:cNvPr id="365" name="直線コネクタ 364">
          <a:extLst>
            <a:ext uri="{FF2B5EF4-FFF2-40B4-BE49-F238E27FC236}">
              <a16:creationId xmlns:a16="http://schemas.microsoft.com/office/drawing/2014/main" id="{3FFBCB7F-0DF8-42D9-9DD0-F063898A05E3}"/>
            </a:ext>
          </a:extLst>
        </xdr:cNvPr>
        <xdr:cNvCxnSpPr/>
      </xdr:nvCxnSpPr>
      <xdr:spPr>
        <a:xfrm>
          <a:off x="4737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23639</xdr:rowOff>
    </xdr:from>
    <xdr:ext cx="762000" cy="259045"/>
    <xdr:sp macro="" textlink="">
      <xdr:nvSpPr>
        <xdr:cNvPr id="366" name="公債費最大値テキスト">
          <a:extLst>
            <a:ext uri="{FF2B5EF4-FFF2-40B4-BE49-F238E27FC236}">
              <a16:creationId xmlns:a16="http://schemas.microsoft.com/office/drawing/2014/main" id="{FC5607A9-E545-4C3E-A67D-B82A8C607ECD}"/>
            </a:ext>
          </a:extLst>
        </xdr:cNvPr>
        <xdr:cNvSpPr txBox="1"/>
      </xdr:nvSpPr>
      <xdr:spPr>
        <a:xfrm>
          <a:off x="4914900" y="1253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108712</xdr:rowOff>
    </xdr:from>
    <xdr:to>
      <xdr:col>24</xdr:col>
      <xdr:colOff>114300</xdr:colOff>
      <xdr:row>74</xdr:row>
      <xdr:rowOff>108712</xdr:rowOff>
    </xdr:to>
    <xdr:cxnSp macro="">
      <xdr:nvCxnSpPr>
        <xdr:cNvPr id="367" name="直線コネクタ 366">
          <a:extLst>
            <a:ext uri="{FF2B5EF4-FFF2-40B4-BE49-F238E27FC236}">
              <a16:creationId xmlns:a16="http://schemas.microsoft.com/office/drawing/2014/main" id="{80722245-8315-4380-BB01-474177D8CB54}"/>
            </a:ext>
          </a:extLst>
        </xdr:cNvPr>
        <xdr:cNvCxnSpPr/>
      </xdr:nvCxnSpPr>
      <xdr:spPr>
        <a:xfrm>
          <a:off x="4737100" y="1279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44704</xdr:rowOff>
    </xdr:from>
    <xdr:to>
      <xdr:col>24</xdr:col>
      <xdr:colOff>25400</xdr:colOff>
      <xdr:row>76</xdr:row>
      <xdr:rowOff>81280</xdr:rowOff>
    </xdr:to>
    <xdr:cxnSp macro="">
      <xdr:nvCxnSpPr>
        <xdr:cNvPr id="368" name="直線コネクタ 367">
          <a:extLst>
            <a:ext uri="{FF2B5EF4-FFF2-40B4-BE49-F238E27FC236}">
              <a16:creationId xmlns:a16="http://schemas.microsoft.com/office/drawing/2014/main" id="{F7F00152-E143-426A-8BE8-3744E42330D3}"/>
            </a:ext>
          </a:extLst>
        </xdr:cNvPr>
        <xdr:cNvCxnSpPr/>
      </xdr:nvCxnSpPr>
      <xdr:spPr>
        <a:xfrm flipV="1">
          <a:off x="3987800" y="1307490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148862</xdr:rowOff>
    </xdr:from>
    <xdr:ext cx="762000" cy="259045"/>
    <xdr:sp macro="" textlink="">
      <xdr:nvSpPr>
        <xdr:cNvPr id="369" name="公債費平均値テキスト">
          <a:extLst>
            <a:ext uri="{FF2B5EF4-FFF2-40B4-BE49-F238E27FC236}">
              <a16:creationId xmlns:a16="http://schemas.microsoft.com/office/drawing/2014/main" id="{E7B72EA2-EE79-48DA-BC58-E4E429C287CA}"/>
            </a:ext>
          </a:extLst>
        </xdr:cNvPr>
        <xdr:cNvSpPr txBox="1"/>
      </xdr:nvSpPr>
      <xdr:spPr>
        <a:xfrm>
          <a:off x="4914900" y="13179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5335</xdr:rowOff>
    </xdr:from>
    <xdr:to>
      <xdr:col>24</xdr:col>
      <xdr:colOff>76200</xdr:colOff>
      <xdr:row>77</xdr:row>
      <xdr:rowOff>106935</xdr:rowOff>
    </xdr:to>
    <xdr:sp macro="" textlink="">
      <xdr:nvSpPr>
        <xdr:cNvPr id="370" name="フローチャート: 判断 369">
          <a:extLst>
            <a:ext uri="{FF2B5EF4-FFF2-40B4-BE49-F238E27FC236}">
              <a16:creationId xmlns:a16="http://schemas.microsoft.com/office/drawing/2014/main" id="{B4A67874-13E2-4F74-BC7D-7F44914B67CB}"/>
            </a:ext>
          </a:extLst>
        </xdr:cNvPr>
        <xdr:cNvSpPr/>
      </xdr:nvSpPr>
      <xdr:spPr>
        <a:xfrm>
          <a:off x="47752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81280</xdr:rowOff>
    </xdr:from>
    <xdr:to>
      <xdr:col>19</xdr:col>
      <xdr:colOff>187325</xdr:colOff>
      <xdr:row>76</xdr:row>
      <xdr:rowOff>113285</xdr:rowOff>
    </xdr:to>
    <xdr:cxnSp macro="">
      <xdr:nvCxnSpPr>
        <xdr:cNvPr id="371" name="直線コネクタ 370">
          <a:extLst>
            <a:ext uri="{FF2B5EF4-FFF2-40B4-BE49-F238E27FC236}">
              <a16:creationId xmlns:a16="http://schemas.microsoft.com/office/drawing/2014/main" id="{8EF7AA14-090D-4A8D-990E-21975E79F7F3}"/>
            </a:ext>
          </a:extLst>
        </xdr:cNvPr>
        <xdr:cNvCxnSpPr/>
      </xdr:nvCxnSpPr>
      <xdr:spPr>
        <a:xfrm flipV="1">
          <a:off x="3098800" y="13111480"/>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72" name="フローチャート: 判断 371">
          <a:extLst>
            <a:ext uri="{FF2B5EF4-FFF2-40B4-BE49-F238E27FC236}">
              <a16:creationId xmlns:a16="http://schemas.microsoft.com/office/drawing/2014/main" id="{0C2882C0-7C74-4621-AA16-8812DCBCB7F4}"/>
            </a:ext>
          </a:extLst>
        </xdr:cNvPr>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119142</xdr:rowOff>
    </xdr:from>
    <xdr:ext cx="736600" cy="259045"/>
    <xdr:sp macro="" textlink="">
      <xdr:nvSpPr>
        <xdr:cNvPr id="373" name="テキスト ボックス 372">
          <a:extLst>
            <a:ext uri="{FF2B5EF4-FFF2-40B4-BE49-F238E27FC236}">
              <a16:creationId xmlns:a16="http://schemas.microsoft.com/office/drawing/2014/main" id="{EFDBAB43-1C7F-45FC-98DC-8736BDEA31FE}"/>
            </a:ext>
          </a:extLst>
        </xdr:cNvPr>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113285</xdr:rowOff>
    </xdr:from>
    <xdr:to>
      <xdr:col>15</xdr:col>
      <xdr:colOff>98425</xdr:colOff>
      <xdr:row>76</xdr:row>
      <xdr:rowOff>140715</xdr:rowOff>
    </xdr:to>
    <xdr:cxnSp macro="">
      <xdr:nvCxnSpPr>
        <xdr:cNvPr id="374" name="直線コネクタ 373">
          <a:extLst>
            <a:ext uri="{FF2B5EF4-FFF2-40B4-BE49-F238E27FC236}">
              <a16:creationId xmlns:a16="http://schemas.microsoft.com/office/drawing/2014/main" id="{19A5EDF6-4F16-499F-AB92-8BFC0A8D2258}"/>
            </a:ext>
          </a:extLst>
        </xdr:cNvPr>
        <xdr:cNvCxnSpPr/>
      </xdr:nvCxnSpPr>
      <xdr:spPr>
        <a:xfrm flipV="1">
          <a:off x="2209800" y="13143485"/>
          <a:ext cx="889000" cy="2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55626</xdr:rowOff>
    </xdr:from>
    <xdr:to>
      <xdr:col>15</xdr:col>
      <xdr:colOff>149225</xdr:colOff>
      <xdr:row>77</xdr:row>
      <xdr:rowOff>157226</xdr:rowOff>
    </xdr:to>
    <xdr:sp macro="" textlink="">
      <xdr:nvSpPr>
        <xdr:cNvPr id="375" name="フローチャート: 判断 374">
          <a:extLst>
            <a:ext uri="{FF2B5EF4-FFF2-40B4-BE49-F238E27FC236}">
              <a16:creationId xmlns:a16="http://schemas.microsoft.com/office/drawing/2014/main" id="{AF177610-957C-49C8-8C07-FB25059238AF}"/>
            </a:ext>
          </a:extLst>
        </xdr:cNvPr>
        <xdr:cNvSpPr/>
      </xdr:nvSpPr>
      <xdr:spPr>
        <a:xfrm>
          <a:off x="3048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142003</xdr:rowOff>
    </xdr:from>
    <xdr:ext cx="762000" cy="259045"/>
    <xdr:sp macro="" textlink="">
      <xdr:nvSpPr>
        <xdr:cNvPr id="376" name="テキスト ボックス 375">
          <a:extLst>
            <a:ext uri="{FF2B5EF4-FFF2-40B4-BE49-F238E27FC236}">
              <a16:creationId xmlns:a16="http://schemas.microsoft.com/office/drawing/2014/main" id="{93D6B042-5246-4ABC-AEC6-ABC132F6A7E5}"/>
            </a:ext>
          </a:extLst>
        </xdr:cNvPr>
        <xdr:cNvSpPr txBox="1"/>
      </xdr:nvSpPr>
      <xdr:spPr>
        <a:xfrm>
          <a:off x="2717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140715</xdr:rowOff>
    </xdr:from>
    <xdr:to>
      <xdr:col>11</xdr:col>
      <xdr:colOff>9525</xdr:colOff>
      <xdr:row>76</xdr:row>
      <xdr:rowOff>159004</xdr:rowOff>
    </xdr:to>
    <xdr:cxnSp macro="">
      <xdr:nvCxnSpPr>
        <xdr:cNvPr id="377" name="直線コネクタ 376">
          <a:extLst>
            <a:ext uri="{FF2B5EF4-FFF2-40B4-BE49-F238E27FC236}">
              <a16:creationId xmlns:a16="http://schemas.microsoft.com/office/drawing/2014/main" id="{A3904563-19E3-47D8-9188-B1719B818AEE}"/>
            </a:ext>
          </a:extLst>
        </xdr:cNvPr>
        <xdr:cNvCxnSpPr/>
      </xdr:nvCxnSpPr>
      <xdr:spPr>
        <a:xfrm flipV="1">
          <a:off x="1320800" y="13170915"/>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46482</xdr:rowOff>
    </xdr:from>
    <xdr:to>
      <xdr:col>11</xdr:col>
      <xdr:colOff>60325</xdr:colOff>
      <xdr:row>77</xdr:row>
      <xdr:rowOff>148082</xdr:rowOff>
    </xdr:to>
    <xdr:sp macro="" textlink="">
      <xdr:nvSpPr>
        <xdr:cNvPr id="378" name="フローチャート: 判断 377">
          <a:extLst>
            <a:ext uri="{FF2B5EF4-FFF2-40B4-BE49-F238E27FC236}">
              <a16:creationId xmlns:a16="http://schemas.microsoft.com/office/drawing/2014/main" id="{6728ACA1-FC46-48EE-954E-6A978D94A9C8}"/>
            </a:ext>
          </a:extLst>
        </xdr:cNvPr>
        <xdr:cNvSpPr/>
      </xdr:nvSpPr>
      <xdr:spPr>
        <a:xfrm>
          <a:off x="2159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132859</xdr:rowOff>
    </xdr:from>
    <xdr:ext cx="762000" cy="259045"/>
    <xdr:sp macro="" textlink="">
      <xdr:nvSpPr>
        <xdr:cNvPr id="379" name="テキスト ボックス 378">
          <a:extLst>
            <a:ext uri="{FF2B5EF4-FFF2-40B4-BE49-F238E27FC236}">
              <a16:creationId xmlns:a16="http://schemas.microsoft.com/office/drawing/2014/main" id="{38047C2E-075C-4767-8759-3EE210F192D4}"/>
            </a:ext>
          </a:extLst>
        </xdr:cNvPr>
        <xdr:cNvSpPr txBox="1"/>
      </xdr:nvSpPr>
      <xdr:spPr>
        <a:xfrm>
          <a:off x="1828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60198</xdr:rowOff>
    </xdr:from>
    <xdr:to>
      <xdr:col>6</xdr:col>
      <xdr:colOff>171450</xdr:colOff>
      <xdr:row>77</xdr:row>
      <xdr:rowOff>161798</xdr:rowOff>
    </xdr:to>
    <xdr:sp macro="" textlink="">
      <xdr:nvSpPr>
        <xdr:cNvPr id="380" name="フローチャート: 判断 379">
          <a:extLst>
            <a:ext uri="{FF2B5EF4-FFF2-40B4-BE49-F238E27FC236}">
              <a16:creationId xmlns:a16="http://schemas.microsoft.com/office/drawing/2014/main" id="{837C0767-A52C-4940-AFC5-DF9484382203}"/>
            </a:ext>
          </a:extLst>
        </xdr:cNvPr>
        <xdr:cNvSpPr/>
      </xdr:nvSpPr>
      <xdr:spPr>
        <a:xfrm>
          <a:off x="1270000" y="132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146575</xdr:rowOff>
    </xdr:from>
    <xdr:ext cx="762000" cy="259045"/>
    <xdr:sp macro="" textlink="">
      <xdr:nvSpPr>
        <xdr:cNvPr id="381" name="テキスト ボックス 380">
          <a:extLst>
            <a:ext uri="{FF2B5EF4-FFF2-40B4-BE49-F238E27FC236}">
              <a16:creationId xmlns:a16="http://schemas.microsoft.com/office/drawing/2014/main" id="{E1E11F84-B6E4-4773-8BA0-3D2E58EEBBE8}"/>
            </a:ext>
          </a:extLst>
        </xdr:cNvPr>
        <xdr:cNvSpPr txBox="1"/>
      </xdr:nvSpPr>
      <xdr:spPr>
        <a:xfrm>
          <a:off x="939800" y="1334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C4A45AD7-A0C6-4324-8CE8-02EB59ADA336}"/>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AED506FA-0DC0-4DA8-966E-5B83B07E1789}"/>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8F4552F9-47CD-4890-AFAA-1A2D6B4D3832}"/>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F4345C19-8C64-4E08-A066-C6287CFCAF99}"/>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AC743DE5-606B-4816-9D8E-5A74DE7808A9}"/>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165354</xdr:rowOff>
    </xdr:from>
    <xdr:to>
      <xdr:col>24</xdr:col>
      <xdr:colOff>76200</xdr:colOff>
      <xdr:row>76</xdr:row>
      <xdr:rowOff>95504</xdr:rowOff>
    </xdr:to>
    <xdr:sp macro="" textlink="">
      <xdr:nvSpPr>
        <xdr:cNvPr id="387" name="楕円 386">
          <a:extLst>
            <a:ext uri="{FF2B5EF4-FFF2-40B4-BE49-F238E27FC236}">
              <a16:creationId xmlns:a16="http://schemas.microsoft.com/office/drawing/2014/main" id="{7A61C40D-30EE-4104-A72F-1749B3FFA3CD}"/>
            </a:ext>
          </a:extLst>
        </xdr:cNvPr>
        <xdr:cNvSpPr/>
      </xdr:nvSpPr>
      <xdr:spPr>
        <a:xfrm>
          <a:off x="47752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10431</xdr:rowOff>
    </xdr:from>
    <xdr:ext cx="762000" cy="259045"/>
    <xdr:sp macro="" textlink="">
      <xdr:nvSpPr>
        <xdr:cNvPr id="388" name="公債費該当値テキスト">
          <a:extLst>
            <a:ext uri="{FF2B5EF4-FFF2-40B4-BE49-F238E27FC236}">
              <a16:creationId xmlns:a16="http://schemas.microsoft.com/office/drawing/2014/main" id="{587040B8-7AB9-4372-AA50-E0BF287CF144}"/>
            </a:ext>
          </a:extLst>
        </xdr:cNvPr>
        <xdr:cNvSpPr txBox="1"/>
      </xdr:nvSpPr>
      <xdr:spPr>
        <a:xfrm>
          <a:off x="4914900" y="12869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30480</xdr:rowOff>
    </xdr:from>
    <xdr:to>
      <xdr:col>20</xdr:col>
      <xdr:colOff>38100</xdr:colOff>
      <xdr:row>76</xdr:row>
      <xdr:rowOff>132080</xdr:rowOff>
    </xdr:to>
    <xdr:sp macro="" textlink="">
      <xdr:nvSpPr>
        <xdr:cNvPr id="389" name="楕円 388">
          <a:extLst>
            <a:ext uri="{FF2B5EF4-FFF2-40B4-BE49-F238E27FC236}">
              <a16:creationId xmlns:a16="http://schemas.microsoft.com/office/drawing/2014/main" id="{E39B8A13-2FE6-484E-978D-3B2A48EACE4D}"/>
            </a:ext>
          </a:extLst>
        </xdr:cNvPr>
        <xdr:cNvSpPr/>
      </xdr:nvSpPr>
      <xdr:spPr>
        <a:xfrm>
          <a:off x="3937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142257</xdr:rowOff>
    </xdr:from>
    <xdr:ext cx="736600" cy="259045"/>
    <xdr:sp macro="" textlink="">
      <xdr:nvSpPr>
        <xdr:cNvPr id="390" name="テキスト ボックス 389">
          <a:extLst>
            <a:ext uri="{FF2B5EF4-FFF2-40B4-BE49-F238E27FC236}">
              <a16:creationId xmlns:a16="http://schemas.microsoft.com/office/drawing/2014/main" id="{2E287ADE-E059-4814-A3FD-917B6762E013}"/>
            </a:ext>
          </a:extLst>
        </xdr:cNvPr>
        <xdr:cNvSpPr txBox="1"/>
      </xdr:nvSpPr>
      <xdr:spPr>
        <a:xfrm>
          <a:off x="3606800" y="1282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62485</xdr:rowOff>
    </xdr:from>
    <xdr:to>
      <xdr:col>15</xdr:col>
      <xdr:colOff>149225</xdr:colOff>
      <xdr:row>76</xdr:row>
      <xdr:rowOff>164085</xdr:rowOff>
    </xdr:to>
    <xdr:sp macro="" textlink="">
      <xdr:nvSpPr>
        <xdr:cNvPr id="391" name="楕円 390">
          <a:extLst>
            <a:ext uri="{FF2B5EF4-FFF2-40B4-BE49-F238E27FC236}">
              <a16:creationId xmlns:a16="http://schemas.microsoft.com/office/drawing/2014/main" id="{EA76F670-C4F4-4D29-B114-BEC1F3AE8E70}"/>
            </a:ext>
          </a:extLst>
        </xdr:cNvPr>
        <xdr:cNvSpPr/>
      </xdr:nvSpPr>
      <xdr:spPr>
        <a:xfrm>
          <a:off x="3048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2811</xdr:rowOff>
    </xdr:from>
    <xdr:ext cx="762000" cy="259045"/>
    <xdr:sp macro="" textlink="">
      <xdr:nvSpPr>
        <xdr:cNvPr id="392" name="テキスト ボックス 391">
          <a:extLst>
            <a:ext uri="{FF2B5EF4-FFF2-40B4-BE49-F238E27FC236}">
              <a16:creationId xmlns:a16="http://schemas.microsoft.com/office/drawing/2014/main" id="{0B6FC280-B79F-452C-9AC8-AB0342E324CF}"/>
            </a:ext>
          </a:extLst>
        </xdr:cNvPr>
        <xdr:cNvSpPr txBox="1"/>
      </xdr:nvSpPr>
      <xdr:spPr>
        <a:xfrm>
          <a:off x="2717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89915</xdr:rowOff>
    </xdr:from>
    <xdr:to>
      <xdr:col>11</xdr:col>
      <xdr:colOff>60325</xdr:colOff>
      <xdr:row>77</xdr:row>
      <xdr:rowOff>20065</xdr:rowOff>
    </xdr:to>
    <xdr:sp macro="" textlink="">
      <xdr:nvSpPr>
        <xdr:cNvPr id="393" name="楕円 392">
          <a:extLst>
            <a:ext uri="{FF2B5EF4-FFF2-40B4-BE49-F238E27FC236}">
              <a16:creationId xmlns:a16="http://schemas.microsoft.com/office/drawing/2014/main" id="{17A3BB37-6C9B-417D-A0F9-71C933F9F0E6}"/>
            </a:ext>
          </a:extLst>
        </xdr:cNvPr>
        <xdr:cNvSpPr/>
      </xdr:nvSpPr>
      <xdr:spPr>
        <a:xfrm>
          <a:off x="2159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30243</xdr:rowOff>
    </xdr:from>
    <xdr:ext cx="762000" cy="259045"/>
    <xdr:sp macro="" textlink="">
      <xdr:nvSpPr>
        <xdr:cNvPr id="394" name="テキスト ボックス 393">
          <a:extLst>
            <a:ext uri="{FF2B5EF4-FFF2-40B4-BE49-F238E27FC236}">
              <a16:creationId xmlns:a16="http://schemas.microsoft.com/office/drawing/2014/main" id="{459B4399-494D-4032-9EA2-6601600B0413}"/>
            </a:ext>
          </a:extLst>
        </xdr:cNvPr>
        <xdr:cNvSpPr txBox="1"/>
      </xdr:nvSpPr>
      <xdr:spPr>
        <a:xfrm>
          <a:off x="1828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108204</xdr:rowOff>
    </xdr:from>
    <xdr:to>
      <xdr:col>6</xdr:col>
      <xdr:colOff>171450</xdr:colOff>
      <xdr:row>77</xdr:row>
      <xdr:rowOff>38354</xdr:rowOff>
    </xdr:to>
    <xdr:sp macro="" textlink="">
      <xdr:nvSpPr>
        <xdr:cNvPr id="395" name="楕円 394">
          <a:extLst>
            <a:ext uri="{FF2B5EF4-FFF2-40B4-BE49-F238E27FC236}">
              <a16:creationId xmlns:a16="http://schemas.microsoft.com/office/drawing/2014/main" id="{11EF7845-2741-4379-B427-A25E4F57C495}"/>
            </a:ext>
          </a:extLst>
        </xdr:cNvPr>
        <xdr:cNvSpPr/>
      </xdr:nvSpPr>
      <xdr:spPr>
        <a:xfrm>
          <a:off x="1270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48531</xdr:rowOff>
    </xdr:from>
    <xdr:ext cx="762000" cy="259045"/>
    <xdr:sp macro="" textlink="">
      <xdr:nvSpPr>
        <xdr:cNvPr id="396" name="テキスト ボックス 395">
          <a:extLst>
            <a:ext uri="{FF2B5EF4-FFF2-40B4-BE49-F238E27FC236}">
              <a16:creationId xmlns:a16="http://schemas.microsoft.com/office/drawing/2014/main" id="{4921AB49-F163-43A4-B3BB-331F81F71A5E}"/>
            </a:ext>
          </a:extLst>
        </xdr:cNvPr>
        <xdr:cNvSpPr txBox="1"/>
      </xdr:nvSpPr>
      <xdr:spPr>
        <a:xfrm>
          <a:off x="939800" y="1290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a:extLst>
            <a:ext uri="{FF2B5EF4-FFF2-40B4-BE49-F238E27FC236}">
              <a16:creationId xmlns:a16="http://schemas.microsoft.com/office/drawing/2014/main" id="{4F1F9DC2-838D-4388-A975-54FBB1253E0B}"/>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a:extLst>
            <a:ext uri="{FF2B5EF4-FFF2-40B4-BE49-F238E27FC236}">
              <a16:creationId xmlns:a16="http://schemas.microsoft.com/office/drawing/2014/main" id="{602A75D6-DF0E-48EC-891D-847047C5B1EB}"/>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a:extLst>
            <a:ext uri="{FF2B5EF4-FFF2-40B4-BE49-F238E27FC236}">
              <a16:creationId xmlns:a16="http://schemas.microsoft.com/office/drawing/2014/main" id="{4064043D-D76C-4A14-ADCB-81E940BFA707}"/>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a:extLst>
            <a:ext uri="{FF2B5EF4-FFF2-40B4-BE49-F238E27FC236}">
              <a16:creationId xmlns:a16="http://schemas.microsoft.com/office/drawing/2014/main" id="{86B4FA13-6119-4E8B-953B-985C1A70E95C}"/>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a:extLst>
            <a:ext uri="{FF2B5EF4-FFF2-40B4-BE49-F238E27FC236}">
              <a16:creationId xmlns:a16="http://schemas.microsoft.com/office/drawing/2014/main" id="{2A4205F3-772D-44B2-BBFA-1B872E9EBEAC}"/>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a:extLst>
            <a:ext uri="{FF2B5EF4-FFF2-40B4-BE49-F238E27FC236}">
              <a16:creationId xmlns:a16="http://schemas.microsoft.com/office/drawing/2014/main" id="{4E9050A2-C15E-4455-B030-A9C0B74A01D4}"/>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a:extLst>
            <a:ext uri="{FF2B5EF4-FFF2-40B4-BE49-F238E27FC236}">
              <a16:creationId xmlns:a16="http://schemas.microsoft.com/office/drawing/2014/main" id="{A09BE25C-2999-453E-BEFF-82C10DC12972}"/>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a:extLst>
            <a:ext uri="{FF2B5EF4-FFF2-40B4-BE49-F238E27FC236}">
              <a16:creationId xmlns:a16="http://schemas.microsoft.com/office/drawing/2014/main" id="{CBDD0BCA-F17A-4673-BC65-7A4AF74D15F6}"/>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a:extLst>
            <a:ext uri="{FF2B5EF4-FFF2-40B4-BE49-F238E27FC236}">
              <a16:creationId xmlns:a16="http://schemas.microsoft.com/office/drawing/2014/main" id="{70969510-104D-4A0C-9953-E7D4E35DA2CC}"/>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a:extLst>
            <a:ext uri="{FF2B5EF4-FFF2-40B4-BE49-F238E27FC236}">
              <a16:creationId xmlns:a16="http://schemas.microsoft.com/office/drawing/2014/main" id="{AD7E7AB3-E103-48A3-A606-4AE358DB03BF}"/>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a:extLst>
            <a:ext uri="{FF2B5EF4-FFF2-40B4-BE49-F238E27FC236}">
              <a16:creationId xmlns:a16="http://schemas.microsoft.com/office/drawing/2014/main" id="{AB61FB3F-762E-48C4-9A20-0360C73F51B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経常経費のうち、人件費については、定員管理計画に基づく職員数の削減効果が表れているが、これ以上の人員削減は難しい状況となっている。扶助費については、人口減少対策の一環として、子育て世代への支援強化（子宝祝い金・１８歳以下の医療費無償化）に取り組んで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引き続き、事務の効率化による経常経費の削減と、将来の公債費負担を見据えた財政運営に努める。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408" name="テキスト ボックス 407">
          <a:extLst>
            <a:ext uri="{FF2B5EF4-FFF2-40B4-BE49-F238E27FC236}">
              <a16:creationId xmlns:a16="http://schemas.microsoft.com/office/drawing/2014/main" id="{74391837-4155-48C2-8D2B-E82EECB5B3DF}"/>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a:extLst>
            <a:ext uri="{FF2B5EF4-FFF2-40B4-BE49-F238E27FC236}">
              <a16:creationId xmlns:a16="http://schemas.microsoft.com/office/drawing/2014/main" id="{092A4221-539A-4065-A901-ECABB7570B4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a:extLst>
            <a:ext uri="{FF2B5EF4-FFF2-40B4-BE49-F238E27FC236}">
              <a16:creationId xmlns:a16="http://schemas.microsoft.com/office/drawing/2014/main" id="{4ED271F1-DF84-4C7E-998E-A8BA49C01446}"/>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a:extLst>
            <a:ext uri="{FF2B5EF4-FFF2-40B4-BE49-F238E27FC236}">
              <a16:creationId xmlns:a16="http://schemas.microsoft.com/office/drawing/2014/main" id="{6152AEB5-0E12-4EBB-A476-E768FC1BAB4D}"/>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a:extLst>
            <a:ext uri="{FF2B5EF4-FFF2-40B4-BE49-F238E27FC236}">
              <a16:creationId xmlns:a16="http://schemas.microsoft.com/office/drawing/2014/main" id="{BAD876B2-B7AC-4DD5-A861-6A1C53E052C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a:extLst>
            <a:ext uri="{FF2B5EF4-FFF2-40B4-BE49-F238E27FC236}">
              <a16:creationId xmlns:a16="http://schemas.microsoft.com/office/drawing/2014/main" id="{83C9D506-0CD6-41F9-A225-57405037517A}"/>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a:extLst>
            <a:ext uri="{FF2B5EF4-FFF2-40B4-BE49-F238E27FC236}">
              <a16:creationId xmlns:a16="http://schemas.microsoft.com/office/drawing/2014/main" id="{78986758-8BE1-4770-AE58-9EECEF2D0B68}"/>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a:extLst>
            <a:ext uri="{FF2B5EF4-FFF2-40B4-BE49-F238E27FC236}">
              <a16:creationId xmlns:a16="http://schemas.microsoft.com/office/drawing/2014/main" id="{A5E29E49-1302-4F8C-B3FB-957CE353C34B}"/>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a:extLst>
            <a:ext uri="{FF2B5EF4-FFF2-40B4-BE49-F238E27FC236}">
              <a16:creationId xmlns:a16="http://schemas.microsoft.com/office/drawing/2014/main" id="{95BC7F00-2D63-445C-AFCC-17E04609F173}"/>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a:extLst>
            <a:ext uri="{FF2B5EF4-FFF2-40B4-BE49-F238E27FC236}">
              <a16:creationId xmlns:a16="http://schemas.microsoft.com/office/drawing/2014/main" id="{7C310903-8176-4816-B720-31E3A09440EA}"/>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a:extLst>
            <a:ext uri="{FF2B5EF4-FFF2-40B4-BE49-F238E27FC236}">
              <a16:creationId xmlns:a16="http://schemas.microsoft.com/office/drawing/2014/main" id="{8C5C84B0-C416-442A-A63F-16628BB0F8AA}"/>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id="{D7650E85-4B6A-4C4D-BD7F-70B4B9326918}"/>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id="{7CC5385C-BECF-4A22-AAA1-11245C142AA2}"/>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id="{498EE3B9-EF67-4EEA-9007-D3187E1B6A6A}"/>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28702</xdr:rowOff>
    </xdr:from>
    <xdr:to>
      <xdr:col>82</xdr:col>
      <xdr:colOff>107950</xdr:colOff>
      <xdr:row>80</xdr:row>
      <xdr:rowOff>26415</xdr:rowOff>
    </xdr:to>
    <xdr:cxnSp macro="">
      <xdr:nvCxnSpPr>
        <xdr:cNvPr id="422" name="直線コネクタ 421">
          <a:extLst>
            <a:ext uri="{FF2B5EF4-FFF2-40B4-BE49-F238E27FC236}">
              <a16:creationId xmlns:a16="http://schemas.microsoft.com/office/drawing/2014/main" id="{9E2C433E-6FB9-44C2-883B-437DE829B28A}"/>
            </a:ext>
          </a:extLst>
        </xdr:cNvPr>
        <xdr:cNvCxnSpPr/>
      </xdr:nvCxnSpPr>
      <xdr:spPr>
        <a:xfrm flipV="1">
          <a:off x="16510000" y="12544552"/>
          <a:ext cx="0" cy="1197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169942</xdr:rowOff>
    </xdr:from>
    <xdr:ext cx="762000" cy="259045"/>
    <xdr:sp macro="" textlink="">
      <xdr:nvSpPr>
        <xdr:cNvPr id="423" name="公債費以外最小値テキスト">
          <a:extLst>
            <a:ext uri="{FF2B5EF4-FFF2-40B4-BE49-F238E27FC236}">
              <a16:creationId xmlns:a16="http://schemas.microsoft.com/office/drawing/2014/main" id="{DAE18741-033F-4F24-B1C0-DE6148B05B9D}"/>
            </a:ext>
          </a:extLst>
        </xdr:cNvPr>
        <xdr:cNvSpPr txBox="1"/>
      </xdr:nvSpPr>
      <xdr:spPr>
        <a:xfrm>
          <a:off x="16598900" y="137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26415</xdr:rowOff>
    </xdr:from>
    <xdr:to>
      <xdr:col>82</xdr:col>
      <xdr:colOff>196850</xdr:colOff>
      <xdr:row>80</xdr:row>
      <xdr:rowOff>26415</xdr:rowOff>
    </xdr:to>
    <xdr:cxnSp macro="">
      <xdr:nvCxnSpPr>
        <xdr:cNvPr id="424" name="直線コネクタ 423">
          <a:extLst>
            <a:ext uri="{FF2B5EF4-FFF2-40B4-BE49-F238E27FC236}">
              <a16:creationId xmlns:a16="http://schemas.microsoft.com/office/drawing/2014/main" id="{6BE984FC-BAE3-4DE4-8AE1-4327CEF3CEED}"/>
            </a:ext>
          </a:extLst>
        </xdr:cNvPr>
        <xdr:cNvCxnSpPr/>
      </xdr:nvCxnSpPr>
      <xdr:spPr>
        <a:xfrm>
          <a:off x="16421100" y="137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115079</xdr:rowOff>
    </xdr:from>
    <xdr:ext cx="762000" cy="259045"/>
    <xdr:sp macro="" textlink="">
      <xdr:nvSpPr>
        <xdr:cNvPr id="425" name="公債費以外最大値テキスト">
          <a:extLst>
            <a:ext uri="{FF2B5EF4-FFF2-40B4-BE49-F238E27FC236}">
              <a16:creationId xmlns:a16="http://schemas.microsoft.com/office/drawing/2014/main" id="{10678C6F-64A2-4AC3-BEC0-5D46FB1210CE}"/>
            </a:ext>
          </a:extLst>
        </xdr:cNvPr>
        <xdr:cNvSpPr txBox="1"/>
      </xdr:nvSpPr>
      <xdr:spPr>
        <a:xfrm>
          <a:off x="16598900" y="1228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28702</xdr:rowOff>
    </xdr:from>
    <xdr:to>
      <xdr:col>82</xdr:col>
      <xdr:colOff>196850</xdr:colOff>
      <xdr:row>73</xdr:row>
      <xdr:rowOff>28702</xdr:rowOff>
    </xdr:to>
    <xdr:cxnSp macro="">
      <xdr:nvCxnSpPr>
        <xdr:cNvPr id="426" name="直線コネクタ 425">
          <a:extLst>
            <a:ext uri="{FF2B5EF4-FFF2-40B4-BE49-F238E27FC236}">
              <a16:creationId xmlns:a16="http://schemas.microsoft.com/office/drawing/2014/main" id="{A14294E3-6E30-4446-A2C1-11FFD88CD338}"/>
            </a:ext>
          </a:extLst>
        </xdr:cNvPr>
        <xdr:cNvCxnSpPr/>
      </xdr:nvCxnSpPr>
      <xdr:spPr>
        <a:xfrm>
          <a:off x="16421100" y="12544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35561</xdr:rowOff>
    </xdr:from>
    <xdr:to>
      <xdr:col>82</xdr:col>
      <xdr:colOff>107950</xdr:colOff>
      <xdr:row>77</xdr:row>
      <xdr:rowOff>133858</xdr:rowOff>
    </xdr:to>
    <xdr:cxnSp macro="">
      <xdr:nvCxnSpPr>
        <xdr:cNvPr id="427" name="直線コネクタ 426">
          <a:extLst>
            <a:ext uri="{FF2B5EF4-FFF2-40B4-BE49-F238E27FC236}">
              <a16:creationId xmlns:a16="http://schemas.microsoft.com/office/drawing/2014/main" id="{ADEF0C85-387E-482B-B9DB-E51C932DC938}"/>
            </a:ext>
          </a:extLst>
        </xdr:cNvPr>
        <xdr:cNvCxnSpPr/>
      </xdr:nvCxnSpPr>
      <xdr:spPr>
        <a:xfrm flipV="1">
          <a:off x="15671800" y="13065761"/>
          <a:ext cx="838200" cy="269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104157</xdr:rowOff>
    </xdr:from>
    <xdr:ext cx="762000" cy="259045"/>
    <xdr:sp macro="" textlink="">
      <xdr:nvSpPr>
        <xdr:cNvPr id="428" name="公債費以外平均値テキスト">
          <a:extLst>
            <a:ext uri="{FF2B5EF4-FFF2-40B4-BE49-F238E27FC236}">
              <a16:creationId xmlns:a16="http://schemas.microsoft.com/office/drawing/2014/main" id="{EE80C57A-ADBE-4CD4-9A2F-CCFC9F59F5A9}"/>
            </a:ext>
          </a:extLst>
        </xdr:cNvPr>
        <xdr:cNvSpPr txBox="1"/>
      </xdr:nvSpPr>
      <xdr:spPr>
        <a:xfrm>
          <a:off x="16598900" y="12791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87630</xdr:rowOff>
    </xdr:from>
    <xdr:to>
      <xdr:col>82</xdr:col>
      <xdr:colOff>158750</xdr:colOff>
      <xdr:row>76</xdr:row>
      <xdr:rowOff>17780</xdr:rowOff>
    </xdr:to>
    <xdr:sp macro="" textlink="">
      <xdr:nvSpPr>
        <xdr:cNvPr id="429" name="フローチャート: 判断 428">
          <a:extLst>
            <a:ext uri="{FF2B5EF4-FFF2-40B4-BE49-F238E27FC236}">
              <a16:creationId xmlns:a16="http://schemas.microsoft.com/office/drawing/2014/main" id="{DA7438A1-2A2A-4510-BDD0-1E406FBF0E4D}"/>
            </a:ext>
          </a:extLst>
        </xdr:cNvPr>
        <xdr:cNvSpPr/>
      </xdr:nvSpPr>
      <xdr:spPr>
        <a:xfrm>
          <a:off x="164592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133858</xdr:rowOff>
    </xdr:from>
    <xdr:to>
      <xdr:col>78</xdr:col>
      <xdr:colOff>69850</xdr:colOff>
      <xdr:row>78</xdr:row>
      <xdr:rowOff>99568</xdr:rowOff>
    </xdr:to>
    <xdr:cxnSp macro="">
      <xdr:nvCxnSpPr>
        <xdr:cNvPr id="430" name="直線コネクタ 429">
          <a:extLst>
            <a:ext uri="{FF2B5EF4-FFF2-40B4-BE49-F238E27FC236}">
              <a16:creationId xmlns:a16="http://schemas.microsoft.com/office/drawing/2014/main" id="{5A06B267-2F36-40B5-A56D-3A2082CF3B8B}"/>
            </a:ext>
          </a:extLst>
        </xdr:cNvPr>
        <xdr:cNvCxnSpPr/>
      </xdr:nvCxnSpPr>
      <xdr:spPr>
        <a:xfrm flipV="1">
          <a:off x="14782800" y="13335508"/>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76200</xdr:rowOff>
    </xdr:from>
    <xdr:to>
      <xdr:col>78</xdr:col>
      <xdr:colOff>120650</xdr:colOff>
      <xdr:row>77</xdr:row>
      <xdr:rowOff>6350</xdr:rowOff>
    </xdr:to>
    <xdr:sp macro="" textlink="">
      <xdr:nvSpPr>
        <xdr:cNvPr id="431" name="フローチャート: 判断 430">
          <a:extLst>
            <a:ext uri="{FF2B5EF4-FFF2-40B4-BE49-F238E27FC236}">
              <a16:creationId xmlns:a16="http://schemas.microsoft.com/office/drawing/2014/main" id="{B95DA1FF-EEF1-49AF-B5ED-C67A4A4F5384}"/>
            </a:ext>
          </a:extLst>
        </xdr:cNvPr>
        <xdr:cNvSpPr/>
      </xdr:nvSpPr>
      <xdr:spPr>
        <a:xfrm>
          <a:off x="15621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16527</xdr:rowOff>
    </xdr:from>
    <xdr:ext cx="736600" cy="259045"/>
    <xdr:sp macro="" textlink="">
      <xdr:nvSpPr>
        <xdr:cNvPr id="432" name="テキスト ボックス 431">
          <a:extLst>
            <a:ext uri="{FF2B5EF4-FFF2-40B4-BE49-F238E27FC236}">
              <a16:creationId xmlns:a16="http://schemas.microsoft.com/office/drawing/2014/main" id="{B0CCFB08-CE71-4B93-8238-BA626194A99C}"/>
            </a:ext>
          </a:extLst>
        </xdr:cNvPr>
        <xdr:cNvSpPr txBox="1"/>
      </xdr:nvSpPr>
      <xdr:spPr>
        <a:xfrm>
          <a:off x="15290800" y="1287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138430</xdr:rowOff>
    </xdr:from>
    <xdr:to>
      <xdr:col>73</xdr:col>
      <xdr:colOff>180975</xdr:colOff>
      <xdr:row>78</xdr:row>
      <xdr:rowOff>99568</xdr:rowOff>
    </xdr:to>
    <xdr:cxnSp macro="">
      <xdr:nvCxnSpPr>
        <xdr:cNvPr id="433" name="直線コネクタ 432">
          <a:extLst>
            <a:ext uri="{FF2B5EF4-FFF2-40B4-BE49-F238E27FC236}">
              <a16:creationId xmlns:a16="http://schemas.microsoft.com/office/drawing/2014/main" id="{1EE0D63F-4C09-4FB2-A60C-4D957E58E097}"/>
            </a:ext>
          </a:extLst>
        </xdr:cNvPr>
        <xdr:cNvCxnSpPr/>
      </xdr:nvCxnSpPr>
      <xdr:spPr>
        <a:xfrm>
          <a:off x="13893800" y="13340080"/>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89915</xdr:rowOff>
    </xdr:from>
    <xdr:to>
      <xdr:col>74</xdr:col>
      <xdr:colOff>31750</xdr:colOff>
      <xdr:row>77</xdr:row>
      <xdr:rowOff>20065</xdr:rowOff>
    </xdr:to>
    <xdr:sp macro="" textlink="">
      <xdr:nvSpPr>
        <xdr:cNvPr id="434" name="フローチャート: 判断 433">
          <a:extLst>
            <a:ext uri="{FF2B5EF4-FFF2-40B4-BE49-F238E27FC236}">
              <a16:creationId xmlns:a16="http://schemas.microsoft.com/office/drawing/2014/main" id="{1DBB8D86-7C9D-48E4-BE5E-BBB135E06D2E}"/>
            </a:ext>
          </a:extLst>
        </xdr:cNvPr>
        <xdr:cNvSpPr/>
      </xdr:nvSpPr>
      <xdr:spPr>
        <a:xfrm>
          <a:off x="14732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30243</xdr:rowOff>
    </xdr:from>
    <xdr:ext cx="762000" cy="259045"/>
    <xdr:sp macro="" textlink="">
      <xdr:nvSpPr>
        <xdr:cNvPr id="435" name="テキスト ボックス 434">
          <a:extLst>
            <a:ext uri="{FF2B5EF4-FFF2-40B4-BE49-F238E27FC236}">
              <a16:creationId xmlns:a16="http://schemas.microsoft.com/office/drawing/2014/main" id="{B62D34B5-CAE3-452F-BB93-99ACEDD9CF5D}"/>
            </a:ext>
          </a:extLst>
        </xdr:cNvPr>
        <xdr:cNvSpPr txBox="1"/>
      </xdr:nvSpPr>
      <xdr:spPr>
        <a:xfrm>
          <a:off x="14401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97282</xdr:rowOff>
    </xdr:from>
    <xdr:to>
      <xdr:col>69</xdr:col>
      <xdr:colOff>92075</xdr:colOff>
      <xdr:row>77</xdr:row>
      <xdr:rowOff>138430</xdr:rowOff>
    </xdr:to>
    <xdr:cxnSp macro="">
      <xdr:nvCxnSpPr>
        <xdr:cNvPr id="436" name="直線コネクタ 435">
          <a:extLst>
            <a:ext uri="{FF2B5EF4-FFF2-40B4-BE49-F238E27FC236}">
              <a16:creationId xmlns:a16="http://schemas.microsoft.com/office/drawing/2014/main" id="{EC891FBD-D3E0-4444-9A41-E985867375F8}"/>
            </a:ext>
          </a:extLst>
        </xdr:cNvPr>
        <xdr:cNvCxnSpPr/>
      </xdr:nvCxnSpPr>
      <xdr:spPr>
        <a:xfrm>
          <a:off x="13004800" y="1329893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99061</xdr:rowOff>
    </xdr:from>
    <xdr:to>
      <xdr:col>69</xdr:col>
      <xdr:colOff>142875</xdr:colOff>
      <xdr:row>77</xdr:row>
      <xdr:rowOff>29211</xdr:rowOff>
    </xdr:to>
    <xdr:sp macro="" textlink="">
      <xdr:nvSpPr>
        <xdr:cNvPr id="437" name="フローチャート: 判断 436">
          <a:extLst>
            <a:ext uri="{FF2B5EF4-FFF2-40B4-BE49-F238E27FC236}">
              <a16:creationId xmlns:a16="http://schemas.microsoft.com/office/drawing/2014/main" id="{2F3DBD62-A0ED-46AD-A853-EF9A4CC65615}"/>
            </a:ext>
          </a:extLst>
        </xdr:cNvPr>
        <xdr:cNvSpPr/>
      </xdr:nvSpPr>
      <xdr:spPr>
        <a:xfrm>
          <a:off x="13843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39387</xdr:rowOff>
    </xdr:from>
    <xdr:ext cx="762000" cy="259045"/>
    <xdr:sp macro="" textlink="">
      <xdr:nvSpPr>
        <xdr:cNvPr id="438" name="テキスト ボックス 437">
          <a:extLst>
            <a:ext uri="{FF2B5EF4-FFF2-40B4-BE49-F238E27FC236}">
              <a16:creationId xmlns:a16="http://schemas.microsoft.com/office/drawing/2014/main" id="{84BF808D-9246-40F0-8511-CD019D983E14}"/>
            </a:ext>
          </a:extLst>
        </xdr:cNvPr>
        <xdr:cNvSpPr txBox="1"/>
      </xdr:nvSpPr>
      <xdr:spPr>
        <a:xfrm>
          <a:off x="13512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48768</xdr:rowOff>
    </xdr:from>
    <xdr:to>
      <xdr:col>65</xdr:col>
      <xdr:colOff>53975</xdr:colOff>
      <xdr:row>76</xdr:row>
      <xdr:rowOff>150368</xdr:rowOff>
    </xdr:to>
    <xdr:sp macro="" textlink="">
      <xdr:nvSpPr>
        <xdr:cNvPr id="439" name="フローチャート: 判断 438">
          <a:extLst>
            <a:ext uri="{FF2B5EF4-FFF2-40B4-BE49-F238E27FC236}">
              <a16:creationId xmlns:a16="http://schemas.microsoft.com/office/drawing/2014/main" id="{6C5D25BC-A486-4ED0-B068-9540329A6854}"/>
            </a:ext>
          </a:extLst>
        </xdr:cNvPr>
        <xdr:cNvSpPr/>
      </xdr:nvSpPr>
      <xdr:spPr>
        <a:xfrm>
          <a:off x="12954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160545</xdr:rowOff>
    </xdr:from>
    <xdr:ext cx="762000" cy="259045"/>
    <xdr:sp macro="" textlink="">
      <xdr:nvSpPr>
        <xdr:cNvPr id="440" name="テキスト ボックス 439">
          <a:extLst>
            <a:ext uri="{FF2B5EF4-FFF2-40B4-BE49-F238E27FC236}">
              <a16:creationId xmlns:a16="http://schemas.microsoft.com/office/drawing/2014/main" id="{9E04B815-3352-4243-9314-CAEBF58EE423}"/>
            </a:ext>
          </a:extLst>
        </xdr:cNvPr>
        <xdr:cNvSpPr txBox="1"/>
      </xdr:nvSpPr>
      <xdr:spPr>
        <a:xfrm>
          <a:off x="12623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A6799867-42AA-4497-AE51-A4DB459BC6A5}"/>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6DB0E63B-A348-4820-A857-C27C9EFF4946}"/>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20844F0B-DC8F-451A-B2D3-7D18E2CE31F5}"/>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3DB3A4D0-B356-4CFE-BEDF-9412AE262C2A}"/>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9704F0B2-E6F1-462A-BE66-4E875159BBFD}"/>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156211</xdr:rowOff>
    </xdr:from>
    <xdr:to>
      <xdr:col>82</xdr:col>
      <xdr:colOff>158750</xdr:colOff>
      <xdr:row>76</xdr:row>
      <xdr:rowOff>86361</xdr:rowOff>
    </xdr:to>
    <xdr:sp macro="" textlink="">
      <xdr:nvSpPr>
        <xdr:cNvPr id="446" name="楕円 445">
          <a:extLst>
            <a:ext uri="{FF2B5EF4-FFF2-40B4-BE49-F238E27FC236}">
              <a16:creationId xmlns:a16="http://schemas.microsoft.com/office/drawing/2014/main" id="{7FC9FA00-AE9F-4203-B9AD-348063E47140}"/>
            </a:ext>
          </a:extLst>
        </xdr:cNvPr>
        <xdr:cNvSpPr/>
      </xdr:nvSpPr>
      <xdr:spPr>
        <a:xfrm>
          <a:off x="164592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128288</xdr:rowOff>
    </xdr:from>
    <xdr:ext cx="762000" cy="259045"/>
    <xdr:sp macro="" textlink="">
      <xdr:nvSpPr>
        <xdr:cNvPr id="447" name="公債費以外該当値テキスト">
          <a:extLst>
            <a:ext uri="{FF2B5EF4-FFF2-40B4-BE49-F238E27FC236}">
              <a16:creationId xmlns:a16="http://schemas.microsoft.com/office/drawing/2014/main" id="{8B4C7A85-E6AB-4DB4-8D03-25069EEAC74F}"/>
            </a:ext>
          </a:extLst>
        </xdr:cNvPr>
        <xdr:cNvSpPr txBox="1"/>
      </xdr:nvSpPr>
      <xdr:spPr>
        <a:xfrm>
          <a:off x="16598900" y="12987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83058</xdr:rowOff>
    </xdr:from>
    <xdr:to>
      <xdr:col>78</xdr:col>
      <xdr:colOff>120650</xdr:colOff>
      <xdr:row>78</xdr:row>
      <xdr:rowOff>13208</xdr:rowOff>
    </xdr:to>
    <xdr:sp macro="" textlink="">
      <xdr:nvSpPr>
        <xdr:cNvPr id="448" name="楕円 447">
          <a:extLst>
            <a:ext uri="{FF2B5EF4-FFF2-40B4-BE49-F238E27FC236}">
              <a16:creationId xmlns:a16="http://schemas.microsoft.com/office/drawing/2014/main" id="{08788A6F-4A3B-43BE-8933-82642A90D1B2}"/>
            </a:ext>
          </a:extLst>
        </xdr:cNvPr>
        <xdr:cNvSpPr/>
      </xdr:nvSpPr>
      <xdr:spPr>
        <a:xfrm>
          <a:off x="15621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169435</xdr:rowOff>
    </xdr:from>
    <xdr:ext cx="736600" cy="259045"/>
    <xdr:sp macro="" textlink="">
      <xdr:nvSpPr>
        <xdr:cNvPr id="449" name="テキスト ボックス 448">
          <a:extLst>
            <a:ext uri="{FF2B5EF4-FFF2-40B4-BE49-F238E27FC236}">
              <a16:creationId xmlns:a16="http://schemas.microsoft.com/office/drawing/2014/main" id="{28E5C97B-7F08-4913-8299-1D81F11824E0}"/>
            </a:ext>
          </a:extLst>
        </xdr:cNvPr>
        <xdr:cNvSpPr txBox="1"/>
      </xdr:nvSpPr>
      <xdr:spPr>
        <a:xfrm>
          <a:off x="15290800" y="13371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48768</xdr:rowOff>
    </xdr:from>
    <xdr:to>
      <xdr:col>74</xdr:col>
      <xdr:colOff>31750</xdr:colOff>
      <xdr:row>78</xdr:row>
      <xdr:rowOff>150368</xdr:rowOff>
    </xdr:to>
    <xdr:sp macro="" textlink="">
      <xdr:nvSpPr>
        <xdr:cNvPr id="450" name="楕円 449">
          <a:extLst>
            <a:ext uri="{FF2B5EF4-FFF2-40B4-BE49-F238E27FC236}">
              <a16:creationId xmlns:a16="http://schemas.microsoft.com/office/drawing/2014/main" id="{9185E70D-8219-4382-8403-A39FA51E8602}"/>
            </a:ext>
          </a:extLst>
        </xdr:cNvPr>
        <xdr:cNvSpPr/>
      </xdr:nvSpPr>
      <xdr:spPr>
        <a:xfrm>
          <a:off x="147320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135145</xdr:rowOff>
    </xdr:from>
    <xdr:ext cx="762000" cy="259045"/>
    <xdr:sp macro="" textlink="">
      <xdr:nvSpPr>
        <xdr:cNvPr id="451" name="テキスト ボックス 450">
          <a:extLst>
            <a:ext uri="{FF2B5EF4-FFF2-40B4-BE49-F238E27FC236}">
              <a16:creationId xmlns:a16="http://schemas.microsoft.com/office/drawing/2014/main" id="{335A67F8-87E8-4DCA-8140-79C6F594D7E4}"/>
            </a:ext>
          </a:extLst>
        </xdr:cNvPr>
        <xdr:cNvSpPr txBox="1"/>
      </xdr:nvSpPr>
      <xdr:spPr>
        <a:xfrm>
          <a:off x="144018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87630</xdr:rowOff>
    </xdr:from>
    <xdr:to>
      <xdr:col>69</xdr:col>
      <xdr:colOff>142875</xdr:colOff>
      <xdr:row>78</xdr:row>
      <xdr:rowOff>17780</xdr:rowOff>
    </xdr:to>
    <xdr:sp macro="" textlink="">
      <xdr:nvSpPr>
        <xdr:cNvPr id="452" name="楕円 451">
          <a:extLst>
            <a:ext uri="{FF2B5EF4-FFF2-40B4-BE49-F238E27FC236}">
              <a16:creationId xmlns:a16="http://schemas.microsoft.com/office/drawing/2014/main" id="{7D3CF8F2-5F97-4295-A8D4-54DA459E31CA}"/>
            </a:ext>
          </a:extLst>
        </xdr:cNvPr>
        <xdr:cNvSpPr/>
      </xdr:nvSpPr>
      <xdr:spPr>
        <a:xfrm>
          <a:off x="13843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2557</xdr:rowOff>
    </xdr:from>
    <xdr:ext cx="762000" cy="259045"/>
    <xdr:sp macro="" textlink="">
      <xdr:nvSpPr>
        <xdr:cNvPr id="453" name="テキスト ボックス 452">
          <a:extLst>
            <a:ext uri="{FF2B5EF4-FFF2-40B4-BE49-F238E27FC236}">
              <a16:creationId xmlns:a16="http://schemas.microsoft.com/office/drawing/2014/main" id="{F5771D30-9D07-40A8-AA05-810B8C746878}"/>
            </a:ext>
          </a:extLst>
        </xdr:cNvPr>
        <xdr:cNvSpPr txBox="1"/>
      </xdr:nvSpPr>
      <xdr:spPr>
        <a:xfrm>
          <a:off x="13512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46482</xdr:rowOff>
    </xdr:from>
    <xdr:to>
      <xdr:col>65</xdr:col>
      <xdr:colOff>53975</xdr:colOff>
      <xdr:row>77</xdr:row>
      <xdr:rowOff>148082</xdr:rowOff>
    </xdr:to>
    <xdr:sp macro="" textlink="">
      <xdr:nvSpPr>
        <xdr:cNvPr id="454" name="楕円 453">
          <a:extLst>
            <a:ext uri="{FF2B5EF4-FFF2-40B4-BE49-F238E27FC236}">
              <a16:creationId xmlns:a16="http://schemas.microsoft.com/office/drawing/2014/main" id="{B09C12A5-9DA4-435F-9CE3-3933648EEF55}"/>
            </a:ext>
          </a:extLst>
        </xdr:cNvPr>
        <xdr:cNvSpPr/>
      </xdr:nvSpPr>
      <xdr:spPr>
        <a:xfrm>
          <a:off x="12954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132859</xdr:rowOff>
    </xdr:from>
    <xdr:ext cx="762000" cy="259045"/>
    <xdr:sp macro="" textlink="">
      <xdr:nvSpPr>
        <xdr:cNvPr id="455" name="テキスト ボックス 454">
          <a:extLst>
            <a:ext uri="{FF2B5EF4-FFF2-40B4-BE49-F238E27FC236}">
              <a16:creationId xmlns:a16="http://schemas.microsoft.com/office/drawing/2014/main" id="{B0FF6D48-338E-4FE6-B2F0-8CF72E626A2D}"/>
            </a:ext>
          </a:extLst>
        </xdr:cNvPr>
        <xdr:cNvSpPr txBox="1"/>
      </xdr:nvSpPr>
      <xdr:spPr>
        <a:xfrm>
          <a:off x="12623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D69D9A6-9940-4E9A-AC0C-DF13F4B762C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E901CCA8-1DEE-4C43-B1CB-E81F3E3CFED1}"/>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E66CEE29-1C0B-4F96-9D3D-43033A0BF67E}"/>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7DD443D6-0278-414A-BF85-EC1FD81A789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2885138B-38D5-497D-9334-10AB308B8F2B}"/>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熊本県錦町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34A09BD4-A586-4AFD-87E5-7AF110647271}"/>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FB45182D-201B-41C7-BB16-4E98261A9C09}"/>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90FDA461-1520-4F94-A33A-2B0E909B93C4}"/>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FCEBDD08-6685-4966-8789-6EDC25F502A6}"/>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3CCB10C3-B2B5-41ED-B2A2-418E5BFC9CC2}"/>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3E4640F2-A4B4-4CC4-BCD8-BEA7AE071834}"/>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F3709A2E-2123-4D50-841D-28BFCDDA3FDC}"/>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5522BC17-F9E8-4144-A9DC-8CF4AE546C8F}"/>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6AC4D535-1919-4A67-A818-E7B1A7961359}"/>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B44936FB-2BCC-444D-B388-8C0C4C181763}"/>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8C876BAE-F9AE-4675-B0C4-EE48A27FF727}"/>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724C259D-4247-457C-BDD4-A46A9A1017AD}"/>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1B8B190C-FA26-4DBF-BD26-3B30C78C3F61}"/>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1E8996E5-EFB8-4400-A506-D1E674DE34C2}"/>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4EABFFE9-B564-4D7A-9AAD-44FE06568512}"/>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720DEA8C-924A-4851-A52D-FEE9959B4453}"/>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D2DBF5CB-0608-4719-A4E9-18E2998AC0C7}"/>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4D8742DB-E40B-4E93-A08C-65E437BDA411}"/>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D6E7FD23-3F7A-4583-BC1D-F0D52AECB8AE}"/>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CF088F7C-4774-4DF7-9696-53C7541C647B}"/>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3EA78691-72AA-45CA-B212-F15711380428}"/>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B589D4F9-376A-4666-BE90-8D5D647A5FA8}"/>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1B7B474C-0621-465A-A67F-32FC3FF83E92}"/>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E7867D0C-A932-4930-9D52-4DD00BFD0BC2}"/>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EB450EA7-2ABD-43E7-A813-B334BF7969F4}"/>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24C6D8E-5F9F-4429-BA5E-71E6CC45807E}"/>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FF9241C7-4A74-4F1A-B739-8A3B1DD64768}"/>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E44B7A32-619E-4236-B2CE-75382147A18E}"/>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455E696F-480E-4A94-973F-E4CC8A178D3E}"/>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85F359CB-07A4-4999-9536-4F29A52F721D}"/>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99824CBC-C83F-4E10-8245-EB3EE8AAA34E}"/>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E0353833-3CC3-42B4-89A7-497E238735EA}"/>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FF614206-C765-4AB1-BC3C-516C63DFCF6F}"/>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A5E69920-C95D-4C6E-BE1A-0D97B45BC8FA}"/>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FD681F32-6600-43F4-BECC-F329591A46F8}"/>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5E0C213B-B311-4C73-A97D-23F61E067FEF}"/>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F44FDE00-AD36-49CE-B39D-1D3DE7B4F63E}"/>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7E49A138-0796-4FF8-9BA3-EB3D3D4D718D}"/>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57605</xdr:rowOff>
    </xdr:from>
    <xdr:to>
      <xdr:col>29</xdr:col>
      <xdr:colOff>127000</xdr:colOff>
      <xdr:row>19</xdr:row>
      <xdr:rowOff>46944</xdr:rowOff>
    </xdr:to>
    <xdr:cxnSp macro="">
      <xdr:nvCxnSpPr>
        <xdr:cNvPr id="45" name="直線コネクタ 44">
          <a:extLst>
            <a:ext uri="{FF2B5EF4-FFF2-40B4-BE49-F238E27FC236}">
              <a16:creationId xmlns:a16="http://schemas.microsoft.com/office/drawing/2014/main" id="{1A97C6FD-F019-4DB5-8301-355AB2605B49}"/>
            </a:ext>
          </a:extLst>
        </xdr:cNvPr>
        <xdr:cNvCxnSpPr/>
      </xdr:nvCxnSpPr>
      <xdr:spPr bwMode="auto">
        <a:xfrm flipV="1">
          <a:off x="5651500" y="1991180"/>
          <a:ext cx="0" cy="13609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19021</xdr:rowOff>
    </xdr:from>
    <xdr:ext cx="762000" cy="259045"/>
    <xdr:sp macro="" textlink="">
      <xdr:nvSpPr>
        <xdr:cNvPr id="46" name="人口1人当たり決算額の推移最小値テキスト130">
          <a:extLst>
            <a:ext uri="{FF2B5EF4-FFF2-40B4-BE49-F238E27FC236}">
              <a16:creationId xmlns:a16="http://schemas.microsoft.com/office/drawing/2014/main" id="{632B7DDC-8FBC-4D7C-877B-4CE937D15B9D}"/>
            </a:ext>
          </a:extLst>
        </xdr:cNvPr>
        <xdr:cNvSpPr txBox="1"/>
      </xdr:nvSpPr>
      <xdr:spPr>
        <a:xfrm>
          <a:off x="5740400" y="3324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46944</xdr:rowOff>
    </xdr:from>
    <xdr:to>
      <xdr:col>30</xdr:col>
      <xdr:colOff>25400</xdr:colOff>
      <xdr:row>19</xdr:row>
      <xdr:rowOff>46944</xdr:rowOff>
    </xdr:to>
    <xdr:cxnSp macro="">
      <xdr:nvCxnSpPr>
        <xdr:cNvPr id="47" name="直線コネクタ 46">
          <a:extLst>
            <a:ext uri="{FF2B5EF4-FFF2-40B4-BE49-F238E27FC236}">
              <a16:creationId xmlns:a16="http://schemas.microsoft.com/office/drawing/2014/main" id="{C572CB53-0EF3-4111-86EB-2AFE2DFB4BF9}"/>
            </a:ext>
          </a:extLst>
        </xdr:cNvPr>
        <xdr:cNvCxnSpPr/>
      </xdr:nvCxnSpPr>
      <xdr:spPr bwMode="auto">
        <a:xfrm>
          <a:off x="5562600" y="33521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143982</xdr:rowOff>
    </xdr:from>
    <xdr:ext cx="762000" cy="259045"/>
    <xdr:sp macro="" textlink="">
      <xdr:nvSpPr>
        <xdr:cNvPr id="48" name="人口1人当たり決算額の推移最大値テキスト130">
          <a:extLst>
            <a:ext uri="{FF2B5EF4-FFF2-40B4-BE49-F238E27FC236}">
              <a16:creationId xmlns:a16="http://schemas.microsoft.com/office/drawing/2014/main" id="{B354F82F-7717-45B7-AAD7-DC18D6C69110}"/>
            </a:ext>
          </a:extLst>
        </xdr:cNvPr>
        <xdr:cNvSpPr txBox="1"/>
      </xdr:nvSpPr>
      <xdr:spPr>
        <a:xfrm>
          <a:off x="5740400" y="173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57605</xdr:rowOff>
    </xdr:from>
    <xdr:to>
      <xdr:col>30</xdr:col>
      <xdr:colOff>25400</xdr:colOff>
      <xdr:row>11</xdr:row>
      <xdr:rowOff>57605</xdr:rowOff>
    </xdr:to>
    <xdr:cxnSp macro="">
      <xdr:nvCxnSpPr>
        <xdr:cNvPr id="49" name="直線コネクタ 48">
          <a:extLst>
            <a:ext uri="{FF2B5EF4-FFF2-40B4-BE49-F238E27FC236}">
              <a16:creationId xmlns:a16="http://schemas.microsoft.com/office/drawing/2014/main" id="{9E66FB16-5394-4163-A919-6140E09A7D63}"/>
            </a:ext>
          </a:extLst>
        </xdr:cNvPr>
        <xdr:cNvCxnSpPr/>
      </xdr:nvCxnSpPr>
      <xdr:spPr bwMode="auto">
        <a:xfrm>
          <a:off x="5562600" y="19911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57932</xdr:rowOff>
    </xdr:from>
    <xdr:to>
      <xdr:col>29</xdr:col>
      <xdr:colOff>127000</xdr:colOff>
      <xdr:row>18</xdr:row>
      <xdr:rowOff>73934</xdr:rowOff>
    </xdr:to>
    <xdr:cxnSp macro="">
      <xdr:nvCxnSpPr>
        <xdr:cNvPr id="50" name="直線コネクタ 49">
          <a:extLst>
            <a:ext uri="{FF2B5EF4-FFF2-40B4-BE49-F238E27FC236}">
              <a16:creationId xmlns:a16="http://schemas.microsoft.com/office/drawing/2014/main" id="{27C72537-3E8D-4EE2-9A7D-E95F941F27B8}"/>
            </a:ext>
          </a:extLst>
        </xdr:cNvPr>
        <xdr:cNvCxnSpPr/>
      </xdr:nvCxnSpPr>
      <xdr:spPr bwMode="auto">
        <a:xfrm flipV="1">
          <a:off x="5003800" y="3191657"/>
          <a:ext cx="647700" cy="160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37132</xdr:rowOff>
    </xdr:from>
    <xdr:ext cx="762000" cy="259045"/>
    <xdr:sp macro="" textlink="">
      <xdr:nvSpPr>
        <xdr:cNvPr id="51" name="人口1人当たり決算額の推移平均値テキスト130">
          <a:extLst>
            <a:ext uri="{FF2B5EF4-FFF2-40B4-BE49-F238E27FC236}">
              <a16:creationId xmlns:a16="http://schemas.microsoft.com/office/drawing/2014/main" id="{DCAEB993-C725-44F4-8C3B-12E96FC88884}"/>
            </a:ext>
          </a:extLst>
        </xdr:cNvPr>
        <xdr:cNvSpPr txBox="1"/>
      </xdr:nvSpPr>
      <xdr:spPr>
        <a:xfrm>
          <a:off x="5740400" y="2827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20605</xdr:rowOff>
    </xdr:from>
    <xdr:to>
      <xdr:col>29</xdr:col>
      <xdr:colOff>177800</xdr:colOff>
      <xdr:row>17</xdr:row>
      <xdr:rowOff>122205</xdr:rowOff>
    </xdr:to>
    <xdr:sp macro="" textlink="">
      <xdr:nvSpPr>
        <xdr:cNvPr id="52" name="フローチャート: 判断 51">
          <a:extLst>
            <a:ext uri="{FF2B5EF4-FFF2-40B4-BE49-F238E27FC236}">
              <a16:creationId xmlns:a16="http://schemas.microsoft.com/office/drawing/2014/main" id="{B9ED3785-D78E-413D-8F35-D4F628DE507D}"/>
            </a:ext>
          </a:extLst>
        </xdr:cNvPr>
        <xdr:cNvSpPr/>
      </xdr:nvSpPr>
      <xdr:spPr bwMode="auto">
        <a:xfrm>
          <a:off x="5600700" y="29828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73934</xdr:rowOff>
    </xdr:from>
    <xdr:to>
      <xdr:col>26</xdr:col>
      <xdr:colOff>50800</xdr:colOff>
      <xdr:row>18</xdr:row>
      <xdr:rowOff>86111</xdr:rowOff>
    </xdr:to>
    <xdr:cxnSp macro="">
      <xdr:nvCxnSpPr>
        <xdr:cNvPr id="53" name="直線コネクタ 52">
          <a:extLst>
            <a:ext uri="{FF2B5EF4-FFF2-40B4-BE49-F238E27FC236}">
              <a16:creationId xmlns:a16="http://schemas.microsoft.com/office/drawing/2014/main" id="{7FBE2745-AA74-4FF9-8262-A0FB8935A72D}"/>
            </a:ext>
          </a:extLst>
        </xdr:cNvPr>
        <xdr:cNvCxnSpPr/>
      </xdr:nvCxnSpPr>
      <xdr:spPr bwMode="auto">
        <a:xfrm flipV="1">
          <a:off x="4305300" y="3207659"/>
          <a:ext cx="698500" cy="121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56944</xdr:rowOff>
    </xdr:from>
    <xdr:to>
      <xdr:col>26</xdr:col>
      <xdr:colOff>101600</xdr:colOff>
      <xdr:row>17</xdr:row>
      <xdr:rowOff>158544</xdr:rowOff>
    </xdr:to>
    <xdr:sp macro="" textlink="">
      <xdr:nvSpPr>
        <xdr:cNvPr id="54" name="フローチャート: 判断 53">
          <a:extLst>
            <a:ext uri="{FF2B5EF4-FFF2-40B4-BE49-F238E27FC236}">
              <a16:creationId xmlns:a16="http://schemas.microsoft.com/office/drawing/2014/main" id="{2BEC4E2D-E210-4923-8647-E94E16325B23}"/>
            </a:ext>
          </a:extLst>
        </xdr:cNvPr>
        <xdr:cNvSpPr/>
      </xdr:nvSpPr>
      <xdr:spPr bwMode="auto">
        <a:xfrm>
          <a:off x="4953000" y="3019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168721</xdr:rowOff>
    </xdr:from>
    <xdr:ext cx="736600" cy="259045"/>
    <xdr:sp macro="" textlink="">
      <xdr:nvSpPr>
        <xdr:cNvPr id="55" name="テキスト ボックス 54">
          <a:extLst>
            <a:ext uri="{FF2B5EF4-FFF2-40B4-BE49-F238E27FC236}">
              <a16:creationId xmlns:a16="http://schemas.microsoft.com/office/drawing/2014/main" id="{AB73C697-670C-481B-939C-27DFD881E5E5}"/>
            </a:ext>
          </a:extLst>
        </xdr:cNvPr>
        <xdr:cNvSpPr txBox="1"/>
      </xdr:nvSpPr>
      <xdr:spPr>
        <a:xfrm>
          <a:off x="4622800" y="2788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86111</xdr:rowOff>
    </xdr:from>
    <xdr:to>
      <xdr:col>22</xdr:col>
      <xdr:colOff>114300</xdr:colOff>
      <xdr:row>18</xdr:row>
      <xdr:rowOff>129149</xdr:rowOff>
    </xdr:to>
    <xdr:cxnSp macro="">
      <xdr:nvCxnSpPr>
        <xdr:cNvPr id="56" name="直線コネクタ 55">
          <a:extLst>
            <a:ext uri="{FF2B5EF4-FFF2-40B4-BE49-F238E27FC236}">
              <a16:creationId xmlns:a16="http://schemas.microsoft.com/office/drawing/2014/main" id="{FA88F263-6761-45D4-A763-AF6DF80E8303}"/>
            </a:ext>
          </a:extLst>
        </xdr:cNvPr>
        <xdr:cNvCxnSpPr/>
      </xdr:nvCxnSpPr>
      <xdr:spPr bwMode="auto">
        <a:xfrm flipV="1">
          <a:off x="3606800" y="3219836"/>
          <a:ext cx="698500" cy="430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62057</xdr:rowOff>
    </xdr:from>
    <xdr:to>
      <xdr:col>22</xdr:col>
      <xdr:colOff>165100</xdr:colOff>
      <xdr:row>17</xdr:row>
      <xdr:rowOff>163657</xdr:rowOff>
    </xdr:to>
    <xdr:sp macro="" textlink="">
      <xdr:nvSpPr>
        <xdr:cNvPr id="57" name="フローチャート: 判断 56">
          <a:extLst>
            <a:ext uri="{FF2B5EF4-FFF2-40B4-BE49-F238E27FC236}">
              <a16:creationId xmlns:a16="http://schemas.microsoft.com/office/drawing/2014/main" id="{0461FEAE-DAC8-4FB9-AD80-A90A0F16C2CE}"/>
            </a:ext>
          </a:extLst>
        </xdr:cNvPr>
        <xdr:cNvSpPr/>
      </xdr:nvSpPr>
      <xdr:spPr bwMode="auto">
        <a:xfrm>
          <a:off x="4254500" y="3024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2384</xdr:rowOff>
    </xdr:from>
    <xdr:ext cx="762000" cy="259045"/>
    <xdr:sp macro="" textlink="">
      <xdr:nvSpPr>
        <xdr:cNvPr id="58" name="テキスト ボックス 57">
          <a:extLst>
            <a:ext uri="{FF2B5EF4-FFF2-40B4-BE49-F238E27FC236}">
              <a16:creationId xmlns:a16="http://schemas.microsoft.com/office/drawing/2014/main" id="{5E42CE5D-14BE-4512-9C88-59FE91C84230}"/>
            </a:ext>
          </a:extLst>
        </xdr:cNvPr>
        <xdr:cNvSpPr txBox="1"/>
      </xdr:nvSpPr>
      <xdr:spPr>
        <a:xfrm>
          <a:off x="3924300" y="2793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129149</xdr:rowOff>
    </xdr:from>
    <xdr:to>
      <xdr:col>18</xdr:col>
      <xdr:colOff>177800</xdr:colOff>
      <xdr:row>18</xdr:row>
      <xdr:rowOff>136487</xdr:rowOff>
    </xdr:to>
    <xdr:cxnSp macro="">
      <xdr:nvCxnSpPr>
        <xdr:cNvPr id="59" name="直線コネクタ 58">
          <a:extLst>
            <a:ext uri="{FF2B5EF4-FFF2-40B4-BE49-F238E27FC236}">
              <a16:creationId xmlns:a16="http://schemas.microsoft.com/office/drawing/2014/main" id="{2490E49F-A72B-4A41-974E-343E4CDEC8DB}"/>
            </a:ext>
          </a:extLst>
        </xdr:cNvPr>
        <xdr:cNvCxnSpPr/>
      </xdr:nvCxnSpPr>
      <xdr:spPr bwMode="auto">
        <a:xfrm flipV="1">
          <a:off x="2908300" y="3262874"/>
          <a:ext cx="698500" cy="73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85016</xdr:rowOff>
    </xdr:from>
    <xdr:to>
      <xdr:col>19</xdr:col>
      <xdr:colOff>38100</xdr:colOff>
      <xdr:row>18</xdr:row>
      <xdr:rowOff>15166</xdr:rowOff>
    </xdr:to>
    <xdr:sp macro="" textlink="">
      <xdr:nvSpPr>
        <xdr:cNvPr id="60" name="フローチャート: 判断 59">
          <a:extLst>
            <a:ext uri="{FF2B5EF4-FFF2-40B4-BE49-F238E27FC236}">
              <a16:creationId xmlns:a16="http://schemas.microsoft.com/office/drawing/2014/main" id="{CB87499F-CB51-4AA0-9F19-93C7551DA1EC}"/>
            </a:ext>
          </a:extLst>
        </xdr:cNvPr>
        <xdr:cNvSpPr/>
      </xdr:nvSpPr>
      <xdr:spPr bwMode="auto">
        <a:xfrm>
          <a:off x="3556000" y="30472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25343</xdr:rowOff>
    </xdr:from>
    <xdr:ext cx="762000" cy="259045"/>
    <xdr:sp macro="" textlink="">
      <xdr:nvSpPr>
        <xdr:cNvPr id="61" name="テキスト ボックス 60">
          <a:extLst>
            <a:ext uri="{FF2B5EF4-FFF2-40B4-BE49-F238E27FC236}">
              <a16:creationId xmlns:a16="http://schemas.microsoft.com/office/drawing/2014/main" id="{F61A043B-43DA-4D67-9848-051095F91449}"/>
            </a:ext>
          </a:extLst>
        </xdr:cNvPr>
        <xdr:cNvSpPr txBox="1"/>
      </xdr:nvSpPr>
      <xdr:spPr>
        <a:xfrm>
          <a:off x="3225800" y="2816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100119</xdr:rowOff>
    </xdr:from>
    <xdr:to>
      <xdr:col>15</xdr:col>
      <xdr:colOff>101600</xdr:colOff>
      <xdr:row>18</xdr:row>
      <xdr:rowOff>30269</xdr:rowOff>
    </xdr:to>
    <xdr:sp macro="" textlink="">
      <xdr:nvSpPr>
        <xdr:cNvPr id="62" name="フローチャート: 判断 61">
          <a:extLst>
            <a:ext uri="{FF2B5EF4-FFF2-40B4-BE49-F238E27FC236}">
              <a16:creationId xmlns:a16="http://schemas.microsoft.com/office/drawing/2014/main" id="{FC239068-BFC8-44D0-8073-8EE617945C4B}"/>
            </a:ext>
          </a:extLst>
        </xdr:cNvPr>
        <xdr:cNvSpPr/>
      </xdr:nvSpPr>
      <xdr:spPr bwMode="auto">
        <a:xfrm>
          <a:off x="2857500" y="3062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40446</xdr:rowOff>
    </xdr:from>
    <xdr:ext cx="762000" cy="259045"/>
    <xdr:sp macro="" textlink="">
      <xdr:nvSpPr>
        <xdr:cNvPr id="63" name="テキスト ボックス 62">
          <a:extLst>
            <a:ext uri="{FF2B5EF4-FFF2-40B4-BE49-F238E27FC236}">
              <a16:creationId xmlns:a16="http://schemas.microsoft.com/office/drawing/2014/main" id="{AFF47701-FA6A-403B-B9E2-90C00DCE3680}"/>
            </a:ext>
          </a:extLst>
        </xdr:cNvPr>
        <xdr:cNvSpPr txBox="1"/>
      </xdr:nvSpPr>
      <xdr:spPr>
        <a:xfrm>
          <a:off x="2527300" y="2831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EED22A28-91D0-4C9E-BAC3-3784B9128C5F}"/>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F59FBB3-0568-4BEE-9A29-CBD1925C096A}"/>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99E7B10F-DAB3-4472-88B7-DDDC742A7E79}"/>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BACDDECE-B4A2-4231-A5CB-487C214DC97D}"/>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725FC311-F3B6-45D6-B6FA-DA075DE80A8E}"/>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7132</xdr:rowOff>
    </xdr:from>
    <xdr:to>
      <xdr:col>29</xdr:col>
      <xdr:colOff>177800</xdr:colOff>
      <xdr:row>18</xdr:row>
      <xdr:rowOff>108732</xdr:rowOff>
    </xdr:to>
    <xdr:sp macro="" textlink="">
      <xdr:nvSpPr>
        <xdr:cNvPr id="69" name="楕円 68">
          <a:extLst>
            <a:ext uri="{FF2B5EF4-FFF2-40B4-BE49-F238E27FC236}">
              <a16:creationId xmlns:a16="http://schemas.microsoft.com/office/drawing/2014/main" id="{4C07717A-53E8-4327-AF35-AF45E0BA3368}"/>
            </a:ext>
          </a:extLst>
        </xdr:cNvPr>
        <xdr:cNvSpPr/>
      </xdr:nvSpPr>
      <xdr:spPr bwMode="auto">
        <a:xfrm>
          <a:off x="5600700" y="31408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150659</xdr:rowOff>
    </xdr:from>
    <xdr:ext cx="762000" cy="259045"/>
    <xdr:sp macro="" textlink="">
      <xdr:nvSpPr>
        <xdr:cNvPr id="70" name="人口1人当たり決算額の推移該当値テキスト130">
          <a:extLst>
            <a:ext uri="{FF2B5EF4-FFF2-40B4-BE49-F238E27FC236}">
              <a16:creationId xmlns:a16="http://schemas.microsoft.com/office/drawing/2014/main" id="{D267C4FB-DA7A-4C5D-862A-F6FBFD33FE88}"/>
            </a:ext>
          </a:extLst>
        </xdr:cNvPr>
        <xdr:cNvSpPr txBox="1"/>
      </xdr:nvSpPr>
      <xdr:spPr>
        <a:xfrm>
          <a:off x="5740400" y="31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23134</xdr:rowOff>
    </xdr:from>
    <xdr:to>
      <xdr:col>26</xdr:col>
      <xdr:colOff>101600</xdr:colOff>
      <xdr:row>18</xdr:row>
      <xdr:rowOff>124734</xdr:rowOff>
    </xdr:to>
    <xdr:sp macro="" textlink="">
      <xdr:nvSpPr>
        <xdr:cNvPr id="71" name="楕円 70">
          <a:extLst>
            <a:ext uri="{FF2B5EF4-FFF2-40B4-BE49-F238E27FC236}">
              <a16:creationId xmlns:a16="http://schemas.microsoft.com/office/drawing/2014/main" id="{ECB345E1-7A54-4637-97E3-77498782B464}"/>
            </a:ext>
          </a:extLst>
        </xdr:cNvPr>
        <xdr:cNvSpPr/>
      </xdr:nvSpPr>
      <xdr:spPr bwMode="auto">
        <a:xfrm>
          <a:off x="4953000" y="31568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109511</xdr:rowOff>
    </xdr:from>
    <xdr:ext cx="736600" cy="259045"/>
    <xdr:sp macro="" textlink="">
      <xdr:nvSpPr>
        <xdr:cNvPr id="72" name="テキスト ボックス 71">
          <a:extLst>
            <a:ext uri="{FF2B5EF4-FFF2-40B4-BE49-F238E27FC236}">
              <a16:creationId xmlns:a16="http://schemas.microsoft.com/office/drawing/2014/main" id="{AF2CDC15-D5F1-45A2-AFAA-9D43B2CDE19E}"/>
            </a:ext>
          </a:extLst>
        </xdr:cNvPr>
        <xdr:cNvSpPr txBox="1"/>
      </xdr:nvSpPr>
      <xdr:spPr>
        <a:xfrm>
          <a:off x="4622800" y="32432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35311</xdr:rowOff>
    </xdr:from>
    <xdr:to>
      <xdr:col>22</xdr:col>
      <xdr:colOff>165100</xdr:colOff>
      <xdr:row>18</xdr:row>
      <xdr:rowOff>136911</xdr:rowOff>
    </xdr:to>
    <xdr:sp macro="" textlink="">
      <xdr:nvSpPr>
        <xdr:cNvPr id="73" name="楕円 72">
          <a:extLst>
            <a:ext uri="{FF2B5EF4-FFF2-40B4-BE49-F238E27FC236}">
              <a16:creationId xmlns:a16="http://schemas.microsoft.com/office/drawing/2014/main" id="{6E0AD0CA-D015-45B2-B81E-A5980BC6D38E}"/>
            </a:ext>
          </a:extLst>
        </xdr:cNvPr>
        <xdr:cNvSpPr/>
      </xdr:nvSpPr>
      <xdr:spPr bwMode="auto">
        <a:xfrm>
          <a:off x="4254500" y="31690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121688</xdr:rowOff>
    </xdr:from>
    <xdr:ext cx="762000" cy="259045"/>
    <xdr:sp macro="" textlink="">
      <xdr:nvSpPr>
        <xdr:cNvPr id="74" name="テキスト ボックス 73">
          <a:extLst>
            <a:ext uri="{FF2B5EF4-FFF2-40B4-BE49-F238E27FC236}">
              <a16:creationId xmlns:a16="http://schemas.microsoft.com/office/drawing/2014/main" id="{45AAE396-19BC-4493-8AC0-BC3A34B55809}"/>
            </a:ext>
          </a:extLst>
        </xdr:cNvPr>
        <xdr:cNvSpPr txBox="1"/>
      </xdr:nvSpPr>
      <xdr:spPr>
        <a:xfrm>
          <a:off x="3924300" y="3255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78349</xdr:rowOff>
    </xdr:from>
    <xdr:to>
      <xdr:col>19</xdr:col>
      <xdr:colOff>38100</xdr:colOff>
      <xdr:row>19</xdr:row>
      <xdr:rowOff>8499</xdr:rowOff>
    </xdr:to>
    <xdr:sp macro="" textlink="">
      <xdr:nvSpPr>
        <xdr:cNvPr id="75" name="楕円 74">
          <a:extLst>
            <a:ext uri="{FF2B5EF4-FFF2-40B4-BE49-F238E27FC236}">
              <a16:creationId xmlns:a16="http://schemas.microsoft.com/office/drawing/2014/main" id="{621EAD1D-F1EE-4E1B-9A29-09A7674293AE}"/>
            </a:ext>
          </a:extLst>
        </xdr:cNvPr>
        <xdr:cNvSpPr/>
      </xdr:nvSpPr>
      <xdr:spPr bwMode="auto">
        <a:xfrm>
          <a:off x="3556000" y="32120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164726</xdr:rowOff>
    </xdr:from>
    <xdr:ext cx="762000" cy="259045"/>
    <xdr:sp macro="" textlink="">
      <xdr:nvSpPr>
        <xdr:cNvPr id="76" name="テキスト ボックス 75">
          <a:extLst>
            <a:ext uri="{FF2B5EF4-FFF2-40B4-BE49-F238E27FC236}">
              <a16:creationId xmlns:a16="http://schemas.microsoft.com/office/drawing/2014/main" id="{DE9728A5-F2B5-46AD-AB4F-468BA666C7B5}"/>
            </a:ext>
          </a:extLst>
        </xdr:cNvPr>
        <xdr:cNvSpPr txBox="1"/>
      </xdr:nvSpPr>
      <xdr:spPr>
        <a:xfrm>
          <a:off x="3225800" y="3298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85687</xdr:rowOff>
    </xdr:from>
    <xdr:to>
      <xdr:col>15</xdr:col>
      <xdr:colOff>101600</xdr:colOff>
      <xdr:row>19</xdr:row>
      <xdr:rowOff>15837</xdr:rowOff>
    </xdr:to>
    <xdr:sp macro="" textlink="">
      <xdr:nvSpPr>
        <xdr:cNvPr id="77" name="楕円 76">
          <a:extLst>
            <a:ext uri="{FF2B5EF4-FFF2-40B4-BE49-F238E27FC236}">
              <a16:creationId xmlns:a16="http://schemas.microsoft.com/office/drawing/2014/main" id="{8EE83E8F-E34F-4FAE-8F61-4A9B68D43F73}"/>
            </a:ext>
          </a:extLst>
        </xdr:cNvPr>
        <xdr:cNvSpPr/>
      </xdr:nvSpPr>
      <xdr:spPr bwMode="auto">
        <a:xfrm>
          <a:off x="2857500" y="32194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614</xdr:rowOff>
    </xdr:from>
    <xdr:ext cx="762000" cy="259045"/>
    <xdr:sp macro="" textlink="">
      <xdr:nvSpPr>
        <xdr:cNvPr id="78" name="テキスト ボックス 77">
          <a:extLst>
            <a:ext uri="{FF2B5EF4-FFF2-40B4-BE49-F238E27FC236}">
              <a16:creationId xmlns:a16="http://schemas.microsoft.com/office/drawing/2014/main" id="{BBDEB189-8C60-4E5B-B08C-BB912650F9EF}"/>
            </a:ext>
          </a:extLst>
        </xdr:cNvPr>
        <xdr:cNvSpPr txBox="1"/>
      </xdr:nvSpPr>
      <xdr:spPr>
        <a:xfrm>
          <a:off x="2527300" y="3305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9DED2A6E-CC5A-4BEF-9BBB-33A692219A98}"/>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713BEAFD-C873-4314-B2AB-DC5A2CFAE07B}"/>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9E0964B1-BF3D-4351-BDDC-04E09F449C2E}"/>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575B1A50-8340-4636-823C-B7EA3E7E3BCA}"/>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FC240F1F-EB0A-49BE-B37F-9C7F457DAFC4}"/>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AC159C19-8CBF-439D-9B81-E11EF5C7F1C9}"/>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53C667F3-544E-4007-BFAA-3BFEAE8C2379}"/>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745B4CB8-6C21-438B-8987-9CEA21736CF7}"/>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DF30176B-3F13-4FCC-B441-F0B727173E24}"/>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5B8ABAFB-60F9-439E-ABA0-F62E217646BF}"/>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131EB10A-BE2F-4294-AD03-4530412B8CB4}"/>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5C1E282-1EE0-4E78-9D1F-2C47BE5B79A8}"/>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DBB154BB-6000-4D14-8CEB-DCFC0A38AD6B}"/>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3A986F70-99CC-4BCB-A2A4-6C0439CCE6FA}"/>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3B186714-4E61-4B42-B15D-5D625EC2E3DA}"/>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8ED3D4A-8EEA-4F13-A42E-5D5A42B4426D}"/>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E2E50575-F50E-435D-8DB5-F22206296E2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25E835B8-4E1B-4ACA-814A-6B04DE37E275}"/>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54B4DAE1-D712-48C9-816D-7DE717D68F79}"/>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13942E90-3C52-45A6-A036-D83A0072F6C4}"/>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1D7F9189-6203-4BC8-9B36-F2864B5D4E2E}"/>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60F67098-6F62-4FC1-90CE-4C388937712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89752EEC-703D-4AA8-AEAC-6BCEE8F8F565}"/>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66738871-19A6-45C0-AA22-9E5A18BA6FC3}"/>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BC40DA25-CB45-4077-A053-CE6772806529}"/>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A11FF293-A6A0-4A5E-A5AF-395CFE5CC6CD}"/>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7A75B230-B973-45DA-B2C5-0F635277B4C5}"/>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91DC9E48-A57B-455B-BB6E-03706B038688}"/>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123666</xdr:rowOff>
    </xdr:from>
    <xdr:to>
      <xdr:col>29</xdr:col>
      <xdr:colOff>127000</xdr:colOff>
      <xdr:row>37</xdr:row>
      <xdr:rowOff>312909</xdr:rowOff>
    </xdr:to>
    <xdr:cxnSp macro="">
      <xdr:nvCxnSpPr>
        <xdr:cNvPr id="107" name="直線コネクタ 106">
          <a:extLst>
            <a:ext uri="{FF2B5EF4-FFF2-40B4-BE49-F238E27FC236}">
              <a16:creationId xmlns:a16="http://schemas.microsoft.com/office/drawing/2014/main" id="{2C7E4264-5A0A-408C-8746-68B4A200080E}"/>
            </a:ext>
          </a:extLst>
        </xdr:cNvPr>
        <xdr:cNvCxnSpPr/>
      </xdr:nvCxnSpPr>
      <xdr:spPr bwMode="auto">
        <a:xfrm flipV="1">
          <a:off x="5651500" y="6048216"/>
          <a:ext cx="0" cy="138939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284986</xdr:rowOff>
    </xdr:from>
    <xdr:ext cx="762000" cy="259045"/>
    <xdr:sp macro="" textlink="">
      <xdr:nvSpPr>
        <xdr:cNvPr id="108" name="人口1人当たり決算額の推移最小値テキスト445">
          <a:extLst>
            <a:ext uri="{FF2B5EF4-FFF2-40B4-BE49-F238E27FC236}">
              <a16:creationId xmlns:a16="http://schemas.microsoft.com/office/drawing/2014/main" id="{CC55E10D-3FD5-4041-9A11-CC91CA91A81E}"/>
            </a:ext>
          </a:extLst>
        </xdr:cNvPr>
        <xdr:cNvSpPr txBox="1"/>
      </xdr:nvSpPr>
      <xdr:spPr>
        <a:xfrm>
          <a:off x="5740400" y="7409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312909</xdr:rowOff>
    </xdr:from>
    <xdr:to>
      <xdr:col>30</xdr:col>
      <xdr:colOff>25400</xdr:colOff>
      <xdr:row>37</xdr:row>
      <xdr:rowOff>312909</xdr:rowOff>
    </xdr:to>
    <xdr:cxnSp macro="">
      <xdr:nvCxnSpPr>
        <xdr:cNvPr id="109" name="直線コネクタ 108">
          <a:extLst>
            <a:ext uri="{FF2B5EF4-FFF2-40B4-BE49-F238E27FC236}">
              <a16:creationId xmlns:a16="http://schemas.microsoft.com/office/drawing/2014/main" id="{7E5E77BB-612C-4052-BC34-0C6465624620}"/>
            </a:ext>
          </a:extLst>
        </xdr:cNvPr>
        <xdr:cNvCxnSpPr/>
      </xdr:nvCxnSpPr>
      <xdr:spPr bwMode="auto">
        <a:xfrm>
          <a:off x="5562600" y="74376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38593</xdr:rowOff>
    </xdr:from>
    <xdr:ext cx="762000" cy="259045"/>
    <xdr:sp macro="" textlink="">
      <xdr:nvSpPr>
        <xdr:cNvPr id="110" name="人口1人当たり決算額の推移最大値テキスト445">
          <a:extLst>
            <a:ext uri="{FF2B5EF4-FFF2-40B4-BE49-F238E27FC236}">
              <a16:creationId xmlns:a16="http://schemas.microsoft.com/office/drawing/2014/main" id="{5313B5C5-1F65-45C7-8E7C-6FDB78ACDF3C}"/>
            </a:ext>
          </a:extLst>
        </xdr:cNvPr>
        <xdr:cNvSpPr txBox="1"/>
      </xdr:nvSpPr>
      <xdr:spPr>
        <a:xfrm>
          <a:off x="5740400" y="5791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123666</xdr:rowOff>
    </xdr:from>
    <xdr:to>
      <xdr:col>30</xdr:col>
      <xdr:colOff>25400</xdr:colOff>
      <xdr:row>33</xdr:row>
      <xdr:rowOff>123666</xdr:rowOff>
    </xdr:to>
    <xdr:cxnSp macro="">
      <xdr:nvCxnSpPr>
        <xdr:cNvPr id="111" name="直線コネクタ 110">
          <a:extLst>
            <a:ext uri="{FF2B5EF4-FFF2-40B4-BE49-F238E27FC236}">
              <a16:creationId xmlns:a16="http://schemas.microsoft.com/office/drawing/2014/main" id="{60D7B289-669E-4EEC-B51F-C1FA337436C7}"/>
            </a:ext>
          </a:extLst>
        </xdr:cNvPr>
        <xdr:cNvCxnSpPr/>
      </xdr:nvCxnSpPr>
      <xdr:spPr bwMode="auto">
        <a:xfrm>
          <a:off x="5562600" y="60482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94958</xdr:rowOff>
    </xdr:from>
    <xdr:to>
      <xdr:col>29</xdr:col>
      <xdr:colOff>127000</xdr:colOff>
      <xdr:row>36</xdr:row>
      <xdr:rowOff>163328</xdr:rowOff>
    </xdr:to>
    <xdr:cxnSp macro="">
      <xdr:nvCxnSpPr>
        <xdr:cNvPr id="112" name="直線コネクタ 111">
          <a:extLst>
            <a:ext uri="{FF2B5EF4-FFF2-40B4-BE49-F238E27FC236}">
              <a16:creationId xmlns:a16="http://schemas.microsoft.com/office/drawing/2014/main" id="{32BC3C6A-4B74-4E68-B04F-5E0C3A8BD59C}"/>
            </a:ext>
          </a:extLst>
        </xdr:cNvPr>
        <xdr:cNvCxnSpPr/>
      </xdr:nvCxnSpPr>
      <xdr:spPr bwMode="auto">
        <a:xfrm flipV="1">
          <a:off x="5003800" y="7048208"/>
          <a:ext cx="647700" cy="683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218514</xdr:rowOff>
    </xdr:from>
    <xdr:ext cx="762000" cy="259045"/>
    <xdr:sp macro="" textlink="">
      <xdr:nvSpPr>
        <xdr:cNvPr id="113" name="人口1人当たり決算額の推移平均値テキスト445">
          <a:extLst>
            <a:ext uri="{FF2B5EF4-FFF2-40B4-BE49-F238E27FC236}">
              <a16:creationId xmlns:a16="http://schemas.microsoft.com/office/drawing/2014/main" id="{B49B3F61-02B3-4475-95BE-B31373BB7767}"/>
            </a:ext>
          </a:extLst>
        </xdr:cNvPr>
        <xdr:cNvSpPr txBox="1"/>
      </xdr:nvSpPr>
      <xdr:spPr>
        <a:xfrm>
          <a:off x="5740400" y="68288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30537</xdr:rowOff>
    </xdr:from>
    <xdr:to>
      <xdr:col>29</xdr:col>
      <xdr:colOff>177800</xdr:colOff>
      <xdr:row>36</xdr:row>
      <xdr:rowOff>132137</xdr:rowOff>
    </xdr:to>
    <xdr:sp macro="" textlink="">
      <xdr:nvSpPr>
        <xdr:cNvPr id="114" name="フローチャート: 判断 113">
          <a:extLst>
            <a:ext uri="{FF2B5EF4-FFF2-40B4-BE49-F238E27FC236}">
              <a16:creationId xmlns:a16="http://schemas.microsoft.com/office/drawing/2014/main" id="{D35EAEC8-9101-4E1D-8AB7-E1E9B1A242E5}"/>
            </a:ext>
          </a:extLst>
        </xdr:cNvPr>
        <xdr:cNvSpPr/>
      </xdr:nvSpPr>
      <xdr:spPr bwMode="auto">
        <a:xfrm>
          <a:off x="5600700" y="69837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113684</xdr:rowOff>
    </xdr:from>
    <xdr:to>
      <xdr:col>26</xdr:col>
      <xdr:colOff>50800</xdr:colOff>
      <xdr:row>36</xdr:row>
      <xdr:rowOff>163328</xdr:rowOff>
    </xdr:to>
    <xdr:cxnSp macro="">
      <xdr:nvCxnSpPr>
        <xdr:cNvPr id="115" name="直線コネクタ 114">
          <a:extLst>
            <a:ext uri="{FF2B5EF4-FFF2-40B4-BE49-F238E27FC236}">
              <a16:creationId xmlns:a16="http://schemas.microsoft.com/office/drawing/2014/main" id="{BEF852B0-61F5-41BF-9B28-71559D07612D}"/>
            </a:ext>
          </a:extLst>
        </xdr:cNvPr>
        <xdr:cNvCxnSpPr/>
      </xdr:nvCxnSpPr>
      <xdr:spPr bwMode="auto">
        <a:xfrm>
          <a:off x="4305300" y="7066934"/>
          <a:ext cx="698500" cy="496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70980</xdr:rowOff>
    </xdr:from>
    <xdr:to>
      <xdr:col>26</xdr:col>
      <xdr:colOff>101600</xdr:colOff>
      <xdr:row>37</xdr:row>
      <xdr:rowOff>1130</xdr:rowOff>
    </xdr:to>
    <xdr:sp macro="" textlink="">
      <xdr:nvSpPr>
        <xdr:cNvPr id="116" name="フローチャート: 判断 115">
          <a:extLst>
            <a:ext uri="{FF2B5EF4-FFF2-40B4-BE49-F238E27FC236}">
              <a16:creationId xmlns:a16="http://schemas.microsoft.com/office/drawing/2014/main" id="{43B806B6-4CDC-43BB-9684-7B97866E4D32}"/>
            </a:ext>
          </a:extLst>
        </xdr:cNvPr>
        <xdr:cNvSpPr/>
      </xdr:nvSpPr>
      <xdr:spPr bwMode="auto">
        <a:xfrm>
          <a:off x="4953000" y="7024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182757</xdr:rowOff>
    </xdr:from>
    <xdr:ext cx="736600" cy="259045"/>
    <xdr:sp macro="" textlink="">
      <xdr:nvSpPr>
        <xdr:cNvPr id="117" name="テキスト ボックス 116">
          <a:extLst>
            <a:ext uri="{FF2B5EF4-FFF2-40B4-BE49-F238E27FC236}">
              <a16:creationId xmlns:a16="http://schemas.microsoft.com/office/drawing/2014/main" id="{1A8C3764-2D1B-4593-B025-5FEF59244400}"/>
            </a:ext>
          </a:extLst>
        </xdr:cNvPr>
        <xdr:cNvSpPr txBox="1"/>
      </xdr:nvSpPr>
      <xdr:spPr>
        <a:xfrm>
          <a:off x="4622800" y="6793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113684</xdr:rowOff>
    </xdr:from>
    <xdr:to>
      <xdr:col>22</xdr:col>
      <xdr:colOff>114300</xdr:colOff>
      <xdr:row>36</xdr:row>
      <xdr:rowOff>128486</xdr:rowOff>
    </xdr:to>
    <xdr:cxnSp macro="">
      <xdr:nvCxnSpPr>
        <xdr:cNvPr id="118" name="直線コネクタ 117">
          <a:extLst>
            <a:ext uri="{FF2B5EF4-FFF2-40B4-BE49-F238E27FC236}">
              <a16:creationId xmlns:a16="http://schemas.microsoft.com/office/drawing/2014/main" id="{7F69C811-423C-4BBF-AF4E-7E16FC23C3E6}"/>
            </a:ext>
          </a:extLst>
        </xdr:cNvPr>
        <xdr:cNvCxnSpPr/>
      </xdr:nvCxnSpPr>
      <xdr:spPr bwMode="auto">
        <a:xfrm flipV="1">
          <a:off x="3606800" y="7066934"/>
          <a:ext cx="698500" cy="148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32404</xdr:rowOff>
    </xdr:from>
    <xdr:to>
      <xdr:col>22</xdr:col>
      <xdr:colOff>165100</xdr:colOff>
      <xdr:row>36</xdr:row>
      <xdr:rowOff>134004</xdr:rowOff>
    </xdr:to>
    <xdr:sp macro="" textlink="">
      <xdr:nvSpPr>
        <xdr:cNvPr id="119" name="フローチャート: 判断 118">
          <a:extLst>
            <a:ext uri="{FF2B5EF4-FFF2-40B4-BE49-F238E27FC236}">
              <a16:creationId xmlns:a16="http://schemas.microsoft.com/office/drawing/2014/main" id="{6A968CEC-2D0A-4A20-ACE5-355A12CF13B1}"/>
            </a:ext>
          </a:extLst>
        </xdr:cNvPr>
        <xdr:cNvSpPr/>
      </xdr:nvSpPr>
      <xdr:spPr bwMode="auto">
        <a:xfrm>
          <a:off x="4254500" y="69856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144181</xdr:rowOff>
    </xdr:from>
    <xdr:ext cx="762000" cy="259045"/>
    <xdr:sp macro="" textlink="">
      <xdr:nvSpPr>
        <xdr:cNvPr id="120" name="テキスト ボックス 119">
          <a:extLst>
            <a:ext uri="{FF2B5EF4-FFF2-40B4-BE49-F238E27FC236}">
              <a16:creationId xmlns:a16="http://schemas.microsoft.com/office/drawing/2014/main" id="{1C0DCE14-C530-4238-BF63-4238D0BE7E1B}"/>
            </a:ext>
          </a:extLst>
        </xdr:cNvPr>
        <xdr:cNvSpPr txBox="1"/>
      </xdr:nvSpPr>
      <xdr:spPr>
        <a:xfrm>
          <a:off x="3924300" y="6754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128486</xdr:rowOff>
    </xdr:from>
    <xdr:to>
      <xdr:col>18</xdr:col>
      <xdr:colOff>177800</xdr:colOff>
      <xdr:row>36</xdr:row>
      <xdr:rowOff>160280</xdr:rowOff>
    </xdr:to>
    <xdr:cxnSp macro="">
      <xdr:nvCxnSpPr>
        <xdr:cNvPr id="121" name="直線コネクタ 120">
          <a:extLst>
            <a:ext uri="{FF2B5EF4-FFF2-40B4-BE49-F238E27FC236}">
              <a16:creationId xmlns:a16="http://schemas.microsoft.com/office/drawing/2014/main" id="{58593C65-559B-4ACD-8FCB-A813826A853D}"/>
            </a:ext>
          </a:extLst>
        </xdr:cNvPr>
        <xdr:cNvCxnSpPr/>
      </xdr:nvCxnSpPr>
      <xdr:spPr bwMode="auto">
        <a:xfrm flipV="1">
          <a:off x="2908300" y="7081736"/>
          <a:ext cx="698500" cy="317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50959</xdr:rowOff>
    </xdr:from>
    <xdr:to>
      <xdr:col>19</xdr:col>
      <xdr:colOff>38100</xdr:colOff>
      <xdr:row>36</xdr:row>
      <xdr:rowOff>152559</xdr:rowOff>
    </xdr:to>
    <xdr:sp macro="" textlink="">
      <xdr:nvSpPr>
        <xdr:cNvPr id="122" name="フローチャート: 判断 121">
          <a:extLst>
            <a:ext uri="{FF2B5EF4-FFF2-40B4-BE49-F238E27FC236}">
              <a16:creationId xmlns:a16="http://schemas.microsoft.com/office/drawing/2014/main" id="{7C051901-238D-4DED-BC82-C0AF11ECC905}"/>
            </a:ext>
          </a:extLst>
        </xdr:cNvPr>
        <xdr:cNvSpPr/>
      </xdr:nvSpPr>
      <xdr:spPr bwMode="auto">
        <a:xfrm>
          <a:off x="3556000" y="70042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162736</xdr:rowOff>
    </xdr:from>
    <xdr:ext cx="762000" cy="259045"/>
    <xdr:sp macro="" textlink="">
      <xdr:nvSpPr>
        <xdr:cNvPr id="123" name="テキスト ボックス 122">
          <a:extLst>
            <a:ext uri="{FF2B5EF4-FFF2-40B4-BE49-F238E27FC236}">
              <a16:creationId xmlns:a16="http://schemas.microsoft.com/office/drawing/2014/main" id="{41CA9E88-CB67-4A0F-AE49-A9ACDB105F6F}"/>
            </a:ext>
          </a:extLst>
        </xdr:cNvPr>
        <xdr:cNvSpPr txBox="1"/>
      </xdr:nvSpPr>
      <xdr:spPr>
        <a:xfrm>
          <a:off x="3225800" y="6773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42348</xdr:rowOff>
    </xdr:from>
    <xdr:to>
      <xdr:col>15</xdr:col>
      <xdr:colOff>101600</xdr:colOff>
      <xdr:row>36</xdr:row>
      <xdr:rowOff>143948</xdr:rowOff>
    </xdr:to>
    <xdr:sp macro="" textlink="">
      <xdr:nvSpPr>
        <xdr:cNvPr id="124" name="フローチャート: 判断 123">
          <a:extLst>
            <a:ext uri="{FF2B5EF4-FFF2-40B4-BE49-F238E27FC236}">
              <a16:creationId xmlns:a16="http://schemas.microsoft.com/office/drawing/2014/main" id="{99A5258C-D077-493F-B9F9-BD616EA142A3}"/>
            </a:ext>
          </a:extLst>
        </xdr:cNvPr>
        <xdr:cNvSpPr/>
      </xdr:nvSpPr>
      <xdr:spPr bwMode="auto">
        <a:xfrm>
          <a:off x="2857500" y="69955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154125</xdr:rowOff>
    </xdr:from>
    <xdr:ext cx="762000" cy="259045"/>
    <xdr:sp macro="" textlink="">
      <xdr:nvSpPr>
        <xdr:cNvPr id="125" name="テキスト ボックス 124">
          <a:extLst>
            <a:ext uri="{FF2B5EF4-FFF2-40B4-BE49-F238E27FC236}">
              <a16:creationId xmlns:a16="http://schemas.microsoft.com/office/drawing/2014/main" id="{07308B64-D409-4486-8E29-A2564E20D58A}"/>
            </a:ext>
          </a:extLst>
        </xdr:cNvPr>
        <xdr:cNvSpPr txBox="1"/>
      </xdr:nvSpPr>
      <xdr:spPr>
        <a:xfrm>
          <a:off x="2527300" y="6764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37061D6D-FFD8-4F9E-A9E4-DADBBC1527E8}"/>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96EB7E1A-21F6-406F-A206-57BCC51781C8}"/>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A8D7B6C9-4162-4FD3-9225-D722CCC497A4}"/>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A68D93DD-0BED-40E2-BE33-44E962103C03}"/>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D838F6F-3F32-4993-A65D-8A7D4582AD91}"/>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44158</xdr:rowOff>
    </xdr:from>
    <xdr:to>
      <xdr:col>29</xdr:col>
      <xdr:colOff>177800</xdr:colOff>
      <xdr:row>36</xdr:row>
      <xdr:rowOff>145758</xdr:rowOff>
    </xdr:to>
    <xdr:sp macro="" textlink="">
      <xdr:nvSpPr>
        <xdr:cNvPr id="131" name="楕円 130">
          <a:extLst>
            <a:ext uri="{FF2B5EF4-FFF2-40B4-BE49-F238E27FC236}">
              <a16:creationId xmlns:a16="http://schemas.microsoft.com/office/drawing/2014/main" id="{FD3B41A4-8BAD-4DA4-B250-89153F0D47A6}"/>
            </a:ext>
          </a:extLst>
        </xdr:cNvPr>
        <xdr:cNvSpPr/>
      </xdr:nvSpPr>
      <xdr:spPr bwMode="auto">
        <a:xfrm>
          <a:off x="5600700" y="69974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16235</xdr:rowOff>
    </xdr:from>
    <xdr:ext cx="762000" cy="259045"/>
    <xdr:sp macro="" textlink="">
      <xdr:nvSpPr>
        <xdr:cNvPr id="132" name="人口1人当たり決算額の推移該当値テキスト445">
          <a:extLst>
            <a:ext uri="{FF2B5EF4-FFF2-40B4-BE49-F238E27FC236}">
              <a16:creationId xmlns:a16="http://schemas.microsoft.com/office/drawing/2014/main" id="{725C6CDA-80B0-4AC4-BCC3-6555E8948152}"/>
            </a:ext>
          </a:extLst>
        </xdr:cNvPr>
        <xdr:cNvSpPr txBox="1"/>
      </xdr:nvSpPr>
      <xdr:spPr>
        <a:xfrm>
          <a:off x="5740400" y="6969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112528</xdr:rowOff>
    </xdr:from>
    <xdr:to>
      <xdr:col>26</xdr:col>
      <xdr:colOff>101600</xdr:colOff>
      <xdr:row>37</xdr:row>
      <xdr:rowOff>42678</xdr:rowOff>
    </xdr:to>
    <xdr:sp macro="" textlink="">
      <xdr:nvSpPr>
        <xdr:cNvPr id="133" name="楕円 132">
          <a:extLst>
            <a:ext uri="{FF2B5EF4-FFF2-40B4-BE49-F238E27FC236}">
              <a16:creationId xmlns:a16="http://schemas.microsoft.com/office/drawing/2014/main" id="{542C8FCF-B3FA-4F9B-A922-524F5C0DD8FA}"/>
            </a:ext>
          </a:extLst>
        </xdr:cNvPr>
        <xdr:cNvSpPr/>
      </xdr:nvSpPr>
      <xdr:spPr bwMode="auto">
        <a:xfrm>
          <a:off x="4953000" y="70657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27455</xdr:rowOff>
    </xdr:from>
    <xdr:ext cx="736600" cy="259045"/>
    <xdr:sp macro="" textlink="">
      <xdr:nvSpPr>
        <xdr:cNvPr id="134" name="テキスト ボックス 133">
          <a:extLst>
            <a:ext uri="{FF2B5EF4-FFF2-40B4-BE49-F238E27FC236}">
              <a16:creationId xmlns:a16="http://schemas.microsoft.com/office/drawing/2014/main" id="{FE84E6FD-3DBD-401B-8409-C6BD5B638F3B}"/>
            </a:ext>
          </a:extLst>
        </xdr:cNvPr>
        <xdr:cNvSpPr txBox="1"/>
      </xdr:nvSpPr>
      <xdr:spPr>
        <a:xfrm>
          <a:off x="4622800" y="71521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62884</xdr:rowOff>
    </xdr:from>
    <xdr:to>
      <xdr:col>22</xdr:col>
      <xdr:colOff>165100</xdr:colOff>
      <xdr:row>36</xdr:row>
      <xdr:rowOff>164484</xdr:rowOff>
    </xdr:to>
    <xdr:sp macro="" textlink="">
      <xdr:nvSpPr>
        <xdr:cNvPr id="135" name="楕円 134">
          <a:extLst>
            <a:ext uri="{FF2B5EF4-FFF2-40B4-BE49-F238E27FC236}">
              <a16:creationId xmlns:a16="http://schemas.microsoft.com/office/drawing/2014/main" id="{BC5A1CF1-B05D-4876-9DD9-92F66853AA5E}"/>
            </a:ext>
          </a:extLst>
        </xdr:cNvPr>
        <xdr:cNvSpPr/>
      </xdr:nvSpPr>
      <xdr:spPr bwMode="auto">
        <a:xfrm>
          <a:off x="4254500" y="70161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149261</xdr:rowOff>
    </xdr:from>
    <xdr:ext cx="762000" cy="259045"/>
    <xdr:sp macro="" textlink="">
      <xdr:nvSpPr>
        <xdr:cNvPr id="136" name="テキスト ボックス 135">
          <a:extLst>
            <a:ext uri="{FF2B5EF4-FFF2-40B4-BE49-F238E27FC236}">
              <a16:creationId xmlns:a16="http://schemas.microsoft.com/office/drawing/2014/main" id="{D84E5B8E-9975-427B-9F95-5CCF3420B82A}"/>
            </a:ext>
          </a:extLst>
        </xdr:cNvPr>
        <xdr:cNvSpPr txBox="1"/>
      </xdr:nvSpPr>
      <xdr:spPr>
        <a:xfrm>
          <a:off x="3924300" y="7102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77686</xdr:rowOff>
    </xdr:from>
    <xdr:to>
      <xdr:col>19</xdr:col>
      <xdr:colOff>38100</xdr:colOff>
      <xdr:row>37</xdr:row>
      <xdr:rowOff>7836</xdr:rowOff>
    </xdr:to>
    <xdr:sp macro="" textlink="">
      <xdr:nvSpPr>
        <xdr:cNvPr id="137" name="楕円 136">
          <a:extLst>
            <a:ext uri="{FF2B5EF4-FFF2-40B4-BE49-F238E27FC236}">
              <a16:creationId xmlns:a16="http://schemas.microsoft.com/office/drawing/2014/main" id="{E0F6D91E-529A-4788-97AB-23E4AB299670}"/>
            </a:ext>
          </a:extLst>
        </xdr:cNvPr>
        <xdr:cNvSpPr/>
      </xdr:nvSpPr>
      <xdr:spPr bwMode="auto">
        <a:xfrm>
          <a:off x="3556000" y="70309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164063</xdr:rowOff>
    </xdr:from>
    <xdr:ext cx="762000" cy="259045"/>
    <xdr:sp macro="" textlink="">
      <xdr:nvSpPr>
        <xdr:cNvPr id="138" name="テキスト ボックス 137">
          <a:extLst>
            <a:ext uri="{FF2B5EF4-FFF2-40B4-BE49-F238E27FC236}">
              <a16:creationId xmlns:a16="http://schemas.microsoft.com/office/drawing/2014/main" id="{846237B9-27C6-4940-BB6B-CDCE93917D1B}"/>
            </a:ext>
          </a:extLst>
        </xdr:cNvPr>
        <xdr:cNvSpPr txBox="1"/>
      </xdr:nvSpPr>
      <xdr:spPr>
        <a:xfrm>
          <a:off x="3225800" y="7117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109480</xdr:rowOff>
    </xdr:from>
    <xdr:to>
      <xdr:col>15</xdr:col>
      <xdr:colOff>101600</xdr:colOff>
      <xdr:row>37</xdr:row>
      <xdr:rowOff>39630</xdr:rowOff>
    </xdr:to>
    <xdr:sp macro="" textlink="">
      <xdr:nvSpPr>
        <xdr:cNvPr id="139" name="楕円 138">
          <a:extLst>
            <a:ext uri="{FF2B5EF4-FFF2-40B4-BE49-F238E27FC236}">
              <a16:creationId xmlns:a16="http://schemas.microsoft.com/office/drawing/2014/main" id="{CB75E647-C48C-4A12-B5C9-D43DAEA5FBF6}"/>
            </a:ext>
          </a:extLst>
        </xdr:cNvPr>
        <xdr:cNvSpPr/>
      </xdr:nvSpPr>
      <xdr:spPr bwMode="auto">
        <a:xfrm>
          <a:off x="2857500" y="70627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24407</xdr:rowOff>
    </xdr:from>
    <xdr:ext cx="762000" cy="259045"/>
    <xdr:sp macro="" textlink="">
      <xdr:nvSpPr>
        <xdr:cNvPr id="140" name="テキスト ボックス 139">
          <a:extLst>
            <a:ext uri="{FF2B5EF4-FFF2-40B4-BE49-F238E27FC236}">
              <a16:creationId xmlns:a16="http://schemas.microsoft.com/office/drawing/2014/main" id="{60052734-D6C4-43B5-9CDD-21B28D1D8401}"/>
            </a:ext>
          </a:extLst>
        </xdr:cNvPr>
        <xdr:cNvSpPr txBox="1"/>
      </xdr:nvSpPr>
      <xdr:spPr>
        <a:xfrm>
          <a:off x="2527300" y="7149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E3E72034-3E58-4E73-8966-CEC72AEFCD34}"/>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7869105E-EA59-42D7-87B1-F06123DAEBE1}"/>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71BDD3AF-4173-41AC-B431-B6B60B755774}"/>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C0F19E1C-08D0-46EA-95F3-2664FA851FDE}"/>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熊本県錦町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FCA44A90-84AA-4854-BFED-63D3ACB55CAC}"/>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2A6D7B7A-C37C-4918-BB11-D40EA5F4D9CE}"/>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C2588A2C-34E7-49D2-99CC-871842CA668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16B9D12B-B687-4F37-91C2-B5790C0F070E}"/>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D77D857E-1B6F-4239-986E-4B8A57FA395F}"/>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BBCC174E-2A11-42FD-99FA-28AE861DB0FE}"/>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10,391
10,336
85.04
9,419,220
9,093,191
199,357
3,630,817
5,518,219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AF07C855-41A5-46A8-9C28-D6B0097979E9}"/>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82D08D34-5E97-44D3-9081-68BE3529534A}"/>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4B4E16C4-3198-4D33-AE34-A7AE2D2C4309}"/>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23.1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C29A0240-E84F-4B97-8359-09CEF3A2538E}"/>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3F989A98-3472-4F4C-9E40-19753EFD561A}"/>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FDCA536F-8FEA-463F-AEDB-221C4D792DE9}"/>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517FBE5B-61D9-4251-8995-0CCBE08FFE3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7CBB0051-A1B7-41C7-9E05-9B8C5D58CB16}"/>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CECD18C-E796-4E9B-AF05-7F037CCF2A71}"/>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EA6B10D-3A30-4BAD-BB27-AD161E75A15F}"/>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1077C003-77D5-4DAB-8C3C-09A84C33912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E2C865B1-60C6-47DD-AEB7-16196E50C7BB}"/>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1B603595-C4AE-4B51-BAB3-A9D9247FE18D}"/>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23D0D699-C7CF-477D-B4DD-A40A626E6BAC}"/>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8892FC72-B155-42F2-8865-02D95368619C}"/>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226D100B-1F12-424F-8646-C906AA4BD461}"/>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2886BACD-EBFB-4C49-9201-207AC2228285}"/>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E85CEF65-B67B-4FAB-B973-52858DF37719}"/>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342D303A-9EE6-438B-A34D-6A5D914DB69B}"/>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49DFB126-3A4F-4442-879C-B006388B7E4F}"/>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E63283D-E8CE-46C6-88E0-76ECCCB01E29}"/>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47209090-985F-45E5-AEFC-7C23D7D639D2}"/>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B101B43B-A9E3-49DE-B132-7BFA11709D61}"/>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F20FD25A-E565-4186-A0DC-E29DAE21F909}"/>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5121260E-7204-4146-95F1-459653F18F72}"/>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F95621E7-D5E3-4F59-9200-984D8E4E17AA}"/>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E8BCFBF8-03E9-4CD9-ABC5-B07B849CE443}"/>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E75100DA-300F-4CDD-9924-523C0CFF1B38}"/>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42C32DE5-EDA7-4AC4-B9FA-4A3B5D7167BA}"/>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3F840E8E-44BC-47D5-AB9C-2CC71AA797DA}"/>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186B3100-ACE9-4476-9C96-A7A3EB7AB07C}"/>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7BEAD319-DFE7-454C-8924-A131722F7C7B}"/>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8C9CB273-3C13-4B9F-9D5A-9C0DBC4736AD}"/>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58A38A97-2F37-4652-906C-8347875EDE2E}"/>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DFDD20E9-542F-4A0B-8901-97FFDAE40FE2}"/>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5E8A0A2-D424-4CAA-B6AB-8636AB5FD1BC}"/>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E72BF6B6-D8EE-444C-B076-30D468EF952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F5879734-1AD1-46AA-B582-0C3F415E834A}"/>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6603E1AE-02CC-4D17-A972-00B5DBEA7781}"/>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49FC3401-47F0-426E-B7B2-FF6AA53DFAE1}"/>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7BA935ED-53E6-40E2-8220-DEA45FAEB97E}"/>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C96A7E31-6CFD-4EFE-BFD1-1FA6EF057D5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46F4414F-04DD-4768-B9CF-7134967E3B81}"/>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BB638042-4213-4DC9-ACA7-30FF12817C88}"/>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77851</xdr:rowOff>
    </xdr:from>
    <xdr:to>
      <xdr:col>24</xdr:col>
      <xdr:colOff>62865</xdr:colOff>
      <xdr:row>39</xdr:row>
      <xdr:rowOff>16993</xdr:rowOff>
    </xdr:to>
    <xdr:cxnSp macro="">
      <xdr:nvCxnSpPr>
        <xdr:cNvPr id="56" name="直線コネクタ 55">
          <a:extLst>
            <a:ext uri="{FF2B5EF4-FFF2-40B4-BE49-F238E27FC236}">
              <a16:creationId xmlns:a16="http://schemas.microsoft.com/office/drawing/2014/main" id="{85480973-DAD2-449E-8B35-07081E01C7D4}"/>
            </a:ext>
          </a:extLst>
        </xdr:cNvPr>
        <xdr:cNvCxnSpPr/>
      </xdr:nvCxnSpPr>
      <xdr:spPr>
        <a:xfrm flipV="1">
          <a:off x="4633595" y="5221351"/>
          <a:ext cx="1270" cy="1482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20820</xdr:rowOff>
    </xdr:from>
    <xdr:ext cx="534377" cy="259045"/>
    <xdr:sp macro="" textlink="">
      <xdr:nvSpPr>
        <xdr:cNvPr id="57" name="人件費最小値テキスト">
          <a:extLst>
            <a:ext uri="{FF2B5EF4-FFF2-40B4-BE49-F238E27FC236}">
              <a16:creationId xmlns:a16="http://schemas.microsoft.com/office/drawing/2014/main" id="{7C00F27C-EE47-4AEB-B579-4D66C4F14667}"/>
            </a:ext>
          </a:extLst>
        </xdr:cNvPr>
        <xdr:cNvSpPr txBox="1"/>
      </xdr:nvSpPr>
      <xdr:spPr>
        <a:xfrm>
          <a:off x="4686300" y="6707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16993</xdr:rowOff>
    </xdr:from>
    <xdr:to>
      <xdr:col>24</xdr:col>
      <xdr:colOff>152400</xdr:colOff>
      <xdr:row>39</xdr:row>
      <xdr:rowOff>16993</xdr:rowOff>
    </xdr:to>
    <xdr:cxnSp macro="">
      <xdr:nvCxnSpPr>
        <xdr:cNvPr id="58" name="直線コネクタ 57">
          <a:extLst>
            <a:ext uri="{FF2B5EF4-FFF2-40B4-BE49-F238E27FC236}">
              <a16:creationId xmlns:a16="http://schemas.microsoft.com/office/drawing/2014/main" id="{9B9C7780-93A8-41E2-B51C-B03A2A9C58A7}"/>
            </a:ext>
          </a:extLst>
        </xdr:cNvPr>
        <xdr:cNvCxnSpPr/>
      </xdr:nvCxnSpPr>
      <xdr:spPr>
        <a:xfrm>
          <a:off x="4546600" y="6703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24528</xdr:rowOff>
    </xdr:from>
    <xdr:ext cx="599010" cy="259045"/>
    <xdr:sp macro="" textlink="">
      <xdr:nvSpPr>
        <xdr:cNvPr id="59" name="人件費最大値テキスト">
          <a:extLst>
            <a:ext uri="{FF2B5EF4-FFF2-40B4-BE49-F238E27FC236}">
              <a16:creationId xmlns:a16="http://schemas.microsoft.com/office/drawing/2014/main" id="{8DA19115-633D-4B13-B7F3-28C30BFF4E54}"/>
            </a:ext>
          </a:extLst>
        </xdr:cNvPr>
        <xdr:cNvSpPr txBox="1"/>
      </xdr:nvSpPr>
      <xdr:spPr>
        <a:xfrm>
          <a:off x="4686300" y="4996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77851</xdr:rowOff>
    </xdr:from>
    <xdr:to>
      <xdr:col>24</xdr:col>
      <xdr:colOff>152400</xdr:colOff>
      <xdr:row>30</xdr:row>
      <xdr:rowOff>77851</xdr:rowOff>
    </xdr:to>
    <xdr:cxnSp macro="">
      <xdr:nvCxnSpPr>
        <xdr:cNvPr id="60" name="直線コネクタ 59">
          <a:extLst>
            <a:ext uri="{FF2B5EF4-FFF2-40B4-BE49-F238E27FC236}">
              <a16:creationId xmlns:a16="http://schemas.microsoft.com/office/drawing/2014/main" id="{DB9008D6-5C29-4EDF-827D-AFC79509C33F}"/>
            </a:ext>
          </a:extLst>
        </xdr:cNvPr>
        <xdr:cNvCxnSpPr/>
      </xdr:nvCxnSpPr>
      <xdr:spPr>
        <a:xfrm>
          <a:off x="4546600" y="5221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16599</xdr:rowOff>
    </xdr:from>
    <xdr:to>
      <xdr:col>24</xdr:col>
      <xdr:colOff>63500</xdr:colOff>
      <xdr:row>38</xdr:row>
      <xdr:rowOff>23723</xdr:rowOff>
    </xdr:to>
    <xdr:cxnSp macro="">
      <xdr:nvCxnSpPr>
        <xdr:cNvPr id="61" name="直線コネクタ 60">
          <a:extLst>
            <a:ext uri="{FF2B5EF4-FFF2-40B4-BE49-F238E27FC236}">
              <a16:creationId xmlns:a16="http://schemas.microsoft.com/office/drawing/2014/main" id="{346F99EF-57C3-4194-BAB5-B3C182A1DF4D}"/>
            </a:ext>
          </a:extLst>
        </xdr:cNvPr>
        <xdr:cNvCxnSpPr/>
      </xdr:nvCxnSpPr>
      <xdr:spPr>
        <a:xfrm>
          <a:off x="3797300" y="6531699"/>
          <a:ext cx="838200" cy="7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161637</xdr:rowOff>
    </xdr:from>
    <xdr:ext cx="599010" cy="259045"/>
    <xdr:sp macro="" textlink="">
      <xdr:nvSpPr>
        <xdr:cNvPr id="62" name="人件費平均値テキスト">
          <a:extLst>
            <a:ext uri="{FF2B5EF4-FFF2-40B4-BE49-F238E27FC236}">
              <a16:creationId xmlns:a16="http://schemas.microsoft.com/office/drawing/2014/main" id="{CAF232AD-D96F-4F70-8634-488B405DCB10}"/>
            </a:ext>
          </a:extLst>
        </xdr:cNvPr>
        <xdr:cNvSpPr txBox="1"/>
      </xdr:nvSpPr>
      <xdr:spPr>
        <a:xfrm>
          <a:off x="4686300" y="59909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138760</xdr:rowOff>
    </xdr:from>
    <xdr:to>
      <xdr:col>24</xdr:col>
      <xdr:colOff>114300</xdr:colOff>
      <xdr:row>36</xdr:row>
      <xdr:rowOff>68910</xdr:rowOff>
    </xdr:to>
    <xdr:sp macro="" textlink="">
      <xdr:nvSpPr>
        <xdr:cNvPr id="63" name="フローチャート: 判断 62">
          <a:extLst>
            <a:ext uri="{FF2B5EF4-FFF2-40B4-BE49-F238E27FC236}">
              <a16:creationId xmlns:a16="http://schemas.microsoft.com/office/drawing/2014/main" id="{6AAE2F10-AD84-4652-B6C4-55243711F7EB}"/>
            </a:ext>
          </a:extLst>
        </xdr:cNvPr>
        <xdr:cNvSpPr/>
      </xdr:nvSpPr>
      <xdr:spPr>
        <a:xfrm>
          <a:off x="4584700" y="613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3505</xdr:rowOff>
    </xdr:from>
    <xdr:to>
      <xdr:col>19</xdr:col>
      <xdr:colOff>177800</xdr:colOff>
      <xdr:row>38</xdr:row>
      <xdr:rowOff>16599</xdr:rowOff>
    </xdr:to>
    <xdr:cxnSp macro="">
      <xdr:nvCxnSpPr>
        <xdr:cNvPr id="64" name="直線コネクタ 63">
          <a:extLst>
            <a:ext uri="{FF2B5EF4-FFF2-40B4-BE49-F238E27FC236}">
              <a16:creationId xmlns:a16="http://schemas.microsoft.com/office/drawing/2014/main" id="{740B433E-EFD4-4888-8F1A-39099C87925C}"/>
            </a:ext>
          </a:extLst>
        </xdr:cNvPr>
        <xdr:cNvCxnSpPr/>
      </xdr:nvCxnSpPr>
      <xdr:spPr>
        <a:xfrm>
          <a:off x="2908300" y="6518605"/>
          <a:ext cx="889000" cy="13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12700</xdr:rowOff>
    </xdr:from>
    <xdr:to>
      <xdr:col>20</xdr:col>
      <xdr:colOff>38100</xdr:colOff>
      <xdr:row>36</xdr:row>
      <xdr:rowOff>114300</xdr:rowOff>
    </xdr:to>
    <xdr:sp macro="" textlink="">
      <xdr:nvSpPr>
        <xdr:cNvPr id="65" name="フローチャート: 判断 64">
          <a:extLst>
            <a:ext uri="{FF2B5EF4-FFF2-40B4-BE49-F238E27FC236}">
              <a16:creationId xmlns:a16="http://schemas.microsoft.com/office/drawing/2014/main" id="{C78700E3-FCDB-4FF5-8667-2883FB707E51}"/>
            </a:ext>
          </a:extLst>
        </xdr:cNvPr>
        <xdr:cNvSpPr/>
      </xdr:nvSpPr>
      <xdr:spPr>
        <a:xfrm>
          <a:off x="3746500" y="618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130827</xdr:rowOff>
    </xdr:from>
    <xdr:ext cx="534377" cy="259045"/>
    <xdr:sp macro="" textlink="">
      <xdr:nvSpPr>
        <xdr:cNvPr id="66" name="テキスト ボックス 65">
          <a:extLst>
            <a:ext uri="{FF2B5EF4-FFF2-40B4-BE49-F238E27FC236}">
              <a16:creationId xmlns:a16="http://schemas.microsoft.com/office/drawing/2014/main" id="{A945BBE6-703F-43EE-AC86-EE5C5F6AC93A}"/>
            </a:ext>
          </a:extLst>
        </xdr:cNvPr>
        <xdr:cNvSpPr txBox="1"/>
      </xdr:nvSpPr>
      <xdr:spPr>
        <a:xfrm>
          <a:off x="3530111" y="5960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3505</xdr:rowOff>
    </xdr:from>
    <xdr:to>
      <xdr:col>15</xdr:col>
      <xdr:colOff>50800</xdr:colOff>
      <xdr:row>38</xdr:row>
      <xdr:rowOff>55449</xdr:rowOff>
    </xdr:to>
    <xdr:cxnSp macro="">
      <xdr:nvCxnSpPr>
        <xdr:cNvPr id="67" name="直線コネクタ 66">
          <a:extLst>
            <a:ext uri="{FF2B5EF4-FFF2-40B4-BE49-F238E27FC236}">
              <a16:creationId xmlns:a16="http://schemas.microsoft.com/office/drawing/2014/main" id="{76B1497B-22AC-4F3A-96E9-0B79F835CB6C}"/>
            </a:ext>
          </a:extLst>
        </xdr:cNvPr>
        <xdr:cNvCxnSpPr/>
      </xdr:nvCxnSpPr>
      <xdr:spPr>
        <a:xfrm flipV="1">
          <a:off x="2019300" y="6518605"/>
          <a:ext cx="889000" cy="51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138925</xdr:rowOff>
    </xdr:from>
    <xdr:to>
      <xdr:col>15</xdr:col>
      <xdr:colOff>101600</xdr:colOff>
      <xdr:row>37</xdr:row>
      <xdr:rowOff>69075</xdr:rowOff>
    </xdr:to>
    <xdr:sp macro="" textlink="">
      <xdr:nvSpPr>
        <xdr:cNvPr id="68" name="フローチャート: 判断 67">
          <a:extLst>
            <a:ext uri="{FF2B5EF4-FFF2-40B4-BE49-F238E27FC236}">
              <a16:creationId xmlns:a16="http://schemas.microsoft.com/office/drawing/2014/main" id="{BB3ED316-6BDF-4F3B-BB18-1FAE3FC941D6}"/>
            </a:ext>
          </a:extLst>
        </xdr:cNvPr>
        <xdr:cNvSpPr/>
      </xdr:nvSpPr>
      <xdr:spPr>
        <a:xfrm>
          <a:off x="2857500" y="631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85602</xdr:rowOff>
    </xdr:from>
    <xdr:ext cx="534377" cy="259045"/>
    <xdr:sp macro="" textlink="">
      <xdr:nvSpPr>
        <xdr:cNvPr id="69" name="テキスト ボックス 68">
          <a:extLst>
            <a:ext uri="{FF2B5EF4-FFF2-40B4-BE49-F238E27FC236}">
              <a16:creationId xmlns:a16="http://schemas.microsoft.com/office/drawing/2014/main" id="{B7E655B7-545A-4EA9-ADC4-9AABFEA18768}"/>
            </a:ext>
          </a:extLst>
        </xdr:cNvPr>
        <xdr:cNvSpPr txBox="1"/>
      </xdr:nvSpPr>
      <xdr:spPr>
        <a:xfrm>
          <a:off x="2641111" y="608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46977</xdr:rowOff>
    </xdr:from>
    <xdr:to>
      <xdr:col>10</xdr:col>
      <xdr:colOff>114300</xdr:colOff>
      <xdr:row>38</xdr:row>
      <xdr:rowOff>55449</xdr:rowOff>
    </xdr:to>
    <xdr:cxnSp macro="">
      <xdr:nvCxnSpPr>
        <xdr:cNvPr id="70" name="直線コネクタ 69">
          <a:extLst>
            <a:ext uri="{FF2B5EF4-FFF2-40B4-BE49-F238E27FC236}">
              <a16:creationId xmlns:a16="http://schemas.microsoft.com/office/drawing/2014/main" id="{E594E6E7-EBE1-4287-BD75-9F4D64D90D2B}"/>
            </a:ext>
          </a:extLst>
        </xdr:cNvPr>
        <xdr:cNvCxnSpPr/>
      </xdr:nvCxnSpPr>
      <xdr:spPr>
        <a:xfrm>
          <a:off x="1130300" y="6562077"/>
          <a:ext cx="889000" cy="8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157086</xdr:rowOff>
    </xdr:from>
    <xdr:to>
      <xdr:col>10</xdr:col>
      <xdr:colOff>165100</xdr:colOff>
      <xdr:row>37</xdr:row>
      <xdr:rowOff>87236</xdr:rowOff>
    </xdr:to>
    <xdr:sp macro="" textlink="">
      <xdr:nvSpPr>
        <xdr:cNvPr id="71" name="フローチャート: 判断 70">
          <a:extLst>
            <a:ext uri="{FF2B5EF4-FFF2-40B4-BE49-F238E27FC236}">
              <a16:creationId xmlns:a16="http://schemas.microsoft.com/office/drawing/2014/main" id="{6644A52C-9D71-402D-924C-F52CB1D51C47}"/>
            </a:ext>
          </a:extLst>
        </xdr:cNvPr>
        <xdr:cNvSpPr/>
      </xdr:nvSpPr>
      <xdr:spPr>
        <a:xfrm>
          <a:off x="1968500" y="6329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103763</xdr:rowOff>
    </xdr:from>
    <xdr:ext cx="534377" cy="259045"/>
    <xdr:sp macro="" textlink="">
      <xdr:nvSpPr>
        <xdr:cNvPr id="72" name="テキスト ボックス 71">
          <a:extLst>
            <a:ext uri="{FF2B5EF4-FFF2-40B4-BE49-F238E27FC236}">
              <a16:creationId xmlns:a16="http://schemas.microsoft.com/office/drawing/2014/main" id="{AD382A92-6A18-4FC4-BE7A-4BD792A6231C}"/>
            </a:ext>
          </a:extLst>
        </xdr:cNvPr>
        <xdr:cNvSpPr txBox="1"/>
      </xdr:nvSpPr>
      <xdr:spPr>
        <a:xfrm>
          <a:off x="1752111" y="6104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165913</xdr:rowOff>
    </xdr:from>
    <xdr:to>
      <xdr:col>6</xdr:col>
      <xdr:colOff>38100</xdr:colOff>
      <xdr:row>37</xdr:row>
      <xdr:rowOff>96063</xdr:rowOff>
    </xdr:to>
    <xdr:sp macro="" textlink="">
      <xdr:nvSpPr>
        <xdr:cNvPr id="73" name="フローチャート: 判断 72">
          <a:extLst>
            <a:ext uri="{FF2B5EF4-FFF2-40B4-BE49-F238E27FC236}">
              <a16:creationId xmlns:a16="http://schemas.microsoft.com/office/drawing/2014/main" id="{160B5C12-ED50-406A-AC18-820A68205164}"/>
            </a:ext>
          </a:extLst>
        </xdr:cNvPr>
        <xdr:cNvSpPr/>
      </xdr:nvSpPr>
      <xdr:spPr>
        <a:xfrm>
          <a:off x="1079500" y="633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112590</xdr:rowOff>
    </xdr:from>
    <xdr:ext cx="534377" cy="259045"/>
    <xdr:sp macro="" textlink="">
      <xdr:nvSpPr>
        <xdr:cNvPr id="74" name="テキスト ボックス 73">
          <a:extLst>
            <a:ext uri="{FF2B5EF4-FFF2-40B4-BE49-F238E27FC236}">
              <a16:creationId xmlns:a16="http://schemas.microsoft.com/office/drawing/2014/main" id="{011A65C1-CCCF-4834-AA69-0989B07B0449}"/>
            </a:ext>
          </a:extLst>
        </xdr:cNvPr>
        <xdr:cNvSpPr txBox="1"/>
      </xdr:nvSpPr>
      <xdr:spPr>
        <a:xfrm>
          <a:off x="863111" y="611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4FC90356-A685-4F34-A4C7-DBB85D5DDF1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FD552A16-FE4D-4838-9BDB-4C17F12CE2C7}"/>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3B59A8FD-BFF4-414D-B256-47809F502B1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97D0F029-813A-4DC7-B8CB-80631386A63D}"/>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DB583D3A-683C-4B30-91D3-9A50499CAD01}"/>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144374</xdr:rowOff>
    </xdr:from>
    <xdr:to>
      <xdr:col>24</xdr:col>
      <xdr:colOff>114300</xdr:colOff>
      <xdr:row>38</xdr:row>
      <xdr:rowOff>74524</xdr:rowOff>
    </xdr:to>
    <xdr:sp macro="" textlink="">
      <xdr:nvSpPr>
        <xdr:cNvPr id="80" name="楕円 79">
          <a:extLst>
            <a:ext uri="{FF2B5EF4-FFF2-40B4-BE49-F238E27FC236}">
              <a16:creationId xmlns:a16="http://schemas.microsoft.com/office/drawing/2014/main" id="{4A901B00-A4D4-40B1-8ACA-301C394A3484}"/>
            </a:ext>
          </a:extLst>
        </xdr:cNvPr>
        <xdr:cNvSpPr/>
      </xdr:nvSpPr>
      <xdr:spPr>
        <a:xfrm>
          <a:off x="4584700" y="6488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122801</xdr:rowOff>
    </xdr:from>
    <xdr:ext cx="534377" cy="259045"/>
    <xdr:sp macro="" textlink="">
      <xdr:nvSpPr>
        <xdr:cNvPr id="81" name="人件費該当値テキスト">
          <a:extLst>
            <a:ext uri="{FF2B5EF4-FFF2-40B4-BE49-F238E27FC236}">
              <a16:creationId xmlns:a16="http://schemas.microsoft.com/office/drawing/2014/main" id="{A43633FC-16F6-416B-8BB5-15C6D4F8CE9D}"/>
            </a:ext>
          </a:extLst>
        </xdr:cNvPr>
        <xdr:cNvSpPr txBox="1"/>
      </xdr:nvSpPr>
      <xdr:spPr>
        <a:xfrm>
          <a:off x="4686300" y="6466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137249</xdr:rowOff>
    </xdr:from>
    <xdr:to>
      <xdr:col>20</xdr:col>
      <xdr:colOff>38100</xdr:colOff>
      <xdr:row>38</xdr:row>
      <xdr:rowOff>67399</xdr:rowOff>
    </xdr:to>
    <xdr:sp macro="" textlink="">
      <xdr:nvSpPr>
        <xdr:cNvPr id="82" name="楕円 81">
          <a:extLst>
            <a:ext uri="{FF2B5EF4-FFF2-40B4-BE49-F238E27FC236}">
              <a16:creationId xmlns:a16="http://schemas.microsoft.com/office/drawing/2014/main" id="{70B97A4A-6E7A-4044-B169-356AF9CADE82}"/>
            </a:ext>
          </a:extLst>
        </xdr:cNvPr>
        <xdr:cNvSpPr/>
      </xdr:nvSpPr>
      <xdr:spPr>
        <a:xfrm>
          <a:off x="3746500" y="6480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58526</xdr:rowOff>
    </xdr:from>
    <xdr:ext cx="534377" cy="259045"/>
    <xdr:sp macro="" textlink="">
      <xdr:nvSpPr>
        <xdr:cNvPr id="83" name="テキスト ボックス 82">
          <a:extLst>
            <a:ext uri="{FF2B5EF4-FFF2-40B4-BE49-F238E27FC236}">
              <a16:creationId xmlns:a16="http://schemas.microsoft.com/office/drawing/2014/main" id="{F2DD6AC0-341A-4799-8488-D018314B0AA4}"/>
            </a:ext>
          </a:extLst>
        </xdr:cNvPr>
        <xdr:cNvSpPr txBox="1"/>
      </xdr:nvSpPr>
      <xdr:spPr>
        <a:xfrm>
          <a:off x="3530111" y="6573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124155</xdr:rowOff>
    </xdr:from>
    <xdr:to>
      <xdr:col>15</xdr:col>
      <xdr:colOff>101600</xdr:colOff>
      <xdr:row>38</xdr:row>
      <xdr:rowOff>54305</xdr:rowOff>
    </xdr:to>
    <xdr:sp macro="" textlink="">
      <xdr:nvSpPr>
        <xdr:cNvPr id="84" name="楕円 83">
          <a:extLst>
            <a:ext uri="{FF2B5EF4-FFF2-40B4-BE49-F238E27FC236}">
              <a16:creationId xmlns:a16="http://schemas.microsoft.com/office/drawing/2014/main" id="{E6339353-83CB-45FF-93F4-0768CBF624EA}"/>
            </a:ext>
          </a:extLst>
        </xdr:cNvPr>
        <xdr:cNvSpPr/>
      </xdr:nvSpPr>
      <xdr:spPr>
        <a:xfrm>
          <a:off x="2857500" y="646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45432</xdr:rowOff>
    </xdr:from>
    <xdr:ext cx="534377" cy="259045"/>
    <xdr:sp macro="" textlink="">
      <xdr:nvSpPr>
        <xdr:cNvPr id="85" name="テキスト ボックス 84">
          <a:extLst>
            <a:ext uri="{FF2B5EF4-FFF2-40B4-BE49-F238E27FC236}">
              <a16:creationId xmlns:a16="http://schemas.microsoft.com/office/drawing/2014/main" id="{E5C45285-8187-4462-A83E-4411459C7118}"/>
            </a:ext>
          </a:extLst>
        </xdr:cNvPr>
        <xdr:cNvSpPr txBox="1"/>
      </xdr:nvSpPr>
      <xdr:spPr>
        <a:xfrm>
          <a:off x="2641111" y="6560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4649</xdr:rowOff>
    </xdr:from>
    <xdr:to>
      <xdr:col>10</xdr:col>
      <xdr:colOff>165100</xdr:colOff>
      <xdr:row>38</xdr:row>
      <xdr:rowOff>106249</xdr:rowOff>
    </xdr:to>
    <xdr:sp macro="" textlink="">
      <xdr:nvSpPr>
        <xdr:cNvPr id="86" name="楕円 85">
          <a:extLst>
            <a:ext uri="{FF2B5EF4-FFF2-40B4-BE49-F238E27FC236}">
              <a16:creationId xmlns:a16="http://schemas.microsoft.com/office/drawing/2014/main" id="{04FEB2E2-5BC5-4BE6-A757-F813E5091B46}"/>
            </a:ext>
          </a:extLst>
        </xdr:cNvPr>
        <xdr:cNvSpPr/>
      </xdr:nvSpPr>
      <xdr:spPr>
        <a:xfrm>
          <a:off x="1968500" y="651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97376</xdr:rowOff>
    </xdr:from>
    <xdr:ext cx="534377" cy="259045"/>
    <xdr:sp macro="" textlink="">
      <xdr:nvSpPr>
        <xdr:cNvPr id="87" name="テキスト ボックス 86">
          <a:extLst>
            <a:ext uri="{FF2B5EF4-FFF2-40B4-BE49-F238E27FC236}">
              <a16:creationId xmlns:a16="http://schemas.microsoft.com/office/drawing/2014/main" id="{FD68B130-A5F9-4DE3-AAC0-39B02763B017}"/>
            </a:ext>
          </a:extLst>
        </xdr:cNvPr>
        <xdr:cNvSpPr txBox="1"/>
      </xdr:nvSpPr>
      <xdr:spPr>
        <a:xfrm>
          <a:off x="1752111" y="6612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167627</xdr:rowOff>
    </xdr:from>
    <xdr:to>
      <xdr:col>6</xdr:col>
      <xdr:colOff>38100</xdr:colOff>
      <xdr:row>38</xdr:row>
      <xdr:rowOff>97777</xdr:rowOff>
    </xdr:to>
    <xdr:sp macro="" textlink="">
      <xdr:nvSpPr>
        <xdr:cNvPr id="88" name="楕円 87">
          <a:extLst>
            <a:ext uri="{FF2B5EF4-FFF2-40B4-BE49-F238E27FC236}">
              <a16:creationId xmlns:a16="http://schemas.microsoft.com/office/drawing/2014/main" id="{B60DCAD4-8CBF-490B-94EA-601FD803FD6E}"/>
            </a:ext>
          </a:extLst>
        </xdr:cNvPr>
        <xdr:cNvSpPr/>
      </xdr:nvSpPr>
      <xdr:spPr>
        <a:xfrm>
          <a:off x="1079500" y="6511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88904</xdr:rowOff>
    </xdr:from>
    <xdr:ext cx="534377" cy="259045"/>
    <xdr:sp macro="" textlink="">
      <xdr:nvSpPr>
        <xdr:cNvPr id="89" name="テキスト ボックス 88">
          <a:extLst>
            <a:ext uri="{FF2B5EF4-FFF2-40B4-BE49-F238E27FC236}">
              <a16:creationId xmlns:a16="http://schemas.microsoft.com/office/drawing/2014/main" id="{2A750A43-1836-4576-9999-C787E2A88CB2}"/>
            </a:ext>
          </a:extLst>
        </xdr:cNvPr>
        <xdr:cNvSpPr txBox="1"/>
      </xdr:nvSpPr>
      <xdr:spPr>
        <a:xfrm>
          <a:off x="863111" y="6604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9A7833BC-DC1A-4920-9806-456609B33CF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12D829E-5202-4D45-BBA5-754FFF407B72}"/>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743CDDEC-97FE-4C2E-8594-3CF35790D7EB}"/>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C0908360-766D-46EA-825A-9A9AFA0AAEFC}"/>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7915AC9A-EB90-41F2-B665-E2474C8E26D7}"/>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F510B298-3C2D-4F06-ACC0-B19D3B09E341}"/>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9A410E7-4DEB-46D1-A914-E18054D8E06B}"/>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22B75C9F-C3DA-4A78-B7B2-F17903082275}"/>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CB73BA47-FDBE-40E4-8206-F86A82F35822}"/>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29F9A37D-D1E0-450A-814B-2C60F04C6493}"/>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6EB02766-2D71-46DF-B095-9B8209A9A538}"/>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858E236C-190E-4B0D-B940-F758DB926857}"/>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F6538AE0-159A-453F-893D-8767427A4A55}"/>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C50DEA48-034B-48BD-9166-1AB628932D7D}"/>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2E4BAA36-0CE0-4336-B10B-4A303FB9877D}"/>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70DD8257-134B-432F-95A0-E00B883A3DA8}"/>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36FA1215-FAD7-4CC7-987A-97F885A325E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DEC0C3C9-BE64-455A-AA18-78C6B76856A5}"/>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EF908B0E-CE54-458E-B34A-DCC561CC4EBD}"/>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D8E2F47D-C9F7-489C-B79C-E44659AA5F8F}"/>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241907A7-F02B-4BA3-80B7-AE04DC7B6742}"/>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167109</xdr:rowOff>
    </xdr:from>
    <xdr:to>
      <xdr:col>24</xdr:col>
      <xdr:colOff>62865</xdr:colOff>
      <xdr:row>57</xdr:row>
      <xdr:rowOff>63544</xdr:rowOff>
    </xdr:to>
    <xdr:cxnSp macro="">
      <xdr:nvCxnSpPr>
        <xdr:cNvPr id="111" name="直線コネクタ 110">
          <a:extLst>
            <a:ext uri="{FF2B5EF4-FFF2-40B4-BE49-F238E27FC236}">
              <a16:creationId xmlns:a16="http://schemas.microsoft.com/office/drawing/2014/main" id="{5D6FE749-7E2B-495E-B5AC-6A90C4E42684}"/>
            </a:ext>
          </a:extLst>
        </xdr:cNvPr>
        <xdr:cNvCxnSpPr/>
      </xdr:nvCxnSpPr>
      <xdr:spPr>
        <a:xfrm flipV="1">
          <a:off x="4633595" y="8739609"/>
          <a:ext cx="1270" cy="1096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67371</xdr:rowOff>
    </xdr:from>
    <xdr:ext cx="534377" cy="259045"/>
    <xdr:sp macro="" textlink="">
      <xdr:nvSpPr>
        <xdr:cNvPr id="112" name="物件費最小値テキスト">
          <a:extLst>
            <a:ext uri="{FF2B5EF4-FFF2-40B4-BE49-F238E27FC236}">
              <a16:creationId xmlns:a16="http://schemas.microsoft.com/office/drawing/2014/main" id="{7FB724A6-1ACC-4577-9511-A99F1FE36C44}"/>
            </a:ext>
          </a:extLst>
        </xdr:cNvPr>
        <xdr:cNvSpPr txBox="1"/>
      </xdr:nvSpPr>
      <xdr:spPr>
        <a:xfrm>
          <a:off x="4686300" y="9840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63544</xdr:rowOff>
    </xdr:from>
    <xdr:to>
      <xdr:col>24</xdr:col>
      <xdr:colOff>152400</xdr:colOff>
      <xdr:row>57</xdr:row>
      <xdr:rowOff>63544</xdr:rowOff>
    </xdr:to>
    <xdr:cxnSp macro="">
      <xdr:nvCxnSpPr>
        <xdr:cNvPr id="113" name="直線コネクタ 112">
          <a:extLst>
            <a:ext uri="{FF2B5EF4-FFF2-40B4-BE49-F238E27FC236}">
              <a16:creationId xmlns:a16="http://schemas.microsoft.com/office/drawing/2014/main" id="{795054B1-7D4F-4191-BCE5-F98AF622601E}"/>
            </a:ext>
          </a:extLst>
        </xdr:cNvPr>
        <xdr:cNvCxnSpPr/>
      </xdr:nvCxnSpPr>
      <xdr:spPr>
        <a:xfrm>
          <a:off x="4546600" y="9836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113786</xdr:rowOff>
    </xdr:from>
    <xdr:ext cx="599010" cy="259045"/>
    <xdr:sp macro="" textlink="">
      <xdr:nvSpPr>
        <xdr:cNvPr id="114" name="物件費最大値テキスト">
          <a:extLst>
            <a:ext uri="{FF2B5EF4-FFF2-40B4-BE49-F238E27FC236}">
              <a16:creationId xmlns:a16="http://schemas.microsoft.com/office/drawing/2014/main" id="{45EE505C-471C-4A85-B3FA-C71E163DD859}"/>
            </a:ext>
          </a:extLst>
        </xdr:cNvPr>
        <xdr:cNvSpPr txBox="1"/>
      </xdr:nvSpPr>
      <xdr:spPr>
        <a:xfrm>
          <a:off x="4686300" y="8514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167109</xdr:rowOff>
    </xdr:from>
    <xdr:to>
      <xdr:col>24</xdr:col>
      <xdr:colOff>152400</xdr:colOff>
      <xdr:row>50</xdr:row>
      <xdr:rowOff>167109</xdr:rowOff>
    </xdr:to>
    <xdr:cxnSp macro="">
      <xdr:nvCxnSpPr>
        <xdr:cNvPr id="115" name="直線コネクタ 114">
          <a:extLst>
            <a:ext uri="{FF2B5EF4-FFF2-40B4-BE49-F238E27FC236}">
              <a16:creationId xmlns:a16="http://schemas.microsoft.com/office/drawing/2014/main" id="{FCB30E9A-C48B-492C-9708-8E858E688908}"/>
            </a:ext>
          </a:extLst>
        </xdr:cNvPr>
        <xdr:cNvCxnSpPr/>
      </xdr:nvCxnSpPr>
      <xdr:spPr>
        <a:xfrm>
          <a:off x="4546600" y="8739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73022</xdr:rowOff>
    </xdr:from>
    <xdr:to>
      <xdr:col>24</xdr:col>
      <xdr:colOff>63500</xdr:colOff>
      <xdr:row>55</xdr:row>
      <xdr:rowOff>156049</xdr:rowOff>
    </xdr:to>
    <xdr:cxnSp macro="">
      <xdr:nvCxnSpPr>
        <xdr:cNvPr id="116" name="直線コネクタ 115">
          <a:extLst>
            <a:ext uri="{FF2B5EF4-FFF2-40B4-BE49-F238E27FC236}">
              <a16:creationId xmlns:a16="http://schemas.microsoft.com/office/drawing/2014/main" id="{2A29777A-F869-4930-A52A-C667F06153F3}"/>
            </a:ext>
          </a:extLst>
        </xdr:cNvPr>
        <xdr:cNvCxnSpPr/>
      </xdr:nvCxnSpPr>
      <xdr:spPr>
        <a:xfrm flipV="1">
          <a:off x="3797300" y="9502772"/>
          <a:ext cx="838200" cy="83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133525</xdr:rowOff>
    </xdr:from>
    <xdr:ext cx="534377" cy="259045"/>
    <xdr:sp macro="" textlink="">
      <xdr:nvSpPr>
        <xdr:cNvPr id="117" name="物件費平均値テキスト">
          <a:extLst>
            <a:ext uri="{FF2B5EF4-FFF2-40B4-BE49-F238E27FC236}">
              <a16:creationId xmlns:a16="http://schemas.microsoft.com/office/drawing/2014/main" id="{081BC951-F7F1-4313-A6A7-167C930E38FB}"/>
            </a:ext>
          </a:extLst>
        </xdr:cNvPr>
        <xdr:cNvSpPr txBox="1"/>
      </xdr:nvSpPr>
      <xdr:spPr>
        <a:xfrm>
          <a:off x="4686300" y="95632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155098</xdr:rowOff>
    </xdr:from>
    <xdr:to>
      <xdr:col>24</xdr:col>
      <xdr:colOff>114300</xdr:colOff>
      <xdr:row>56</xdr:row>
      <xdr:rowOff>85248</xdr:rowOff>
    </xdr:to>
    <xdr:sp macro="" textlink="">
      <xdr:nvSpPr>
        <xdr:cNvPr id="118" name="フローチャート: 判断 117">
          <a:extLst>
            <a:ext uri="{FF2B5EF4-FFF2-40B4-BE49-F238E27FC236}">
              <a16:creationId xmlns:a16="http://schemas.microsoft.com/office/drawing/2014/main" id="{D93FF6CF-4298-4C0D-8CD2-8815553B5F2D}"/>
            </a:ext>
          </a:extLst>
        </xdr:cNvPr>
        <xdr:cNvSpPr/>
      </xdr:nvSpPr>
      <xdr:spPr>
        <a:xfrm>
          <a:off x="4584700" y="958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156049</xdr:rowOff>
    </xdr:from>
    <xdr:to>
      <xdr:col>19</xdr:col>
      <xdr:colOff>177800</xdr:colOff>
      <xdr:row>56</xdr:row>
      <xdr:rowOff>166949</xdr:rowOff>
    </xdr:to>
    <xdr:cxnSp macro="">
      <xdr:nvCxnSpPr>
        <xdr:cNvPr id="119" name="直線コネクタ 118">
          <a:extLst>
            <a:ext uri="{FF2B5EF4-FFF2-40B4-BE49-F238E27FC236}">
              <a16:creationId xmlns:a16="http://schemas.microsoft.com/office/drawing/2014/main" id="{616AC01F-2771-47BB-8DEA-FB0FCFF4D521}"/>
            </a:ext>
          </a:extLst>
        </xdr:cNvPr>
        <xdr:cNvCxnSpPr/>
      </xdr:nvCxnSpPr>
      <xdr:spPr>
        <a:xfrm flipV="1">
          <a:off x="2908300" y="9585799"/>
          <a:ext cx="889000" cy="182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18455</xdr:rowOff>
    </xdr:from>
    <xdr:to>
      <xdr:col>20</xdr:col>
      <xdr:colOff>38100</xdr:colOff>
      <xdr:row>56</xdr:row>
      <xdr:rowOff>120055</xdr:rowOff>
    </xdr:to>
    <xdr:sp macro="" textlink="">
      <xdr:nvSpPr>
        <xdr:cNvPr id="120" name="フローチャート: 判断 119">
          <a:extLst>
            <a:ext uri="{FF2B5EF4-FFF2-40B4-BE49-F238E27FC236}">
              <a16:creationId xmlns:a16="http://schemas.microsoft.com/office/drawing/2014/main" id="{534FEE07-EEFA-43CE-ABCB-18BB9D1DB365}"/>
            </a:ext>
          </a:extLst>
        </xdr:cNvPr>
        <xdr:cNvSpPr/>
      </xdr:nvSpPr>
      <xdr:spPr>
        <a:xfrm>
          <a:off x="3746500" y="96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111182</xdr:rowOff>
    </xdr:from>
    <xdr:ext cx="534377" cy="259045"/>
    <xdr:sp macro="" textlink="">
      <xdr:nvSpPr>
        <xdr:cNvPr id="121" name="テキスト ボックス 120">
          <a:extLst>
            <a:ext uri="{FF2B5EF4-FFF2-40B4-BE49-F238E27FC236}">
              <a16:creationId xmlns:a16="http://schemas.microsoft.com/office/drawing/2014/main" id="{D822D7BF-C73F-4D88-AD8E-06FE4F33043D}"/>
            </a:ext>
          </a:extLst>
        </xdr:cNvPr>
        <xdr:cNvSpPr txBox="1"/>
      </xdr:nvSpPr>
      <xdr:spPr>
        <a:xfrm>
          <a:off x="3530111" y="9712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166949</xdr:rowOff>
    </xdr:from>
    <xdr:to>
      <xdr:col>15</xdr:col>
      <xdr:colOff>50800</xdr:colOff>
      <xdr:row>57</xdr:row>
      <xdr:rowOff>46381</xdr:rowOff>
    </xdr:to>
    <xdr:cxnSp macro="">
      <xdr:nvCxnSpPr>
        <xdr:cNvPr id="122" name="直線コネクタ 121">
          <a:extLst>
            <a:ext uri="{FF2B5EF4-FFF2-40B4-BE49-F238E27FC236}">
              <a16:creationId xmlns:a16="http://schemas.microsoft.com/office/drawing/2014/main" id="{1525ECAB-669E-43DF-A777-A092FF325B38}"/>
            </a:ext>
          </a:extLst>
        </xdr:cNvPr>
        <xdr:cNvCxnSpPr/>
      </xdr:nvCxnSpPr>
      <xdr:spPr>
        <a:xfrm flipV="1">
          <a:off x="2019300" y="9768149"/>
          <a:ext cx="889000" cy="50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156049</xdr:rowOff>
    </xdr:from>
    <xdr:to>
      <xdr:col>15</xdr:col>
      <xdr:colOff>101600</xdr:colOff>
      <xdr:row>56</xdr:row>
      <xdr:rowOff>86199</xdr:rowOff>
    </xdr:to>
    <xdr:sp macro="" textlink="">
      <xdr:nvSpPr>
        <xdr:cNvPr id="123" name="フローチャート: 判断 122">
          <a:extLst>
            <a:ext uri="{FF2B5EF4-FFF2-40B4-BE49-F238E27FC236}">
              <a16:creationId xmlns:a16="http://schemas.microsoft.com/office/drawing/2014/main" id="{232294C2-A501-484C-BE0D-7EEC95E7BE3D}"/>
            </a:ext>
          </a:extLst>
        </xdr:cNvPr>
        <xdr:cNvSpPr/>
      </xdr:nvSpPr>
      <xdr:spPr>
        <a:xfrm>
          <a:off x="2857500" y="958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102726</xdr:rowOff>
    </xdr:from>
    <xdr:ext cx="534377" cy="259045"/>
    <xdr:sp macro="" textlink="">
      <xdr:nvSpPr>
        <xdr:cNvPr id="124" name="テキスト ボックス 123">
          <a:extLst>
            <a:ext uri="{FF2B5EF4-FFF2-40B4-BE49-F238E27FC236}">
              <a16:creationId xmlns:a16="http://schemas.microsoft.com/office/drawing/2014/main" id="{89738DF0-FDDE-4FA6-A592-07A54B72FD6A}"/>
            </a:ext>
          </a:extLst>
        </xdr:cNvPr>
        <xdr:cNvSpPr txBox="1"/>
      </xdr:nvSpPr>
      <xdr:spPr>
        <a:xfrm>
          <a:off x="2641111" y="936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46381</xdr:rowOff>
    </xdr:from>
    <xdr:to>
      <xdr:col>10</xdr:col>
      <xdr:colOff>114300</xdr:colOff>
      <xdr:row>57</xdr:row>
      <xdr:rowOff>79263</xdr:rowOff>
    </xdr:to>
    <xdr:cxnSp macro="">
      <xdr:nvCxnSpPr>
        <xdr:cNvPr id="125" name="直線コネクタ 124">
          <a:extLst>
            <a:ext uri="{FF2B5EF4-FFF2-40B4-BE49-F238E27FC236}">
              <a16:creationId xmlns:a16="http://schemas.microsoft.com/office/drawing/2014/main" id="{77794FAB-E358-4125-8FA4-48928C282486}"/>
            </a:ext>
          </a:extLst>
        </xdr:cNvPr>
        <xdr:cNvCxnSpPr/>
      </xdr:nvCxnSpPr>
      <xdr:spPr>
        <a:xfrm flipV="1">
          <a:off x="1130300" y="9819031"/>
          <a:ext cx="889000" cy="32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39898</xdr:rowOff>
    </xdr:from>
    <xdr:to>
      <xdr:col>10</xdr:col>
      <xdr:colOff>165100</xdr:colOff>
      <xdr:row>56</xdr:row>
      <xdr:rowOff>141498</xdr:rowOff>
    </xdr:to>
    <xdr:sp macro="" textlink="">
      <xdr:nvSpPr>
        <xdr:cNvPr id="126" name="フローチャート: 判断 125">
          <a:extLst>
            <a:ext uri="{FF2B5EF4-FFF2-40B4-BE49-F238E27FC236}">
              <a16:creationId xmlns:a16="http://schemas.microsoft.com/office/drawing/2014/main" id="{739EC136-4D82-4540-8C0F-49F72664EADE}"/>
            </a:ext>
          </a:extLst>
        </xdr:cNvPr>
        <xdr:cNvSpPr/>
      </xdr:nvSpPr>
      <xdr:spPr>
        <a:xfrm>
          <a:off x="1968500" y="964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158025</xdr:rowOff>
    </xdr:from>
    <xdr:ext cx="534377" cy="259045"/>
    <xdr:sp macro="" textlink="">
      <xdr:nvSpPr>
        <xdr:cNvPr id="127" name="テキスト ボックス 126">
          <a:extLst>
            <a:ext uri="{FF2B5EF4-FFF2-40B4-BE49-F238E27FC236}">
              <a16:creationId xmlns:a16="http://schemas.microsoft.com/office/drawing/2014/main" id="{0F97E560-B52F-4B00-95B5-B6924F198F4F}"/>
            </a:ext>
          </a:extLst>
        </xdr:cNvPr>
        <xdr:cNvSpPr txBox="1"/>
      </xdr:nvSpPr>
      <xdr:spPr>
        <a:xfrm>
          <a:off x="1752111" y="9416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41671</xdr:rowOff>
    </xdr:from>
    <xdr:to>
      <xdr:col>6</xdr:col>
      <xdr:colOff>38100</xdr:colOff>
      <xdr:row>56</xdr:row>
      <xdr:rowOff>143271</xdr:rowOff>
    </xdr:to>
    <xdr:sp macro="" textlink="">
      <xdr:nvSpPr>
        <xdr:cNvPr id="128" name="フローチャート: 判断 127">
          <a:extLst>
            <a:ext uri="{FF2B5EF4-FFF2-40B4-BE49-F238E27FC236}">
              <a16:creationId xmlns:a16="http://schemas.microsoft.com/office/drawing/2014/main" id="{43DF33B5-BC22-4418-AAD9-57151CC56CC3}"/>
            </a:ext>
          </a:extLst>
        </xdr:cNvPr>
        <xdr:cNvSpPr/>
      </xdr:nvSpPr>
      <xdr:spPr>
        <a:xfrm>
          <a:off x="1079500" y="9642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159798</xdr:rowOff>
    </xdr:from>
    <xdr:ext cx="534377" cy="259045"/>
    <xdr:sp macro="" textlink="">
      <xdr:nvSpPr>
        <xdr:cNvPr id="129" name="テキスト ボックス 128">
          <a:extLst>
            <a:ext uri="{FF2B5EF4-FFF2-40B4-BE49-F238E27FC236}">
              <a16:creationId xmlns:a16="http://schemas.microsoft.com/office/drawing/2014/main" id="{81328EB1-1939-48E1-B6FA-3925FBF21E33}"/>
            </a:ext>
          </a:extLst>
        </xdr:cNvPr>
        <xdr:cNvSpPr txBox="1"/>
      </xdr:nvSpPr>
      <xdr:spPr>
        <a:xfrm>
          <a:off x="863111" y="9418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7206A928-F953-4EBA-B6C8-006CB0ED8696}"/>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66495991-2E18-4E28-9B98-1F8D80A7B8C7}"/>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6E2595C5-6375-4B4C-AF61-8102E8469083}"/>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D7C5E1B4-FAFB-44D4-A313-BAD875DE712E}"/>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D49372A9-9FAB-44CC-97D5-D73820D7FCD9}"/>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22222</xdr:rowOff>
    </xdr:from>
    <xdr:to>
      <xdr:col>24</xdr:col>
      <xdr:colOff>114300</xdr:colOff>
      <xdr:row>55</xdr:row>
      <xdr:rowOff>123822</xdr:rowOff>
    </xdr:to>
    <xdr:sp macro="" textlink="">
      <xdr:nvSpPr>
        <xdr:cNvPr id="135" name="楕円 134">
          <a:extLst>
            <a:ext uri="{FF2B5EF4-FFF2-40B4-BE49-F238E27FC236}">
              <a16:creationId xmlns:a16="http://schemas.microsoft.com/office/drawing/2014/main" id="{F2399BEF-783E-4645-99E5-DEBF5E262326}"/>
            </a:ext>
          </a:extLst>
        </xdr:cNvPr>
        <xdr:cNvSpPr/>
      </xdr:nvSpPr>
      <xdr:spPr>
        <a:xfrm>
          <a:off x="4584700" y="945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45099</xdr:rowOff>
    </xdr:from>
    <xdr:ext cx="599010" cy="259045"/>
    <xdr:sp macro="" textlink="">
      <xdr:nvSpPr>
        <xdr:cNvPr id="136" name="物件費該当値テキスト">
          <a:extLst>
            <a:ext uri="{FF2B5EF4-FFF2-40B4-BE49-F238E27FC236}">
              <a16:creationId xmlns:a16="http://schemas.microsoft.com/office/drawing/2014/main" id="{138D568C-7ACB-4F07-8746-1D9BE8B61A78}"/>
            </a:ext>
          </a:extLst>
        </xdr:cNvPr>
        <xdr:cNvSpPr txBox="1"/>
      </xdr:nvSpPr>
      <xdr:spPr>
        <a:xfrm>
          <a:off x="4686300" y="9303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105249</xdr:rowOff>
    </xdr:from>
    <xdr:to>
      <xdr:col>20</xdr:col>
      <xdr:colOff>38100</xdr:colOff>
      <xdr:row>56</xdr:row>
      <xdr:rowOff>35399</xdr:rowOff>
    </xdr:to>
    <xdr:sp macro="" textlink="">
      <xdr:nvSpPr>
        <xdr:cNvPr id="137" name="楕円 136">
          <a:extLst>
            <a:ext uri="{FF2B5EF4-FFF2-40B4-BE49-F238E27FC236}">
              <a16:creationId xmlns:a16="http://schemas.microsoft.com/office/drawing/2014/main" id="{CA28F122-F49D-445B-BFB3-45A150AAE771}"/>
            </a:ext>
          </a:extLst>
        </xdr:cNvPr>
        <xdr:cNvSpPr/>
      </xdr:nvSpPr>
      <xdr:spPr>
        <a:xfrm>
          <a:off x="3746500" y="9534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51926</xdr:rowOff>
    </xdr:from>
    <xdr:ext cx="599010" cy="259045"/>
    <xdr:sp macro="" textlink="">
      <xdr:nvSpPr>
        <xdr:cNvPr id="138" name="テキスト ボックス 137">
          <a:extLst>
            <a:ext uri="{FF2B5EF4-FFF2-40B4-BE49-F238E27FC236}">
              <a16:creationId xmlns:a16="http://schemas.microsoft.com/office/drawing/2014/main" id="{C8659069-0178-41FC-9D3E-C51A61F52B59}"/>
            </a:ext>
          </a:extLst>
        </xdr:cNvPr>
        <xdr:cNvSpPr txBox="1"/>
      </xdr:nvSpPr>
      <xdr:spPr>
        <a:xfrm>
          <a:off x="3497795" y="9310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116149</xdr:rowOff>
    </xdr:from>
    <xdr:to>
      <xdr:col>15</xdr:col>
      <xdr:colOff>101600</xdr:colOff>
      <xdr:row>57</xdr:row>
      <xdr:rowOff>46299</xdr:rowOff>
    </xdr:to>
    <xdr:sp macro="" textlink="">
      <xdr:nvSpPr>
        <xdr:cNvPr id="139" name="楕円 138">
          <a:extLst>
            <a:ext uri="{FF2B5EF4-FFF2-40B4-BE49-F238E27FC236}">
              <a16:creationId xmlns:a16="http://schemas.microsoft.com/office/drawing/2014/main" id="{5D85B28B-82DA-4E36-A734-2224F247F0C1}"/>
            </a:ext>
          </a:extLst>
        </xdr:cNvPr>
        <xdr:cNvSpPr/>
      </xdr:nvSpPr>
      <xdr:spPr>
        <a:xfrm>
          <a:off x="2857500" y="9717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37426</xdr:rowOff>
    </xdr:from>
    <xdr:ext cx="534377" cy="259045"/>
    <xdr:sp macro="" textlink="">
      <xdr:nvSpPr>
        <xdr:cNvPr id="140" name="テキスト ボックス 139">
          <a:extLst>
            <a:ext uri="{FF2B5EF4-FFF2-40B4-BE49-F238E27FC236}">
              <a16:creationId xmlns:a16="http://schemas.microsoft.com/office/drawing/2014/main" id="{B6076F6F-84AE-4184-B955-DE997C730A78}"/>
            </a:ext>
          </a:extLst>
        </xdr:cNvPr>
        <xdr:cNvSpPr txBox="1"/>
      </xdr:nvSpPr>
      <xdr:spPr>
        <a:xfrm>
          <a:off x="2641111" y="9810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167031</xdr:rowOff>
    </xdr:from>
    <xdr:to>
      <xdr:col>10</xdr:col>
      <xdr:colOff>165100</xdr:colOff>
      <xdr:row>57</xdr:row>
      <xdr:rowOff>97181</xdr:rowOff>
    </xdr:to>
    <xdr:sp macro="" textlink="">
      <xdr:nvSpPr>
        <xdr:cNvPr id="141" name="楕円 140">
          <a:extLst>
            <a:ext uri="{FF2B5EF4-FFF2-40B4-BE49-F238E27FC236}">
              <a16:creationId xmlns:a16="http://schemas.microsoft.com/office/drawing/2014/main" id="{8D4A47B9-03D3-4DC3-B999-1C604564EEEF}"/>
            </a:ext>
          </a:extLst>
        </xdr:cNvPr>
        <xdr:cNvSpPr/>
      </xdr:nvSpPr>
      <xdr:spPr>
        <a:xfrm>
          <a:off x="1968500" y="9768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88308</xdr:rowOff>
    </xdr:from>
    <xdr:ext cx="534377" cy="259045"/>
    <xdr:sp macro="" textlink="">
      <xdr:nvSpPr>
        <xdr:cNvPr id="142" name="テキスト ボックス 141">
          <a:extLst>
            <a:ext uri="{FF2B5EF4-FFF2-40B4-BE49-F238E27FC236}">
              <a16:creationId xmlns:a16="http://schemas.microsoft.com/office/drawing/2014/main" id="{DFFA3C27-130B-4132-8F9C-42A4410BC448}"/>
            </a:ext>
          </a:extLst>
        </xdr:cNvPr>
        <xdr:cNvSpPr txBox="1"/>
      </xdr:nvSpPr>
      <xdr:spPr>
        <a:xfrm>
          <a:off x="1752111" y="9860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28463</xdr:rowOff>
    </xdr:from>
    <xdr:to>
      <xdr:col>6</xdr:col>
      <xdr:colOff>38100</xdr:colOff>
      <xdr:row>57</xdr:row>
      <xdr:rowOff>130063</xdr:rowOff>
    </xdr:to>
    <xdr:sp macro="" textlink="">
      <xdr:nvSpPr>
        <xdr:cNvPr id="143" name="楕円 142">
          <a:extLst>
            <a:ext uri="{FF2B5EF4-FFF2-40B4-BE49-F238E27FC236}">
              <a16:creationId xmlns:a16="http://schemas.microsoft.com/office/drawing/2014/main" id="{FE5F3E07-1C6C-41B0-A052-FFD34DCA8461}"/>
            </a:ext>
          </a:extLst>
        </xdr:cNvPr>
        <xdr:cNvSpPr/>
      </xdr:nvSpPr>
      <xdr:spPr>
        <a:xfrm>
          <a:off x="1079500" y="980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121190</xdr:rowOff>
    </xdr:from>
    <xdr:ext cx="534377" cy="259045"/>
    <xdr:sp macro="" textlink="">
      <xdr:nvSpPr>
        <xdr:cNvPr id="144" name="テキスト ボックス 143">
          <a:extLst>
            <a:ext uri="{FF2B5EF4-FFF2-40B4-BE49-F238E27FC236}">
              <a16:creationId xmlns:a16="http://schemas.microsoft.com/office/drawing/2014/main" id="{87E37CC6-B436-47F3-A7DD-FC9142F4069E}"/>
            </a:ext>
          </a:extLst>
        </xdr:cNvPr>
        <xdr:cNvSpPr txBox="1"/>
      </xdr:nvSpPr>
      <xdr:spPr>
        <a:xfrm>
          <a:off x="863111" y="9893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EFE9D975-8C5B-4509-A41E-E403215E170B}"/>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2EC53E57-4612-42CE-BDA5-C12D9979330F}"/>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BD37D956-1077-4B0D-ACB0-9A7C5A728562}"/>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FF5E179B-B883-44FD-9496-F87E553D8625}"/>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1DAE1818-459C-43D5-B7C7-F8ED7990FB4D}"/>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6C1538C9-C94C-46E0-B563-9386D3BF40A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1224672C-1BAE-427A-96D9-4864A7F34FC4}"/>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AC4CC59C-D248-4E62-86DB-B0D000526E11}"/>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9180899B-4E4C-45E3-BA20-87F686FB1308}"/>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7C3BAA35-56B6-4868-85DC-DA7B2F2A76E6}"/>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a:extLst>
            <a:ext uri="{FF2B5EF4-FFF2-40B4-BE49-F238E27FC236}">
              <a16:creationId xmlns:a16="http://schemas.microsoft.com/office/drawing/2014/main" id="{5A493FB4-43A9-4451-A0C3-EF7E216CBC52}"/>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a:extLst>
            <a:ext uri="{FF2B5EF4-FFF2-40B4-BE49-F238E27FC236}">
              <a16:creationId xmlns:a16="http://schemas.microsoft.com/office/drawing/2014/main" id="{6C2C8B77-D90A-4C6C-A9D6-E04DA343ADF7}"/>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a:extLst>
            <a:ext uri="{FF2B5EF4-FFF2-40B4-BE49-F238E27FC236}">
              <a16:creationId xmlns:a16="http://schemas.microsoft.com/office/drawing/2014/main" id="{38E5AE85-ED93-470A-8A1F-0453FDF066BE}"/>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a:extLst>
            <a:ext uri="{FF2B5EF4-FFF2-40B4-BE49-F238E27FC236}">
              <a16:creationId xmlns:a16="http://schemas.microsoft.com/office/drawing/2014/main" id="{1BF50AC7-9D1D-4F47-9553-CE65E1E70C38}"/>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a:extLst>
            <a:ext uri="{FF2B5EF4-FFF2-40B4-BE49-F238E27FC236}">
              <a16:creationId xmlns:a16="http://schemas.microsoft.com/office/drawing/2014/main" id="{411ADF25-8FB7-4358-BFAF-42C5CC09FBFA}"/>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a:extLst>
            <a:ext uri="{FF2B5EF4-FFF2-40B4-BE49-F238E27FC236}">
              <a16:creationId xmlns:a16="http://schemas.microsoft.com/office/drawing/2014/main" id="{0B9AAEA0-2129-4007-9193-BED76F04BC1B}"/>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a:extLst>
            <a:ext uri="{FF2B5EF4-FFF2-40B4-BE49-F238E27FC236}">
              <a16:creationId xmlns:a16="http://schemas.microsoft.com/office/drawing/2014/main" id="{C2A1D96C-B0E2-4DE8-A2A5-8389C8A4A156}"/>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a:extLst>
            <a:ext uri="{FF2B5EF4-FFF2-40B4-BE49-F238E27FC236}">
              <a16:creationId xmlns:a16="http://schemas.microsoft.com/office/drawing/2014/main" id="{66710C7A-63DE-47E6-84C8-3EF53C0C3CBA}"/>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a:extLst>
            <a:ext uri="{FF2B5EF4-FFF2-40B4-BE49-F238E27FC236}">
              <a16:creationId xmlns:a16="http://schemas.microsoft.com/office/drawing/2014/main" id="{1D91EDC7-F265-4E57-8032-270CC28279E5}"/>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a:extLst>
            <a:ext uri="{FF2B5EF4-FFF2-40B4-BE49-F238E27FC236}">
              <a16:creationId xmlns:a16="http://schemas.microsoft.com/office/drawing/2014/main" id="{31B65E13-C021-4525-987E-9B94500C34A6}"/>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a:extLst>
            <a:ext uri="{FF2B5EF4-FFF2-40B4-BE49-F238E27FC236}">
              <a16:creationId xmlns:a16="http://schemas.microsoft.com/office/drawing/2014/main" id="{30F90D8D-DAD2-4A10-A74C-30F877CF7FDF}"/>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46614</xdr:rowOff>
    </xdr:from>
    <xdr:to>
      <xdr:col>24</xdr:col>
      <xdr:colOff>62865</xdr:colOff>
      <xdr:row>78</xdr:row>
      <xdr:rowOff>124932</xdr:rowOff>
    </xdr:to>
    <xdr:cxnSp macro="">
      <xdr:nvCxnSpPr>
        <xdr:cNvPr id="166" name="直線コネクタ 165">
          <a:extLst>
            <a:ext uri="{FF2B5EF4-FFF2-40B4-BE49-F238E27FC236}">
              <a16:creationId xmlns:a16="http://schemas.microsoft.com/office/drawing/2014/main" id="{6E3D1817-BB3C-4D00-AC80-2130BAB6A263}"/>
            </a:ext>
          </a:extLst>
        </xdr:cNvPr>
        <xdr:cNvCxnSpPr/>
      </xdr:nvCxnSpPr>
      <xdr:spPr>
        <a:xfrm flipV="1">
          <a:off x="4633595" y="12048114"/>
          <a:ext cx="1270" cy="1449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128759</xdr:rowOff>
    </xdr:from>
    <xdr:ext cx="378565" cy="259045"/>
    <xdr:sp macro="" textlink="">
      <xdr:nvSpPr>
        <xdr:cNvPr id="167" name="維持補修費最小値テキスト">
          <a:extLst>
            <a:ext uri="{FF2B5EF4-FFF2-40B4-BE49-F238E27FC236}">
              <a16:creationId xmlns:a16="http://schemas.microsoft.com/office/drawing/2014/main" id="{553E0C77-05E7-4811-AA9B-951192752BAB}"/>
            </a:ext>
          </a:extLst>
        </xdr:cNvPr>
        <xdr:cNvSpPr txBox="1"/>
      </xdr:nvSpPr>
      <xdr:spPr>
        <a:xfrm>
          <a:off x="4686300" y="135018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124932</xdr:rowOff>
    </xdr:from>
    <xdr:to>
      <xdr:col>24</xdr:col>
      <xdr:colOff>152400</xdr:colOff>
      <xdr:row>78</xdr:row>
      <xdr:rowOff>124932</xdr:rowOff>
    </xdr:to>
    <xdr:cxnSp macro="">
      <xdr:nvCxnSpPr>
        <xdr:cNvPr id="168" name="直線コネクタ 167">
          <a:extLst>
            <a:ext uri="{FF2B5EF4-FFF2-40B4-BE49-F238E27FC236}">
              <a16:creationId xmlns:a16="http://schemas.microsoft.com/office/drawing/2014/main" id="{685E902D-9479-44B0-BB62-9A8031F92FFC}"/>
            </a:ext>
          </a:extLst>
        </xdr:cNvPr>
        <xdr:cNvCxnSpPr/>
      </xdr:nvCxnSpPr>
      <xdr:spPr>
        <a:xfrm>
          <a:off x="4546600" y="13498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164741</xdr:rowOff>
    </xdr:from>
    <xdr:ext cx="534377" cy="259045"/>
    <xdr:sp macro="" textlink="">
      <xdr:nvSpPr>
        <xdr:cNvPr id="169" name="維持補修費最大値テキスト">
          <a:extLst>
            <a:ext uri="{FF2B5EF4-FFF2-40B4-BE49-F238E27FC236}">
              <a16:creationId xmlns:a16="http://schemas.microsoft.com/office/drawing/2014/main" id="{04F07C56-FFEA-4038-9861-0650A2C2BEAC}"/>
            </a:ext>
          </a:extLst>
        </xdr:cNvPr>
        <xdr:cNvSpPr txBox="1"/>
      </xdr:nvSpPr>
      <xdr:spPr>
        <a:xfrm>
          <a:off x="4686300" y="11823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46614</xdr:rowOff>
    </xdr:from>
    <xdr:to>
      <xdr:col>24</xdr:col>
      <xdr:colOff>152400</xdr:colOff>
      <xdr:row>70</xdr:row>
      <xdr:rowOff>46614</xdr:rowOff>
    </xdr:to>
    <xdr:cxnSp macro="">
      <xdr:nvCxnSpPr>
        <xdr:cNvPr id="170" name="直線コネクタ 169">
          <a:extLst>
            <a:ext uri="{FF2B5EF4-FFF2-40B4-BE49-F238E27FC236}">
              <a16:creationId xmlns:a16="http://schemas.microsoft.com/office/drawing/2014/main" id="{713FCFEF-A9E0-485F-B9DB-B18F50A6C8AA}"/>
            </a:ext>
          </a:extLst>
        </xdr:cNvPr>
        <xdr:cNvCxnSpPr/>
      </xdr:nvCxnSpPr>
      <xdr:spPr>
        <a:xfrm>
          <a:off x="4546600" y="1204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19982</xdr:rowOff>
    </xdr:from>
    <xdr:to>
      <xdr:col>24</xdr:col>
      <xdr:colOff>63500</xdr:colOff>
      <xdr:row>78</xdr:row>
      <xdr:rowOff>43596</xdr:rowOff>
    </xdr:to>
    <xdr:cxnSp macro="">
      <xdr:nvCxnSpPr>
        <xdr:cNvPr id="171" name="直線コネクタ 170">
          <a:extLst>
            <a:ext uri="{FF2B5EF4-FFF2-40B4-BE49-F238E27FC236}">
              <a16:creationId xmlns:a16="http://schemas.microsoft.com/office/drawing/2014/main" id="{99C3A85E-EAE0-418B-9ED5-50BF5C99ADD0}"/>
            </a:ext>
          </a:extLst>
        </xdr:cNvPr>
        <xdr:cNvCxnSpPr/>
      </xdr:nvCxnSpPr>
      <xdr:spPr>
        <a:xfrm flipV="1">
          <a:off x="3797300" y="13393082"/>
          <a:ext cx="838200" cy="23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58535</xdr:rowOff>
    </xdr:from>
    <xdr:ext cx="469744" cy="259045"/>
    <xdr:sp macro="" textlink="">
      <xdr:nvSpPr>
        <xdr:cNvPr id="172" name="維持補修費平均値テキスト">
          <a:extLst>
            <a:ext uri="{FF2B5EF4-FFF2-40B4-BE49-F238E27FC236}">
              <a16:creationId xmlns:a16="http://schemas.microsoft.com/office/drawing/2014/main" id="{5D457B3C-A99D-4F85-A128-3B28DB1A9390}"/>
            </a:ext>
          </a:extLst>
        </xdr:cNvPr>
        <xdr:cNvSpPr txBox="1"/>
      </xdr:nvSpPr>
      <xdr:spPr>
        <a:xfrm>
          <a:off x="4686300" y="13088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35658</xdr:rowOff>
    </xdr:from>
    <xdr:to>
      <xdr:col>24</xdr:col>
      <xdr:colOff>114300</xdr:colOff>
      <xdr:row>77</xdr:row>
      <xdr:rowOff>137258</xdr:rowOff>
    </xdr:to>
    <xdr:sp macro="" textlink="">
      <xdr:nvSpPr>
        <xdr:cNvPr id="173" name="フローチャート: 判断 172">
          <a:extLst>
            <a:ext uri="{FF2B5EF4-FFF2-40B4-BE49-F238E27FC236}">
              <a16:creationId xmlns:a16="http://schemas.microsoft.com/office/drawing/2014/main" id="{830ADB6B-1645-4102-B602-8089F4FA89EA}"/>
            </a:ext>
          </a:extLst>
        </xdr:cNvPr>
        <xdr:cNvSpPr/>
      </xdr:nvSpPr>
      <xdr:spPr>
        <a:xfrm>
          <a:off x="4584700" y="1323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43596</xdr:rowOff>
    </xdr:from>
    <xdr:to>
      <xdr:col>19</xdr:col>
      <xdr:colOff>177800</xdr:colOff>
      <xdr:row>78</xdr:row>
      <xdr:rowOff>79259</xdr:rowOff>
    </xdr:to>
    <xdr:cxnSp macro="">
      <xdr:nvCxnSpPr>
        <xdr:cNvPr id="174" name="直線コネクタ 173">
          <a:extLst>
            <a:ext uri="{FF2B5EF4-FFF2-40B4-BE49-F238E27FC236}">
              <a16:creationId xmlns:a16="http://schemas.microsoft.com/office/drawing/2014/main" id="{C56E40B3-B5B6-4EDE-92BD-2AF78E6736C5}"/>
            </a:ext>
          </a:extLst>
        </xdr:cNvPr>
        <xdr:cNvCxnSpPr/>
      </xdr:nvCxnSpPr>
      <xdr:spPr>
        <a:xfrm flipV="1">
          <a:off x="2908300" y="13416696"/>
          <a:ext cx="889000" cy="35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36871</xdr:rowOff>
    </xdr:from>
    <xdr:to>
      <xdr:col>20</xdr:col>
      <xdr:colOff>38100</xdr:colOff>
      <xdr:row>77</xdr:row>
      <xdr:rowOff>138471</xdr:rowOff>
    </xdr:to>
    <xdr:sp macro="" textlink="">
      <xdr:nvSpPr>
        <xdr:cNvPr id="175" name="フローチャート: 判断 174">
          <a:extLst>
            <a:ext uri="{FF2B5EF4-FFF2-40B4-BE49-F238E27FC236}">
              <a16:creationId xmlns:a16="http://schemas.microsoft.com/office/drawing/2014/main" id="{F2B2C47F-FC02-487E-B483-4968C0C05EFF}"/>
            </a:ext>
          </a:extLst>
        </xdr:cNvPr>
        <xdr:cNvSpPr/>
      </xdr:nvSpPr>
      <xdr:spPr>
        <a:xfrm>
          <a:off x="3746500" y="13238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154998</xdr:rowOff>
    </xdr:from>
    <xdr:ext cx="469744" cy="259045"/>
    <xdr:sp macro="" textlink="">
      <xdr:nvSpPr>
        <xdr:cNvPr id="176" name="テキスト ボックス 175">
          <a:extLst>
            <a:ext uri="{FF2B5EF4-FFF2-40B4-BE49-F238E27FC236}">
              <a16:creationId xmlns:a16="http://schemas.microsoft.com/office/drawing/2014/main" id="{2BB056C0-A353-4597-8A02-52C7685A3361}"/>
            </a:ext>
          </a:extLst>
        </xdr:cNvPr>
        <xdr:cNvSpPr txBox="1"/>
      </xdr:nvSpPr>
      <xdr:spPr>
        <a:xfrm>
          <a:off x="3562428" y="13013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78344</xdr:rowOff>
    </xdr:from>
    <xdr:to>
      <xdr:col>15</xdr:col>
      <xdr:colOff>50800</xdr:colOff>
      <xdr:row>78</xdr:row>
      <xdr:rowOff>79259</xdr:rowOff>
    </xdr:to>
    <xdr:cxnSp macro="">
      <xdr:nvCxnSpPr>
        <xdr:cNvPr id="177" name="直線コネクタ 176">
          <a:extLst>
            <a:ext uri="{FF2B5EF4-FFF2-40B4-BE49-F238E27FC236}">
              <a16:creationId xmlns:a16="http://schemas.microsoft.com/office/drawing/2014/main" id="{600B8390-F77F-4883-9D10-602B4CF01C82}"/>
            </a:ext>
          </a:extLst>
        </xdr:cNvPr>
        <xdr:cNvCxnSpPr/>
      </xdr:nvCxnSpPr>
      <xdr:spPr>
        <a:xfrm>
          <a:off x="2019300" y="13451444"/>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120058</xdr:rowOff>
    </xdr:from>
    <xdr:to>
      <xdr:col>15</xdr:col>
      <xdr:colOff>101600</xdr:colOff>
      <xdr:row>78</xdr:row>
      <xdr:rowOff>50208</xdr:rowOff>
    </xdr:to>
    <xdr:sp macro="" textlink="">
      <xdr:nvSpPr>
        <xdr:cNvPr id="178" name="フローチャート: 判断 177">
          <a:extLst>
            <a:ext uri="{FF2B5EF4-FFF2-40B4-BE49-F238E27FC236}">
              <a16:creationId xmlns:a16="http://schemas.microsoft.com/office/drawing/2014/main" id="{BCD15389-5A3D-44BA-BCB4-0E3539B7B6EB}"/>
            </a:ext>
          </a:extLst>
        </xdr:cNvPr>
        <xdr:cNvSpPr/>
      </xdr:nvSpPr>
      <xdr:spPr>
        <a:xfrm>
          <a:off x="2857500" y="1332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66735</xdr:rowOff>
    </xdr:from>
    <xdr:ext cx="469744" cy="259045"/>
    <xdr:sp macro="" textlink="">
      <xdr:nvSpPr>
        <xdr:cNvPr id="179" name="テキスト ボックス 178">
          <a:extLst>
            <a:ext uri="{FF2B5EF4-FFF2-40B4-BE49-F238E27FC236}">
              <a16:creationId xmlns:a16="http://schemas.microsoft.com/office/drawing/2014/main" id="{15D82389-81DA-4E2D-8C8A-F9A0C86182BF}"/>
            </a:ext>
          </a:extLst>
        </xdr:cNvPr>
        <xdr:cNvSpPr txBox="1"/>
      </xdr:nvSpPr>
      <xdr:spPr>
        <a:xfrm>
          <a:off x="2673428" y="13096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78344</xdr:rowOff>
    </xdr:from>
    <xdr:to>
      <xdr:col>10</xdr:col>
      <xdr:colOff>114300</xdr:colOff>
      <xdr:row>78</xdr:row>
      <xdr:rowOff>89500</xdr:rowOff>
    </xdr:to>
    <xdr:cxnSp macro="">
      <xdr:nvCxnSpPr>
        <xdr:cNvPr id="180" name="直線コネクタ 179">
          <a:extLst>
            <a:ext uri="{FF2B5EF4-FFF2-40B4-BE49-F238E27FC236}">
              <a16:creationId xmlns:a16="http://schemas.microsoft.com/office/drawing/2014/main" id="{D5A09891-EE1E-4C79-B669-3AC406C28680}"/>
            </a:ext>
          </a:extLst>
        </xdr:cNvPr>
        <xdr:cNvCxnSpPr/>
      </xdr:nvCxnSpPr>
      <xdr:spPr>
        <a:xfrm flipV="1">
          <a:off x="1130300" y="13451444"/>
          <a:ext cx="889000" cy="11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105885</xdr:rowOff>
    </xdr:from>
    <xdr:to>
      <xdr:col>10</xdr:col>
      <xdr:colOff>165100</xdr:colOff>
      <xdr:row>78</xdr:row>
      <xdr:rowOff>36035</xdr:rowOff>
    </xdr:to>
    <xdr:sp macro="" textlink="">
      <xdr:nvSpPr>
        <xdr:cNvPr id="181" name="フローチャート: 判断 180">
          <a:extLst>
            <a:ext uri="{FF2B5EF4-FFF2-40B4-BE49-F238E27FC236}">
              <a16:creationId xmlns:a16="http://schemas.microsoft.com/office/drawing/2014/main" id="{EE971AD6-F520-4BF5-A632-D9935E80F744}"/>
            </a:ext>
          </a:extLst>
        </xdr:cNvPr>
        <xdr:cNvSpPr/>
      </xdr:nvSpPr>
      <xdr:spPr>
        <a:xfrm>
          <a:off x="1968500" y="1330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52562</xdr:rowOff>
    </xdr:from>
    <xdr:ext cx="469744" cy="259045"/>
    <xdr:sp macro="" textlink="">
      <xdr:nvSpPr>
        <xdr:cNvPr id="182" name="テキスト ボックス 181">
          <a:extLst>
            <a:ext uri="{FF2B5EF4-FFF2-40B4-BE49-F238E27FC236}">
              <a16:creationId xmlns:a16="http://schemas.microsoft.com/office/drawing/2014/main" id="{4F373205-3682-4B09-B5C3-C07A4212E64D}"/>
            </a:ext>
          </a:extLst>
        </xdr:cNvPr>
        <xdr:cNvSpPr txBox="1"/>
      </xdr:nvSpPr>
      <xdr:spPr>
        <a:xfrm>
          <a:off x="1784428" y="13082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61125</xdr:rowOff>
    </xdr:from>
    <xdr:to>
      <xdr:col>6</xdr:col>
      <xdr:colOff>38100</xdr:colOff>
      <xdr:row>77</xdr:row>
      <xdr:rowOff>162725</xdr:rowOff>
    </xdr:to>
    <xdr:sp macro="" textlink="">
      <xdr:nvSpPr>
        <xdr:cNvPr id="183" name="フローチャート: 判断 182">
          <a:extLst>
            <a:ext uri="{FF2B5EF4-FFF2-40B4-BE49-F238E27FC236}">
              <a16:creationId xmlns:a16="http://schemas.microsoft.com/office/drawing/2014/main" id="{9375D5E9-0665-4F0E-B66D-AA0BF26CE203}"/>
            </a:ext>
          </a:extLst>
        </xdr:cNvPr>
        <xdr:cNvSpPr/>
      </xdr:nvSpPr>
      <xdr:spPr>
        <a:xfrm>
          <a:off x="1079500" y="1326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7802</xdr:rowOff>
    </xdr:from>
    <xdr:ext cx="469744" cy="259045"/>
    <xdr:sp macro="" textlink="">
      <xdr:nvSpPr>
        <xdr:cNvPr id="184" name="テキスト ボックス 183">
          <a:extLst>
            <a:ext uri="{FF2B5EF4-FFF2-40B4-BE49-F238E27FC236}">
              <a16:creationId xmlns:a16="http://schemas.microsoft.com/office/drawing/2014/main" id="{648AE28A-E36C-4FF0-B6C2-A99557ACAF96}"/>
            </a:ext>
          </a:extLst>
        </xdr:cNvPr>
        <xdr:cNvSpPr txBox="1"/>
      </xdr:nvSpPr>
      <xdr:spPr>
        <a:xfrm>
          <a:off x="895428" y="13038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58F16D00-24C9-4326-9293-1E8CBD8A8CD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5E619DCB-D21D-4235-9CB9-800922C07725}"/>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8ECB5A37-3F12-40B4-B9A3-FDCF044BF6D8}"/>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919B73CD-D9B6-4BDD-A8A3-0C3813933CFF}"/>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340ACC06-323D-456C-BA9A-8240362298A4}"/>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140632</xdr:rowOff>
    </xdr:from>
    <xdr:to>
      <xdr:col>24</xdr:col>
      <xdr:colOff>114300</xdr:colOff>
      <xdr:row>78</xdr:row>
      <xdr:rowOff>70782</xdr:rowOff>
    </xdr:to>
    <xdr:sp macro="" textlink="">
      <xdr:nvSpPr>
        <xdr:cNvPr id="190" name="楕円 189">
          <a:extLst>
            <a:ext uri="{FF2B5EF4-FFF2-40B4-BE49-F238E27FC236}">
              <a16:creationId xmlns:a16="http://schemas.microsoft.com/office/drawing/2014/main" id="{CBC0968E-E244-4090-ADA0-EDAA3170D047}"/>
            </a:ext>
          </a:extLst>
        </xdr:cNvPr>
        <xdr:cNvSpPr/>
      </xdr:nvSpPr>
      <xdr:spPr>
        <a:xfrm>
          <a:off x="4584700" y="13342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55559</xdr:rowOff>
    </xdr:from>
    <xdr:ext cx="469744" cy="259045"/>
    <xdr:sp macro="" textlink="">
      <xdr:nvSpPr>
        <xdr:cNvPr id="191" name="維持補修費該当値テキスト">
          <a:extLst>
            <a:ext uri="{FF2B5EF4-FFF2-40B4-BE49-F238E27FC236}">
              <a16:creationId xmlns:a16="http://schemas.microsoft.com/office/drawing/2014/main" id="{7E1F2DAB-C12C-4611-954E-F7F23F4C3506}"/>
            </a:ext>
          </a:extLst>
        </xdr:cNvPr>
        <xdr:cNvSpPr txBox="1"/>
      </xdr:nvSpPr>
      <xdr:spPr>
        <a:xfrm>
          <a:off x="4686300" y="13257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164246</xdr:rowOff>
    </xdr:from>
    <xdr:to>
      <xdr:col>20</xdr:col>
      <xdr:colOff>38100</xdr:colOff>
      <xdr:row>78</xdr:row>
      <xdr:rowOff>94396</xdr:rowOff>
    </xdr:to>
    <xdr:sp macro="" textlink="">
      <xdr:nvSpPr>
        <xdr:cNvPr id="192" name="楕円 191">
          <a:extLst>
            <a:ext uri="{FF2B5EF4-FFF2-40B4-BE49-F238E27FC236}">
              <a16:creationId xmlns:a16="http://schemas.microsoft.com/office/drawing/2014/main" id="{B70A8217-45A1-47D2-8500-EDB78BAF0F15}"/>
            </a:ext>
          </a:extLst>
        </xdr:cNvPr>
        <xdr:cNvSpPr/>
      </xdr:nvSpPr>
      <xdr:spPr>
        <a:xfrm>
          <a:off x="3746500" y="1336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85523</xdr:rowOff>
    </xdr:from>
    <xdr:ext cx="469744" cy="259045"/>
    <xdr:sp macro="" textlink="">
      <xdr:nvSpPr>
        <xdr:cNvPr id="193" name="テキスト ボックス 192">
          <a:extLst>
            <a:ext uri="{FF2B5EF4-FFF2-40B4-BE49-F238E27FC236}">
              <a16:creationId xmlns:a16="http://schemas.microsoft.com/office/drawing/2014/main" id="{2AFD017A-E6BB-446B-AADC-6267D418CBB8}"/>
            </a:ext>
          </a:extLst>
        </xdr:cNvPr>
        <xdr:cNvSpPr txBox="1"/>
      </xdr:nvSpPr>
      <xdr:spPr>
        <a:xfrm>
          <a:off x="3562428" y="13458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28459</xdr:rowOff>
    </xdr:from>
    <xdr:to>
      <xdr:col>15</xdr:col>
      <xdr:colOff>101600</xdr:colOff>
      <xdr:row>78</xdr:row>
      <xdr:rowOff>130059</xdr:rowOff>
    </xdr:to>
    <xdr:sp macro="" textlink="">
      <xdr:nvSpPr>
        <xdr:cNvPr id="194" name="楕円 193">
          <a:extLst>
            <a:ext uri="{FF2B5EF4-FFF2-40B4-BE49-F238E27FC236}">
              <a16:creationId xmlns:a16="http://schemas.microsoft.com/office/drawing/2014/main" id="{4A485296-CE9D-4C72-9356-C208B844964C}"/>
            </a:ext>
          </a:extLst>
        </xdr:cNvPr>
        <xdr:cNvSpPr/>
      </xdr:nvSpPr>
      <xdr:spPr>
        <a:xfrm>
          <a:off x="2857500" y="13401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121186</xdr:rowOff>
    </xdr:from>
    <xdr:ext cx="469744" cy="259045"/>
    <xdr:sp macro="" textlink="">
      <xdr:nvSpPr>
        <xdr:cNvPr id="195" name="テキスト ボックス 194">
          <a:extLst>
            <a:ext uri="{FF2B5EF4-FFF2-40B4-BE49-F238E27FC236}">
              <a16:creationId xmlns:a16="http://schemas.microsoft.com/office/drawing/2014/main" id="{8A5F8323-66F6-4537-AC35-98A067E1426D}"/>
            </a:ext>
          </a:extLst>
        </xdr:cNvPr>
        <xdr:cNvSpPr txBox="1"/>
      </xdr:nvSpPr>
      <xdr:spPr>
        <a:xfrm>
          <a:off x="2673428" y="13494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27544</xdr:rowOff>
    </xdr:from>
    <xdr:to>
      <xdr:col>10</xdr:col>
      <xdr:colOff>165100</xdr:colOff>
      <xdr:row>78</xdr:row>
      <xdr:rowOff>129144</xdr:rowOff>
    </xdr:to>
    <xdr:sp macro="" textlink="">
      <xdr:nvSpPr>
        <xdr:cNvPr id="196" name="楕円 195">
          <a:extLst>
            <a:ext uri="{FF2B5EF4-FFF2-40B4-BE49-F238E27FC236}">
              <a16:creationId xmlns:a16="http://schemas.microsoft.com/office/drawing/2014/main" id="{6D4C0439-786A-48DF-82F9-451A254AE6B2}"/>
            </a:ext>
          </a:extLst>
        </xdr:cNvPr>
        <xdr:cNvSpPr/>
      </xdr:nvSpPr>
      <xdr:spPr>
        <a:xfrm>
          <a:off x="1968500" y="13400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120271</xdr:rowOff>
    </xdr:from>
    <xdr:ext cx="469744" cy="259045"/>
    <xdr:sp macro="" textlink="">
      <xdr:nvSpPr>
        <xdr:cNvPr id="197" name="テキスト ボックス 196">
          <a:extLst>
            <a:ext uri="{FF2B5EF4-FFF2-40B4-BE49-F238E27FC236}">
              <a16:creationId xmlns:a16="http://schemas.microsoft.com/office/drawing/2014/main" id="{BE5514FD-3295-4A4A-A265-700C0370CB21}"/>
            </a:ext>
          </a:extLst>
        </xdr:cNvPr>
        <xdr:cNvSpPr txBox="1"/>
      </xdr:nvSpPr>
      <xdr:spPr>
        <a:xfrm>
          <a:off x="1784428" y="13493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38700</xdr:rowOff>
    </xdr:from>
    <xdr:to>
      <xdr:col>6</xdr:col>
      <xdr:colOff>38100</xdr:colOff>
      <xdr:row>78</xdr:row>
      <xdr:rowOff>140300</xdr:rowOff>
    </xdr:to>
    <xdr:sp macro="" textlink="">
      <xdr:nvSpPr>
        <xdr:cNvPr id="198" name="楕円 197">
          <a:extLst>
            <a:ext uri="{FF2B5EF4-FFF2-40B4-BE49-F238E27FC236}">
              <a16:creationId xmlns:a16="http://schemas.microsoft.com/office/drawing/2014/main" id="{F8E6569D-8F24-4D71-B38A-DC063A605FE4}"/>
            </a:ext>
          </a:extLst>
        </xdr:cNvPr>
        <xdr:cNvSpPr/>
      </xdr:nvSpPr>
      <xdr:spPr>
        <a:xfrm>
          <a:off x="1079500" y="1341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131427</xdr:rowOff>
    </xdr:from>
    <xdr:ext cx="469744" cy="259045"/>
    <xdr:sp macro="" textlink="">
      <xdr:nvSpPr>
        <xdr:cNvPr id="199" name="テキスト ボックス 198">
          <a:extLst>
            <a:ext uri="{FF2B5EF4-FFF2-40B4-BE49-F238E27FC236}">
              <a16:creationId xmlns:a16="http://schemas.microsoft.com/office/drawing/2014/main" id="{75424D2C-12E8-41D7-A1B2-DB90FC8B5E92}"/>
            </a:ext>
          </a:extLst>
        </xdr:cNvPr>
        <xdr:cNvSpPr txBox="1"/>
      </xdr:nvSpPr>
      <xdr:spPr>
        <a:xfrm>
          <a:off x="895428" y="1350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a:extLst>
            <a:ext uri="{FF2B5EF4-FFF2-40B4-BE49-F238E27FC236}">
              <a16:creationId xmlns:a16="http://schemas.microsoft.com/office/drawing/2014/main" id="{7D01A268-5025-43B1-B71A-82FA7FA74BD8}"/>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a:extLst>
            <a:ext uri="{FF2B5EF4-FFF2-40B4-BE49-F238E27FC236}">
              <a16:creationId xmlns:a16="http://schemas.microsoft.com/office/drawing/2014/main" id="{DD03EC93-5764-4628-8F55-C1607C055032}"/>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a:extLst>
            <a:ext uri="{FF2B5EF4-FFF2-40B4-BE49-F238E27FC236}">
              <a16:creationId xmlns:a16="http://schemas.microsoft.com/office/drawing/2014/main" id="{6E9F79CE-D4DE-4FB0-8CF4-6DEA69244FBA}"/>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a:extLst>
            <a:ext uri="{FF2B5EF4-FFF2-40B4-BE49-F238E27FC236}">
              <a16:creationId xmlns:a16="http://schemas.microsoft.com/office/drawing/2014/main" id="{3B256787-A2DA-4B8B-90DB-B2905180A07D}"/>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a:extLst>
            <a:ext uri="{FF2B5EF4-FFF2-40B4-BE49-F238E27FC236}">
              <a16:creationId xmlns:a16="http://schemas.microsoft.com/office/drawing/2014/main" id="{B2E43934-3E3B-4D8C-9FF0-69FB247D07BF}"/>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a:extLst>
            <a:ext uri="{FF2B5EF4-FFF2-40B4-BE49-F238E27FC236}">
              <a16:creationId xmlns:a16="http://schemas.microsoft.com/office/drawing/2014/main" id="{D30207A4-1997-4AEF-96C1-FA269F7827E9}"/>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a:extLst>
            <a:ext uri="{FF2B5EF4-FFF2-40B4-BE49-F238E27FC236}">
              <a16:creationId xmlns:a16="http://schemas.microsoft.com/office/drawing/2014/main" id="{B929ACBD-EC69-4AF7-80F4-460C6BDD72D6}"/>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a:extLst>
            <a:ext uri="{FF2B5EF4-FFF2-40B4-BE49-F238E27FC236}">
              <a16:creationId xmlns:a16="http://schemas.microsoft.com/office/drawing/2014/main" id="{888F47F6-936A-4F39-AA06-18DC4E41FDAB}"/>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a:extLst>
            <a:ext uri="{FF2B5EF4-FFF2-40B4-BE49-F238E27FC236}">
              <a16:creationId xmlns:a16="http://schemas.microsoft.com/office/drawing/2014/main" id="{FA823D3C-233D-48F6-A1D1-C6885F0EE099}"/>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a:extLst>
            <a:ext uri="{FF2B5EF4-FFF2-40B4-BE49-F238E27FC236}">
              <a16:creationId xmlns:a16="http://schemas.microsoft.com/office/drawing/2014/main" id="{A4BF519F-26F8-4082-B68A-CB63588F57D5}"/>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0" name="テキスト ボックス 209">
          <a:extLst>
            <a:ext uri="{FF2B5EF4-FFF2-40B4-BE49-F238E27FC236}">
              <a16:creationId xmlns:a16="http://schemas.microsoft.com/office/drawing/2014/main" id="{361C2ABB-03BE-4806-BC1D-5613D7D02638}"/>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71C4D48D-270A-4D04-B476-92C556B60767}"/>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2" name="テキスト ボックス 211">
          <a:extLst>
            <a:ext uri="{FF2B5EF4-FFF2-40B4-BE49-F238E27FC236}">
              <a16:creationId xmlns:a16="http://schemas.microsoft.com/office/drawing/2014/main" id="{511B5113-8AFD-43B8-BA3B-0BF794697884}"/>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D891C43-59C9-48B4-BAFD-035DE7B55659}"/>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BE78DE94-2DDB-47EF-A83C-23BE091E3FE5}"/>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BF9B1D10-1542-47C3-9AE7-456C95375DEE}"/>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6" name="テキスト ボックス 215">
          <a:extLst>
            <a:ext uri="{FF2B5EF4-FFF2-40B4-BE49-F238E27FC236}">
              <a16:creationId xmlns:a16="http://schemas.microsoft.com/office/drawing/2014/main" id="{4CD35AF8-E730-47E7-BE85-91B17D5E3FE9}"/>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EF4D06B1-A726-4C02-8B0D-7AB5253D0C6F}"/>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D3A62437-CBCD-4A30-9597-C1F070395CFD}"/>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291BDED0-F254-4044-9B02-53F11B3A4278}"/>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483A9FE2-133E-4FDE-99D0-C732358B9BB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189C3555-452E-4741-B3FF-B623EC0E435F}"/>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8A29011A-E0B7-4567-A445-B367A4E7A31A}"/>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1570B671-13D7-4B68-8D79-17617F209E9B}"/>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33286</xdr:rowOff>
    </xdr:from>
    <xdr:to>
      <xdr:col>24</xdr:col>
      <xdr:colOff>62865</xdr:colOff>
      <xdr:row>97</xdr:row>
      <xdr:rowOff>127939</xdr:rowOff>
    </xdr:to>
    <xdr:cxnSp macro="">
      <xdr:nvCxnSpPr>
        <xdr:cNvPr id="224" name="直線コネクタ 223">
          <a:extLst>
            <a:ext uri="{FF2B5EF4-FFF2-40B4-BE49-F238E27FC236}">
              <a16:creationId xmlns:a16="http://schemas.microsoft.com/office/drawing/2014/main" id="{A9FE231D-5886-4785-8F42-CDD46EE92B5C}"/>
            </a:ext>
          </a:extLst>
        </xdr:cNvPr>
        <xdr:cNvCxnSpPr/>
      </xdr:nvCxnSpPr>
      <xdr:spPr>
        <a:xfrm flipV="1">
          <a:off x="4633595" y="15463786"/>
          <a:ext cx="1270" cy="1294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131766</xdr:rowOff>
    </xdr:from>
    <xdr:ext cx="534377" cy="259045"/>
    <xdr:sp macro="" textlink="">
      <xdr:nvSpPr>
        <xdr:cNvPr id="225" name="扶助費最小値テキスト">
          <a:extLst>
            <a:ext uri="{FF2B5EF4-FFF2-40B4-BE49-F238E27FC236}">
              <a16:creationId xmlns:a16="http://schemas.microsoft.com/office/drawing/2014/main" id="{6F63E327-17B6-4576-A515-8C2A84505C77}"/>
            </a:ext>
          </a:extLst>
        </xdr:cNvPr>
        <xdr:cNvSpPr txBox="1"/>
      </xdr:nvSpPr>
      <xdr:spPr>
        <a:xfrm>
          <a:off x="4686300" y="16762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127939</xdr:rowOff>
    </xdr:from>
    <xdr:to>
      <xdr:col>24</xdr:col>
      <xdr:colOff>152400</xdr:colOff>
      <xdr:row>97</xdr:row>
      <xdr:rowOff>127939</xdr:rowOff>
    </xdr:to>
    <xdr:cxnSp macro="">
      <xdr:nvCxnSpPr>
        <xdr:cNvPr id="226" name="直線コネクタ 225">
          <a:extLst>
            <a:ext uri="{FF2B5EF4-FFF2-40B4-BE49-F238E27FC236}">
              <a16:creationId xmlns:a16="http://schemas.microsoft.com/office/drawing/2014/main" id="{779061DF-A767-4FB3-BB3F-9A8DE528F586}"/>
            </a:ext>
          </a:extLst>
        </xdr:cNvPr>
        <xdr:cNvCxnSpPr/>
      </xdr:nvCxnSpPr>
      <xdr:spPr>
        <a:xfrm>
          <a:off x="4546600" y="16758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151413</xdr:rowOff>
    </xdr:from>
    <xdr:ext cx="599010" cy="259045"/>
    <xdr:sp macro="" textlink="">
      <xdr:nvSpPr>
        <xdr:cNvPr id="227" name="扶助費最大値テキスト">
          <a:extLst>
            <a:ext uri="{FF2B5EF4-FFF2-40B4-BE49-F238E27FC236}">
              <a16:creationId xmlns:a16="http://schemas.microsoft.com/office/drawing/2014/main" id="{662C2A5A-CF58-4A9D-934A-9777FA97B3FD}"/>
            </a:ext>
          </a:extLst>
        </xdr:cNvPr>
        <xdr:cNvSpPr txBox="1"/>
      </xdr:nvSpPr>
      <xdr:spPr>
        <a:xfrm>
          <a:off x="4686300" y="15239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33286</xdr:rowOff>
    </xdr:from>
    <xdr:to>
      <xdr:col>24</xdr:col>
      <xdr:colOff>152400</xdr:colOff>
      <xdr:row>90</xdr:row>
      <xdr:rowOff>33286</xdr:rowOff>
    </xdr:to>
    <xdr:cxnSp macro="">
      <xdr:nvCxnSpPr>
        <xdr:cNvPr id="228" name="直線コネクタ 227">
          <a:extLst>
            <a:ext uri="{FF2B5EF4-FFF2-40B4-BE49-F238E27FC236}">
              <a16:creationId xmlns:a16="http://schemas.microsoft.com/office/drawing/2014/main" id="{83397F34-9193-4752-8445-68C1397D1E60}"/>
            </a:ext>
          </a:extLst>
        </xdr:cNvPr>
        <xdr:cNvCxnSpPr/>
      </xdr:nvCxnSpPr>
      <xdr:spPr>
        <a:xfrm>
          <a:off x="4546600" y="15463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33286</xdr:rowOff>
    </xdr:from>
    <xdr:to>
      <xdr:col>24</xdr:col>
      <xdr:colOff>63500</xdr:colOff>
      <xdr:row>92</xdr:row>
      <xdr:rowOff>56807</xdr:rowOff>
    </xdr:to>
    <xdr:cxnSp macro="">
      <xdr:nvCxnSpPr>
        <xdr:cNvPr id="229" name="直線コネクタ 228">
          <a:extLst>
            <a:ext uri="{FF2B5EF4-FFF2-40B4-BE49-F238E27FC236}">
              <a16:creationId xmlns:a16="http://schemas.microsoft.com/office/drawing/2014/main" id="{CEC7C49B-E98B-49BE-B71F-FEB2A6B110DE}"/>
            </a:ext>
          </a:extLst>
        </xdr:cNvPr>
        <xdr:cNvCxnSpPr/>
      </xdr:nvCxnSpPr>
      <xdr:spPr>
        <a:xfrm flipV="1">
          <a:off x="3797300" y="15463786"/>
          <a:ext cx="838200" cy="366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128325</xdr:rowOff>
    </xdr:from>
    <xdr:ext cx="534377" cy="259045"/>
    <xdr:sp macro="" textlink="">
      <xdr:nvSpPr>
        <xdr:cNvPr id="230" name="扶助費平均値テキスト">
          <a:extLst>
            <a:ext uri="{FF2B5EF4-FFF2-40B4-BE49-F238E27FC236}">
              <a16:creationId xmlns:a16="http://schemas.microsoft.com/office/drawing/2014/main" id="{831D7481-4D8F-4ABF-8D57-0219757E97E2}"/>
            </a:ext>
          </a:extLst>
        </xdr:cNvPr>
        <xdr:cNvSpPr txBox="1"/>
      </xdr:nvSpPr>
      <xdr:spPr>
        <a:xfrm>
          <a:off x="4686300" y="162446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149898</xdr:rowOff>
    </xdr:from>
    <xdr:to>
      <xdr:col>24</xdr:col>
      <xdr:colOff>114300</xdr:colOff>
      <xdr:row>95</xdr:row>
      <xdr:rowOff>80048</xdr:rowOff>
    </xdr:to>
    <xdr:sp macro="" textlink="">
      <xdr:nvSpPr>
        <xdr:cNvPr id="231" name="フローチャート: 判断 230">
          <a:extLst>
            <a:ext uri="{FF2B5EF4-FFF2-40B4-BE49-F238E27FC236}">
              <a16:creationId xmlns:a16="http://schemas.microsoft.com/office/drawing/2014/main" id="{90F4D264-699B-4401-90EF-D28E2B6E7D49}"/>
            </a:ext>
          </a:extLst>
        </xdr:cNvPr>
        <xdr:cNvSpPr/>
      </xdr:nvSpPr>
      <xdr:spPr>
        <a:xfrm>
          <a:off x="4584700" y="1626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23825</xdr:rowOff>
    </xdr:from>
    <xdr:to>
      <xdr:col>19</xdr:col>
      <xdr:colOff>177800</xdr:colOff>
      <xdr:row>92</xdr:row>
      <xdr:rowOff>56807</xdr:rowOff>
    </xdr:to>
    <xdr:cxnSp macro="">
      <xdr:nvCxnSpPr>
        <xdr:cNvPr id="232" name="直線コネクタ 231">
          <a:extLst>
            <a:ext uri="{FF2B5EF4-FFF2-40B4-BE49-F238E27FC236}">
              <a16:creationId xmlns:a16="http://schemas.microsoft.com/office/drawing/2014/main" id="{314F2259-FA31-42A5-B2BB-2884EBF5D1A6}"/>
            </a:ext>
          </a:extLst>
        </xdr:cNvPr>
        <xdr:cNvCxnSpPr/>
      </xdr:nvCxnSpPr>
      <xdr:spPr>
        <a:xfrm>
          <a:off x="2908300" y="15797225"/>
          <a:ext cx="889000" cy="3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64821</xdr:rowOff>
    </xdr:from>
    <xdr:to>
      <xdr:col>20</xdr:col>
      <xdr:colOff>38100</xdr:colOff>
      <xdr:row>96</xdr:row>
      <xdr:rowOff>166421</xdr:rowOff>
    </xdr:to>
    <xdr:sp macro="" textlink="">
      <xdr:nvSpPr>
        <xdr:cNvPr id="233" name="フローチャート: 判断 232">
          <a:extLst>
            <a:ext uri="{FF2B5EF4-FFF2-40B4-BE49-F238E27FC236}">
              <a16:creationId xmlns:a16="http://schemas.microsoft.com/office/drawing/2014/main" id="{1C9B9D7D-B0F3-4371-ADFE-FD0D9DFC4421}"/>
            </a:ext>
          </a:extLst>
        </xdr:cNvPr>
        <xdr:cNvSpPr/>
      </xdr:nvSpPr>
      <xdr:spPr>
        <a:xfrm>
          <a:off x="3746500" y="16524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157548</xdr:rowOff>
    </xdr:from>
    <xdr:ext cx="534377" cy="259045"/>
    <xdr:sp macro="" textlink="">
      <xdr:nvSpPr>
        <xdr:cNvPr id="234" name="テキスト ボックス 233">
          <a:extLst>
            <a:ext uri="{FF2B5EF4-FFF2-40B4-BE49-F238E27FC236}">
              <a16:creationId xmlns:a16="http://schemas.microsoft.com/office/drawing/2014/main" id="{73ED8E0E-B623-41A6-9824-7032224537ED}"/>
            </a:ext>
          </a:extLst>
        </xdr:cNvPr>
        <xdr:cNvSpPr txBox="1"/>
      </xdr:nvSpPr>
      <xdr:spPr>
        <a:xfrm>
          <a:off x="3530111" y="1661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23825</xdr:rowOff>
    </xdr:from>
    <xdr:to>
      <xdr:col>15</xdr:col>
      <xdr:colOff>50800</xdr:colOff>
      <xdr:row>92</xdr:row>
      <xdr:rowOff>56705</xdr:rowOff>
    </xdr:to>
    <xdr:cxnSp macro="">
      <xdr:nvCxnSpPr>
        <xdr:cNvPr id="235" name="直線コネクタ 234">
          <a:extLst>
            <a:ext uri="{FF2B5EF4-FFF2-40B4-BE49-F238E27FC236}">
              <a16:creationId xmlns:a16="http://schemas.microsoft.com/office/drawing/2014/main" id="{4995A12C-61FD-4230-BFA8-736AC160A453}"/>
            </a:ext>
          </a:extLst>
        </xdr:cNvPr>
        <xdr:cNvCxnSpPr/>
      </xdr:nvCxnSpPr>
      <xdr:spPr>
        <a:xfrm flipV="1">
          <a:off x="2019300" y="15797225"/>
          <a:ext cx="889000" cy="3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97549</xdr:rowOff>
    </xdr:from>
    <xdr:to>
      <xdr:col>15</xdr:col>
      <xdr:colOff>101600</xdr:colOff>
      <xdr:row>97</xdr:row>
      <xdr:rowOff>27699</xdr:rowOff>
    </xdr:to>
    <xdr:sp macro="" textlink="">
      <xdr:nvSpPr>
        <xdr:cNvPr id="236" name="フローチャート: 判断 235">
          <a:extLst>
            <a:ext uri="{FF2B5EF4-FFF2-40B4-BE49-F238E27FC236}">
              <a16:creationId xmlns:a16="http://schemas.microsoft.com/office/drawing/2014/main" id="{CDAE2015-98DE-4998-982A-F673FA5A6247}"/>
            </a:ext>
          </a:extLst>
        </xdr:cNvPr>
        <xdr:cNvSpPr/>
      </xdr:nvSpPr>
      <xdr:spPr>
        <a:xfrm>
          <a:off x="2857500" y="16556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18826</xdr:rowOff>
    </xdr:from>
    <xdr:ext cx="534377" cy="259045"/>
    <xdr:sp macro="" textlink="">
      <xdr:nvSpPr>
        <xdr:cNvPr id="237" name="テキスト ボックス 236">
          <a:extLst>
            <a:ext uri="{FF2B5EF4-FFF2-40B4-BE49-F238E27FC236}">
              <a16:creationId xmlns:a16="http://schemas.microsoft.com/office/drawing/2014/main" id="{972BEF28-732C-470A-841E-07105993E98D}"/>
            </a:ext>
          </a:extLst>
        </xdr:cNvPr>
        <xdr:cNvSpPr txBox="1"/>
      </xdr:nvSpPr>
      <xdr:spPr>
        <a:xfrm>
          <a:off x="2641111" y="16649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51485</xdr:rowOff>
    </xdr:from>
    <xdr:to>
      <xdr:col>10</xdr:col>
      <xdr:colOff>114300</xdr:colOff>
      <xdr:row>92</xdr:row>
      <xdr:rowOff>56705</xdr:rowOff>
    </xdr:to>
    <xdr:cxnSp macro="">
      <xdr:nvCxnSpPr>
        <xdr:cNvPr id="238" name="直線コネクタ 237">
          <a:extLst>
            <a:ext uri="{FF2B5EF4-FFF2-40B4-BE49-F238E27FC236}">
              <a16:creationId xmlns:a16="http://schemas.microsoft.com/office/drawing/2014/main" id="{E24BEA36-9910-4807-8200-AB277838240E}"/>
            </a:ext>
          </a:extLst>
        </xdr:cNvPr>
        <xdr:cNvCxnSpPr/>
      </xdr:nvCxnSpPr>
      <xdr:spPr>
        <a:xfrm>
          <a:off x="1130300" y="15824885"/>
          <a:ext cx="889000" cy="5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110489</xdr:rowOff>
    </xdr:from>
    <xdr:to>
      <xdr:col>10</xdr:col>
      <xdr:colOff>165100</xdr:colOff>
      <xdr:row>97</xdr:row>
      <xdr:rowOff>40639</xdr:rowOff>
    </xdr:to>
    <xdr:sp macro="" textlink="">
      <xdr:nvSpPr>
        <xdr:cNvPr id="239" name="フローチャート: 判断 238">
          <a:extLst>
            <a:ext uri="{FF2B5EF4-FFF2-40B4-BE49-F238E27FC236}">
              <a16:creationId xmlns:a16="http://schemas.microsoft.com/office/drawing/2014/main" id="{44B8BDCF-9D18-4355-A090-D7123A088553}"/>
            </a:ext>
          </a:extLst>
        </xdr:cNvPr>
        <xdr:cNvSpPr/>
      </xdr:nvSpPr>
      <xdr:spPr>
        <a:xfrm>
          <a:off x="1968500" y="1656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31766</xdr:rowOff>
    </xdr:from>
    <xdr:ext cx="534377" cy="259045"/>
    <xdr:sp macro="" textlink="">
      <xdr:nvSpPr>
        <xdr:cNvPr id="240" name="テキスト ボックス 239">
          <a:extLst>
            <a:ext uri="{FF2B5EF4-FFF2-40B4-BE49-F238E27FC236}">
              <a16:creationId xmlns:a16="http://schemas.microsoft.com/office/drawing/2014/main" id="{80CBB9EC-3290-4B96-B4BD-5054EEA35E25}"/>
            </a:ext>
          </a:extLst>
        </xdr:cNvPr>
        <xdr:cNvSpPr txBox="1"/>
      </xdr:nvSpPr>
      <xdr:spPr>
        <a:xfrm>
          <a:off x="1752111" y="16662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111734</xdr:rowOff>
    </xdr:from>
    <xdr:to>
      <xdr:col>6</xdr:col>
      <xdr:colOff>38100</xdr:colOff>
      <xdr:row>97</xdr:row>
      <xdr:rowOff>41884</xdr:rowOff>
    </xdr:to>
    <xdr:sp macro="" textlink="">
      <xdr:nvSpPr>
        <xdr:cNvPr id="241" name="フローチャート: 判断 240">
          <a:extLst>
            <a:ext uri="{FF2B5EF4-FFF2-40B4-BE49-F238E27FC236}">
              <a16:creationId xmlns:a16="http://schemas.microsoft.com/office/drawing/2014/main" id="{8ABEA598-6E3F-48DE-8C57-692FBAD924BF}"/>
            </a:ext>
          </a:extLst>
        </xdr:cNvPr>
        <xdr:cNvSpPr/>
      </xdr:nvSpPr>
      <xdr:spPr>
        <a:xfrm>
          <a:off x="1079500" y="16570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33011</xdr:rowOff>
    </xdr:from>
    <xdr:ext cx="534377" cy="259045"/>
    <xdr:sp macro="" textlink="">
      <xdr:nvSpPr>
        <xdr:cNvPr id="242" name="テキスト ボックス 241">
          <a:extLst>
            <a:ext uri="{FF2B5EF4-FFF2-40B4-BE49-F238E27FC236}">
              <a16:creationId xmlns:a16="http://schemas.microsoft.com/office/drawing/2014/main" id="{6DE07590-2262-4E25-955C-A7802616FE33}"/>
            </a:ext>
          </a:extLst>
        </xdr:cNvPr>
        <xdr:cNvSpPr txBox="1"/>
      </xdr:nvSpPr>
      <xdr:spPr>
        <a:xfrm>
          <a:off x="863111" y="16663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94C1FC5E-7AA5-4FE1-823E-B37D2CF5B1DB}"/>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4EC2FBA0-F16A-459C-96B6-120EDEB22EA8}"/>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F8B2E229-0A7B-4827-9D8D-12BAB9E5B575}"/>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6BC5F904-E90F-4B5C-BD66-109AD2301DCE}"/>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F98CE5D5-ED27-47FB-9F25-34CD942A2F47}"/>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89</xdr:row>
      <xdr:rowOff>153936</xdr:rowOff>
    </xdr:from>
    <xdr:to>
      <xdr:col>24</xdr:col>
      <xdr:colOff>114300</xdr:colOff>
      <xdr:row>90</xdr:row>
      <xdr:rowOff>84086</xdr:rowOff>
    </xdr:to>
    <xdr:sp macro="" textlink="">
      <xdr:nvSpPr>
        <xdr:cNvPr id="248" name="楕円 247">
          <a:extLst>
            <a:ext uri="{FF2B5EF4-FFF2-40B4-BE49-F238E27FC236}">
              <a16:creationId xmlns:a16="http://schemas.microsoft.com/office/drawing/2014/main" id="{AAE907D1-74D1-4793-8B06-EFFF8D7EA1DA}"/>
            </a:ext>
          </a:extLst>
        </xdr:cNvPr>
        <xdr:cNvSpPr/>
      </xdr:nvSpPr>
      <xdr:spPr>
        <a:xfrm>
          <a:off x="4584700" y="15412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89</xdr:row>
      <xdr:rowOff>106963</xdr:rowOff>
    </xdr:from>
    <xdr:ext cx="599010" cy="259045"/>
    <xdr:sp macro="" textlink="">
      <xdr:nvSpPr>
        <xdr:cNvPr id="249" name="扶助費該当値テキスト">
          <a:extLst>
            <a:ext uri="{FF2B5EF4-FFF2-40B4-BE49-F238E27FC236}">
              <a16:creationId xmlns:a16="http://schemas.microsoft.com/office/drawing/2014/main" id="{B31248E0-6EC6-4A27-9A02-580317D28E28}"/>
            </a:ext>
          </a:extLst>
        </xdr:cNvPr>
        <xdr:cNvSpPr txBox="1"/>
      </xdr:nvSpPr>
      <xdr:spPr>
        <a:xfrm>
          <a:off x="4686300" y="15366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6007</xdr:rowOff>
    </xdr:from>
    <xdr:to>
      <xdr:col>20</xdr:col>
      <xdr:colOff>38100</xdr:colOff>
      <xdr:row>92</xdr:row>
      <xdr:rowOff>107607</xdr:rowOff>
    </xdr:to>
    <xdr:sp macro="" textlink="">
      <xdr:nvSpPr>
        <xdr:cNvPr id="250" name="楕円 249">
          <a:extLst>
            <a:ext uri="{FF2B5EF4-FFF2-40B4-BE49-F238E27FC236}">
              <a16:creationId xmlns:a16="http://schemas.microsoft.com/office/drawing/2014/main" id="{8AE6B1B3-9DCF-4C41-98DB-91C341387511}"/>
            </a:ext>
          </a:extLst>
        </xdr:cNvPr>
        <xdr:cNvSpPr/>
      </xdr:nvSpPr>
      <xdr:spPr>
        <a:xfrm>
          <a:off x="3746500" y="15779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124134</xdr:rowOff>
    </xdr:from>
    <xdr:ext cx="599010" cy="259045"/>
    <xdr:sp macro="" textlink="">
      <xdr:nvSpPr>
        <xdr:cNvPr id="251" name="テキスト ボックス 250">
          <a:extLst>
            <a:ext uri="{FF2B5EF4-FFF2-40B4-BE49-F238E27FC236}">
              <a16:creationId xmlns:a16="http://schemas.microsoft.com/office/drawing/2014/main" id="{C44EFBE7-E65E-4ADE-B298-49B0608AF26D}"/>
            </a:ext>
          </a:extLst>
        </xdr:cNvPr>
        <xdr:cNvSpPr txBox="1"/>
      </xdr:nvSpPr>
      <xdr:spPr>
        <a:xfrm>
          <a:off x="3497795" y="15554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91</xdr:row>
      <xdr:rowOff>144475</xdr:rowOff>
    </xdr:from>
    <xdr:to>
      <xdr:col>15</xdr:col>
      <xdr:colOff>101600</xdr:colOff>
      <xdr:row>92</xdr:row>
      <xdr:rowOff>74625</xdr:rowOff>
    </xdr:to>
    <xdr:sp macro="" textlink="">
      <xdr:nvSpPr>
        <xdr:cNvPr id="252" name="楕円 251">
          <a:extLst>
            <a:ext uri="{FF2B5EF4-FFF2-40B4-BE49-F238E27FC236}">
              <a16:creationId xmlns:a16="http://schemas.microsoft.com/office/drawing/2014/main" id="{76FE0DD2-8C6D-49F5-A1C0-6514C287484A}"/>
            </a:ext>
          </a:extLst>
        </xdr:cNvPr>
        <xdr:cNvSpPr/>
      </xdr:nvSpPr>
      <xdr:spPr>
        <a:xfrm>
          <a:off x="2857500" y="1574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90</xdr:row>
      <xdr:rowOff>91152</xdr:rowOff>
    </xdr:from>
    <xdr:ext cx="599010" cy="259045"/>
    <xdr:sp macro="" textlink="">
      <xdr:nvSpPr>
        <xdr:cNvPr id="253" name="テキスト ボックス 252">
          <a:extLst>
            <a:ext uri="{FF2B5EF4-FFF2-40B4-BE49-F238E27FC236}">
              <a16:creationId xmlns:a16="http://schemas.microsoft.com/office/drawing/2014/main" id="{630F7CD3-6899-4532-A7C3-BACCB322C38E}"/>
            </a:ext>
          </a:extLst>
        </xdr:cNvPr>
        <xdr:cNvSpPr txBox="1"/>
      </xdr:nvSpPr>
      <xdr:spPr>
        <a:xfrm>
          <a:off x="2608795" y="15521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5905</xdr:rowOff>
    </xdr:from>
    <xdr:to>
      <xdr:col>10</xdr:col>
      <xdr:colOff>165100</xdr:colOff>
      <xdr:row>92</xdr:row>
      <xdr:rowOff>107505</xdr:rowOff>
    </xdr:to>
    <xdr:sp macro="" textlink="">
      <xdr:nvSpPr>
        <xdr:cNvPr id="254" name="楕円 253">
          <a:extLst>
            <a:ext uri="{FF2B5EF4-FFF2-40B4-BE49-F238E27FC236}">
              <a16:creationId xmlns:a16="http://schemas.microsoft.com/office/drawing/2014/main" id="{F49F5564-1386-4172-8F4F-F55AB29CFB04}"/>
            </a:ext>
          </a:extLst>
        </xdr:cNvPr>
        <xdr:cNvSpPr/>
      </xdr:nvSpPr>
      <xdr:spPr>
        <a:xfrm>
          <a:off x="1968500" y="1577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90</xdr:row>
      <xdr:rowOff>124032</xdr:rowOff>
    </xdr:from>
    <xdr:ext cx="599010" cy="259045"/>
    <xdr:sp macro="" textlink="">
      <xdr:nvSpPr>
        <xdr:cNvPr id="255" name="テキスト ボックス 254">
          <a:extLst>
            <a:ext uri="{FF2B5EF4-FFF2-40B4-BE49-F238E27FC236}">
              <a16:creationId xmlns:a16="http://schemas.microsoft.com/office/drawing/2014/main" id="{A85F4C5C-404C-436C-91BE-04EA60ED854F}"/>
            </a:ext>
          </a:extLst>
        </xdr:cNvPr>
        <xdr:cNvSpPr txBox="1"/>
      </xdr:nvSpPr>
      <xdr:spPr>
        <a:xfrm>
          <a:off x="1719795" y="15554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685</xdr:rowOff>
    </xdr:from>
    <xdr:to>
      <xdr:col>6</xdr:col>
      <xdr:colOff>38100</xdr:colOff>
      <xdr:row>92</xdr:row>
      <xdr:rowOff>102285</xdr:rowOff>
    </xdr:to>
    <xdr:sp macro="" textlink="">
      <xdr:nvSpPr>
        <xdr:cNvPr id="256" name="楕円 255">
          <a:extLst>
            <a:ext uri="{FF2B5EF4-FFF2-40B4-BE49-F238E27FC236}">
              <a16:creationId xmlns:a16="http://schemas.microsoft.com/office/drawing/2014/main" id="{D02D969F-7CAC-4BA5-94F9-1568A92D5A24}"/>
            </a:ext>
          </a:extLst>
        </xdr:cNvPr>
        <xdr:cNvSpPr/>
      </xdr:nvSpPr>
      <xdr:spPr>
        <a:xfrm>
          <a:off x="1079500" y="1577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90</xdr:row>
      <xdr:rowOff>118812</xdr:rowOff>
    </xdr:from>
    <xdr:ext cx="599010" cy="259045"/>
    <xdr:sp macro="" textlink="">
      <xdr:nvSpPr>
        <xdr:cNvPr id="257" name="テキスト ボックス 256">
          <a:extLst>
            <a:ext uri="{FF2B5EF4-FFF2-40B4-BE49-F238E27FC236}">
              <a16:creationId xmlns:a16="http://schemas.microsoft.com/office/drawing/2014/main" id="{28BB7893-57E2-446F-A1FB-3B54FF527439}"/>
            </a:ext>
          </a:extLst>
        </xdr:cNvPr>
        <xdr:cNvSpPr txBox="1"/>
      </xdr:nvSpPr>
      <xdr:spPr>
        <a:xfrm>
          <a:off x="830795" y="15549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5CC4A286-CAF3-4F6D-9617-6FA87072445B}"/>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7A305682-77BE-409B-B3AE-E8B351360EDD}"/>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CC00A463-F440-4C9E-8626-09AA93A7322F}"/>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5FD70165-5153-4861-B544-9019BB851C6E}"/>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F56A0120-5481-4933-AA49-91A2C7AC94BB}"/>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4973FBFA-FFB3-49FD-ACCF-A2C48AC2A976}"/>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2BC63A8D-EF74-4358-B5BA-330E4BA97247}"/>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4BF75EDA-3541-4F64-9243-90DCB8DC7E6E}"/>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370020AC-1322-4784-ABFF-EDB10DE52C8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2F6B4242-44AD-4024-8FBD-30ED17285A61}"/>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a:extLst>
            <a:ext uri="{FF2B5EF4-FFF2-40B4-BE49-F238E27FC236}">
              <a16:creationId xmlns:a16="http://schemas.microsoft.com/office/drawing/2014/main" id="{3FFC9D28-C137-4774-B8BE-E40E8B6702EF}"/>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9" name="テキスト ボックス 268">
          <a:extLst>
            <a:ext uri="{FF2B5EF4-FFF2-40B4-BE49-F238E27FC236}">
              <a16:creationId xmlns:a16="http://schemas.microsoft.com/office/drawing/2014/main" id="{D2B04D16-BCC3-453B-A736-C5143931F67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a:extLst>
            <a:ext uri="{FF2B5EF4-FFF2-40B4-BE49-F238E27FC236}">
              <a16:creationId xmlns:a16="http://schemas.microsoft.com/office/drawing/2014/main" id="{BE216236-4D85-4BC9-BEB2-50D414298008}"/>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1" name="テキスト ボックス 270">
          <a:extLst>
            <a:ext uri="{FF2B5EF4-FFF2-40B4-BE49-F238E27FC236}">
              <a16:creationId xmlns:a16="http://schemas.microsoft.com/office/drawing/2014/main" id="{BA16270E-41CC-42F3-A375-C32FBE02A609}"/>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a:extLst>
            <a:ext uri="{FF2B5EF4-FFF2-40B4-BE49-F238E27FC236}">
              <a16:creationId xmlns:a16="http://schemas.microsoft.com/office/drawing/2014/main" id="{C99CB1CF-0882-4994-8A82-1261661B802E}"/>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3" name="テキスト ボックス 272">
          <a:extLst>
            <a:ext uri="{FF2B5EF4-FFF2-40B4-BE49-F238E27FC236}">
              <a16:creationId xmlns:a16="http://schemas.microsoft.com/office/drawing/2014/main" id="{F6C92E10-2C7B-4E5B-95BE-50C4C7AB562F}"/>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a:extLst>
            <a:ext uri="{FF2B5EF4-FFF2-40B4-BE49-F238E27FC236}">
              <a16:creationId xmlns:a16="http://schemas.microsoft.com/office/drawing/2014/main" id="{23F2FC4A-A3D5-41DE-ADBA-65B415A617C3}"/>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5" name="テキスト ボックス 274">
          <a:extLst>
            <a:ext uri="{FF2B5EF4-FFF2-40B4-BE49-F238E27FC236}">
              <a16:creationId xmlns:a16="http://schemas.microsoft.com/office/drawing/2014/main" id="{49D22484-A4B6-4548-B565-309E17ABD251}"/>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F6E4A6AB-477D-4644-BF17-18913B776DFA}"/>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a:extLst>
            <a:ext uri="{FF2B5EF4-FFF2-40B4-BE49-F238E27FC236}">
              <a16:creationId xmlns:a16="http://schemas.microsoft.com/office/drawing/2014/main" id="{0C099960-F5E6-4582-A2C3-5268164C73DD}"/>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a:extLst>
            <a:ext uri="{FF2B5EF4-FFF2-40B4-BE49-F238E27FC236}">
              <a16:creationId xmlns:a16="http://schemas.microsoft.com/office/drawing/2014/main" id="{109458A0-23D3-4189-A7F0-A048F30F2FBC}"/>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24038</xdr:rowOff>
    </xdr:from>
    <xdr:to>
      <xdr:col>54</xdr:col>
      <xdr:colOff>189865</xdr:colOff>
      <xdr:row>37</xdr:row>
      <xdr:rowOff>117695</xdr:rowOff>
    </xdr:to>
    <xdr:cxnSp macro="">
      <xdr:nvCxnSpPr>
        <xdr:cNvPr id="279" name="直線コネクタ 278">
          <a:extLst>
            <a:ext uri="{FF2B5EF4-FFF2-40B4-BE49-F238E27FC236}">
              <a16:creationId xmlns:a16="http://schemas.microsoft.com/office/drawing/2014/main" id="{38451738-AAE3-4BCE-ADB7-B3465135CA06}"/>
            </a:ext>
          </a:extLst>
        </xdr:cNvPr>
        <xdr:cNvCxnSpPr/>
      </xdr:nvCxnSpPr>
      <xdr:spPr>
        <a:xfrm flipV="1">
          <a:off x="10475595" y="5167538"/>
          <a:ext cx="1270" cy="1293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121522</xdr:rowOff>
    </xdr:from>
    <xdr:ext cx="534377" cy="259045"/>
    <xdr:sp macro="" textlink="">
      <xdr:nvSpPr>
        <xdr:cNvPr id="280" name="補助費等最小値テキスト">
          <a:extLst>
            <a:ext uri="{FF2B5EF4-FFF2-40B4-BE49-F238E27FC236}">
              <a16:creationId xmlns:a16="http://schemas.microsoft.com/office/drawing/2014/main" id="{D5F3259E-C8CB-4283-A0AE-8392D8E84510}"/>
            </a:ext>
          </a:extLst>
        </xdr:cNvPr>
        <xdr:cNvSpPr txBox="1"/>
      </xdr:nvSpPr>
      <xdr:spPr>
        <a:xfrm>
          <a:off x="10528300" y="6465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117695</xdr:rowOff>
    </xdr:from>
    <xdr:to>
      <xdr:col>55</xdr:col>
      <xdr:colOff>88900</xdr:colOff>
      <xdr:row>37</xdr:row>
      <xdr:rowOff>117695</xdr:rowOff>
    </xdr:to>
    <xdr:cxnSp macro="">
      <xdr:nvCxnSpPr>
        <xdr:cNvPr id="281" name="直線コネクタ 280">
          <a:extLst>
            <a:ext uri="{FF2B5EF4-FFF2-40B4-BE49-F238E27FC236}">
              <a16:creationId xmlns:a16="http://schemas.microsoft.com/office/drawing/2014/main" id="{BDAFA26F-9E09-4820-B0CA-57A8BD940450}"/>
            </a:ext>
          </a:extLst>
        </xdr:cNvPr>
        <xdr:cNvCxnSpPr/>
      </xdr:nvCxnSpPr>
      <xdr:spPr>
        <a:xfrm>
          <a:off x="10388600" y="6461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142165</xdr:rowOff>
    </xdr:from>
    <xdr:ext cx="599010" cy="259045"/>
    <xdr:sp macro="" textlink="">
      <xdr:nvSpPr>
        <xdr:cNvPr id="282" name="補助費等最大値テキスト">
          <a:extLst>
            <a:ext uri="{FF2B5EF4-FFF2-40B4-BE49-F238E27FC236}">
              <a16:creationId xmlns:a16="http://schemas.microsoft.com/office/drawing/2014/main" id="{6AFE7F6E-4F47-41F1-8DB5-54A618B36A6D}"/>
            </a:ext>
          </a:extLst>
        </xdr:cNvPr>
        <xdr:cNvSpPr txBox="1"/>
      </xdr:nvSpPr>
      <xdr:spPr>
        <a:xfrm>
          <a:off x="10528300" y="4942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24038</xdr:rowOff>
    </xdr:from>
    <xdr:to>
      <xdr:col>55</xdr:col>
      <xdr:colOff>88900</xdr:colOff>
      <xdr:row>30</xdr:row>
      <xdr:rowOff>24038</xdr:rowOff>
    </xdr:to>
    <xdr:cxnSp macro="">
      <xdr:nvCxnSpPr>
        <xdr:cNvPr id="283" name="直線コネクタ 282">
          <a:extLst>
            <a:ext uri="{FF2B5EF4-FFF2-40B4-BE49-F238E27FC236}">
              <a16:creationId xmlns:a16="http://schemas.microsoft.com/office/drawing/2014/main" id="{8F985852-A82A-4C0D-A6C8-862202F6004E}"/>
            </a:ext>
          </a:extLst>
        </xdr:cNvPr>
        <xdr:cNvCxnSpPr/>
      </xdr:nvCxnSpPr>
      <xdr:spPr>
        <a:xfrm>
          <a:off x="10388600" y="5167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149022</xdr:rowOff>
    </xdr:from>
    <xdr:to>
      <xdr:col>55</xdr:col>
      <xdr:colOff>0</xdr:colOff>
      <xdr:row>36</xdr:row>
      <xdr:rowOff>14596</xdr:rowOff>
    </xdr:to>
    <xdr:cxnSp macro="">
      <xdr:nvCxnSpPr>
        <xdr:cNvPr id="284" name="直線コネクタ 283">
          <a:extLst>
            <a:ext uri="{FF2B5EF4-FFF2-40B4-BE49-F238E27FC236}">
              <a16:creationId xmlns:a16="http://schemas.microsoft.com/office/drawing/2014/main" id="{33A73F2F-2F40-450A-B55D-4F03D5A06C33}"/>
            </a:ext>
          </a:extLst>
        </xdr:cNvPr>
        <xdr:cNvCxnSpPr/>
      </xdr:nvCxnSpPr>
      <xdr:spPr>
        <a:xfrm>
          <a:off x="9639300" y="5635422"/>
          <a:ext cx="838200" cy="551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126206</xdr:rowOff>
    </xdr:from>
    <xdr:ext cx="599010" cy="259045"/>
    <xdr:sp macro="" textlink="">
      <xdr:nvSpPr>
        <xdr:cNvPr id="285" name="補助費等平均値テキスト">
          <a:extLst>
            <a:ext uri="{FF2B5EF4-FFF2-40B4-BE49-F238E27FC236}">
              <a16:creationId xmlns:a16="http://schemas.microsoft.com/office/drawing/2014/main" id="{827EB67F-B54A-484E-A765-442BEB3A761B}"/>
            </a:ext>
          </a:extLst>
        </xdr:cNvPr>
        <xdr:cNvSpPr txBox="1"/>
      </xdr:nvSpPr>
      <xdr:spPr>
        <a:xfrm>
          <a:off x="10528300" y="59555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103329</xdr:rowOff>
    </xdr:from>
    <xdr:to>
      <xdr:col>55</xdr:col>
      <xdr:colOff>50800</xdr:colOff>
      <xdr:row>36</xdr:row>
      <xdr:rowOff>33479</xdr:rowOff>
    </xdr:to>
    <xdr:sp macro="" textlink="">
      <xdr:nvSpPr>
        <xdr:cNvPr id="286" name="フローチャート: 判断 285">
          <a:extLst>
            <a:ext uri="{FF2B5EF4-FFF2-40B4-BE49-F238E27FC236}">
              <a16:creationId xmlns:a16="http://schemas.microsoft.com/office/drawing/2014/main" id="{A03C1C43-D52D-48F7-8ADD-F9FE751D85F4}"/>
            </a:ext>
          </a:extLst>
        </xdr:cNvPr>
        <xdr:cNvSpPr/>
      </xdr:nvSpPr>
      <xdr:spPr>
        <a:xfrm>
          <a:off x="10426700" y="6104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149022</xdr:rowOff>
    </xdr:from>
    <xdr:to>
      <xdr:col>50</xdr:col>
      <xdr:colOff>114300</xdr:colOff>
      <xdr:row>36</xdr:row>
      <xdr:rowOff>96257</xdr:rowOff>
    </xdr:to>
    <xdr:cxnSp macro="">
      <xdr:nvCxnSpPr>
        <xdr:cNvPr id="287" name="直線コネクタ 286">
          <a:extLst>
            <a:ext uri="{FF2B5EF4-FFF2-40B4-BE49-F238E27FC236}">
              <a16:creationId xmlns:a16="http://schemas.microsoft.com/office/drawing/2014/main" id="{4A926EEC-2045-46B5-A0FA-EE6CA3DFD46B}"/>
            </a:ext>
          </a:extLst>
        </xdr:cNvPr>
        <xdr:cNvCxnSpPr/>
      </xdr:nvCxnSpPr>
      <xdr:spPr>
        <a:xfrm flipV="1">
          <a:off x="8750300" y="5635422"/>
          <a:ext cx="889000" cy="633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124155</xdr:rowOff>
    </xdr:from>
    <xdr:to>
      <xdr:col>50</xdr:col>
      <xdr:colOff>165100</xdr:colOff>
      <xdr:row>33</xdr:row>
      <xdr:rowOff>54305</xdr:rowOff>
    </xdr:to>
    <xdr:sp macro="" textlink="">
      <xdr:nvSpPr>
        <xdr:cNvPr id="288" name="フローチャート: 判断 287">
          <a:extLst>
            <a:ext uri="{FF2B5EF4-FFF2-40B4-BE49-F238E27FC236}">
              <a16:creationId xmlns:a16="http://schemas.microsoft.com/office/drawing/2014/main" id="{ACBD4A8B-14C5-4C26-B628-1FAB7A974275}"/>
            </a:ext>
          </a:extLst>
        </xdr:cNvPr>
        <xdr:cNvSpPr/>
      </xdr:nvSpPr>
      <xdr:spPr>
        <a:xfrm>
          <a:off x="9588500" y="561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45432</xdr:rowOff>
    </xdr:from>
    <xdr:ext cx="599010" cy="259045"/>
    <xdr:sp macro="" textlink="">
      <xdr:nvSpPr>
        <xdr:cNvPr id="289" name="テキスト ボックス 288">
          <a:extLst>
            <a:ext uri="{FF2B5EF4-FFF2-40B4-BE49-F238E27FC236}">
              <a16:creationId xmlns:a16="http://schemas.microsoft.com/office/drawing/2014/main" id="{66DF89A7-CB2D-4A64-AB2D-02ACFE4794E0}"/>
            </a:ext>
          </a:extLst>
        </xdr:cNvPr>
        <xdr:cNvSpPr txBox="1"/>
      </xdr:nvSpPr>
      <xdr:spPr>
        <a:xfrm>
          <a:off x="9339795" y="5703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96257</xdr:rowOff>
    </xdr:from>
    <xdr:to>
      <xdr:col>45</xdr:col>
      <xdr:colOff>177800</xdr:colOff>
      <xdr:row>36</xdr:row>
      <xdr:rowOff>128284</xdr:rowOff>
    </xdr:to>
    <xdr:cxnSp macro="">
      <xdr:nvCxnSpPr>
        <xdr:cNvPr id="290" name="直線コネクタ 289">
          <a:extLst>
            <a:ext uri="{FF2B5EF4-FFF2-40B4-BE49-F238E27FC236}">
              <a16:creationId xmlns:a16="http://schemas.microsoft.com/office/drawing/2014/main" id="{9FB9426B-F063-4EDB-B19C-7D63E064FD67}"/>
            </a:ext>
          </a:extLst>
        </xdr:cNvPr>
        <xdr:cNvCxnSpPr/>
      </xdr:nvCxnSpPr>
      <xdr:spPr>
        <a:xfrm flipV="1">
          <a:off x="7861300" y="6268457"/>
          <a:ext cx="889000" cy="32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3376</xdr:rowOff>
    </xdr:from>
    <xdr:to>
      <xdr:col>46</xdr:col>
      <xdr:colOff>38100</xdr:colOff>
      <xdr:row>36</xdr:row>
      <xdr:rowOff>104976</xdr:rowOff>
    </xdr:to>
    <xdr:sp macro="" textlink="">
      <xdr:nvSpPr>
        <xdr:cNvPr id="291" name="フローチャート: 判断 290">
          <a:extLst>
            <a:ext uri="{FF2B5EF4-FFF2-40B4-BE49-F238E27FC236}">
              <a16:creationId xmlns:a16="http://schemas.microsoft.com/office/drawing/2014/main" id="{5E9DD09E-17E3-457C-AE89-C4D1BA6560E1}"/>
            </a:ext>
          </a:extLst>
        </xdr:cNvPr>
        <xdr:cNvSpPr/>
      </xdr:nvSpPr>
      <xdr:spPr>
        <a:xfrm>
          <a:off x="8699500" y="617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121503</xdr:rowOff>
    </xdr:from>
    <xdr:ext cx="534377" cy="259045"/>
    <xdr:sp macro="" textlink="">
      <xdr:nvSpPr>
        <xdr:cNvPr id="292" name="テキスト ボックス 291">
          <a:extLst>
            <a:ext uri="{FF2B5EF4-FFF2-40B4-BE49-F238E27FC236}">
              <a16:creationId xmlns:a16="http://schemas.microsoft.com/office/drawing/2014/main" id="{60195725-939E-4056-8BFE-9D88AE5A9E9D}"/>
            </a:ext>
          </a:extLst>
        </xdr:cNvPr>
        <xdr:cNvSpPr txBox="1"/>
      </xdr:nvSpPr>
      <xdr:spPr>
        <a:xfrm>
          <a:off x="8483111" y="5950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128284</xdr:rowOff>
    </xdr:from>
    <xdr:to>
      <xdr:col>41</xdr:col>
      <xdr:colOff>50800</xdr:colOff>
      <xdr:row>36</xdr:row>
      <xdr:rowOff>138040</xdr:rowOff>
    </xdr:to>
    <xdr:cxnSp macro="">
      <xdr:nvCxnSpPr>
        <xdr:cNvPr id="293" name="直線コネクタ 292">
          <a:extLst>
            <a:ext uri="{FF2B5EF4-FFF2-40B4-BE49-F238E27FC236}">
              <a16:creationId xmlns:a16="http://schemas.microsoft.com/office/drawing/2014/main" id="{D75BF9D3-82C8-458A-916C-663561577CAF}"/>
            </a:ext>
          </a:extLst>
        </xdr:cNvPr>
        <xdr:cNvCxnSpPr/>
      </xdr:nvCxnSpPr>
      <xdr:spPr>
        <a:xfrm flipV="1">
          <a:off x="6972300" y="6300484"/>
          <a:ext cx="889000" cy="9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25153</xdr:rowOff>
    </xdr:from>
    <xdr:to>
      <xdr:col>41</xdr:col>
      <xdr:colOff>101600</xdr:colOff>
      <xdr:row>36</xdr:row>
      <xdr:rowOff>126753</xdr:rowOff>
    </xdr:to>
    <xdr:sp macro="" textlink="">
      <xdr:nvSpPr>
        <xdr:cNvPr id="294" name="フローチャート: 判断 293">
          <a:extLst>
            <a:ext uri="{FF2B5EF4-FFF2-40B4-BE49-F238E27FC236}">
              <a16:creationId xmlns:a16="http://schemas.microsoft.com/office/drawing/2014/main" id="{C11D5A05-43A8-4ACC-B33A-4B02F29D43B0}"/>
            </a:ext>
          </a:extLst>
        </xdr:cNvPr>
        <xdr:cNvSpPr/>
      </xdr:nvSpPr>
      <xdr:spPr>
        <a:xfrm>
          <a:off x="7810500" y="619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143280</xdr:rowOff>
    </xdr:from>
    <xdr:ext cx="534377" cy="259045"/>
    <xdr:sp macro="" textlink="">
      <xdr:nvSpPr>
        <xdr:cNvPr id="295" name="テキスト ボックス 294">
          <a:extLst>
            <a:ext uri="{FF2B5EF4-FFF2-40B4-BE49-F238E27FC236}">
              <a16:creationId xmlns:a16="http://schemas.microsoft.com/office/drawing/2014/main" id="{F3112750-C422-4021-8109-A7100FBA2999}"/>
            </a:ext>
          </a:extLst>
        </xdr:cNvPr>
        <xdr:cNvSpPr txBox="1"/>
      </xdr:nvSpPr>
      <xdr:spPr>
        <a:xfrm>
          <a:off x="7594111" y="5972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74123</xdr:rowOff>
    </xdr:from>
    <xdr:to>
      <xdr:col>36</xdr:col>
      <xdr:colOff>165100</xdr:colOff>
      <xdr:row>37</xdr:row>
      <xdr:rowOff>4273</xdr:rowOff>
    </xdr:to>
    <xdr:sp macro="" textlink="">
      <xdr:nvSpPr>
        <xdr:cNvPr id="296" name="フローチャート: 判断 295">
          <a:extLst>
            <a:ext uri="{FF2B5EF4-FFF2-40B4-BE49-F238E27FC236}">
              <a16:creationId xmlns:a16="http://schemas.microsoft.com/office/drawing/2014/main" id="{D7BFA69E-BE0C-4027-BC3A-314889564973}"/>
            </a:ext>
          </a:extLst>
        </xdr:cNvPr>
        <xdr:cNvSpPr/>
      </xdr:nvSpPr>
      <xdr:spPr>
        <a:xfrm>
          <a:off x="6921500" y="6246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20800</xdr:rowOff>
    </xdr:from>
    <xdr:ext cx="534377" cy="259045"/>
    <xdr:sp macro="" textlink="">
      <xdr:nvSpPr>
        <xdr:cNvPr id="297" name="テキスト ボックス 296">
          <a:extLst>
            <a:ext uri="{FF2B5EF4-FFF2-40B4-BE49-F238E27FC236}">
              <a16:creationId xmlns:a16="http://schemas.microsoft.com/office/drawing/2014/main" id="{36CCBEA7-1F48-410B-80AD-BCA648511A15}"/>
            </a:ext>
          </a:extLst>
        </xdr:cNvPr>
        <xdr:cNvSpPr txBox="1"/>
      </xdr:nvSpPr>
      <xdr:spPr>
        <a:xfrm>
          <a:off x="6705111" y="6021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23E63FEF-80F3-4DC7-8F37-5AA250499387}"/>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5607698E-FCAB-47C2-AE94-95F1EA8ADBB3}"/>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6EB73BA8-B778-442A-AB58-17461C1E4547}"/>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363B7983-D3B8-4E3F-8BCE-3BE6CB16DF8F}"/>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A3ED08E3-7D84-4AA6-ABC0-153D412417DA}"/>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135246</xdr:rowOff>
    </xdr:from>
    <xdr:to>
      <xdr:col>55</xdr:col>
      <xdr:colOff>50800</xdr:colOff>
      <xdr:row>36</xdr:row>
      <xdr:rowOff>65396</xdr:rowOff>
    </xdr:to>
    <xdr:sp macro="" textlink="">
      <xdr:nvSpPr>
        <xdr:cNvPr id="303" name="楕円 302">
          <a:extLst>
            <a:ext uri="{FF2B5EF4-FFF2-40B4-BE49-F238E27FC236}">
              <a16:creationId xmlns:a16="http://schemas.microsoft.com/office/drawing/2014/main" id="{71ACB6A4-A95F-450A-80EA-2823AD58B96A}"/>
            </a:ext>
          </a:extLst>
        </xdr:cNvPr>
        <xdr:cNvSpPr/>
      </xdr:nvSpPr>
      <xdr:spPr>
        <a:xfrm>
          <a:off x="10426700" y="6135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113673</xdr:rowOff>
    </xdr:from>
    <xdr:ext cx="599010" cy="259045"/>
    <xdr:sp macro="" textlink="">
      <xdr:nvSpPr>
        <xdr:cNvPr id="304" name="補助費等該当値テキスト">
          <a:extLst>
            <a:ext uri="{FF2B5EF4-FFF2-40B4-BE49-F238E27FC236}">
              <a16:creationId xmlns:a16="http://schemas.microsoft.com/office/drawing/2014/main" id="{F14FE737-87F5-4781-B3E7-8859D8DD4A3D}"/>
            </a:ext>
          </a:extLst>
        </xdr:cNvPr>
        <xdr:cNvSpPr txBox="1"/>
      </xdr:nvSpPr>
      <xdr:spPr>
        <a:xfrm>
          <a:off x="10528300" y="6114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98222</xdr:rowOff>
    </xdr:from>
    <xdr:to>
      <xdr:col>50</xdr:col>
      <xdr:colOff>165100</xdr:colOff>
      <xdr:row>33</xdr:row>
      <xdr:rowOff>28372</xdr:rowOff>
    </xdr:to>
    <xdr:sp macro="" textlink="">
      <xdr:nvSpPr>
        <xdr:cNvPr id="305" name="楕円 304">
          <a:extLst>
            <a:ext uri="{FF2B5EF4-FFF2-40B4-BE49-F238E27FC236}">
              <a16:creationId xmlns:a16="http://schemas.microsoft.com/office/drawing/2014/main" id="{0181E728-9B95-40B6-A486-3FEB93C0E13C}"/>
            </a:ext>
          </a:extLst>
        </xdr:cNvPr>
        <xdr:cNvSpPr/>
      </xdr:nvSpPr>
      <xdr:spPr>
        <a:xfrm>
          <a:off x="9588500" y="5584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44899</xdr:rowOff>
    </xdr:from>
    <xdr:ext cx="599010" cy="259045"/>
    <xdr:sp macro="" textlink="">
      <xdr:nvSpPr>
        <xdr:cNvPr id="306" name="テキスト ボックス 305">
          <a:extLst>
            <a:ext uri="{FF2B5EF4-FFF2-40B4-BE49-F238E27FC236}">
              <a16:creationId xmlns:a16="http://schemas.microsoft.com/office/drawing/2014/main" id="{56B37D32-0E3E-419F-8839-799EB33AF961}"/>
            </a:ext>
          </a:extLst>
        </xdr:cNvPr>
        <xdr:cNvSpPr txBox="1"/>
      </xdr:nvSpPr>
      <xdr:spPr>
        <a:xfrm>
          <a:off x="9339795" y="5359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45457</xdr:rowOff>
    </xdr:from>
    <xdr:to>
      <xdr:col>46</xdr:col>
      <xdr:colOff>38100</xdr:colOff>
      <xdr:row>36</xdr:row>
      <xdr:rowOff>147057</xdr:rowOff>
    </xdr:to>
    <xdr:sp macro="" textlink="">
      <xdr:nvSpPr>
        <xdr:cNvPr id="307" name="楕円 306">
          <a:extLst>
            <a:ext uri="{FF2B5EF4-FFF2-40B4-BE49-F238E27FC236}">
              <a16:creationId xmlns:a16="http://schemas.microsoft.com/office/drawing/2014/main" id="{F8AE1B71-8582-4AAB-BCBA-B54FDCCE9454}"/>
            </a:ext>
          </a:extLst>
        </xdr:cNvPr>
        <xdr:cNvSpPr/>
      </xdr:nvSpPr>
      <xdr:spPr>
        <a:xfrm>
          <a:off x="8699500" y="6217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138184</xdr:rowOff>
    </xdr:from>
    <xdr:ext cx="534377" cy="259045"/>
    <xdr:sp macro="" textlink="">
      <xdr:nvSpPr>
        <xdr:cNvPr id="308" name="テキスト ボックス 307">
          <a:extLst>
            <a:ext uri="{FF2B5EF4-FFF2-40B4-BE49-F238E27FC236}">
              <a16:creationId xmlns:a16="http://schemas.microsoft.com/office/drawing/2014/main" id="{6FEC3410-6BE7-47A2-BB9C-915E0010D95C}"/>
            </a:ext>
          </a:extLst>
        </xdr:cNvPr>
        <xdr:cNvSpPr txBox="1"/>
      </xdr:nvSpPr>
      <xdr:spPr>
        <a:xfrm>
          <a:off x="8483111" y="6310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77484</xdr:rowOff>
    </xdr:from>
    <xdr:to>
      <xdr:col>41</xdr:col>
      <xdr:colOff>101600</xdr:colOff>
      <xdr:row>37</xdr:row>
      <xdr:rowOff>7634</xdr:rowOff>
    </xdr:to>
    <xdr:sp macro="" textlink="">
      <xdr:nvSpPr>
        <xdr:cNvPr id="309" name="楕円 308">
          <a:extLst>
            <a:ext uri="{FF2B5EF4-FFF2-40B4-BE49-F238E27FC236}">
              <a16:creationId xmlns:a16="http://schemas.microsoft.com/office/drawing/2014/main" id="{BC7646F5-2843-4B7E-A114-A26BEB5A5099}"/>
            </a:ext>
          </a:extLst>
        </xdr:cNvPr>
        <xdr:cNvSpPr/>
      </xdr:nvSpPr>
      <xdr:spPr>
        <a:xfrm>
          <a:off x="7810500" y="624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170211</xdr:rowOff>
    </xdr:from>
    <xdr:ext cx="534377" cy="259045"/>
    <xdr:sp macro="" textlink="">
      <xdr:nvSpPr>
        <xdr:cNvPr id="310" name="テキスト ボックス 309">
          <a:extLst>
            <a:ext uri="{FF2B5EF4-FFF2-40B4-BE49-F238E27FC236}">
              <a16:creationId xmlns:a16="http://schemas.microsoft.com/office/drawing/2014/main" id="{CCF85FB0-95B5-4874-9F89-A4014521F0BF}"/>
            </a:ext>
          </a:extLst>
        </xdr:cNvPr>
        <xdr:cNvSpPr txBox="1"/>
      </xdr:nvSpPr>
      <xdr:spPr>
        <a:xfrm>
          <a:off x="7594111" y="6342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87240</xdr:rowOff>
    </xdr:from>
    <xdr:to>
      <xdr:col>36</xdr:col>
      <xdr:colOff>165100</xdr:colOff>
      <xdr:row>37</xdr:row>
      <xdr:rowOff>17390</xdr:rowOff>
    </xdr:to>
    <xdr:sp macro="" textlink="">
      <xdr:nvSpPr>
        <xdr:cNvPr id="311" name="楕円 310">
          <a:extLst>
            <a:ext uri="{FF2B5EF4-FFF2-40B4-BE49-F238E27FC236}">
              <a16:creationId xmlns:a16="http://schemas.microsoft.com/office/drawing/2014/main" id="{C608E383-3DEC-4338-9F00-257F5BC42AEC}"/>
            </a:ext>
          </a:extLst>
        </xdr:cNvPr>
        <xdr:cNvSpPr/>
      </xdr:nvSpPr>
      <xdr:spPr>
        <a:xfrm>
          <a:off x="6921500" y="625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8517</xdr:rowOff>
    </xdr:from>
    <xdr:ext cx="534377" cy="259045"/>
    <xdr:sp macro="" textlink="">
      <xdr:nvSpPr>
        <xdr:cNvPr id="312" name="テキスト ボックス 311">
          <a:extLst>
            <a:ext uri="{FF2B5EF4-FFF2-40B4-BE49-F238E27FC236}">
              <a16:creationId xmlns:a16="http://schemas.microsoft.com/office/drawing/2014/main" id="{D441EAE7-1B40-4CA2-87D4-8EBAF36B0A63}"/>
            </a:ext>
          </a:extLst>
        </xdr:cNvPr>
        <xdr:cNvSpPr txBox="1"/>
      </xdr:nvSpPr>
      <xdr:spPr>
        <a:xfrm>
          <a:off x="6705111" y="6352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EE303528-9DD6-43CA-8017-35647E8A6F7F}"/>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13FE3770-29E6-4AE6-A149-F20D4D4BDBA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132080F-042D-4BBF-83DC-E090FAE2B881}"/>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DE5326F1-9421-4638-8F4E-1986883DAECF}"/>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83BC9388-AEEB-4CEF-92E2-532B246AE6B9}"/>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D06B2F3C-39F6-4017-95F3-C6C866D59766}"/>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71CC86BF-4077-4119-83B8-FB906A68F8D6}"/>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3F76A148-2018-4C1A-92F2-CEF9EF74FF4D}"/>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4B1A4F5D-5F57-4FBE-AD59-A453D8D6C443}"/>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98AAA4F2-811B-4838-B1D8-0BEE2522BCF3}"/>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3" name="直線コネクタ 322">
          <a:extLst>
            <a:ext uri="{FF2B5EF4-FFF2-40B4-BE49-F238E27FC236}">
              <a16:creationId xmlns:a16="http://schemas.microsoft.com/office/drawing/2014/main" id="{28A0082B-52B2-49BA-A5A6-07AFC9C989C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4" name="テキスト ボックス 323">
          <a:extLst>
            <a:ext uri="{FF2B5EF4-FFF2-40B4-BE49-F238E27FC236}">
              <a16:creationId xmlns:a16="http://schemas.microsoft.com/office/drawing/2014/main" id="{FC62D946-FC69-4A91-9603-7AEF63233F99}"/>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5" name="直線コネクタ 324">
          <a:extLst>
            <a:ext uri="{FF2B5EF4-FFF2-40B4-BE49-F238E27FC236}">
              <a16:creationId xmlns:a16="http://schemas.microsoft.com/office/drawing/2014/main" id="{B17C2035-92A0-4B71-A0A6-1A636C0A07A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6" name="テキスト ボックス 325">
          <a:extLst>
            <a:ext uri="{FF2B5EF4-FFF2-40B4-BE49-F238E27FC236}">
              <a16:creationId xmlns:a16="http://schemas.microsoft.com/office/drawing/2014/main" id="{12F22EC2-DEFE-4990-9B64-C63973465065}"/>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7" name="直線コネクタ 326">
          <a:extLst>
            <a:ext uri="{FF2B5EF4-FFF2-40B4-BE49-F238E27FC236}">
              <a16:creationId xmlns:a16="http://schemas.microsoft.com/office/drawing/2014/main" id="{D27857F4-F13A-4593-889B-B7DBA45F9593}"/>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8" name="テキスト ボックス 327">
          <a:extLst>
            <a:ext uri="{FF2B5EF4-FFF2-40B4-BE49-F238E27FC236}">
              <a16:creationId xmlns:a16="http://schemas.microsoft.com/office/drawing/2014/main" id="{76281A28-4891-4A8D-9E67-69401B10B245}"/>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9" name="直線コネクタ 328">
          <a:extLst>
            <a:ext uri="{FF2B5EF4-FFF2-40B4-BE49-F238E27FC236}">
              <a16:creationId xmlns:a16="http://schemas.microsoft.com/office/drawing/2014/main" id="{3E069154-262D-48F8-83C8-1DAEEB00D61B}"/>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0" name="テキスト ボックス 329">
          <a:extLst>
            <a:ext uri="{FF2B5EF4-FFF2-40B4-BE49-F238E27FC236}">
              <a16:creationId xmlns:a16="http://schemas.microsoft.com/office/drawing/2014/main" id="{23FAEEE9-6535-4249-9355-C2F2D37D0951}"/>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1" name="直線コネクタ 330">
          <a:extLst>
            <a:ext uri="{FF2B5EF4-FFF2-40B4-BE49-F238E27FC236}">
              <a16:creationId xmlns:a16="http://schemas.microsoft.com/office/drawing/2014/main" id="{633E064B-5ADA-4CAB-BE09-A91ABF0BE739}"/>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2" name="テキスト ボックス 331">
          <a:extLst>
            <a:ext uri="{FF2B5EF4-FFF2-40B4-BE49-F238E27FC236}">
              <a16:creationId xmlns:a16="http://schemas.microsoft.com/office/drawing/2014/main" id="{9C3EF4F3-D181-422B-917C-449DAA8C6AF9}"/>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3" name="直線コネクタ 332">
          <a:extLst>
            <a:ext uri="{FF2B5EF4-FFF2-40B4-BE49-F238E27FC236}">
              <a16:creationId xmlns:a16="http://schemas.microsoft.com/office/drawing/2014/main" id="{9B7481AF-C37A-48B7-9A2E-D960BDAAEDD2}"/>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4" name="テキスト ボックス 333">
          <a:extLst>
            <a:ext uri="{FF2B5EF4-FFF2-40B4-BE49-F238E27FC236}">
              <a16:creationId xmlns:a16="http://schemas.microsoft.com/office/drawing/2014/main" id="{4767D03C-0A46-442D-AF42-8DC98B248F4D}"/>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8AC69A98-1C88-4E62-A840-3FBAA9BD0103}"/>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7CE8247B-0DB2-4DF8-B231-AD88054D0D0F}"/>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8B82B7BF-7ACF-442C-91C6-829532BAFF42}"/>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5868</xdr:rowOff>
    </xdr:from>
    <xdr:to>
      <xdr:col>54</xdr:col>
      <xdr:colOff>189865</xdr:colOff>
      <xdr:row>59</xdr:row>
      <xdr:rowOff>51636</xdr:rowOff>
    </xdr:to>
    <xdr:cxnSp macro="">
      <xdr:nvCxnSpPr>
        <xdr:cNvPr id="338" name="直線コネクタ 337">
          <a:extLst>
            <a:ext uri="{FF2B5EF4-FFF2-40B4-BE49-F238E27FC236}">
              <a16:creationId xmlns:a16="http://schemas.microsoft.com/office/drawing/2014/main" id="{7294234A-DCA0-4605-B304-32B1414ACCFE}"/>
            </a:ext>
          </a:extLst>
        </xdr:cNvPr>
        <xdr:cNvCxnSpPr/>
      </xdr:nvCxnSpPr>
      <xdr:spPr>
        <a:xfrm flipV="1">
          <a:off x="10475595" y="8578368"/>
          <a:ext cx="1270" cy="1588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55463</xdr:rowOff>
    </xdr:from>
    <xdr:ext cx="534377" cy="259045"/>
    <xdr:sp macro="" textlink="">
      <xdr:nvSpPr>
        <xdr:cNvPr id="339" name="普通建設事業費最小値テキスト">
          <a:extLst>
            <a:ext uri="{FF2B5EF4-FFF2-40B4-BE49-F238E27FC236}">
              <a16:creationId xmlns:a16="http://schemas.microsoft.com/office/drawing/2014/main" id="{1FA565F4-2B57-4163-9345-B61BA65FE302}"/>
            </a:ext>
          </a:extLst>
        </xdr:cNvPr>
        <xdr:cNvSpPr txBox="1"/>
      </xdr:nvSpPr>
      <xdr:spPr>
        <a:xfrm>
          <a:off x="10528300" y="10171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51636</xdr:rowOff>
    </xdr:from>
    <xdr:to>
      <xdr:col>55</xdr:col>
      <xdr:colOff>88900</xdr:colOff>
      <xdr:row>59</xdr:row>
      <xdr:rowOff>51636</xdr:rowOff>
    </xdr:to>
    <xdr:cxnSp macro="">
      <xdr:nvCxnSpPr>
        <xdr:cNvPr id="340" name="直線コネクタ 339">
          <a:extLst>
            <a:ext uri="{FF2B5EF4-FFF2-40B4-BE49-F238E27FC236}">
              <a16:creationId xmlns:a16="http://schemas.microsoft.com/office/drawing/2014/main" id="{EA26F6DD-9F9F-4D65-BC43-318E5FB56BDF}"/>
            </a:ext>
          </a:extLst>
        </xdr:cNvPr>
        <xdr:cNvCxnSpPr/>
      </xdr:nvCxnSpPr>
      <xdr:spPr>
        <a:xfrm>
          <a:off x="10388600" y="10167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123995</xdr:rowOff>
    </xdr:from>
    <xdr:ext cx="599010" cy="259045"/>
    <xdr:sp macro="" textlink="">
      <xdr:nvSpPr>
        <xdr:cNvPr id="341" name="普通建設事業費最大値テキスト">
          <a:extLst>
            <a:ext uri="{FF2B5EF4-FFF2-40B4-BE49-F238E27FC236}">
              <a16:creationId xmlns:a16="http://schemas.microsoft.com/office/drawing/2014/main" id="{3BFD755E-01D2-42D2-91D9-7F76CD016A84}"/>
            </a:ext>
          </a:extLst>
        </xdr:cNvPr>
        <xdr:cNvSpPr txBox="1"/>
      </xdr:nvSpPr>
      <xdr:spPr>
        <a:xfrm>
          <a:off x="10528300" y="8353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5868</xdr:rowOff>
    </xdr:from>
    <xdr:to>
      <xdr:col>55</xdr:col>
      <xdr:colOff>88900</xdr:colOff>
      <xdr:row>50</xdr:row>
      <xdr:rowOff>5868</xdr:rowOff>
    </xdr:to>
    <xdr:cxnSp macro="">
      <xdr:nvCxnSpPr>
        <xdr:cNvPr id="342" name="直線コネクタ 341">
          <a:extLst>
            <a:ext uri="{FF2B5EF4-FFF2-40B4-BE49-F238E27FC236}">
              <a16:creationId xmlns:a16="http://schemas.microsoft.com/office/drawing/2014/main" id="{78C98919-AE93-4DDD-AF2A-A2786C272E34}"/>
            </a:ext>
          </a:extLst>
        </xdr:cNvPr>
        <xdr:cNvCxnSpPr/>
      </xdr:nvCxnSpPr>
      <xdr:spPr>
        <a:xfrm>
          <a:off x="10388600" y="8578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142989</xdr:rowOff>
    </xdr:from>
    <xdr:to>
      <xdr:col>55</xdr:col>
      <xdr:colOff>0</xdr:colOff>
      <xdr:row>57</xdr:row>
      <xdr:rowOff>91096</xdr:rowOff>
    </xdr:to>
    <xdr:cxnSp macro="">
      <xdr:nvCxnSpPr>
        <xdr:cNvPr id="343" name="直線コネクタ 342">
          <a:extLst>
            <a:ext uri="{FF2B5EF4-FFF2-40B4-BE49-F238E27FC236}">
              <a16:creationId xmlns:a16="http://schemas.microsoft.com/office/drawing/2014/main" id="{D2028C55-D6DB-444F-93E7-7016BBD2783C}"/>
            </a:ext>
          </a:extLst>
        </xdr:cNvPr>
        <xdr:cNvCxnSpPr/>
      </xdr:nvCxnSpPr>
      <xdr:spPr>
        <a:xfrm flipV="1">
          <a:off x="9639300" y="9744189"/>
          <a:ext cx="838200" cy="119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88744</xdr:rowOff>
    </xdr:from>
    <xdr:ext cx="534377" cy="259045"/>
    <xdr:sp macro="" textlink="">
      <xdr:nvSpPr>
        <xdr:cNvPr id="344" name="普通建設事業費平均値テキスト">
          <a:extLst>
            <a:ext uri="{FF2B5EF4-FFF2-40B4-BE49-F238E27FC236}">
              <a16:creationId xmlns:a16="http://schemas.microsoft.com/office/drawing/2014/main" id="{D70751FC-1BCA-4BC6-A477-1DE150173086}"/>
            </a:ext>
          </a:extLst>
        </xdr:cNvPr>
        <xdr:cNvSpPr txBox="1"/>
      </xdr:nvSpPr>
      <xdr:spPr>
        <a:xfrm>
          <a:off x="10528300" y="9861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110317</xdr:rowOff>
    </xdr:from>
    <xdr:to>
      <xdr:col>55</xdr:col>
      <xdr:colOff>50800</xdr:colOff>
      <xdr:row>58</xdr:row>
      <xdr:rowOff>40467</xdr:rowOff>
    </xdr:to>
    <xdr:sp macro="" textlink="">
      <xdr:nvSpPr>
        <xdr:cNvPr id="345" name="フローチャート: 判断 344">
          <a:extLst>
            <a:ext uri="{FF2B5EF4-FFF2-40B4-BE49-F238E27FC236}">
              <a16:creationId xmlns:a16="http://schemas.microsoft.com/office/drawing/2014/main" id="{CEA5F00F-D13E-4C4E-8E36-879AF67AE244}"/>
            </a:ext>
          </a:extLst>
        </xdr:cNvPr>
        <xdr:cNvSpPr/>
      </xdr:nvSpPr>
      <xdr:spPr>
        <a:xfrm>
          <a:off x="10426700" y="9882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91096</xdr:rowOff>
    </xdr:from>
    <xdr:to>
      <xdr:col>50</xdr:col>
      <xdr:colOff>114300</xdr:colOff>
      <xdr:row>58</xdr:row>
      <xdr:rowOff>79666</xdr:rowOff>
    </xdr:to>
    <xdr:cxnSp macro="">
      <xdr:nvCxnSpPr>
        <xdr:cNvPr id="346" name="直線コネクタ 345">
          <a:extLst>
            <a:ext uri="{FF2B5EF4-FFF2-40B4-BE49-F238E27FC236}">
              <a16:creationId xmlns:a16="http://schemas.microsoft.com/office/drawing/2014/main" id="{FC5226CB-85BD-4294-9E57-1A95147F7613}"/>
            </a:ext>
          </a:extLst>
        </xdr:cNvPr>
        <xdr:cNvCxnSpPr/>
      </xdr:nvCxnSpPr>
      <xdr:spPr>
        <a:xfrm flipV="1">
          <a:off x="8750300" y="9863746"/>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81402</xdr:rowOff>
    </xdr:from>
    <xdr:to>
      <xdr:col>50</xdr:col>
      <xdr:colOff>165100</xdr:colOff>
      <xdr:row>58</xdr:row>
      <xdr:rowOff>11552</xdr:rowOff>
    </xdr:to>
    <xdr:sp macro="" textlink="">
      <xdr:nvSpPr>
        <xdr:cNvPr id="347" name="フローチャート: 判断 346">
          <a:extLst>
            <a:ext uri="{FF2B5EF4-FFF2-40B4-BE49-F238E27FC236}">
              <a16:creationId xmlns:a16="http://schemas.microsoft.com/office/drawing/2014/main" id="{8AAF8DC3-73B3-418F-A366-7578733C5FFC}"/>
            </a:ext>
          </a:extLst>
        </xdr:cNvPr>
        <xdr:cNvSpPr/>
      </xdr:nvSpPr>
      <xdr:spPr>
        <a:xfrm>
          <a:off x="9588500" y="985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2679</xdr:rowOff>
    </xdr:from>
    <xdr:ext cx="534377" cy="259045"/>
    <xdr:sp macro="" textlink="">
      <xdr:nvSpPr>
        <xdr:cNvPr id="348" name="テキスト ボックス 347">
          <a:extLst>
            <a:ext uri="{FF2B5EF4-FFF2-40B4-BE49-F238E27FC236}">
              <a16:creationId xmlns:a16="http://schemas.microsoft.com/office/drawing/2014/main" id="{3B7240D9-C9F8-4C82-95D3-A65818ED419A}"/>
            </a:ext>
          </a:extLst>
        </xdr:cNvPr>
        <xdr:cNvSpPr txBox="1"/>
      </xdr:nvSpPr>
      <xdr:spPr>
        <a:xfrm>
          <a:off x="9372111" y="9946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7873</xdr:rowOff>
    </xdr:from>
    <xdr:to>
      <xdr:col>45</xdr:col>
      <xdr:colOff>177800</xdr:colOff>
      <xdr:row>58</xdr:row>
      <xdr:rowOff>79666</xdr:rowOff>
    </xdr:to>
    <xdr:cxnSp macro="">
      <xdr:nvCxnSpPr>
        <xdr:cNvPr id="349" name="直線コネクタ 348">
          <a:extLst>
            <a:ext uri="{FF2B5EF4-FFF2-40B4-BE49-F238E27FC236}">
              <a16:creationId xmlns:a16="http://schemas.microsoft.com/office/drawing/2014/main" id="{7D159F7F-969C-4AE4-9678-7F4808390099}"/>
            </a:ext>
          </a:extLst>
        </xdr:cNvPr>
        <xdr:cNvCxnSpPr/>
      </xdr:nvCxnSpPr>
      <xdr:spPr>
        <a:xfrm>
          <a:off x="7861300" y="9951973"/>
          <a:ext cx="889000" cy="71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85661</xdr:rowOff>
    </xdr:from>
    <xdr:to>
      <xdr:col>46</xdr:col>
      <xdr:colOff>38100</xdr:colOff>
      <xdr:row>58</xdr:row>
      <xdr:rowOff>15811</xdr:rowOff>
    </xdr:to>
    <xdr:sp macro="" textlink="">
      <xdr:nvSpPr>
        <xdr:cNvPr id="350" name="フローチャート: 判断 349">
          <a:extLst>
            <a:ext uri="{FF2B5EF4-FFF2-40B4-BE49-F238E27FC236}">
              <a16:creationId xmlns:a16="http://schemas.microsoft.com/office/drawing/2014/main" id="{F98AED98-C6EB-4A9D-9109-AFA699E23742}"/>
            </a:ext>
          </a:extLst>
        </xdr:cNvPr>
        <xdr:cNvSpPr/>
      </xdr:nvSpPr>
      <xdr:spPr>
        <a:xfrm>
          <a:off x="8699500" y="985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32338</xdr:rowOff>
    </xdr:from>
    <xdr:ext cx="534377" cy="259045"/>
    <xdr:sp macro="" textlink="">
      <xdr:nvSpPr>
        <xdr:cNvPr id="351" name="テキスト ボックス 350">
          <a:extLst>
            <a:ext uri="{FF2B5EF4-FFF2-40B4-BE49-F238E27FC236}">
              <a16:creationId xmlns:a16="http://schemas.microsoft.com/office/drawing/2014/main" id="{688D6A33-4ED1-49E2-8E36-5477159EB277}"/>
            </a:ext>
          </a:extLst>
        </xdr:cNvPr>
        <xdr:cNvSpPr txBox="1"/>
      </xdr:nvSpPr>
      <xdr:spPr>
        <a:xfrm>
          <a:off x="8483111" y="9633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2269</xdr:rowOff>
    </xdr:from>
    <xdr:to>
      <xdr:col>41</xdr:col>
      <xdr:colOff>50800</xdr:colOff>
      <xdr:row>58</xdr:row>
      <xdr:rowOff>7873</xdr:rowOff>
    </xdr:to>
    <xdr:cxnSp macro="">
      <xdr:nvCxnSpPr>
        <xdr:cNvPr id="352" name="直線コネクタ 351">
          <a:extLst>
            <a:ext uri="{FF2B5EF4-FFF2-40B4-BE49-F238E27FC236}">
              <a16:creationId xmlns:a16="http://schemas.microsoft.com/office/drawing/2014/main" id="{B5677F2F-C494-45A9-BD21-BF9A38E57732}"/>
            </a:ext>
          </a:extLst>
        </xdr:cNvPr>
        <xdr:cNvCxnSpPr/>
      </xdr:nvCxnSpPr>
      <xdr:spPr>
        <a:xfrm>
          <a:off x="6972300" y="9774919"/>
          <a:ext cx="889000" cy="177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37458</xdr:rowOff>
    </xdr:from>
    <xdr:to>
      <xdr:col>41</xdr:col>
      <xdr:colOff>101600</xdr:colOff>
      <xdr:row>57</xdr:row>
      <xdr:rowOff>139058</xdr:rowOff>
    </xdr:to>
    <xdr:sp macro="" textlink="">
      <xdr:nvSpPr>
        <xdr:cNvPr id="353" name="フローチャート: 判断 352">
          <a:extLst>
            <a:ext uri="{FF2B5EF4-FFF2-40B4-BE49-F238E27FC236}">
              <a16:creationId xmlns:a16="http://schemas.microsoft.com/office/drawing/2014/main" id="{709C542A-4D11-4C7C-B8D1-0D69C9C507BF}"/>
            </a:ext>
          </a:extLst>
        </xdr:cNvPr>
        <xdr:cNvSpPr/>
      </xdr:nvSpPr>
      <xdr:spPr>
        <a:xfrm>
          <a:off x="7810500" y="9810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155585</xdr:rowOff>
    </xdr:from>
    <xdr:ext cx="599010" cy="259045"/>
    <xdr:sp macro="" textlink="">
      <xdr:nvSpPr>
        <xdr:cNvPr id="354" name="テキスト ボックス 353">
          <a:extLst>
            <a:ext uri="{FF2B5EF4-FFF2-40B4-BE49-F238E27FC236}">
              <a16:creationId xmlns:a16="http://schemas.microsoft.com/office/drawing/2014/main" id="{DD299A6A-420A-466B-BEBF-3E61ECB563F5}"/>
            </a:ext>
          </a:extLst>
        </xdr:cNvPr>
        <xdr:cNvSpPr txBox="1"/>
      </xdr:nvSpPr>
      <xdr:spPr>
        <a:xfrm>
          <a:off x="7561795" y="9585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119947</xdr:rowOff>
    </xdr:from>
    <xdr:to>
      <xdr:col>36</xdr:col>
      <xdr:colOff>165100</xdr:colOff>
      <xdr:row>58</xdr:row>
      <xdr:rowOff>50097</xdr:rowOff>
    </xdr:to>
    <xdr:sp macro="" textlink="">
      <xdr:nvSpPr>
        <xdr:cNvPr id="355" name="フローチャート: 判断 354">
          <a:extLst>
            <a:ext uri="{FF2B5EF4-FFF2-40B4-BE49-F238E27FC236}">
              <a16:creationId xmlns:a16="http://schemas.microsoft.com/office/drawing/2014/main" id="{FE0EDC83-2FE6-4552-BF6E-D30325F17B57}"/>
            </a:ext>
          </a:extLst>
        </xdr:cNvPr>
        <xdr:cNvSpPr/>
      </xdr:nvSpPr>
      <xdr:spPr>
        <a:xfrm>
          <a:off x="6921500" y="9892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41224</xdr:rowOff>
    </xdr:from>
    <xdr:ext cx="534377" cy="259045"/>
    <xdr:sp macro="" textlink="">
      <xdr:nvSpPr>
        <xdr:cNvPr id="356" name="テキスト ボックス 355">
          <a:extLst>
            <a:ext uri="{FF2B5EF4-FFF2-40B4-BE49-F238E27FC236}">
              <a16:creationId xmlns:a16="http://schemas.microsoft.com/office/drawing/2014/main" id="{60BA9596-3032-4C98-B7DB-64F1D8EE705E}"/>
            </a:ext>
          </a:extLst>
        </xdr:cNvPr>
        <xdr:cNvSpPr txBox="1"/>
      </xdr:nvSpPr>
      <xdr:spPr>
        <a:xfrm>
          <a:off x="6705111" y="9985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DF0F206C-11E8-49C8-BA09-E7ED596AE068}"/>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3031AD65-737F-4E8E-A6CF-2A6475DCFF19}"/>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2E0D27E0-1FCE-4E84-8380-8C40D68E7642}"/>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1162A23D-1471-4CCF-BB23-10B996252A55}"/>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E7D8DC12-9113-4921-A577-D891EDBFD41A}"/>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92189</xdr:rowOff>
    </xdr:from>
    <xdr:to>
      <xdr:col>55</xdr:col>
      <xdr:colOff>50800</xdr:colOff>
      <xdr:row>57</xdr:row>
      <xdr:rowOff>22339</xdr:rowOff>
    </xdr:to>
    <xdr:sp macro="" textlink="">
      <xdr:nvSpPr>
        <xdr:cNvPr id="362" name="楕円 361">
          <a:extLst>
            <a:ext uri="{FF2B5EF4-FFF2-40B4-BE49-F238E27FC236}">
              <a16:creationId xmlns:a16="http://schemas.microsoft.com/office/drawing/2014/main" id="{18E09B49-6156-4DC5-B6A0-99AC9AAE3400}"/>
            </a:ext>
          </a:extLst>
        </xdr:cNvPr>
        <xdr:cNvSpPr/>
      </xdr:nvSpPr>
      <xdr:spPr>
        <a:xfrm>
          <a:off x="10426700" y="969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115066</xdr:rowOff>
    </xdr:from>
    <xdr:ext cx="599010" cy="259045"/>
    <xdr:sp macro="" textlink="">
      <xdr:nvSpPr>
        <xdr:cNvPr id="363" name="普通建設事業費該当値テキスト">
          <a:extLst>
            <a:ext uri="{FF2B5EF4-FFF2-40B4-BE49-F238E27FC236}">
              <a16:creationId xmlns:a16="http://schemas.microsoft.com/office/drawing/2014/main" id="{62759AF2-BAE5-4885-8302-C54DE62A3C37}"/>
            </a:ext>
          </a:extLst>
        </xdr:cNvPr>
        <xdr:cNvSpPr txBox="1"/>
      </xdr:nvSpPr>
      <xdr:spPr>
        <a:xfrm>
          <a:off x="10528300" y="9544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40296</xdr:rowOff>
    </xdr:from>
    <xdr:to>
      <xdr:col>50</xdr:col>
      <xdr:colOff>165100</xdr:colOff>
      <xdr:row>57</xdr:row>
      <xdr:rowOff>141896</xdr:rowOff>
    </xdr:to>
    <xdr:sp macro="" textlink="">
      <xdr:nvSpPr>
        <xdr:cNvPr id="364" name="楕円 363">
          <a:extLst>
            <a:ext uri="{FF2B5EF4-FFF2-40B4-BE49-F238E27FC236}">
              <a16:creationId xmlns:a16="http://schemas.microsoft.com/office/drawing/2014/main" id="{04DDCDFE-C483-4C5F-9C63-7FDEC65BB065}"/>
            </a:ext>
          </a:extLst>
        </xdr:cNvPr>
        <xdr:cNvSpPr/>
      </xdr:nvSpPr>
      <xdr:spPr>
        <a:xfrm>
          <a:off x="9588500" y="981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158423</xdr:rowOff>
    </xdr:from>
    <xdr:ext cx="599010" cy="259045"/>
    <xdr:sp macro="" textlink="">
      <xdr:nvSpPr>
        <xdr:cNvPr id="365" name="テキスト ボックス 364">
          <a:extLst>
            <a:ext uri="{FF2B5EF4-FFF2-40B4-BE49-F238E27FC236}">
              <a16:creationId xmlns:a16="http://schemas.microsoft.com/office/drawing/2014/main" id="{10528F93-3BDE-4E11-9309-938176D6C423}"/>
            </a:ext>
          </a:extLst>
        </xdr:cNvPr>
        <xdr:cNvSpPr txBox="1"/>
      </xdr:nvSpPr>
      <xdr:spPr>
        <a:xfrm>
          <a:off x="9339795" y="9588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28866</xdr:rowOff>
    </xdr:from>
    <xdr:to>
      <xdr:col>46</xdr:col>
      <xdr:colOff>38100</xdr:colOff>
      <xdr:row>58</xdr:row>
      <xdr:rowOff>130466</xdr:rowOff>
    </xdr:to>
    <xdr:sp macro="" textlink="">
      <xdr:nvSpPr>
        <xdr:cNvPr id="366" name="楕円 365">
          <a:extLst>
            <a:ext uri="{FF2B5EF4-FFF2-40B4-BE49-F238E27FC236}">
              <a16:creationId xmlns:a16="http://schemas.microsoft.com/office/drawing/2014/main" id="{7EB7B746-9302-4275-9B62-FA617159D617}"/>
            </a:ext>
          </a:extLst>
        </xdr:cNvPr>
        <xdr:cNvSpPr/>
      </xdr:nvSpPr>
      <xdr:spPr>
        <a:xfrm>
          <a:off x="8699500" y="997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121593</xdr:rowOff>
    </xdr:from>
    <xdr:ext cx="534377" cy="259045"/>
    <xdr:sp macro="" textlink="">
      <xdr:nvSpPr>
        <xdr:cNvPr id="367" name="テキスト ボックス 366">
          <a:extLst>
            <a:ext uri="{FF2B5EF4-FFF2-40B4-BE49-F238E27FC236}">
              <a16:creationId xmlns:a16="http://schemas.microsoft.com/office/drawing/2014/main" id="{51EA0DEE-687E-4106-AC0A-384C063FBB33}"/>
            </a:ext>
          </a:extLst>
        </xdr:cNvPr>
        <xdr:cNvSpPr txBox="1"/>
      </xdr:nvSpPr>
      <xdr:spPr>
        <a:xfrm>
          <a:off x="8483111" y="10065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128523</xdr:rowOff>
    </xdr:from>
    <xdr:to>
      <xdr:col>41</xdr:col>
      <xdr:colOff>101600</xdr:colOff>
      <xdr:row>58</xdr:row>
      <xdr:rowOff>58673</xdr:rowOff>
    </xdr:to>
    <xdr:sp macro="" textlink="">
      <xdr:nvSpPr>
        <xdr:cNvPr id="368" name="楕円 367">
          <a:extLst>
            <a:ext uri="{FF2B5EF4-FFF2-40B4-BE49-F238E27FC236}">
              <a16:creationId xmlns:a16="http://schemas.microsoft.com/office/drawing/2014/main" id="{9D7B3945-35E8-415C-B312-0FD3519DEE64}"/>
            </a:ext>
          </a:extLst>
        </xdr:cNvPr>
        <xdr:cNvSpPr/>
      </xdr:nvSpPr>
      <xdr:spPr>
        <a:xfrm>
          <a:off x="7810500" y="9901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49800</xdr:rowOff>
    </xdr:from>
    <xdr:ext cx="534377" cy="259045"/>
    <xdr:sp macro="" textlink="">
      <xdr:nvSpPr>
        <xdr:cNvPr id="369" name="テキスト ボックス 368">
          <a:extLst>
            <a:ext uri="{FF2B5EF4-FFF2-40B4-BE49-F238E27FC236}">
              <a16:creationId xmlns:a16="http://schemas.microsoft.com/office/drawing/2014/main" id="{03E93897-9082-462E-9CA2-C89BA8EF1D89}"/>
            </a:ext>
          </a:extLst>
        </xdr:cNvPr>
        <xdr:cNvSpPr txBox="1"/>
      </xdr:nvSpPr>
      <xdr:spPr>
        <a:xfrm>
          <a:off x="7594111" y="9993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122919</xdr:rowOff>
    </xdr:from>
    <xdr:to>
      <xdr:col>36</xdr:col>
      <xdr:colOff>165100</xdr:colOff>
      <xdr:row>57</xdr:row>
      <xdr:rowOff>53069</xdr:rowOff>
    </xdr:to>
    <xdr:sp macro="" textlink="">
      <xdr:nvSpPr>
        <xdr:cNvPr id="370" name="楕円 369">
          <a:extLst>
            <a:ext uri="{FF2B5EF4-FFF2-40B4-BE49-F238E27FC236}">
              <a16:creationId xmlns:a16="http://schemas.microsoft.com/office/drawing/2014/main" id="{FBF079E4-1823-434B-A2D0-BB7D169CA580}"/>
            </a:ext>
          </a:extLst>
        </xdr:cNvPr>
        <xdr:cNvSpPr/>
      </xdr:nvSpPr>
      <xdr:spPr>
        <a:xfrm>
          <a:off x="6921500" y="9724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69596</xdr:rowOff>
    </xdr:from>
    <xdr:ext cx="599010" cy="259045"/>
    <xdr:sp macro="" textlink="">
      <xdr:nvSpPr>
        <xdr:cNvPr id="371" name="テキスト ボックス 370">
          <a:extLst>
            <a:ext uri="{FF2B5EF4-FFF2-40B4-BE49-F238E27FC236}">
              <a16:creationId xmlns:a16="http://schemas.microsoft.com/office/drawing/2014/main" id="{7A922118-367E-445D-B848-265F4D77B31A}"/>
            </a:ext>
          </a:extLst>
        </xdr:cNvPr>
        <xdr:cNvSpPr txBox="1"/>
      </xdr:nvSpPr>
      <xdr:spPr>
        <a:xfrm>
          <a:off x="6672795" y="9499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E63159F2-CDE0-4B5F-ABA5-47A8E2F99439}"/>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5A3612D1-3C64-4F12-9B0C-0D272E0C7076}"/>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F7111FBA-9923-4799-8811-5213892AD28B}"/>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602F2AC7-4CAA-4CFB-B92A-B967716F701C}"/>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F3929AEE-DEC1-42C1-BFB9-D5150968168A}"/>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9D48AF87-706C-4E59-A70A-13E934163D26}"/>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F5DD4A26-96C0-4E51-952F-95BD470419E9}"/>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B1FD615B-2265-4515-9F31-3EC5427494D3}"/>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30E5FE11-6A43-469E-BBE7-7D4C88D61AA3}"/>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F0111DAD-C056-4E39-AFB9-34F50407E0B3}"/>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a:extLst>
            <a:ext uri="{FF2B5EF4-FFF2-40B4-BE49-F238E27FC236}">
              <a16:creationId xmlns:a16="http://schemas.microsoft.com/office/drawing/2014/main" id="{6A5A55EE-98CF-4FC2-80B2-97BB0709F5CB}"/>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a:extLst>
            <a:ext uri="{FF2B5EF4-FFF2-40B4-BE49-F238E27FC236}">
              <a16:creationId xmlns:a16="http://schemas.microsoft.com/office/drawing/2014/main" id="{CF165F3F-80EF-495C-B10E-7A8D2A53A252}"/>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a:extLst>
            <a:ext uri="{FF2B5EF4-FFF2-40B4-BE49-F238E27FC236}">
              <a16:creationId xmlns:a16="http://schemas.microsoft.com/office/drawing/2014/main" id="{CDE00A0B-FD27-4E04-A906-1B42CDAE22DB}"/>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5" name="テキスト ボックス 384">
          <a:extLst>
            <a:ext uri="{FF2B5EF4-FFF2-40B4-BE49-F238E27FC236}">
              <a16:creationId xmlns:a16="http://schemas.microsoft.com/office/drawing/2014/main" id="{B05D3CA6-D3AF-4FA4-910A-55D82D901804}"/>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885C85CA-C1E2-42B8-835C-E5F82A578F26}"/>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a:extLst>
            <a:ext uri="{FF2B5EF4-FFF2-40B4-BE49-F238E27FC236}">
              <a16:creationId xmlns:a16="http://schemas.microsoft.com/office/drawing/2014/main" id="{2997C4F5-4A67-4E4C-A091-B8164FD28C02}"/>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a:extLst>
            <a:ext uri="{FF2B5EF4-FFF2-40B4-BE49-F238E27FC236}">
              <a16:creationId xmlns:a16="http://schemas.microsoft.com/office/drawing/2014/main" id="{8569C5F1-4EAE-4A77-A239-ECAD39F1C3C9}"/>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9" name="テキスト ボックス 388">
          <a:extLst>
            <a:ext uri="{FF2B5EF4-FFF2-40B4-BE49-F238E27FC236}">
              <a16:creationId xmlns:a16="http://schemas.microsoft.com/office/drawing/2014/main" id="{5587D752-7D49-4998-9120-7D377600AACA}"/>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a:extLst>
            <a:ext uri="{FF2B5EF4-FFF2-40B4-BE49-F238E27FC236}">
              <a16:creationId xmlns:a16="http://schemas.microsoft.com/office/drawing/2014/main" id="{12450677-2981-4E5F-8A30-1B28080615E2}"/>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1" name="テキスト ボックス 390">
          <a:extLst>
            <a:ext uri="{FF2B5EF4-FFF2-40B4-BE49-F238E27FC236}">
              <a16:creationId xmlns:a16="http://schemas.microsoft.com/office/drawing/2014/main" id="{27D05003-9A6E-498B-94C3-531BFB8B4BB7}"/>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779E8261-068A-4B4F-B8A3-7CEB7C59E2B1}"/>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DF091BA5-0D92-4523-A017-F46441D256CB}"/>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5F4C25F4-2E4D-4AF0-9C83-9BAD830B401B}"/>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101005</xdr:rowOff>
    </xdr:from>
    <xdr:to>
      <xdr:col>54</xdr:col>
      <xdr:colOff>189865</xdr:colOff>
      <xdr:row>79</xdr:row>
      <xdr:rowOff>44450</xdr:rowOff>
    </xdr:to>
    <xdr:cxnSp macro="">
      <xdr:nvCxnSpPr>
        <xdr:cNvPr id="395" name="直線コネクタ 394">
          <a:extLst>
            <a:ext uri="{FF2B5EF4-FFF2-40B4-BE49-F238E27FC236}">
              <a16:creationId xmlns:a16="http://schemas.microsoft.com/office/drawing/2014/main" id="{EB6030C6-F0AC-4270-9260-355084424C34}"/>
            </a:ext>
          </a:extLst>
        </xdr:cNvPr>
        <xdr:cNvCxnSpPr/>
      </xdr:nvCxnSpPr>
      <xdr:spPr>
        <a:xfrm flipV="1">
          <a:off x="10475595" y="12273955"/>
          <a:ext cx="1270" cy="1315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6" name="普通建設事業費 （ うち新規整備　）最小値テキスト">
          <a:extLst>
            <a:ext uri="{FF2B5EF4-FFF2-40B4-BE49-F238E27FC236}">
              <a16:creationId xmlns:a16="http://schemas.microsoft.com/office/drawing/2014/main" id="{C90AB0BD-197F-49F0-B83C-56B61D8C47EE}"/>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7" name="直線コネクタ 396">
          <a:extLst>
            <a:ext uri="{FF2B5EF4-FFF2-40B4-BE49-F238E27FC236}">
              <a16:creationId xmlns:a16="http://schemas.microsoft.com/office/drawing/2014/main" id="{E58C812B-BEDB-4CC0-BA88-99E11F768F87}"/>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47682</xdr:rowOff>
    </xdr:from>
    <xdr:ext cx="599010" cy="259045"/>
    <xdr:sp macro="" textlink="">
      <xdr:nvSpPr>
        <xdr:cNvPr id="398" name="普通建設事業費 （ うち新規整備　）最大値テキスト">
          <a:extLst>
            <a:ext uri="{FF2B5EF4-FFF2-40B4-BE49-F238E27FC236}">
              <a16:creationId xmlns:a16="http://schemas.microsoft.com/office/drawing/2014/main" id="{24FB57D4-B0B3-44E3-A75A-34FAC049A5DB}"/>
            </a:ext>
          </a:extLst>
        </xdr:cNvPr>
        <xdr:cNvSpPr txBox="1"/>
      </xdr:nvSpPr>
      <xdr:spPr>
        <a:xfrm>
          <a:off x="10528300" y="12049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101005</xdr:rowOff>
    </xdr:from>
    <xdr:to>
      <xdr:col>55</xdr:col>
      <xdr:colOff>88900</xdr:colOff>
      <xdr:row>71</xdr:row>
      <xdr:rowOff>101005</xdr:rowOff>
    </xdr:to>
    <xdr:cxnSp macro="">
      <xdr:nvCxnSpPr>
        <xdr:cNvPr id="399" name="直線コネクタ 398">
          <a:extLst>
            <a:ext uri="{FF2B5EF4-FFF2-40B4-BE49-F238E27FC236}">
              <a16:creationId xmlns:a16="http://schemas.microsoft.com/office/drawing/2014/main" id="{6ED40FFA-B650-47C1-8E43-5228DF2CC0D5}"/>
            </a:ext>
          </a:extLst>
        </xdr:cNvPr>
        <xdr:cNvCxnSpPr/>
      </xdr:nvCxnSpPr>
      <xdr:spPr>
        <a:xfrm>
          <a:off x="10388600" y="12273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106964</xdr:rowOff>
    </xdr:from>
    <xdr:to>
      <xdr:col>55</xdr:col>
      <xdr:colOff>0</xdr:colOff>
      <xdr:row>78</xdr:row>
      <xdr:rowOff>91390</xdr:rowOff>
    </xdr:to>
    <xdr:cxnSp macro="">
      <xdr:nvCxnSpPr>
        <xdr:cNvPr id="400" name="直線コネクタ 399">
          <a:extLst>
            <a:ext uri="{FF2B5EF4-FFF2-40B4-BE49-F238E27FC236}">
              <a16:creationId xmlns:a16="http://schemas.microsoft.com/office/drawing/2014/main" id="{71464EE6-D21D-4090-B852-0DF043472C78}"/>
            </a:ext>
          </a:extLst>
        </xdr:cNvPr>
        <xdr:cNvCxnSpPr/>
      </xdr:nvCxnSpPr>
      <xdr:spPr>
        <a:xfrm>
          <a:off x="9639300" y="13308614"/>
          <a:ext cx="838200" cy="155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3847</xdr:rowOff>
    </xdr:from>
    <xdr:ext cx="534377" cy="259045"/>
    <xdr:sp macro="" textlink="">
      <xdr:nvSpPr>
        <xdr:cNvPr id="401" name="普通建設事業費 （ うち新規整備　）平均値テキスト">
          <a:extLst>
            <a:ext uri="{FF2B5EF4-FFF2-40B4-BE49-F238E27FC236}">
              <a16:creationId xmlns:a16="http://schemas.microsoft.com/office/drawing/2014/main" id="{F3995317-22C9-470A-8165-80FBB01838F3}"/>
            </a:ext>
          </a:extLst>
        </xdr:cNvPr>
        <xdr:cNvSpPr txBox="1"/>
      </xdr:nvSpPr>
      <xdr:spPr>
        <a:xfrm>
          <a:off x="10528300" y="132054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152420</xdr:rowOff>
    </xdr:from>
    <xdr:to>
      <xdr:col>55</xdr:col>
      <xdr:colOff>50800</xdr:colOff>
      <xdr:row>78</xdr:row>
      <xdr:rowOff>82570</xdr:rowOff>
    </xdr:to>
    <xdr:sp macro="" textlink="">
      <xdr:nvSpPr>
        <xdr:cNvPr id="402" name="フローチャート: 判断 401">
          <a:extLst>
            <a:ext uri="{FF2B5EF4-FFF2-40B4-BE49-F238E27FC236}">
              <a16:creationId xmlns:a16="http://schemas.microsoft.com/office/drawing/2014/main" id="{EC08873E-1A6E-49A8-A9FC-3A7D15817846}"/>
            </a:ext>
          </a:extLst>
        </xdr:cNvPr>
        <xdr:cNvSpPr/>
      </xdr:nvSpPr>
      <xdr:spPr>
        <a:xfrm>
          <a:off x="10426700" y="1335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106964</xdr:rowOff>
    </xdr:from>
    <xdr:to>
      <xdr:col>50</xdr:col>
      <xdr:colOff>114300</xdr:colOff>
      <xdr:row>78</xdr:row>
      <xdr:rowOff>81308</xdr:rowOff>
    </xdr:to>
    <xdr:cxnSp macro="">
      <xdr:nvCxnSpPr>
        <xdr:cNvPr id="403" name="直線コネクタ 402">
          <a:extLst>
            <a:ext uri="{FF2B5EF4-FFF2-40B4-BE49-F238E27FC236}">
              <a16:creationId xmlns:a16="http://schemas.microsoft.com/office/drawing/2014/main" id="{B2F14869-B7DF-4840-A850-7A705286E1C1}"/>
            </a:ext>
          </a:extLst>
        </xdr:cNvPr>
        <xdr:cNvCxnSpPr/>
      </xdr:nvCxnSpPr>
      <xdr:spPr>
        <a:xfrm flipV="1">
          <a:off x="8750300" y="13308614"/>
          <a:ext cx="889000" cy="145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105702</xdr:rowOff>
    </xdr:from>
    <xdr:to>
      <xdr:col>50</xdr:col>
      <xdr:colOff>165100</xdr:colOff>
      <xdr:row>78</xdr:row>
      <xdr:rowOff>35852</xdr:rowOff>
    </xdr:to>
    <xdr:sp macro="" textlink="">
      <xdr:nvSpPr>
        <xdr:cNvPr id="404" name="フローチャート: 判断 403">
          <a:extLst>
            <a:ext uri="{FF2B5EF4-FFF2-40B4-BE49-F238E27FC236}">
              <a16:creationId xmlns:a16="http://schemas.microsoft.com/office/drawing/2014/main" id="{E2EA4C5D-3534-41BF-82EE-8EE99616B009}"/>
            </a:ext>
          </a:extLst>
        </xdr:cNvPr>
        <xdr:cNvSpPr/>
      </xdr:nvSpPr>
      <xdr:spPr>
        <a:xfrm>
          <a:off x="9588500" y="13307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26979</xdr:rowOff>
    </xdr:from>
    <xdr:ext cx="534377" cy="259045"/>
    <xdr:sp macro="" textlink="">
      <xdr:nvSpPr>
        <xdr:cNvPr id="405" name="テキスト ボックス 404">
          <a:extLst>
            <a:ext uri="{FF2B5EF4-FFF2-40B4-BE49-F238E27FC236}">
              <a16:creationId xmlns:a16="http://schemas.microsoft.com/office/drawing/2014/main" id="{DEF4CDDA-547D-402B-8D3E-FA96B69939EF}"/>
            </a:ext>
          </a:extLst>
        </xdr:cNvPr>
        <xdr:cNvSpPr txBox="1"/>
      </xdr:nvSpPr>
      <xdr:spPr>
        <a:xfrm>
          <a:off x="9372111" y="13400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15342</xdr:rowOff>
    </xdr:from>
    <xdr:to>
      <xdr:col>45</xdr:col>
      <xdr:colOff>177800</xdr:colOff>
      <xdr:row>78</xdr:row>
      <xdr:rowOff>81308</xdr:rowOff>
    </xdr:to>
    <xdr:cxnSp macro="">
      <xdr:nvCxnSpPr>
        <xdr:cNvPr id="406" name="直線コネクタ 405">
          <a:extLst>
            <a:ext uri="{FF2B5EF4-FFF2-40B4-BE49-F238E27FC236}">
              <a16:creationId xmlns:a16="http://schemas.microsoft.com/office/drawing/2014/main" id="{04A2FE2E-EBF4-461B-8A87-9FB11BA1577E}"/>
            </a:ext>
          </a:extLst>
        </xdr:cNvPr>
        <xdr:cNvCxnSpPr/>
      </xdr:nvCxnSpPr>
      <xdr:spPr>
        <a:xfrm>
          <a:off x="7861300" y="13388442"/>
          <a:ext cx="889000" cy="65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99614</xdr:rowOff>
    </xdr:from>
    <xdr:to>
      <xdr:col>46</xdr:col>
      <xdr:colOff>38100</xdr:colOff>
      <xdr:row>78</xdr:row>
      <xdr:rowOff>29764</xdr:rowOff>
    </xdr:to>
    <xdr:sp macro="" textlink="">
      <xdr:nvSpPr>
        <xdr:cNvPr id="407" name="フローチャート: 判断 406">
          <a:extLst>
            <a:ext uri="{FF2B5EF4-FFF2-40B4-BE49-F238E27FC236}">
              <a16:creationId xmlns:a16="http://schemas.microsoft.com/office/drawing/2014/main" id="{C8BB4DD2-AFD0-422D-B710-E5C7DEDCA81E}"/>
            </a:ext>
          </a:extLst>
        </xdr:cNvPr>
        <xdr:cNvSpPr/>
      </xdr:nvSpPr>
      <xdr:spPr>
        <a:xfrm>
          <a:off x="8699500" y="13301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46291</xdr:rowOff>
    </xdr:from>
    <xdr:ext cx="534377" cy="259045"/>
    <xdr:sp macro="" textlink="">
      <xdr:nvSpPr>
        <xdr:cNvPr id="408" name="テキスト ボックス 407">
          <a:extLst>
            <a:ext uri="{FF2B5EF4-FFF2-40B4-BE49-F238E27FC236}">
              <a16:creationId xmlns:a16="http://schemas.microsoft.com/office/drawing/2014/main" id="{E3412539-C656-478B-B9A2-FEF512254EAB}"/>
            </a:ext>
          </a:extLst>
        </xdr:cNvPr>
        <xdr:cNvSpPr txBox="1"/>
      </xdr:nvSpPr>
      <xdr:spPr>
        <a:xfrm>
          <a:off x="8483111" y="1307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15342</xdr:rowOff>
    </xdr:from>
    <xdr:to>
      <xdr:col>41</xdr:col>
      <xdr:colOff>50800</xdr:colOff>
      <xdr:row>78</xdr:row>
      <xdr:rowOff>169890</xdr:rowOff>
    </xdr:to>
    <xdr:cxnSp macro="">
      <xdr:nvCxnSpPr>
        <xdr:cNvPr id="409" name="直線コネクタ 408">
          <a:extLst>
            <a:ext uri="{FF2B5EF4-FFF2-40B4-BE49-F238E27FC236}">
              <a16:creationId xmlns:a16="http://schemas.microsoft.com/office/drawing/2014/main" id="{3A5E9C7C-5E75-42BE-9A6C-A6AC442CD544}"/>
            </a:ext>
          </a:extLst>
        </xdr:cNvPr>
        <xdr:cNvCxnSpPr/>
      </xdr:nvCxnSpPr>
      <xdr:spPr>
        <a:xfrm flipV="1">
          <a:off x="6972300" y="13388442"/>
          <a:ext cx="889000" cy="154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88236</xdr:rowOff>
    </xdr:from>
    <xdr:to>
      <xdr:col>41</xdr:col>
      <xdr:colOff>101600</xdr:colOff>
      <xdr:row>78</xdr:row>
      <xdr:rowOff>18386</xdr:rowOff>
    </xdr:to>
    <xdr:sp macro="" textlink="">
      <xdr:nvSpPr>
        <xdr:cNvPr id="410" name="フローチャート: 判断 409">
          <a:extLst>
            <a:ext uri="{FF2B5EF4-FFF2-40B4-BE49-F238E27FC236}">
              <a16:creationId xmlns:a16="http://schemas.microsoft.com/office/drawing/2014/main" id="{93A234A1-183A-4394-ADF0-2E32CB41FDDA}"/>
            </a:ext>
          </a:extLst>
        </xdr:cNvPr>
        <xdr:cNvSpPr/>
      </xdr:nvSpPr>
      <xdr:spPr>
        <a:xfrm>
          <a:off x="7810500" y="1328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34913</xdr:rowOff>
    </xdr:from>
    <xdr:ext cx="534377" cy="259045"/>
    <xdr:sp macro="" textlink="">
      <xdr:nvSpPr>
        <xdr:cNvPr id="411" name="テキスト ボックス 410">
          <a:extLst>
            <a:ext uri="{FF2B5EF4-FFF2-40B4-BE49-F238E27FC236}">
              <a16:creationId xmlns:a16="http://schemas.microsoft.com/office/drawing/2014/main" id="{38A7EAC3-325C-4A9E-975B-D5C0BA27B56C}"/>
            </a:ext>
          </a:extLst>
        </xdr:cNvPr>
        <xdr:cNvSpPr txBox="1"/>
      </xdr:nvSpPr>
      <xdr:spPr>
        <a:xfrm>
          <a:off x="7594111" y="13065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159133</xdr:rowOff>
    </xdr:from>
    <xdr:to>
      <xdr:col>36</xdr:col>
      <xdr:colOff>165100</xdr:colOff>
      <xdr:row>78</xdr:row>
      <xdr:rowOff>89283</xdr:rowOff>
    </xdr:to>
    <xdr:sp macro="" textlink="">
      <xdr:nvSpPr>
        <xdr:cNvPr id="412" name="フローチャート: 判断 411">
          <a:extLst>
            <a:ext uri="{FF2B5EF4-FFF2-40B4-BE49-F238E27FC236}">
              <a16:creationId xmlns:a16="http://schemas.microsoft.com/office/drawing/2014/main" id="{A3DA7CCE-4071-4B07-B762-D6C1987A62F5}"/>
            </a:ext>
          </a:extLst>
        </xdr:cNvPr>
        <xdr:cNvSpPr/>
      </xdr:nvSpPr>
      <xdr:spPr>
        <a:xfrm>
          <a:off x="6921500" y="1336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105810</xdr:rowOff>
    </xdr:from>
    <xdr:ext cx="534377" cy="259045"/>
    <xdr:sp macro="" textlink="">
      <xdr:nvSpPr>
        <xdr:cNvPr id="413" name="テキスト ボックス 412">
          <a:extLst>
            <a:ext uri="{FF2B5EF4-FFF2-40B4-BE49-F238E27FC236}">
              <a16:creationId xmlns:a16="http://schemas.microsoft.com/office/drawing/2014/main" id="{D77BC3BA-B496-44C5-AFB4-3BD8B413DEE9}"/>
            </a:ext>
          </a:extLst>
        </xdr:cNvPr>
        <xdr:cNvSpPr txBox="1"/>
      </xdr:nvSpPr>
      <xdr:spPr>
        <a:xfrm>
          <a:off x="6705111" y="1313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B0072FFB-8E7B-4934-BF46-84976552F5DE}"/>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EAC9972-E00E-491D-ABA9-7F6AAFCCE253}"/>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B502129-4BE4-4059-BB86-A1192C8840FB}"/>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B04DE911-ACEE-44DE-B83F-24D4BADA0907}"/>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45F2BC61-46EA-4793-909B-75F8E7ADCD62}"/>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40590</xdr:rowOff>
    </xdr:from>
    <xdr:to>
      <xdr:col>55</xdr:col>
      <xdr:colOff>50800</xdr:colOff>
      <xdr:row>78</xdr:row>
      <xdr:rowOff>142190</xdr:rowOff>
    </xdr:to>
    <xdr:sp macro="" textlink="">
      <xdr:nvSpPr>
        <xdr:cNvPr id="419" name="楕円 418">
          <a:extLst>
            <a:ext uri="{FF2B5EF4-FFF2-40B4-BE49-F238E27FC236}">
              <a16:creationId xmlns:a16="http://schemas.microsoft.com/office/drawing/2014/main" id="{51133078-0027-4999-909E-9774EADBB73A}"/>
            </a:ext>
          </a:extLst>
        </xdr:cNvPr>
        <xdr:cNvSpPr/>
      </xdr:nvSpPr>
      <xdr:spPr>
        <a:xfrm>
          <a:off x="10426700" y="1341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130848</xdr:rowOff>
    </xdr:from>
    <xdr:ext cx="534377" cy="259045"/>
    <xdr:sp macro="" textlink="">
      <xdr:nvSpPr>
        <xdr:cNvPr id="420" name="普通建設事業費 （ うち新規整備　）該当値テキスト">
          <a:extLst>
            <a:ext uri="{FF2B5EF4-FFF2-40B4-BE49-F238E27FC236}">
              <a16:creationId xmlns:a16="http://schemas.microsoft.com/office/drawing/2014/main" id="{47178D14-91D3-4E80-A271-438B684DA783}"/>
            </a:ext>
          </a:extLst>
        </xdr:cNvPr>
        <xdr:cNvSpPr txBox="1"/>
      </xdr:nvSpPr>
      <xdr:spPr>
        <a:xfrm>
          <a:off x="10528300" y="13332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56164</xdr:rowOff>
    </xdr:from>
    <xdr:to>
      <xdr:col>50</xdr:col>
      <xdr:colOff>165100</xdr:colOff>
      <xdr:row>77</xdr:row>
      <xdr:rowOff>157764</xdr:rowOff>
    </xdr:to>
    <xdr:sp macro="" textlink="">
      <xdr:nvSpPr>
        <xdr:cNvPr id="421" name="楕円 420">
          <a:extLst>
            <a:ext uri="{FF2B5EF4-FFF2-40B4-BE49-F238E27FC236}">
              <a16:creationId xmlns:a16="http://schemas.microsoft.com/office/drawing/2014/main" id="{E7536870-D3E9-4FC8-890A-4E1A8CD08CCF}"/>
            </a:ext>
          </a:extLst>
        </xdr:cNvPr>
        <xdr:cNvSpPr/>
      </xdr:nvSpPr>
      <xdr:spPr>
        <a:xfrm>
          <a:off x="9588500" y="13257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2841</xdr:rowOff>
    </xdr:from>
    <xdr:ext cx="534377" cy="259045"/>
    <xdr:sp macro="" textlink="">
      <xdr:nvSpPr>
        <xdr:cNvPr id="422" name="テキスト ボックス 421">
          <a:extLst>
            <a:ext uri="{FF2B5EF4-FFF2-40B4-BE49-F238E27FC236}">
              <a16:creationId xmlns:a16="http://schemas.microsoft.com/office/drawing/2014/main" id="{C3184144-C638-430A-813A-8DFD5F0C7EAF}"/>
            </a:ext>
          </a:extLst>
        </xdr:cNvPr>
        <xdr:cNvSpPr txBox="1"/>
      </xdr:nvSpPr>
      <xdr:spPr>
        <a:xfrm>
          <a:off x="9372111" y="13033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30508</xdr:rowOff>
    </xdr:from>
    <xdr:to>
      <xdr:col>46</xdr:col>
      <xdr:colOff>38100</xdr:colOff>
      <xdr:row>78</xdr:row>
      <xdr:rowOff>132108</xdr:rowOff>
    </xdr:to>
    <xdr:sp macro="" textlink="">
      <xdr:nvSpPr>
        <xdr:cNvPr id="423" name="楕円 422">
          <a:extLst>
            <a:ext uri="{FF2B5EF4-FFF2-40B4-BE49-F238E27FC236}">
              <a16:creationId xmlns:a16="http://schemas.microsoft.com/office/drawing/2014/main" id="{B06CEB71-1C5C-4BFB-AA27-C08AA1F43D65}"/>
            </a:ext>
          </a:extLst>
        </xdr:cNvPr>
        <xdr:cNvSpPr/>
      </xdr:nvSpPr>
      <xdr:spPr>
        <a:xfrm>
          <a:off x="8699500" y="13403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123235</xdr:rowOff>
    </xdr:from>
    <xdr:ext cx="534377" cy="259045"/>
    <xdr:sp macro="" textlink="">
      <xdr:nvSpPr>
        <xdr:cNvPr id="424" name="テキスト ボックス 423">
          <a:extLst>
            <a:ext uri="{FF2B5EF4-FFF2-40B4-BE49-F238E27FC236}">
              <a16:creationId xmlns:a16="http://schemas.microsoft.com/office/drawing/2014/main" id="{8DD8AAB3-554B-4248-92F2-8338CC4ECE5E}"/>
            </a:ext>
          </a:extLst>
        </xdr:cNvPr>
        <xdr:cNvSpPr txBox="1"/>
      </xdr:nvSpPr>
      <xdr:spPr>
        <a:xfrm>
          <a:off x="8483111" y="13496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135992</xdr:rowOff>
    </xdr:from>
    <xdr:to>
      <xdr:col>41</xdr:col>
      <xdr:colOff>101600</xdr:colOff>
      <xdr:row>78</xdr:row>
      <xdr:rowOff>66142</xdr:rowOff>
    </xdr:to>
    <xdr:sp macro="" textlink="">
      <xdr:nvSpPr>
        <xdr:cNvPr id="425" name="楕円 424">
          <a:extLst>
            <a:ext uri="{FF2B5EF4-FFF2-40B4-BE49-F238E27FC236}">
              <a16:creationId xmlns:a16="http://schemas.microsoft.com/office/drawing/2014/main" id="{F92E65A7-A994-46C0-B532-F9D03B649E1C}"/>
            </a:ext>
          </a:extLst>
        </xdr:cNvPr>
        <xdr:cNvSpPr/>
      </xdr:nvSpPr>
      <xdr:spPr>
        <a:xfrm>
          <a:off x="7810500" y="13337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57269</xdr:rowOff>
    </xdr:from>
    <xdr:ext cx="534377" cy="259045"/>
    <xdr:sp macro="" textlink="">
      <xdr:nvSpPr>
        <xdr:cNvPr id="426" name="テキスト ボックス 425">
          <a:extLst>
            <a:ext uri="{FF2B5EF4-FFF2-40B4-BE49-F238E27FC236}">
              <a16:creationId xmlns:a16="http://schemas.microsoft.com/office/drawing/2014/main" id="{AD8B2E7C-B012-4431-8A7E-4433BCEF1DD5}"/>
            </a:ext>
          </a:extLst>
        </xdr:cNvPr>
        <xdr:cNvSpPr txBox="1"/>
      </xdr:nvSpPr>
      <xdr:spPr>
        <a:xfrm>
          <a:off x="7594111" y="13430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119090</xdr:rowOff>
    </xdr:from>
    <xdr:to>
      <xdr:col>36</xdr:col>
      <xdr:colOff>165100</xdr:colOff>
      <xdr:row>79</xdr:row>
      <xdr:rowOff>49240</xdr:rowOff>
    </xdr:to>
    <xdr:sp macro="" textlink="">
      <xdr:nvSpPr>
        <xdr:cNvPr id="427" name="楕円 426">
          <a:extLst>
            <a:ext uri="{FF2B5EF4-FFF2-40B4-BE49-F238E27FC236}">
              <a16:creationId xmlns:a16="http://schemas.microsoft.com/office/drawing/2014/main" id="{7213C437-AF6D-45CE-BE2A-B0ED369ADCD5}"/>
            </a:ext>
          </a:extLst>
        </xdr:cNvPr>
        <xdr:cNvSpPr/>
      </xdr:nvSpPr>
      <xdr:spPr>
        <a:xfrm>
          <a:off x="6921500" y="1349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40367</xdr:rowOff>
    </xdr:from>
    <xdr:ext cx="469744" cy="259045"/>
    <xdr:sp macro="" textlink="">
      <xdr:nvSpPr>
        <xdr:cNvPr id="428" name="テキスト ボックス 427">
          <a:extLst>
            <a:ext uri="{FF2B5EF4-FFF2-40B4-BE49-F238E27FC236}">
              <a16:creationId xmlns:a16="http://schemas.microsoft.com/office/drawing/2014/main" id="{7B77DFA0-D107-4A13-9698-68D95B743B02}"/>
            </a:ext>
          </a:extLst>
        </xdr:cNvPr>
        <xdr:cNvSpPr txBox="1"/>
      </xdr:nvSpPr>
      <xdr:spPr>
        <a:xfrm>
          <a:off x="6737428" y="13584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55626A06-5D82-410C-AB8A-A568D651CFBA}"/>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BB12255-1FB9-4EFC-B9DD-AF61D77D4417}"/>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EF99C59F-C6DC-4A38-B901-99145BC02869}"/>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10241548-3F4A-49B4-947B-AF24939D1165}"/>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E249D135-916A-40F2-B361-73AA5635914E}"/>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1A954D11-8592-4E16-964E-3526BD084809}"/>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A13FA342-6BE9-4A19-93C9-57DEC691807F}"/>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CCB114E2-9660-4AA1-B6BF-3F6972DC875C}"/>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C3F7D79D-3115-4166-BF8D-81B1589B7783}"/>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4B1C7FD8-5B32-4326-8827-BF4735BD87A4}"/>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a:extLst>
            <a:ext uri="{FF2B5EF4-FFF2-40B4-BE49-F238E27FC236}">
              <a16:creationId xmlns:a16="http://schemas.microsoft.com/office/drawing/2014/main" id="{F5064354-0EBA-4F29-A2F0-E305ADC08167}"/>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a:extLst>
            <a:ext uri="{FF2B5EF4-FFF2-40B4-BE49-F238E27FC236}">
              <a16:creationId xmlns:a16="http://schemas.microsoft.com/office/drawing/2014/main" id="{81ADDD71-9B66-491E-9148-D12CF4C10109}"/>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a:extLst>
            <a:ext uri="{FF2B5EF4-FFF2-40B4-BE49-F238E27FC236}">
              <a16:creationId xmlns:a16="http://schemas.microsoft.com/office/drawing/2014/main" id="{11A38B36-67E3-448D-B997-8F62521A313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2" name="テキスト ボックス 441">
          <a:extLst>
            <a:ext uri="{FF2B5EF4-FFF2-40B4-BE49-F238E27FC236}">
              <a16:creationId xmlns:a16="http://schemas.microsoft.com/office/drawing/2014/main" id="{9C5C7E57-8E1C-4211-9E21-045CC208D65A}"/>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a:extLst>
            <a:ext uri="{FF2B5EF4-FFF2-40B4-BE49-F238E27FC236}">
              <a16:creationId xmlns:a16="http://schemas.microsoft.com/office/drawing/2014/main" id="{164C9295-B9AE-46AE-98CE-0B7CB1F8F524}"/>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a:extLst>
            <a:ext uri="{FF2B5EF4-FFF2-40B4-BE49-F238E27FC236}">
              <a16:creationId xmlns:a16="http://schemas.microsoft.com/office/drawing/2014/main" id="{A25E55E0-697F-4556-92A1-4B2C65E9EF1C}"/>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a:extLst>
            <a:ext uri="{FF2B5EF4-FFF2-40B4-BE49-F238E27FC236}">
              <a16:creationId xmlns:a16="http://schemas.microsoft.com/office/drawing/2014/main" id="{997BCD20-0F19-41C5-BD02-C443DFD0A339}"/>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a:extLst>
            <a:ext uri="{FF2B5EF4-FFF2-40B4-BE49-F238E27FC236}">
              <a16:creationId xmlns:a16="http://schemas.microsoft.com/office/drawing/2014/main" id="{C22B1CF7-AB0C-4F6D-885D-77A82CCCD843}"/>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a:extLst>
            <a:ext uri="{FF2B5EF4-FFF2-40B4-BE49-F238E27FC236}">
              <a16:creationId xmlns:a16="http://schemas.microsoft.com/office/drawing/2014/main" id="{2572FA74-E08A-42AA-AC8B-38E241B7F467}"/>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a:extLst>
            <a:ext uri="{FF2B5EF4-FFF2-40B4-BE49-F238E27FC236}">
              <a16:creationId xmlns:a16="http://schemas.microsoft.com/office/drawing/2014/main" id="{C651C1EA-C7EF-4E85-A09C-6AFF309AE476}"/>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72BC1896-3206-4E63-9A04-35A48FA1409F}"/>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7B9A0D6B-F74E-4490-8C4E-65F39F9107EB}"/>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E1635FCE-D240-4A91-850E-618EAB3ACA92}"/>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114317</xdr:rowOff>
    </xdr:from>
    <xdr:to>
      <xdr:col>54</xdr:col>
      <xdr:colOff>189865</xdr:colOff>
      <xdr:row>99</xdr:row>
      <xdr:rowOff>17326</xdr:rowOff>
    </xdr:to>
    <xdr:cxnSp macro="">
      <xdr:nvCxnSpPr>
        <xdr:cNvPr id="452" name="直線コネクタ 451">
          <a:extLst>
            <a:ext uri="{FF2B5EF4-FFF2-40B4-BE49-F238E27FC236}">
              <a16:creationId xmlns:a16="http://schemas.microsoft.com/office/drawing/2014/main" id="{75EE505B-B29F-4795-9EAC-D0E9092E2DA9}"/>
            </a:ext>
          </a:extLst>
        </xdr:cNvPr>
        <xdr:cNvCxnSpPr/>
      </xdr:nvCxnSpPr>
      <xdr:spPr>
        <a:xfrm flipV="1">
          <a:off x="10475595" y="15544817"/>
          <a:ext cx="1270" cy="1446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21153</xdr:rowOff>
    </xdr:from>
    <xdr:ext cx="469744" cy="259045"/>
    <xdr:sp macro="" textlink="">
      <xdr:nvSpPr>
        <xdr:cNvPr id="453" name="普通建設事業費 （ うち更新整備　）最小値テキスト">
          <a:extLst>
            <a:ext uri="{FF2B5EF4-FFF2-40B4-BE49-F238E27FC236}">
              <a16:creationId xmlns:a16="http://schemas.microsoft.com/office/drawing/2014/main" id="{46B827AB-47C6-4802-88C0-FFCA5F3C5D52}"/>
            </a:ext>
          </a:extLst>
        </xdr:cNvPr>
        <xdr:cNvSpPr txBox="1"/>
      </xdr:nvSpPr>
      <xdr:spPr>
        <a:xfrm>
          <a:off x="10528300" y="16994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17326</xdr:rowOff>
    </xdr:from>
    <xdr:to>
      <xdr:col>55</xdr:col>
      <xdr:colOff>88900</xdr:colOff>
      <xdr:row>99</xdr:row>
      <xdr:rowOff>17326</xdr:rowOff>
    </xdr:to>
    <xdr:cxnSp macro="">
      <xdr:nvCxnSpPr>
        <xdr:cNvPr id="454" name="直線コネクタ 453">
          <a:extLst>
            <a:ext uri="{FF2B5EF4-FFF2-40B4-BE49-F238E27FC236}">
              <a16:creationId xmlns:a16="http://schemas.microsoft.com/office/drawing/2014/main" id="{AE0BA388-1588-4B99-8659-F11D61E8AF52}"/>
            </a:ext>
          </a:extLst>
        </xdr:cNvPr>
        <xdr:cNvCxnSpPr/>
      </xdr:nvCxnSpPr>
      <xdr:spPr>
        <a:xfrm>
          <a:off x="10388600" y="16990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60994</xdr:rowOff>
    </xdr:from>
    <xdr:ext cx="599010" cy="259045"/>
    <xdr:sp macro="" textlink="">
      <xdr:nvSpPr>
        <xdr:cNvPr id="455" name="普通建設事業費 （ うち更新整備　）最大値テキスト">
          <a:extLst>
            <a:ext uri="{FF2B5EF4-FFF2-40B4-BE49-F238E27FC236}">
              <a16:creationId xmlns:a16="http://schemas.microsoft.com/office/drawing/2014/main" id="{2E497226-79A4-472A-836A-31C6A6253394}"/>
            </a:ext>
          </a:extLst>
        </xdr:cNvPr>
        <xdr:cNvSpPr txBox="1"/>
      </xdr:nvSpPr>
      <xdr:spPr>
        <a:xfrm>
          <a:off x="10528300" y="15320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114317</xdr:rowOff>
    </xdr:from>
    <xdr:to>
      <xdr:col>55</xdr:col>
      <xdr:colOff>88900</xdr:colOff>
      <xdr:row>90</xdr:row>
      <xdr:rowOff>114317</xdr:rowOff>
    </xdr:to>
    <xdr:cxnSp macro="">
      <xdr:nvCxnSpPr>
        <xdr:cNvPr id="456" name="直線コネクタ 455">
          <a:extLst>
            <a:ext uri="{FF2B5EF4-FFF2-40B4-BE49-F238E27FC236}">
              <a16:creationId xmlns:a16="http://schemas.microsoft.com/office/drawing/2014/main" id="{5C1CFC49-3405-473D-86AB-A137763CEAB1}"/>
            </a:ext>
          </a:extLst>
        </xdr:cNvPr>
        <xdr:cNvCxnSpPr/>
      </xdr:nvCxnSpPr>
      <xdr:spPr>
        <a:xfrm>
          <a:off x="10388600" y="15544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15974</xdr:rowOff>
    </xdr:from>
    <xdr:to>
      <xdr:col>55</xdr:col>
      <xdr:colOff>0</xdr:colOff>
      <xdr:row>98</xdr:row>
      <xdr:rowOff>49868</xdr:rowOff>
    </xdr:to>
    <xdr:cxnSp macro="">
      <xdr:nvCxnSpPr>
        <xdr:cNvPr id="457" name="直線コネクタ 456">
          <a:extLst>
            <a:ext uri="{FF2B5EF4-FFF2-40B4-BE49-F238E27FC236}">
              <a16:creationId xmlns:a16="http://schemas.microsoft.com/office/drawing/2014/main" id="{CDCA5EA4-3F84-46C2-B870-F315E180D837}"/>
            </a:ext>
          </a:extLst>
        </xdr:cNvPr>
        <xdr:cNvCxnSpPr/>
      </xdr:nvCxnSpPr>
      <xdr:spPr>
        <a:xfrm flipV="1">
          <a:off x="9639300" y="16818074"/>
          <a:ext cx="838200" cy="3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130905</xdr:rowOff>
    </xdr:from>
    <xdr:ext cx="534377" cy="259045"/>
    <xdr:sp macro="" textlink="">
      <xdr:nvSpPr>
        <xdr:cNvPr id="458" name="普通建設事業費 （ うち更新整備　）平均値テキスト">
          <a:extLst>
            <a:ext uri="{FF2B5EF4-FFF2-40B4-BE49-F238E27FC236}">
              <a16:creationId xmlns:a16="http://schemas.microsoft.com/office/drawing/2014/main" id="{77A80F28-6B56-4513-93ED-866C2ED8B5F6}"/>
            </a:ext>
          </a:extLst>
        </xdr:cNvPr>
        <xdr:cNvSpPr txBox="1"/>
      </xdr:nvSpPr>
      <xdr:spPr>
        <a:xfrm>
          <a:off x="10528300" y="167615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152478</xdr:rowOff>
    </xdr:from>
    <xdr:to>
      <xdr:col>55</xdr:col>
      <xdr:colOff>50800</xdr:colOff>
      <xdr:row>98</xdr:row>
      <xdr:rowOff>82628</xdr:rowOff>
    </xdr:to>
    <xdr:sp macro="" textlink="">
      <xdr:nvSpPr>
        <xdr:cNvPr id="459" name="フローチャート: 判断 458">
          <a:extLst>
            <a:ext uri="{FF2B5EF4-FFF2-40B4-BE49-F238E27FC236}">
              <a16:creationId xmlns:a16="http://schemas.microsoft.com/office/drawing/2014/main" id="{3D2D58CE-32F0-4D4F-827E-64B799D50676}"/>
            </a:ext>
          </a:extLst>
        </xdr:cNvPr>
        <xdr:cNvSpPr/>
      </xdr:nvSpPr>
      <xdr:spPr>
        <a:xfrm>
          <a:off x="10426700" y="1678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49868</xdr:rowOff>
    </xdr:from>
    <xdr:to>
      <xdr:col>50</xdr:col>
      <xdr:colOff>114300</xdr:colOff>
      <xdr:row>98</xdr:row>
      <xdr:rowOff>114116</xdr:rowOff>
    </xdr:to>
    <xdr:cxnSp macro="">
      <xdr:nvCxnSpPr>
        <xdr:cNvPr id="460" name="直線コネクタ 459">
          <a:extLst>
            <a:ext uri="{FF2B5EF4-FFF2-40B4-BE49-F238E27FC236}">
              <a16:creationId xmlns:a16="http://schemas.microsoft.com/office/drawing/2014/main" id="{4342F064-3537-492D-8F34-86963837AEA7}"/>
            </a:ext>
          </a:extLst>
        </xdr:cNvPr>
        <xdr:cNvCxnSpPr/>
      </xdr:nvCxnSpPr>
      <xdr:spPr>
        <a:xfrm flipV="1">
          <a:off x="8750300" y="16851968"/>
          <a:ext cx="889000" cy="64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132792</xdr:rowOff>
    </xdr:from>
    <xdr:to>
      <xdr:col>50</xdr:col>
      <xdr:colOff>165100</xdr:colOff>
      <xdr:row>98</xdr:row>
      <xdr:rowOff>62942</xdr:rowOff>
    </xdr:to>
    <xdr:sp macro="" textlink="">
      <xdr:nvSpPr>
        <xdr:cNvPr id="461" name="フローチャート: 判断 460">
          <a:extLst>
            <a:ext uri="{FF2B5EF4-FFF2-40B4-BE49-F238E27FC236}">
              <a16:creationId xmlns:a16="http://schemas.microsoft.com/office/drawing/2014/main" id="{96A3E25E-0E62-48F9-B5DB-7902257FAC39}"/>
            </a:ext>
          </a:extLst>
        </xdr:cNvPr>
        <xdr:cNvSpPr/>
      </xdr:nvSpPr>
      <xdr:spPr>
        <a:xfrm>
          <a:off x="9588500" y="16763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79469</xdr:rowOff>
    </xdr:from>
    <xdr:ext cx="534377" cy="259045"/>
    <xdr:sp macro="" textlink="">
      <xdr:nvSpPr>
        <xdr:cNvPr id="462" name="テキスト ボックス 461">
          <a:extLst>
            <a:ext uri="{FF2B5EF4-FFF2-40B4-BE49-F238E27FC236}">
              <a16:creationId xmlns:a16="http://schemas.microsoft.com/office/drawing/2014/main" id="{E6304C43-EC7D-42B4-9183-F2516E636E09}"/>
            </a:ext>
          </a:extLst>
        </xdr:cNvPr>
        <xdr:cNvSpPr txBox="1"/>
      </xdr:nvSpPr>
      <xdr:spPr>
        <a:xfrm>
          <a:off x="9372111" y="16538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114116</xdr:rowOff>
    </xdr:from>
    <xdr:to>
      <xdr:col>45</xdr:col>
      <xdr:colOff>177800</xdr:colOff>
      <xdr:row>98</xdr:row>
      <xdr:rowOff>133924</xdr:rowOff>
    </xdr:to>
    <xdr:cxnSp macro="">
      <xdr:nvCxnSpPr>
        <xdr:cNvPr id="463" name="直線コネクタ 462">
          <a:extLst>
            <a:ext uri="{FF2B5EF4-FFF2-40B4-BE49-F238E27FC236}">
              <a16:creationId xmlns:a16="http://schemas.microsoft.com/office/drawing/2014/main" id="{70C3E29A-8140-47A0-9FC4-2312912C2A71}"/>
            </a:ext>
          </a:extLst>
        </xdr:cNvPr>
        <xdr:cNvCxnSpPr/>
      </xdr:nvCxnSpPr>
      <xdr:spPr>
        <a:xfrm flipV="1">
          <a:off x="7861300" y="16916216"/>
          <a:ext cx="889000" cy="19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140357</xdr:rowOff>
    </xdr:from>
    <xdr:to>
      <xdr:col>46</xdr:col>
      <xdr:colOff>38100</xdr:colOff>
      <xdr:row>98</xdr:row>
      <xdr:rowOff>70507</xdr:rowOff>
    </xdr:to>
    <xdr:sp macro="" textlink="">
      <xdr:nvSpPr>
        <xdr:cNvPr id="464" name="フローチャート: 判断 463">
          <a:extLst>
            <a:ext uri="{FF2B5EF4-FFF2-40B4-BE49-F238E27FC236}">
              <a16:creationId xmlns:a16="http://schemas.microsoft.com/office/drawing/2014/main" id="{0CAE6116-B6C7-4E3D-8665-1C8BB1CA485C}"/>
            </a:ext>
          </a:extLst>
        </xdr:cNvPr>
        <xdr:cNvSpPr/>
      </xdr:nvSpPr>
      <xdr:spPr>
        <a:xfrm>
          <a:off x="8699500" y="16771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87034</xdr:rowOff>
    </xdr:from>
    <xdr:ext cx="534377" cy="259045"/>
    <xdr:sp macro="" textlink="">
      <xdr:nvSpPr>
        <xdr:cNvPr id="465" name="テキスト ボックス 464">
          <a:extLst>
            <a:ext uri="{FF2B5EF4-FFF2-40B4-BE49-F238E27FC236}">
              <a16:creationId xmlns:a16="http://schemas.microsoft.com/office/drawing/2014/main" id="{7B5761D4-381C-4EB6-A5B0-8FCE19397F85}"/>
            </a:ext>
          </a:extLst>
        </xdr:cNvPr>
        <xdr:cNvSpPr txBox="1"/>
      </xdr:nvSpPr>
      <xdr:spPr>
        <a:xfrm>
          <a:off x="8483111" y="16546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4003</xdr:rowOff>
    </xdr:from>
    <xdr:to>
      <xdr:col>41</xdr:col>
      <xdr:colOff>50800</xdr:colOff>
      <xdr:row>98</xdr:row>
      <xdr:rowOff>133924</xdr:rowOff>
    </xdr:to>
    <xdr:cxnSp macro="">
      <xdr:nvCxnSpPr>
        <xdr:cNvPr id="466" name="直線コネクタ 465">
          <a:extLst>
            <a:ext uri="{FF2B5EF4-FFF2-40B4-BE49-F238E27FC236}">
              <a16:creationId xmlns:a16="http://schemas.microsoft.com/office/drawing/2014/main" id="{8F7052C8-98B2-437A-A4B8-1131D79D2640}"/>
            </a:ext>
          </a:extLst>
        </xdr:cNvPr>
        <xdr:cNvCxnSpPr/>
      </xdr:nvCxnSpPr>
      <xdr:spPr>
        <a:xfrm>
          <a:off x="6972300" y="16634653"/>
          <a:ext cx="889000" cy="30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93670</xdr:rowOff>
    </xdr:from>
    <xdr:to>
      <xdr:col>41</xdr:col>
      <xdr:colOff>101600</xdr:colOff>
      <xdr:row>98</xdr:row>
      <xdr:rowOff>23820</xdr:rowOff>
    </xdr:to>
    <xdr:sp macro="" textlink="">
      <xdr:nvSpPr>
        <xdr:cNvPr id="467" name="フローチャート: 判断 466">
          <a:extLst>
            <a:ext uri="{FF2B5EF4-FFF2-40B4-BE49-F238E27FC236}">
              <a16:creationId xmlns:a16="http://schemas.microsoft.com/office/drawing/2014/main" id="{5ACF0D1B-4299-45FD-B513-8DEAA527C542}"/>
            </a:ext>
          </a:extLst>
        </xdr:cNvPr>
        <xdr:cNvSpPr/>
      </xdr:nvSpPr>
      <xdr:spPr>
        <a:xfrm>
          <a:off x="7810500" y="1672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40347</xdr:rowOff>
    </xdr:from>
    <xdr:ext cx="534377" cy="259045"/>
    <xdr:sp macro="" textlink="">
      <xdr:nvSpPr>
        <xdr:cNvPr id="468" name="テキスト ボックス 467">
          <a:extLst>
            <a:ext uri="{FF2B5EF4-FFF2-40B4-BE49-F238E27FC236}">
              <a16:creationId xmlns:a16="http://schemas.microsoft.com/office/drawing/2014/main" id="{76128D34-EA65-422E-B4F0-9368D5AAD3F5}"/>
            </a:ext>
          </a:extLst>
        </xdr:cNvPr>
        <xdr:cNvSpPr txBox="1"/>
      </xdr:nvSpPr>
      <xdr:spPr>
        <a:xfrm>
          <a:off x="7594111" y="16499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150611</xdr:rowOff>
    </xdr:from>
    <xdr:to>
      <xdr:col>36</xdr:col>
      <xdr:colOff>165100</xdr:colOff>
      <xdr:row>98</xdr:row>
      <xdr:rowOff>80761</xdr:rowOff>
    </xdr:to>
    <xdr:sp macro="" textlink="">
      <xdr:nvSpPr>
        <xdr:cNvPr id="469" name="フローチャート: 判断 468">
          <a:extLst>
            <a:ext uri="{FF2B5EF4-FFF2-40B4-BE49-F238E27FC236}">
              <a16:creationId xmlns:a16="http://schemas.microsoft.com/office/drawing/2014/main" id="{01BC3A8C-3EF8-4BC8-BADE-431C7817896D}"/>
            </a:ext>
          </a:extLst>
        </xdr:cNvPr>
        <xdr:cNvSpPr/>
      </xdr:nvSpPr>
      <xdr:spPr>
        <a:xfrm>
          <a:off x="6921500" y="16781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71888</xdr:rowOff>
    </xdr:from>
    <xdr:ext cx="534377" cy="259045"/>
    <xdr:sp macro="" textlink="">
      <xdr:nvSpPr>
        <xdr:cNvPr id="470" name="テキスト ボックス 469">
          <a:extLst>
            <a:ext uri="{FF2B5EF4-FFF2-40B4-BE49-F238E27FC236}">
              <a16:creationId xmlns:a16="http://schemas.microsoft.com/office/drawing/2014/main" id="{7B9B5ACB-C467-4CB0-989B-CAC30939AAB6}"/>
            </a:ext>
          </a:extLst>
        </xdr:cNvPr>
        <xdr:cNvSpPr txBox="1"/>
      </xdr:nvSpPr>
      <xdr:spPr>
        <a:xfrm>
          <a:off x="6705111" y="16873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97A3857-9361-4805-8C7A-6F5909E9CA85}"/>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2DF8D194-49C4-46E7-B2C9-F1C19B3C6E49}"/>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97B48E9F-966E-40FB-85B1-AFC06D837A08}"/>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34090D99-CE9B-43EC-B567-788661F3EC77}"/>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C597A578-FE08-4356-A74B-DC60FB61D235}"/>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136624</xdr:rowOff>
    </xdr:from>
    <xdr:to>
      <xdr:col>55</xdr:col>
      <xdr:colOff>50800</xdr:colOff>
      <xdr:row>98</xdr:row>
      <xdr:rowOff>66774</xdr:rowOff>
    </xdr:to>
    <xdr:sp macro="" textlink="">
      <xdr:nvSpPr>
        <xdr:cNvPr id="476" name="楕円 475">
          <a:extLst>
            <a:ext uri="{FF2B5EF4-FFF2-40B4-BE49-F238E27FC236}">
              <a16:creationId xmlns:a16="http://schemas.microsoft.com/office/drawing/2014/main" id="{BF3536AB-C4F0-4BE3-9061-464C6B531728}"/>
            </a:ext>
          </a:extLst>
        </xdr:cNvPr>
        <xdr:cNvSpPr/>
      </xdr:nvSpPr>
      <xdr:spPr>
        <a:xfrm>
          <a:off x="10426700" y="1676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159501</xdr:rowOff>
    </xdr:from>
    <xdr:ext cx="534377" cy="259045"/>
    <xdr:sp macro="" textlink="">
      <xdr:nvSpPr>
        <xdr:cNvPr id="477" name="普通建設事業費 （ うち更新整備　）該当値テキスト">
          <a:extLst>
            <a:ext uri="{FF2B5EF4-FFF2-40B4-BE49-F238E27FC236}">
              <a16:creationId xmlns:a16="http://schemas.microsoft.com/office/drawing/2014/main" id="{D359728B-C842-4E3C-9D8F-F32F64CF9ACD}"/>
            </a:ext>
          </a:extLst>
        </xdr:cNvPr>
        <xdr:cNvSpPr txBox="1"/>
      </xdr:nvSpPr>
      <xdr:spPr>
        <a:xfrm>
          <a:off x="10528300" y="16618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170518</xdr:rowOff>
    </xdr:from>
    <xdr:to>
      <xdr:col>50</xdr:col>
      <xdr:colOff>165100</xdr:colOff>
      <xdr:row>98</xdr:row>
      <xdr:rowOff>100668</xdr:rowOff>
    </xdr:to>
    <xdr:sp macro="" textlink="">
      <xdr:nvSpPr>
        <xdr:cNvPr id="478" name="楕円 477">
          <a:extLst>
            <a:ext uri="{FF2B5EF4-FFF2-40B4-BE49-F238E27FC236}">
              <a16:creationId xmlns:a16="http://schemas.microsoft.com/office/drawing/2014/main" id="{0CAEE0F3-E8EE-428A-AB92-569065DAD630}"/>
            </a:ext>
          </a:extLst>
        </xdr:cNvPr>
        <xdr:cNvSpPr/>
      </xdr:nvSpPr>
      <xdr:spPr>
        <a:xfrm>
          <a:off x="9588500" y="16801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91795</xdr:rowOff>
    </xdr:from>
    <xdr:ext cx="534377" cy="259045"/>
    <xdr:sp macro="" textlink="">
      <xdr:nvSpPr>
        <xdr:cNvPr id="479" name="テキスト ボックス 478">
          <a:extLst>
            <a:ext uri="{FF2B5EF4-FFF2-40B4-BE49-F238E27FC236}">
              <a16:creationId xmlns:a16="http://schemas.microsoft.com/office/drawing/2014/main" id="{A93F6916-1D92-48D1-B422-634329EC93BA}"/>
            </a:ext>
          </a:extLst>
        </xdr:cNvPr>
        <xdr:cNvSpPr txBox="1"/>
      </xdr:nvSpPr>
      <xdr:spPr>
        <a:xfrm>
          <a:off x="9372111" y="1689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63316</xdr:rowOff>
    </xdr:from>
    <xdr:to>
      <xdr:col>46</xdr:col>
      <xdr:colOff>38100</xdr:colOff>
      <xdr:row>98</xdr:row>
      <xdr:rowOff>164916</xdr:rowOff>
    </xdr:to>
    <xdr:sp macro="" textlink="">
      <xdr:nvSpPr>
        <xdr:cNvPr id="480" name="楕円 479">
          <a:extLst>
            <a:ext uri="{FF2B5EF4-FFF2-40B4-BE49-F238E27FC236}">
              <a16:creationId xmlns:a16="http://schemas.microsoft.com/office/drawing/2014/main" id="{29062C15-E506-4294-9A9F-81ABE7ACF9AA}"/>
            </a:ext>
          </a:extLst>
        </xdr:cNvPr>
        <xdr:cNvSpPr/>
      </xdr:nvSpPr>
      <xdr:spPr>
        <a:xfrm>
          <a:off x="8699500" y="16865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156043</xdr:rowOff>
    </xdr:from>
    <xdr:ext cx="534377" cy="259045"/>
    <xdr:sp macro="" textlink="">
      <xdr:nvSpPr>
        <xdr:cNvPr id="481" name="テキスト ボックス 480">
          <a:extLst>
            <a:ext uri="{FF2B5EF4-FFF2-40B4-BE49-F238E27FC236}">
              <a16:creationId xmlns:a16="http://schemas.microsoft.com/office/drawing/2014/main" id="{1A489A02-DC2D-45DB-976C-D4DA4A53929F}"/>
            </a:ext>
          </a:extLst>
        </xdr:cNvPr>
        <xdr:cNvSpPr txBox="1"/>
      </xdr:nvSpPr>
      <xdr:spPr>
        <a:xfrm>
          <a:off x="8483111" y="16958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83124</xdr:rowOff>
    </xdr:from>
    <xdr:to>
      <xdr:col>41</xdr:col>
      <xdr:colOff>101600</xdr:colOff>
      <xdr:row>99</xdr:row>
      <xdr:rowOff>13274</xdr:rowOff>
    </xdr:to>
    <xdr:sp macro="" textlink="">
      <xdr:nvSpPr>
        <xdr:cNvPr id="482" name="楕円 481">
          <a:extLst>
            <a:ext uri="{FF2B5EF4-FFF2-40B4-BE49-F238E27FC236}">
              <a16:creationId xmlns:a16="http://schemas.microsoft.com/office/drawing/2014/main" id="{82BB7314-F391-4954-834C-F67783834E10}"/>
            </a:ext>
          </a:extLst>
        </xdr:cNvPr>
        <xdr:cNvSpPr/>
      </xdr:nvSpPr>
      <xdr:spPr>
        <a:xfrm>
          <a:off x="7810500" y="16885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4401</xdr:rowOff>
    </xdr:from>
    <xdr:ext cx="534377" cy="259045"/>
    <xdr:sp macro="" textlink="">
      <xdr:nvSpPr>
        <xdr:cNvPr id="483" name="テキスト ボックス 482">
          <a:extLst>
            <a:ext uri="{FF2B5EF4-FFF2-40B4-BE49-F238E27FC236}">
              <a16:creationId xmlns:a16="http://schemas.microsoft.com/office/drawing/2014/main" id="{AE2E0495-5B1F-4A27-AD56-ED53BB5AE814}"/>
            </a:ext>
          </a:extLst>
        </xdr:cNvPr>
        <xdr:cNvSpPr txBox="1"/>
      </xdr:nvSpPr>
      <xdr:spPr>
        <a:xfrm>
          <a:off x="7594111" y="16977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124653</xdr:rowOff>
    </xdr:from>
    <xdr:to>
      <xdr:col>36</xdr:col>
      <xdr:colOff>165100</xdr:colOff>
      <xdr:row>97</xdr:row>
      <xdr:rowOff>54803</xdr:rowOff>
    </xdr:to>
    <xdr:sp macro="" textlink="">
      <xdr:nvSpPr>
        <xdr:cNvPr id="484" name="楕円 483">
          <a:extLst>
            <a:ext uri="{FF2B5EF4-FFF2-40B4-BE49-F238E27FC236}">
              <a16:creationId xmlns:a16="http://schemas.microsoft.com/office/drawing/2014/main" id="{796A67E5-6A4B-4598-A747-08BF9C10A0BC}"/>
            </a:ext>
          </a:extLst>
        </xdr:cNvPr>
        <xdr:cNvSpPr/>
      </xdr:nvSpPr>
      <xdr:spPr>
        <a:xfrm>
          <a:off x="6921500" y="16583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71330</xdr:rowOff>
    </xdr:from>
    <xdr:ext cx="599010" cy="259045"/>
    <xdr:sp macro="" textlink="">
      <xdr:nvSpPr>
        <xdr:cNvPr id="485" name="テキスト ボックス 484">
          <a:extLst>
            <a:ext uri="{FF2B5EF4-FFF2-40B4-BE49-F238E27FC236}">
              <a16:creationId xmlns:a16="http://schemas.microsoft.com/office/drawing/2014/main" id="{7E3B44F2-E24A-437D-BBA0-ACAF301E8407}"/>
            </a:ext>
          </a:extLst>
        </xdr:cNvPr>
        <xdr:cNvSpPr txBox="1"/>
      </xdr:nvSpPr>
      <xdr:spPr>
        <a:xfrm>
          <a:off x="6672795" y="16359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71CD280-64A8-4076-9264-811589780575}"/>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100FA1FC-2D40-463D-86A1-88583616ECB9}"/>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F1765D1A-7C99-4805-887F-1954797DAB1B}"/>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5BD1315A-BFA6-479C-BBF7-87DB9EA6A746}"/>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247239A3-96B6-4776-B284-B9A01DCA7A4E}"/>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D6DA820E-CD30-418F-88D1-D4AA1B496AE1}"/>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245E9137-AAF4-4621-833F-19E892B6E7E2}"/>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D521C9DD-E718-43A6-ADD3-9836891D27C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1CB1B0C6-5BA2-4660-B4CA-B19BC1FD94F6}"/>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907E6183-9359-452F-AC4F-632283EAC8D9}"/>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a:extLst>
            <a:ext uri="{FF2B5EF4-FFF2-40B4-BE49-F238E27FC236}">
              <a16:creationId xmlns:a16="http://schemas.microsoft.com/office/drawing/2014/main" id="{2AE3DF74-4E3E-43A8-A733-67A365A6383D}"/>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7" name="テキスト ボックス 496">
          <a:extLst>
            <a:ext uri="{FF2B5EF4-FFF2-40B4-BE49-F238E27FC236}">
              <a16:creationId xmlns:a16="http://schemas.microsoft.com/office/drawing/2014/main" id="{45D45D21-FD89-4D28-83AD-FA6D032DECD2}"/>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a:extLst>
            <a:ext uri="{FF2B5EF4-FFF2-40B4-BE49-F238E27FC236}">
              <a16:creationId xmlns:a16="http://schemas.microsoft.com/office/drawing/2014/main" id="{6A4617A4-B69D-4DBB-B71C-627218D39632}"/>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9" name="テキスト ボックス 498">
          <a:extLst>
            <a:ext uri="{FF2B5EF4-FFF2-40B4-BE49-F238E27FC236}">
              <a16:creationId xmlns:a16="http://schemas.microsoft.com/office/drawing/2014/main" id="{F7747A6C-C0E2-451A-A13E-6F82C3C12C53}"/>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a:extLst>
            <a:ext uri="{FF2B5EF4-FFF2-40B4-BE49-F238E27FC236}">
              <a16:creationId xmlns:a16="http://schemas.microsoft.com/office/drawing/2014/main" id="{2A8D5243-F815-491C-85E5-567A281FE358}"/>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1" name="テキスト ボックス 500">
          <a:extLst>
            <a:ext uri="{FF2B5EF4-FFF2-40B4-BE49-F238E27FC236}">
              <a16:creationId xmlns:a16="http://schemas.microsoft.com/office/drawing/2014/main" id="{B22574EB-7846-4004-B164-126D573942E5}"/>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a:extLst>
            <a:ext uri="{FF2B5EF4-FFF2-40B4-BE49-F238E27FC236}">
              <a16:creationId xmlns:a16="http://schemas.microsoft.com/office/drawing/2014/main" id="{E9BF85B0-3FCC-4D8A-A7A5-B422DDB375DF}"/>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3" name="テキスト ボックス 502">
          <a:extLst>
            <a:ext uri="{FF2B5EF4-FFF2-40B4-BE49-F238E27FC236}">
              <a16:creationId xmlns:a16="http://schemas.microsoft.com/office/drawing/2014/main" id="{441AC832-A8B5-4B3B-88B9-77814118CF83}"/>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a:extLst>
            <a:ext uri="{FF2B5EF4-FFF2-40B4-BE49-F238E27FC236}">
              <a16:creationId xmlns:a16="http://schemas.microsoft.com/office/drawing/2014/main" id="{05CD623C-19EB-4681-A079-3F049EF1B94D}"/>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5" name="テキスト ボックス 504">
          <a:extLst>
            <a:ext uri="{FF2B5EF4-FFF2-40B4-BE49-F238E27FC236}">
              <a16:creationId xmlns:a16="http://schemas.microsoft.com/office/drawing/2014/main" id="{A4A869A3-535C-4B3E-A58F-A2A2A05BC471}"/>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a:extLst>
            <a:ext uri="{FF2B5EF4-FFF2-40B4-BE49-F238E27FC236}">
              <a16:creationId xmlns:a16="http://schemas.microsoft.com/office/drawing/2014/main" id="{BAF61203-D6C4-4426-A1E8-3D55C079865C}"/>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7" name="テキスト ボックス 506">
          <a:extLst>
            <a:ext uri="{FF2B5EF4-FFF2-40B4-BE49-F238E27FC236}">
              <a16:creationId xmlns:a16="http://schemas.microsoft.com/office/drawing/2014/main" id="{A488A9AE-4D13-4B46-98B6-AC9CDA60482D}"/>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D01CC49C-2C58-47F6-A647-EE996BA18FB8}"/>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E44264B0-2D82-4EA4-A3DA-82DF8B1C8D34}"/>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8F7CE6B1-B146-414F-9152-A8297E92B032}"/>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152263</xdr:rowOff>
    </xdr:from>
    <xdr:to>
      <xdr:col>85</xdr:col>
      <xdr:colOff>126364</xdr:colOff>
      <xdr:row>39</xdr:row>
      <xdr:rowOff>98878</xdr:rowOff>
    </xdr:to>
    <xdr:cxnSp macro="">
      <xdr:nvCxnSpPr>
        <xdr:cNvPr id="511" name="直線コネクタ 510">
          <a:extLst>
            <a:ext uri="{FF2B5EF4-FFF2-40B4-BE49-F238E27FC236}">
              <a16:creationId xmlns:a16="http://schemas.microsoft.com/office/drawing/2014/main" id="{2CF81020-CE68-4A10-9D0A-320C80DEA9D0}"/>
            </a:ext>
          </a:extLst>
        </xdr:cNvPr>
        <xdr:cNvCxnSpPr/>
      </xdr:nvCxnSpPr>
      <xdr:spPr>
        <a:xfrm flipV="1">
          <a:off x="16317595" y="5295763"/>
          <a:ext cx="1269" cy="1489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122850</xdr:rowOff>
    </xdr:from>
    <xdr:ext cx="249299" cy="259045"/>
    <xdr:sp macro="" textlink="">
      <xdr:nvSpPr>
        <xdr:cNvPr id="512" name="災害復旧事業費最小値テキスト">
          <a:extLst>
            <a:ext uri="{FF2B5EF4-FFF2-40B4-BE49-F238E27FC236}">
              <a16:creationId xmlns:a16="http://schemas.microsoft.com/office/drawing/2014/main" id="{C5BE053F-AA15-4500-AC9F-DA4103BB1DE3}"/>
            </a:ext>
          </a:extLst>
        </xdr:cNvPr>
        <xdr:cNvSpPr txBox="1"/>
      </xdr:nvSpPr>
      <xdr:spPr>
        <a:xfrm>
          <a:off x="16370300" y="68094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3" name="直線コネクタ 512">
          <a:extLst>
            <a:ext uri="{FF2B5EF4-FFF2-40B4-BE49-F238E27FC236}">
              <a16:creationId xmlns:a16="http://schemas.microsoft.com/office/drawing/2014/main" id="{BFAF337F-1536-4744-B837-2E1B16927DC4}"/>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98940</xdr:rowOff>
    </xdr:from>
    <xdr:ext cx="599010" cy="259045"/>
    <xdr:sp macro="" textlink="">
      <xdr:nvSpPr>
        <xdr:cNvPr id="514" name="災害復旧事業費最大値テキスト">
          <a:extLst>
            <a:ext uri="{FF2B5EF4-FFF2-40B4-BE49-F238E27FC236}">
              <a16:creationId xmlns:a16="http://schemas.microsoft.com/office/drawing/2014/main" id="{5BB65938-8373-4E64-A2A0-F4EEA494ABD1}"/>
            </a:ext>
          </a:extLst>
        </xdr:cNvPr>
        <xdr:cNvSpPr txBox="1"/>
      </xdr:nvSpPr>
      <xdr:spPr>
        <a:xfrm>
          <a:off x="16370300" y="5070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152263</xdr:rowOff>
    </xdr:from>
    <xdr:to>
      <xdr:col>86</xdr:col>
      <xdr:colOff>25400</xdr:colOff>
      <xdr:row>30</xdr:row>
      <xdr:rowOff>152263</xdr:rowOff>
    </xdr:to>
    <xdr:cxnSp macro="">
      <xdr:nvCxnSpPr>
        <xdr:cNvPr id="515" name="直線コネクタ 514">
          <a:extLst>
            <a:ext uri="{FF2B5EF4-FFF2-40B4-BE49-F238E27FC236}">
              <a16:creationId xmlns:a16="http://schemas.microsoft.com/office/drawing/2014/main" id="{0340E04F-4C22-4FF5-82BC-060831CAAE78}"/>
            </a:ext>
          </a:extLst>
        </xdr:cNvPr>
        <xdr:cNvCxnSpPr/>
      </xdr:nvCxnSpPr>
      <xdr:spPr>
        <a:xfrm>
          <a:off x="16230600" y="5295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134713</xdr:rowOff>
    </xdr:from>
    <xdr:to>
      <xdr:col>85</xdr:col>
      <xdr:colOff>127000</xdr:colOff>
      <xdr:row>39</xdr:row>
      <xdr:rowOff>23206</xdr:rowOff>
    </xdr:to>
    <xdr:cxnSp macro="">
      <xdr:nvCxnSpPr>
        <xdr:cNvPr id="516" name="直線コネクタ 515">
          <a:extLst>
            <a:ext uri="{FF2B5EF4-FFF2-40B4-BE49-F238E27FC236}">
              <a16:creationId xmlns:a16="http://schemas.microsoft.com/office/drawing/2014/main" id="{3AF97362-0AC2-4687-BFA1-DD44751F23ED}"/>
            </a:ext>
          </a:extLst>
        </xdr:cNvPr>
        <xdr:cNvCxnSpPr/>
      </xdr:nvCxnSpPr>
      <xdr:spPr>
        <a:xfrm flipV="1">
          <a:off x="15481300" y="6649813"/>
          <a:ext cx="838200" cy="59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167300</xdr:rowOff>
    </xdr:from>
    <xdr:ext cx="469744" cy="259045"/>
    <xdr:sp macro="" textlink="">
      <xdr:nvSpPr>
        <xdr:cNvPr id="517" name="災害復旧事業費平均値テキスト">
          <a:extLst>
            <a:ext uri="{FF2B5EF4-FFF2-40B4-BE49-F238E27FC236}">
              <a16:creationId xmlns:a16="http://schemas.microsoft.com/office/drawing/2014/main" id="{A3C513F2-7095-4238-9799-5AFA8422E7F6}"/>
            </a:ext>
          </a:extLst>
        </xdr:cNvPr>
        <xdr:cNvSpPr txBox="1"/>
      </xdr:nvSpPr>
      <xdr:spPr>
        <a:xfrm>
          <a:off x="16370300" y="66824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17423</xdr:rowOff>
    </xdr:from>
    <xdr:to>
      <xdr:col>85</xdr:col>
      <xdr:colOff>177800</xdr:colOff>
      <xdr:row>39</xdr:row>
      <xdr:rowOff>119023</xdr:rowOff>
    </xdr:to>
    <xdr:sp macro="" textlink="">
      <xdr:nvSpPr>
        <xdr:cNvPr id="518" name="フローチャート: 判断 517">
          <a:extLst>
            <a:ext uri="{FF2B5EF4-FFF2-40B4-BE49-F238E27FC236}">
              <a16:creationId xmlns:a16="http://schemas.microsoft.com/office/drawing/2014/main" id="{D1E3EE8F-8A21-4F67-919A-533244E48667}"/>
            </a:ext>
          </a:extLst>
        </xdr:cNvPr>
        <xdr:cNvSpPr/>
      </xdr:nvSpPr>
      <xdr:spPr>
        <a:xfrm>
          <a:off x="16268700" y="6703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23206</xdr:rowOff>
    </xdr:from>
    <xdr:to>
      <xdr:col>81</xdr:col>
      <xdr:colOff>50800</xdr:colOff>
      <xdr:row>39</xdr:row>
      <xdr:rowOff>79653</xdr:rowOff>
    </xdr:to>
    <xdr:cxnSp macro="">
      <xdr:nvCxnSpPr>
        <xdr:cNvPr id="519" name="直線コネクタ 518">
          <a:extLst>
            <a:ext uri="{FF2B5EF4-FFF2-40B4-BE49-F238E27FC236}">
              <a16:creationId xmlns:a16="http://schemas.microsoft.com/office/drawing/2014/main" id="{3A70FEFF-305F-40C1-877F-B8972170446D}"/>
            </a:ext>
          </a:extLst>
        </xdr:cNvPr>
        <xdr:cNvCxnSpPr/>
      </xdr:nvCxnSpPr>
      <xdr:spPr>
        <a:xfrm flipV="1">
          <a:off x="14592300" y="6709756"/>
          <a:ext cx="889000" cy="56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168407</xdr:rowOff>
    </xdr:from>
    <xdr:to>
      <xdr:col>81</xdr:col>
      <xdr:colOff>101600</xdr:colOff>
      <xdr:row>39</xdr:row>
      <xdr:rowOff>98557</xdr:rowOff>
    </xdr:to>
    <xdr:sp macro="" textlink="">
      <xdr:nvSpPr>
        <xdr:cNvPr id="520" name="フローチャート: 判断 519">
          <a:extLst>
            <a:ext uri="{FF2B5EF4-FFF2-40B4-BE49-F238E27FC236}">
              <a16:creationId xmlns:a16="http://schemas.microsoft.com/office/drawing/2014/main" id="{345F6D55-61A6-454D-82CA-BECB1B008435}"/>
            </a:ext>
          </a:extLst>
        </xdr:cNvPr>
        <xdr:cNvSpPr/>
      </xdr:nvSpPr>
      <xdr:spPr>
        <a:xfrm>
          <a:off x="15430500" y="6683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89684</xdr:rowOff>
    </xdr:from>
    <xdr:ext cx="534377" cy="259045"/>
    <xdr:sp macro="" textlink="">
      <xdr:nvSpPr>
        <xdr:cNvPr id="521" name="テキスト ボックス 520">
          <a:extLst>
            <a:ext uri="{FF2B5EF4-FFF2-40B4-BE49-F238E27FC236}">
              <a16:creationId xmlns:a16="http://schemas.microsoft.com/office/drawing/2014/main" id="{D518EBAF-D166-44C6-BD97-6353BE70B6B8}"/>
            </a:ext>
          </a:extLst>
        </xdr:cNvPr>
        <xdr:cNvSpPr txBox="1"/>
      </xdr:nvSpPr>
      <xdr:spPr>
        <a:xfrm>
          <a:off x="15214111" y="6776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79653</xdr:rowOff>
    </xdr:from>
    <xdr:to>
      <xdr:col>76</xdr:col>
      <xdr:colOff>114300</xdr:colOff>
      <xdr:row>39</xdr:row>
      <xdr:rowOff>88183</xdr:rowOff>
    </xdr:to>
    <xdr:cxnSp macro="">
      <xdr:nvCxnSpPr>
        <xdr:cNvPr id="522" name="直線コネクタ 521">
          <a:extLst>
            <a:ext uri="{FF2B5EF4-FFF2-40B4-BE49-F238E27FC236}">
              <a16:creationId xmlns:a16="http://schemas.microsoft.com/office/drawing/2014/main" id="{BB0979CB-A713-4A32-A98A-6E6F1CD8FB5B}"/>
            </a:ext>
          </a:extLst>
        </xdr:cNvPr>
        <xdr:cNvCxnSpPr/>
      </xdr:nvCxnSpPr>
      <xdr:spPr>
        <a:xfrm flipV="1">
          <a:off x="13703300" y="6766203"/>
          <a:ext cx="889000" cy="8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3913</xdr:rowOff>
    </xdr:from>
    <xdr:to>
      <xdr:col>76</xdr:col>
      <xdr:colOff>165100</xdr:colOff>
      <xdr:row>39</xdr:row>
      <xdr:rowOff>105513</xdr:rowOff>
    </xdr:to>
    <xdr:sp macro="" textlink="">
      <xdr:nvSpPr>
        <xdr:cNvPr id="523" name="フローチャート: 判断 522">
          <a:extLst>
            <a:ext uri="{FF2B5EF4-FFF2-40B4-BE49-F238E27FC236}">
              <a16:creationId xmlns:a16="http://schemas.microsoft.com/office/drawing/2014/main" id="{82A1EE22-149C-4140-A6EE-130444ADA695}"/>
            </a:ext>
          </a:extLst>
        </xdr:cNvPr>
        <xdr:cNvSpPr/>
      </xdr:nvSpPr>
      <xdr:spPr>
        <a:xfrm>
          <a:off x="14541500" y="6690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122040</xdr:rowOff>
    </xdr:from>
    <xdr:ext cx="534377" cy="259045"/>
    <xdr:sp macro="" textlink="">
      <xdr:nvSpPr>
        <xdr:cNvPr id="524" name="テキスト ボックス 523">
          <a:extLst>
            <a:ext uri="{FF2B5EF4-FFF2-40B4-BE49-F238E27FC236}">
              <a16:creationId xmlns:a16="http://schemas.microsoft.com/office/drawing/2014/main" id="{1E743E1A-7636-40EB-B29D-89D90C35DA42}"/>
            </a:ext>
          </a:extLst>
        </xdr:cNvPr>
        <xdr:cNvSpPr txBox="1"/>
      </xdr:nvSpPr>
      <xdr:spPr>
        <a:xfrm>
          <a:off x="14325111" y="6465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88183</xdr:rowOff>
    </xdr:from>
    <xdr:to>
      <xdr:col>71</xdr:col>
      <xdr:colOff>177800</xdr:colOff>
      <xdr:row>39</xdr:row>
      <xdr:rowOff>98878</xdr:rowOff>
    </xdr:to>
    <xdr:cxnSp macro="">
      <xdr:nvCxnSpPr>
        <xdr:cNvPr id="525" name="直線コネクタ 524">
          <a:extLst>
            <a:ext uri="{FF2B5EF4-FFF2-40B4-BE49-F238E27FC236}">
              <a16:creationId xmlns:a16="http://schemas.microsoft.com/office/drawing/2014/main" id="{D5091983-476E-4316-9E7F-7300D442BB01}"/>
            </a:ext>
          </a:extLst>
        </xdr:cNvPr>
        <xdr:cNvCxnSpPr/>
      </xdr:nvCxnSpPr>
      <xdr:spPr>
        <a:xfrm flipV="1">
          <a:off x="12814300" y="6774733"/>
          <a:ext cx="889000" cy="10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17864</xdr:rowOff>
    </xdr:from>
    <xdr:to>
      <xdr:col>72</xdr:col>
      <xdr:colOff>38100</xdr:colOff>
      <xdr:row>39</xdr:row>
      <xdr:rowOff>119464</xdr:rowOff>
    </xdr:to>
    <xdr:sp macro="" textlink="">
      <xdr:nvSpPr>
        <xdr:cNvPr id="526" name="フローチャート: 判断 525">
          <a:extLst>
            <a:ext uri="{FF2B5EF4-FFF2-40B4-BE49-F238E27FC236}">
              <a16:creationId xmlns:a16="http://schemas.microsoft.com/office/drawing/2014/main" id="{CF0B38BE-FC9D-4B9C-A027-1F19867FA104}"/>
            </a:ext>
          </a:extLst>
        </xdr:cNvPr>
        <xdr:cNvSpPr/>
      </xdr:nvSpPr>
      <xdr:spPr>
        <a:xfrm>
          <a:off x="13652500" y="670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135991</xdr:rowOff>
    </xdr:from>
    <xdr:ext cx="469744" cy="259045"/>
    <xdr:sp macro="" textlink="">
      <xdr:nvSpPr>
        <xdr:cNvPr id="527" name="テキスト ボックス 526">
          <a:extLst>
            <a:ext uri="{FF2B5EF4-FFF2-40B4-BE49-F238E27FC236}">
              <a16:creationId xmlns:a16="http://schemas.microsoft.com/office/drawing/2014/main" id="{AF78C86A-D464-4567-B60F-A8845981C3EA}"/>
            </a:ext>
          </a:extLst>
        </xdr:cNvPr>
        <xdr:cNvSpPr txBox="1"/>
      </xdr:nvSpPr>
      <xdr:spPr>
        <a:xfrm>
          <a:off x="13468428" y="6479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32351</xdr:rowOff>
    </xdr:from>
    <xdr:to>
      <xdr:col>67</xdr:col>
      <xdr:colOff>101600</xdr:colOff>
      <xdr:row>39</xdr:row>
      <xdr:rowOff>133951</xdr:rowOff>
    </xdr:to>
    <xdr:sp macro="" textlink="">
      <xdr:nvSpPr>
        <xdr:cNvPr id="528" name="フローチャート: 判断 527">
          <a:extLst>
            <a:ext uri="{FF2B5EF4-FFF2-40B4-BE49-F238E27FC236}">
              <a16:creationId xmlns:a16="http://schemas.microsoft.com/office/drawing/2014/main" id="{436F70C7-485F-49C2-AC34-62B3D305DC9A}"/>
            </a:ext>
          </a:extLst>
        </xdr:cNvPr>
        <xdr:cNvSpPr/>
      </xdr:nvSpPr>
      <xdr:spPr>
        <a:xfrm>
          <a:off x="12763500" y="6718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150478</xdr:rowOff>
    </xdr:from>
    <xdr:ext cx="469744" cy="259045"/>
    <xdr:sp macro="" textlink="">
      <xdr:nvSpPr>
        <xdr:cNvPr id="529" name="テキスト ボックス 528">
          <a:extLst>
            <a:ext uri="{FF2B5EF4-FFF2-40B4-BE49-F238E27FC236}">
              <a16:creationId xmlns:a16="http://schemas.microsoft.com/office/drawing/2014/main" id="{8DE4BCD8-A5AC-47ED-A5F7-21DE3852617A}"/>
            </a:ext>
          </a:extLst>
        </xdr:cNvPr>
        <xdr:cNvSpPr txBox="1"/>
      </xdr:nvSpPr>
      <xdr:spPr>
        <a:xfrm>
          <a:off x="12579428" y="6494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6BAD74E5-2816-4BCF-8712-6F6895A4DB54}"/>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C4DDCFA1-CA2D-48E1-A5E7-4150D63E8146}"/>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36C0CAE5-1B79-48C6-9A22-DB421F507747}"/>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1EF88B55-4104-44E4-9050-BD99ABC341B1}"/>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F9AAB8D9-7601-40FD-B87C-9DA21335DE6E}"/>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83913</xdr:rowOff>
    </xdr:from>
    <xdr:to>
      <xdr:col>85</xdr:col>
      <xdr:colOff>177800</xdr:colOff>
      <xdr:row>39</xdr:row>
      <xdr:rowOff>14063</xdr:rowOff>
    </xdr:to>
    <xdr:sp macro="" textlink="">
      <xdr:nvSpPr>
        <xdr:cNvPr id="535" name="楕円 534">
          <a:extLst>
            <a:ext uri="{FF2B5EF4-FFF2-40B4-BE49-F238E27FC236}">
              <a16:creationId xmlns:a16="http://schemas.microsoft.com/office/drawing/2014/main" id="{238EDBB2-7FB7-4DE6-B385-F80DF749EB4F}"/>
            </a:ext>
          </a:extLst>
        </xdr:cNvPr>
        <xdr:cNvSpPr/>
      </xdr:nvSpPr>
      <xdr:spPr>
        <a:xfrm>
          <a:off x="16268700" y="6599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106790</xdr:rowOff>
    </xdr:from>
    <xdr:ext cx="534377" cy="259045"/>
    <xdr:sp macro="" textlink="">
      <xdr:nvSpPr>
        <xdr:cNvPr id="536" name="災害復旧事業費該当値テキスト">
          <a:extLst>
            <a:ext uri="{FF2B5EF4-FFF2-40B4-BE49-F238E27FC236}">
              <a16:creationId xmlns:a16="http://schemas.microsoft.com/office/drawing/2014/main" id="{270F3F25-D733-4BE0-B468-C97511852CFD}"/>
            </a:ext>
          </a:extLst>
        </xdr:cNvPr>
        <xdr:cNvSpPr txBox="1"/>
      </xdr:nvSpPr>
      <xdr:spPr>
        <a:xfrm>
          <a:off x="16370300" y="6450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143856</xdr:rowOff>
    </xdr:from>
    <xdr:to>
      <xdr:col>81</xdr:col>
      <xdr:colOff>101600</xdr:colOff>
      <xdr:row>39</xdr:row>
      <xdr:rowOff>74006</xdr:rowOff>
    </xdr:to>
    <xdr:sp macro="" textlink="">
      <xdr:nvSpPr>
        <xdr:cNvPr id="537" name="楕円 536">
          <a:extLst>
            <a:ext uri="{FF2B5EF4-FFF2-40B4-BE49-F238E27FC236}">
              <a16:creationId xmlns:a16="http://schemas.microsoft.com/office/drawing/2014/main" id="{D828FEE4-0BB0-4C20-A599-594F10A113FF}"/>
            </a:ext>
          </a:extLst>
        </xdr:cNvPr>
        <xdr:cNvSpPr/>
      </xdr:nvSpPr>
      <xdr:spPr>
        <a:xfrm>
          <a:off x="15430500" y="6658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90533</xdr:rowOff>
    </xdr:from>
    <xdr:ext cx="534377" cy="259045"/>
    <xdr:sp macro="" textlink="">
      <xdr:nvSpPr>
        <xdr:cNvPr id="538" name="テキスト ボックス 537">
          <a:extLst>
            <a:ext uri="{FF2B5EF4-FFF2-40B4-BE49-F238E27FC236}">
              <a16:creationId xmlns:a16="http://schemas.microsoft.com/office/drawing/2014/main" id="{11B549BE-C1E0-4F65-921F-46D5F03CA608}"/>
            </a:ext>
          </a:extLst>
        </xdr:cNvPr>
        <xdr:cNvSpPr txBox="1"/>
      </xdr:nvSpPr>
      <xdr:spPr>
        <a:xfrm>
          <a:off x="15214111" y="643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28853</xdr:rowOff>
    </xdr:from>
    <xdr:to>
      <xdr:col>76</xdr:col>
      <xdr:colOff>165100</xdr:colOff>
      <xdr:row>39</xdr:row>
      <xdr:rowOff>130453</xdr:rowOff>
    </xdr:to>
    <xdr:sp macro="" textlink="">
      <xdr:nvSpPr>
        <xdr:cNvPr id="539" name="楕円 538">
          <a:extLst>
            <a:ext uri="{FF2B5EF4-FFF2-40B4-BE49-F238E27FC236}">
              <a16:creationId xmlns:a16="http://schemas.microsoft.com/office/drawing/2014/main" id="{DED759F4-3201-4706-9CA0-51FCBFA94314}"/>
            </a:ext>
          </a:extLst>
        </xdr:cNvPr>
        <xdr:cNvSpPr/>
      </xdr:nvSpPr>
      <xdr:spPr>
        <a:xfrm>
          <a:off x="14541500" y="6715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121580</xdr:rowOff>
    </xdr:from>
    <xdr:ext cx="469744" cy="259045"/>
    <xdr:sp macro="" textlink="">
      <xdr:nvSpPr>
        <xdr:cNvPr id="540" name="テキスト ボックス 539">
          <a:extLst>
            <a:ext uri="{FF2B5EF4-FFF2-40B4-BE49-F238E27FC236}">
              <a16:creationId xmlns:a16="http://schemas.microsoft.com/office/drawing/2014/main" id="{EF29EBDA-D538-4DD4-95E4-21788A7F52C0}"/>
            </a:ext>
          </a:extLst>
        </xdr:cNvPr>
        <xdr:cNvSpPr txBox="1"/>
      </xdr:nvSpPr>
      <xdr:spPr>
        <a:xfrm>
          <a:off x="14357428" y="6808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37383</xdr:rowOff>
    </xdr:from>
    <xdr:to>
      <xdr:col>72</xdr:col>
      <xdr:colOff>38100</xdr:colOff>
      <xdr:row>39</xdr:row>
      <xdr:rowOff>138983</xdr:rowOff>
    </xdr:to>
    <xdr:sp macro="" textlink="">
      <xdr:nvSpPr>
        <xdr:cNvPr id="541" name="楕円 540">
          <a:extLst>
            <a:ext uri="{FF2B5EF4-FFF2-40B4-BE49-F238E27FC236}">
              <a16:creationId xmlns:a16="http://schemas.microsoft.com/office/drawing/2014/main" id="{11602540-1A59-4EA5-810A-91DB5CE6CF9C}"/>
            </a:ext>
          </a:extLst>
        </xdr:cNvPr>
        <xdr:cNvSpPr/>
      </xdr:nvSpPr>
      <xdr:spPr>
        <a:xfrm>
          <a:off x="13652500" y="6723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130110</xdr:rowOff>
    </xdr:from>
    <xdr:ext cx="469744" cy="259045"/>
    <xdr:sp macro="" textlink="">
      <xdr:nvSpPr>
        <xdr:cNvPr id="542" name="テキスト ボックス 541">
          <a:extLst>
            <a:ext uri="{FF2B5EF4-FFF2-40B4-BE49-F238E27FC236}">
              <a16:creationId xmlns:a16="http://schemas.microsoft.com/office/drawing/2014/main" id="{80D48E93-9546-4AF8-A761-16A246B956E4}"/>
            </a:ext>
          </a:extLst>
        </xdr:cNvPr>
        <xdr:cNvSpPr txBox="1"/>
      </xdr:nvSpPr>
      <xdr:spPr>
        <a:xfrm>
          <a:off x="13468428" y="6816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3" name="楕円 542">
          <a:extLst>
            <a:ext uri="{FF2B5EF4-FFF2-40B4-BE49-F238E27FC236}">
              <a16:creationId xmlns:a16="http://schemas.microsoft.com/office/drawing/2014/main" id="{C1E79AD9-4A50-4229-887D-C72CDFBC59B5}"/>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4" name="テキスト ボックス 543">
          <a:extLst>
            <a:ext uri="{FF2B5EF4-FFF2-40B4-BE49-F238E27FC236}">
              <a16:creationId xmlns:a16="http://schemas.microsoft.com/office/drawing/2014/main" id="{0247692A-A7B9-443A-82C2-159A2D16A481}"/>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AFCD6C40-F6D8-41B6-AA3D-18F6C8593075}"/>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71CB3620-BD60-4FCB-A354-006D964901C5}"/>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A3A7C2DB-F0F8-4403-B23C-078A17D7D977}"/>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BC543AE8-3AAE-4EEF-B2D5-414ADC09843E}"/>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46E4DA70-25A4-446C-A70F-50D8448B0F89}"/>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D938B5B0-4960-440C-9AD0-604C6CD8A717}"/>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B7E3C699-572F-44C8-B44B-2B0729B50A45}"/>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F8EB6B34-AEF9-4635-A1A2-E40EFC9DCD4B}"/>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D2D9A3B4-20BA-4A0B-91F6-A9D34CFA808C}"/>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8E05F8E1-C4F0-43FE-93FE-D5E8DE665CF9}"/>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5" name="直線コネクタ 554">
          <a:extLst>
            <a:ext uri="{FF2B5EF4-FFF2-40B4-BE49-F238E27FC236}">
              <a16:creationId xmlns:a16="http://schemas.microsoft.com/office/drawing/2014/main" id="{02AF5870-5505-45C0-896A-04C9C3E663B1}"/>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6" name="テキスト ボックス 555">
          <a:extLst>
            <a:ext uri="{FF2B5EF4-FFF2-40B4-BE49-F238E27FC236}">
              <a16:creationId xmlns:a16="http://schemas.microsoft.com/office/drawing/2014/main" id="{AADCA2BD-E820-4467-8F7D-550D31B52E21}"/>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7" name="直線コネクタ 556">
          <a:extLst>
            <a:ext uri="{FF2B5EF4-FFF2-40B4-BE49-F238E27FC236}">
              <a16:creationId xmlns:a16="http://schemas.microsoft.com/office/drawing/2014/main" id="{7268FFCA-3EDF-410F-AD83-EE8CB99A35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144434</xdr:rowOff>
    </xdr:from>
    <xdr:ext cx="248786" cy="259045"/>
    <xdr:sp macro="" textlink="">
      <xdr:nvSpPr>
        <xdr:cNvPr id="558" name="テキスト ボックス 557">
          <a:extLst>
            <a:ext uri="{FF2B5EF4-FFF2-40B4-BE49-F238E27FC236}">
              <a16:creationId xmlns:a16="http://schemas.microsoft.com/office/drawing/2014/main" id="{8931261D-F496-47B1-8FD3-9E0EB78D5A81}"/>
            </a:ext>
          </a:extLst>
        </xdr:cNvPr>
        <xdr:cNvSpPr txBox="1"/>
      </xdr:nvSpPr>
      <xdr:spPr>
        <a:xfrm>
          <a:off x="12197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9" name="直線コネクタ 558">
          <a:extLst>
            <a:ext uri="{FF2B5EF4-FFF2-40B4-BE49-F238E27FC236}">
              <a16:creationId xmlns:a16="http://schemas.microsoft.com/office/drawing/2014/main" id="{3A00796A-D836-4F3D-97FE-47E3BE568993}"/>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54</xdr:row>
      <xdr:rowOff>160762</xdr:rowOff>
    </xdr:from>
    <xdr:ext cx="248786" cy="259045"/>
    <xdr:sp macro="" textlink="">
      <xdr:nvSpPr>
        <xdr:cNvPr id="560" name="テキスト ボックス 559">
          <a:extLst>
            <a:ext uri="{FF2B5EF4-FFF2-40B4-BE49-F238E27FC236}">
              <a16:creationId xmlns:a16="http://schemas.microsoft.com/office/drawing/2014/main" id="{176C8356-66CB-45F3-9933-1CA24E87B1F6}"/>
            </a:ext>
          </a:extLst>
        </xdr:cNvPr>
        <xdr:cNvSpPr txBox="1"/>
      </xdr:nvSpPr>
      <xdr:spPr>
        <a:xfrm>
          <a:off x="12197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1" name="直線コネクタ 560">
          <a:extLst>
            <a:ext uri="{FF2B5EF4-FFF2-40B4-BE49-F238E27FC236}">
              <a16:creationId xmlns:a16="http://schemas.microsoft.com/office/drawing/2014/main" id="{5DC9CD10-015A-4C52-8050-ABC542EE0129}"/>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5642</xdr:rowOff>
    </xdr:from>
    <xdr:ext cx="248786" cy="259045"/>
    <xdr:sp macro="" textlink="">
      <xdr:nvSpPr>
        <xdr:cNvPr id="562" name="テキスト ボックス 561">
          <a:extLst>
            <a:ext uri="{FF2B5EF4-FFF2-40B4-BE49-F238E27FC236}">
              <a16:creationId xmlns:a16="http://schemas.microsoft.com/office/drawing/2014/main" id="{A91C3EDD-9F84-4DC2-A2E6-54F00BADDC21}"/>
            </a:ext>
          </a:extLst>
        </xdr:cNvPr>
        <xdr:cNvSpPr txBox="1"/>
      </xdr:nvSpPr>
      <xdr:spPr>
        <a:xfrm>
          <a:off x="12197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3" name="直線コネクタ 562">
          <a:extLst>
            <a:ext uri="{FF2B5EF4-FFF2-40B4-BE49-F238E27FC236}">
              <a16:creationId xmlns:a16="http://schemas.microsoft.com/office/drawing/2014/main" id="{BB356E7D-7571-451C-B73B-2B5DE4C977D1}"/>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21970</xdr:rowOff>
    </xdr:from>
    <xdr:ext cx="312906" cy="259045"/>
    <xdr:sp macro="" textlink="">
      <xdr:nvSpPr>
        <xdr:cNvPr id="564" name="テキスト ボックス 563">
          <a:extLst>
            <a:ext uri="{FF2B5EF4-FFF2-40B4-BE49-F238E27FC236}">
              <a16:creationId xmlns:a16="http://schemas.microsoft.com/office/drawing/2014/main" id="{2EF0B750-FB33-425B-8B85-A2AA19EC28B6}"/>
            </a:ext>
          </a:extLst>
        </xdr:cNvPr>
        <xdr:cNvSpPr txBox="1"/>
      </xdr:nvSpPr>
      <xdr:spPr>
        <a:xfrm>
          <a:off x="12133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5" name="直線コネクタ 564">
          <a:extLst>
            <a:ext uri="{FF2B5EF4-FFF2-40B4-BE49-F238E27FC236}">
              <a16:creationId xmlns:a16="http://schemas.microsoft.com/office/drawing/2014/main" id="{98C0A5A3-645B-4A3B-BCD8-FF451ABE7EED}"/>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38299</xdr:rowOff>
    </xdr:from>
    <xdr:ext cx="312906" cy="259045"/>
    <xdr:sp macro="" textlink="">
      <xdr:nvSpPr>
        <xdr:cNvPr id="566" name="テキスト ボックス 565">
          <a:extLst>
            <a:ext uri="{FF2B5EF4-FFF2-40B4-BE49-F238E27FC236}">
              <a16:creationId xmlns:a16="http://schemas.microsoft.com/office/drawing/2014/main" id="{AB04CEE3-676F-484D-8F3D-7B5EDA78B750}"/>
            </a:ext>
          </a:extLst>
        </xdr:cNvPr>
        <xdr:cNvSpPr txBox="1"/>
      </xdr:nvSpPr>
      <xdr:spPr>
        <a:xfrm>
          <a:off x="12133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B5110268-B866-4F47-AFF9-AE2C74484964}"/>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68" name="テキスト ボックス 567">
          <a:extLst>
            <a:ext uri="{FF2B5EF4-FFF2-40B4-BE49-F238E27FC236}">
              <a16:creationId xmlns:a16="http://schemas.microsoft.com/office/drawing/2014/main" id="{3C4B1D41-6D60-486F-9D15-CA4783749899}"/>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a:extLst>
            <a:ext uri="{FF2B5EF4-FFF2-40B4-BE49-F238E27FC236}">
              <a16:creationId xmlns:a16="http://schemas.microsoft.com/office/drawing/2014/main" id="{46D78D8B-CD30-4E24-9711-215DABF600C5}"/>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98878</xdr:rowOff>
    </xdr:from>
    <xdr:to>
      <xdr:col>85</xdr:col>
      <xdr:colOff>126364</xdr:colOff>
      <xdr:row>59</xdr:row>
      <xdr:rowOff>98878</xdr:rowOff>
    </xdr:to>
    <xdr:cxnSp macro="">
      <xdr:nvCxnSpPr>
        <xdr:cNvPr id="570" name="直線コネクタ 569">
          <a:extLst>
            <a:ext uri="{FF2B5EF4-FFF2-40B4-BE49-F238E27FC236}">
              <a16:creationId xmlns:a16="http://schemas.microsoft.com/office/drawing/2014/main" id="{D09E6B37-3EBC-456C-BDBD-5DBEB07BCCCB}"/>
            </a:ext>
          </a:extLst>
        </xdr:cNvPr>
        <xdr:cNvCxnSpPr/>
      </xdr:nvCxnSpPr>
      <xdr:spPr>
        <a:xfrm>
          <a:off x="16317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140805</xdr:rowOff>
    </xdr:from>
    <xdr:ext cx="249299" cy="259045"/>
    <xdr:sp macro="" textlink="">
      <xdr:nvSpPr>
        <xdr:cNvPr id="571" name="失業対策事業費最小値テキスト">
          <a:extLst>
            <a:ext uri="{FF2B5EF4-FFF2-40B4-BE49-F238E27FC236}">
              <a16:creationId xmlns:a16="http://schemas.microsoft.com/office/drawing/2014/main" id="{EC4CCD4A-15AD-4422-B18A-DFFC5B7A8426}"/>
            </a:ext>
          </a:extLst>
        </xdr:cNvPr>
        <xdr:cNvSpPr txBox="1"/>
      </xdr:nvSpPr>
      <xdr:spPr>
        <a:xfrm>
          <a:off x="16370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2" name="直線コネクタ 571">
          <a:extLst>
            <a:ext uri="{FF2B5EF4-FFF2-40B4-BE49-F238E27FC236}">
              <a16:creationId xmlns:a16="http://schemas.microsoft.com/office/drawing/2014/main" id="{D936FB53-503D-4C13-98B0-27B76070FE69}"/>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140805</xdr:rowOff>
    </xdr:from>
    <xdr:ext cx="249299" cy="259045"/>
    <xdr:sp macro="" textlink="">
      <xdr:nvSpPr>
        <xdr:cNvPr id="573" name="失業対策事業費最大値テキスト">
          <a:extLst>
            <a:ext uri="{FF2B5EF4-FFF2-40B4-BE49-F238E27FC236}">
              <a16:creationId xmlns:a16="http://schemas.microsoft.com/office/drawing/2014/main" id="{F89A44A3-DE31-4734-94E1-72E1311335F5}"/>
            </a:ext>
          </a:extLst>
        </xdr:cNvPr>
        <xdr:cNvSpPr txBox="1"/>
      </xdr:nvSpPr>
      <xdr:spPr>
        <a:xfrm>
          <a:off x="16370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4" name="直線コネクタ 573">
          <a:extLst>
            <a:ext uri="{FF2B5EF4-FFF2-40B4-BE49-F238E27FC236}">
              <a16:creationId xmlns:a16="http://schemas.microsoft.com/office/drawing/2014/main" id="{324276EC-8FA5-40CA-8129-DB95CF4B4300}"/>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75" name="直線コネクタ 574">
          <a:extLst>
            <a:ext uri="{FF2B5EF4-FFF2-40B4-BE49-F238E27FC236}">
              <a16:creationId xmlns:a16="http://schemas.microsoft.com/office/drawing/2014/main" id="{BAC89232-AB99-448B-95A5-447F40D0E5A7}"/>
            </a:ext>
          </a:extLst>
        </xdr:cNvPr>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26505</xdr:rowOff>
    </xdr:from>
    <xdr:ext cx="249299" cy="259045"/>
    <xdr:sp macro="" textlink="">
      <xdr:nvSpPr>
        <xdr:cNvPr id="576" name="失業対策事業費平均値テキスト">
          <a:extLst>
            <a:ext uri="{FF2B5EF4-FFF2-40B4-BE49-F238E27FC236}">
              <a16:creationId xmlns:a16="http://schemas.microsoft.com/office/drawing/2014/main" id="{A2250071-4275-4B7C-93AB-C46A51E8DA82}"/>
            </a:ext>
          </a:extLst>
        </xdr:cNvPr>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77" name="フローチャート: 判断 576">
          <a:extLst>
            <a:ext uri="{FF2B5EF4-FFF2-40B4-BE49-F238E27FC236}">
              <a16:creationId xmlns:a16="http://schemas.microsoft.com/office/drawing/2014/main" id="{079AFCD9-72EE-4D81-91D2-0EA1594D2DF1}"/>
            </a:ext>
          </a:extLst>
        </xdr:cNvPr>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78" name="直線コネクタ 577">
          <a:extLst>
            <a:ext uri="{FF2B5EF4-FFF2-40B4-BE49-F238E27FC236}">
              <a16:creationId xmlns:a16="http://schemas.microsoft.com/office/drawing/2014/main" id="{4251CBC6-0E30-4DA9-9FCE-BF9C18E87F1C}"/>
            </a:ext>
          </a:extLst>
        </xdr:cNvPr>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51</xdr:row>
      <xdr:rowOff>4535</xdr:rowOff>
    </xdr:from>
    <xdr:to>
      <xdr:col>81</xdr:col>
      <xdr:colOff>101600</xdr:colOff>
      <xdr:row>51</xdr:row>
      <xdr:rowOff>106135</xdr:rowOff>
    </xdr:to>
    <xdr:sp macro="" textlink="">
      <xdr:nvSpPr>
        <xdr:cNvPr id="579" name="フローチャート: 判断 578">
          <a:extLst>
            <a:ext uri="{FF2B5EF4-FFF2-40B4-BE49-F238E27FC236}">
              <a16:creationId xmlns:a16="http://schemas.microsoft.com/office/drawing/2014/main" id="{C2E2D178-0C6A-40BF-AA51-AA5634EE1136}"/>
            </a:ext>
          </a:extLst>
        </xdr:cNvPr>
        <xdr:cNvSpPr/>
      </xdr:nvSpPr>
      <xdr:spPr>
        <a:xfrm>
          <a:off x="15430500" y="8748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49</xdr:row>
      <xdr:rowOff>122662</xdr:rowOff>
    </xdr:from>
    <xdr:ext cx="313932" cy="259045"/>
    <xdr:sp macro="" textlink="">
      <xdr:nvSpPr>
        <xdr:cNvPr id="580" name="テキスト ボックス 579">
          <a:extLst>
            <a:ext uri="{FF2B5EF4-FFF2-40B4-BE49-F238E27FC236}">
              <a16:creationId xmlns:a16="http://schemas.microsoft.com/office/drawing/2014/main" id="{739C95EB-7259-423E-A20A-B928484CA631}"/>
            </a:ext>
          </a:extLst>
        </xdr:cNvPr>
        <xdr:cNvSpPr txBox="1"/>
      </xdr:nvSpPr>
      <xdr:spPr>
        <a:xfrm>
          <a:off x="15324333" y="85237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81" name="直線コネクタ 580">
          <a:extLst>
            <a:ext uri="{FF2B5EF4-FFF2-40B4-BE49-F238E27FC236}">
              <a16:creationId xmlns:a16="http://schemas.microsoft.com/office/drawing/2014/main" id="{E474EFDD-880A-4F7C-A095-C0987BB90A26}"/>
            </a:ext>
          </a:extLst>
        </xdr:cNvPr>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48078</xdr:rowOff>
    </xdr:from>
    <xdr:to>
      <xdr:col>76</xdr:col>
      <xdr:colOff>165100</xdr:colOff>
      <xdr:row>59</xdr:row>
      <xdr:rowOff>149678</xdr:rowOff>
    </xdr:to>
    <xdr:sp macro="" textlink="">
      <xdr:nvSpPr>
        <xdr:cNvPr id="582" name="フローチャート: 判断 581">
          <a:extLst>
            <a:ext uri="{FF2B5EF4-FFF2-40B4-BE49-F238E27FC236}">
              <a16:creationId xmlns:a16="http://schemas.microsoft.com/office/drawing/2014/main" id="{30A4BC43-D901-4C0B-8D83-5DB6957B4762}"/>
            </a:ext>
          </a:extLst>
        </xdr:cNvPr>
        <xdr:cNvSpPr/>
      </xdr:nvSpPr>
      <xdr:spPr>
        <a:xfrm>
          <a:off x="14541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583" name="テキスト ボックス 582">
          <a:extLst>
            <a:ext uri="{FF2B5EF4-FFF2-40B4-BE49-F238E27FC236}">
              <a16:creationId xmlns:a16="http://schemas.microsoft.com/office/drawing/2014/main" id="{218BADDA-696C-4EA1-85C6-0255F496D6E5}"/>
            </a:ext>
          </a:extLst>
        </xdr:cNvPr>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84" name="直線コネクタ 583">
          <a:extLst>
            <a:ext uri="{FF2B5EF4-FFF2-40B4-BE49-F238E27FC236}">
              <a16:creationId xmlns:a16="http://schemas.microsoft.com/office/drawing/2014/main" id="{E5E273D0-C04C-4844-BD3F-DB207B44420D}"/>
            </a:ext>
          </a:extLst>
        </xdr:cNvPr>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48078</xdr:rowOff>
    </xdr:from>
    <xdr:to>
      <xdr:col>72</xdr:col>
      <xdr:colOff>38100</xdr:colOff>
      <xdr:row>59</xdr:row>
      <xdr:rowOff>149678</xdr:rowOff>
    </xdr:to>
    <xdr:sp macro="" textlink="">
      <xdr:nvSpPr>
        <xdr:cNvPr id="585" name="フローチャート: 判断 584">
          <a:extLst>
            <a:ext uri="{FF2B5EF4-FFF2-40B4-BE49-F238E27FC236}">
              <a16:creationId xmlns:a16="http://schemas.microsoft.com/office/drawing/2014/main" id="{A309F850-54BA-4458-8D88-404485FAE7E1}"/>
            </a:ext>
          </a:extLst>
        </xdr:cNvPr>
        <xdr:cNvSpPr/>
      </xdr:nvSpPr>
      <xdr:spPr>
        <a:xfrm>
          <a:off x="1365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586" name="テキスト ボックス 585">
          <a:extLst>
            <a:ext uri="{FF2B5EF4-FFF2-40B4-BE49-F238E27FC236}">
              <a16:creationId xmlns:a16="http://schemas.microsoft.com/office/drawing/2014/main" id="{360BDEC2-4553-4EFE-8D1B-2086487E7455}"/>
            </a:ext>
          </a:extLst>
        </xdr:cNvPr>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587" name="フローチャート: 判断 586">
          <a:extLst>
            <a:ext uri="{FF2B5EF4-FFF2-40B4-BE49-F238E27FC236}">
              <a16:creationId xmlns:a16="http://schemas.microsoft.com/office/drawing/2014/main" id="{F9130FCD-EA0A-464F-B625-A9455E06F02D}"/>
            </a:ext>
          </a:extLst>
        </xdr:cNvPr>
        <xdr:cNvSpPr/>
      </xdr:nvSpPr>
      <xdr:spPr>
        <a:xfrm>
          <a:off x="1276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588" name="テキスト ボックス 587">
          <a:extLst>
            <a:ext uri="{FF2B5EF4-FFF2-40B4-BE49-F238E27FC236}">
              <a16:creationId xmlns:a16="http://schemas.microsoft.com/office/drawing/2014/main" id="{E37714F8-8543-4EBE-9519-C7F27019A206}"/>
            </a:ext>
          </a:extLst>
        </xdr:cNvPr>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257CE57B-79EB-4992-BFA4-8CABB3E01751}"/>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6AA55236-3A02-429B-9BBF-894035155E04}"/>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20D7E40D-F7C5-46C3-B401-C5335FC96968}"/>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AC42B07-0783-403C-BAD8-D3C47EEF59D2}"/>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D6FC4B36-14C0-4A84-9206-D515DDE71CB2}"/>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94" name="楕円 593">
          <a:extLst>
            <a:ext uri="{FF2B5EF4-FFF2-40B4-BE49-F238E27FC236}">
              <a16:creationId xmlns:a16="http://schemas.microsoft.com/office/drawing/2014/main" id="{77062D6A-26BE-4E68-9997-55B89B1A4DA0}"/>
            </a:ext>
          </a:extLst>
        </xdr:cNvPr>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83655</xdr:rowOff>
    </xdr:from>
    <xdr:ext cx="249299" cy="259045"/>
    <xdr:sp macro="" textlink="">
      <xdr:nvSpPr>
        <xdr:cNvPr id="595" name="失業対策事業費該当値テキスト">
          <a:extLst>
            <a:ext uri="{FF2B5EF4-FFF2-40B4-BE49-F238E27FC236}">
              <a16:creationId xmlns:a16="http://schemas.microsoft.com/office/drawing/2014/main" id="{5C498A3B-806F-4793-A81D-6FD576208B1F}"/>
            </a:ext>
          </a:extLst>
        </xdr:cNvPr>
        <xdr:cNvSpPr txBox="1"/>
      </xdr:nvSpPr>
      <xdr:spPr>
        <a:xfrm>
          <a:off x="16370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596" name="楕円 595">
          <a:extLst>
            <a:ext uri="{FF2B5EF4-FFF2-40B4-BE49-F238E27FC236}">
              <a16:creationId xmlns:a16="http://schemas.microsoft.com/office/drawing/2014/main" id="{EB3D9DD6-6E08-4AD3-A6BF-8404D505B643}"/>
            </a:ext>
          </a:extLst>
        </xdr:cNvPr>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97" name="テキスト ボックス 596">
          <a:extLst>
            <a:ext uri="{FF2B5EF4-FFF2-40B4-BE49-F238E27FC236}">
              <a16:creationId xmlns:a16="http://schemas.microsoft.com/office/drawing/2014/main" id="{467D2265-8450-4289-9005-6100DEF5DC4E}"/>
            </a:ext>
          </a:extLst>
        </xdr:cNvPr>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598" name="楕円 597">
          <a:extLst>
            <a:ext uri="{FF2B5EF4-FFF2-40B4-BE49-F238E27FC236}">
              <a16:creationId xmlns:a16="http://schemas.microsoft.com/office/drawing/2014/main" id="{FB1226EB-7C61-4DF2-A57D-8AAD1CF96853}"/>
            </a:ext>
          </a:extLst>
        </xdr:cNvPr>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166205</xdr:rowOff>
    </xdr:from>
    <xdr:ext cx="249299" cy="259045"/>
    <xdr:sp macro="" textlink="">
      <xdr:nvSpPr>
        <xdr:cNvPr id="599" name="テキスト ボックス 598">
          <a:extLst>
            <a:ext uri="{FF2B5EF4-FFF2-40B4-BE49-F238E27FC236}">
              <a16:creationId xmlns:a16="http://schemas.microsoft.com/office/drawing/2014/main" id="{DA743F32-93EA-4273-A1E7-5A6B931631B8}"/>
            </a:ext>
          </a:extLst>
        </xdr:cNvPr>
        <xdr:cNvSpPr txBox="1"/>
      </xdr:nvSpPr>
      <xdr:spPr>
        <a:xfrm>
          <a:off x="14467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600" name="楕円 599">
          <a:extLst>
            <a:ext uri="{FF2B5EF4-FFF2-40B4-BE49-F238E27FC236}">
              <a16:creationId xmlns:a16="http://schemas.microsoft.com/office/drawing/2014/main" id="{78063AAF-4483-4C81-857F-27A0F5AE1FBF}"/>
            </a:ext>
          </a:extLst>
        </xdr:cNvPr>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166205</xdr:rowOff>
    </xdr:from>
    <xdr:ext cx="249299" cy="259045"/>
    <xdr:sp macro="" textlink="">
      <xdr:nvSpPr>
        <xdr:cNvPr id="601" name="テキスト ボックス 600">
          <a:extLst>
            <a:ext uri="{FF2B5EF4-FFF2-40B4-BE49-F238E27FC236}">
              <a16:creationId xmlns:a16="http://schemas.microsoft.com/office/drawing/2014/main" id="{B7F9DB0F-E245-490D-AAF3-75A6F31834B6}"/>
            </a:ext>
          </a:extLst>
        </xdr:cNvPr>
        <xdr:cNvSpPr txBox="1"/>
      </xdr:nvSpPr>
      <xdr:spPr>
        <a:xfrm>
          <a:off x="13578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602" name="楕円 601">
          <a:extLst>
            <a:ext uri="{FF2B5EF4-FFF2-40B4-BE49-F238E27FC236}">
              <a16:creationId xmlns:a16="http://schemas.microsoft.com/office/drawing/2014/main" id="{30182293-6551-45DC-9CF1-BF45879116A9}"/>
            </a:ext>
          </a:extLst>
        </xdr:cNvPr>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166205</xdr:rowOff>
    </xdr:from>
    <xdr:ext cx="249299" cy="259045"/>
    <xdr:sp macro="" textlink="">
      <xdr:nvSpPr>
        <xdr:cNvPr id="603" name="テキスト ボックス 602">
          <a:extLst>
            <a:ext uri="{FF2B5EF4-FFF2-40B4-BE49-F238E27FC236}">
              <a16:creationId xmlns:a16="http://schemas.microsoft.com/office/drawing/2014/main" id="{218CCA85-5378-4F14-AB44-2599CBABFBA0}"/>
            </a:ext>
          </a:extLst>
        </xdr:cNvPr>
        <xdr:cNvSpPr txBox="1"/>
      </xdr:nvSpPr>
      <xdr:spPr>
        <a:xfrm>
          <a:off x="12689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C8B909EE-ABE6-4FA4-B8DF-56952016BE2B}"/>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3812D262-B8E5-463D-B9B2-C9D6861A0356}"/>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2D999BDA-8B32-4553-8FB5-C106B6FC6E37}"/>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EB4A0FE4-27D8-432E-883A-9BDC449BC69B}"/>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95C01B77-7D9D-4EB8-934E-E92750E91033}"/>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ED84936-D2BA-4617-A1DE-0697B072FBC2}"/>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D928B9EF-F4A0-420B-8608-A7D511585156}"/>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C56F478-72E6-4374-9C08-3009F6CF561F}"/>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F3F59C4A-FF22-47B8-A481-9ACBDAC9AB7A}"/>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4BDE2212-47B2-4806-9589-2C0187780AAA}"/>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a:extLst>
            <a:ext uri="{FF2B5EF4-FFF2-40B4-BE49-F238E27FC236}">
              <a16:creationId xmlns:a16="http://schemas.microsoft.com/office/drawing/2014/main" id="{27F204A4-5CC3-42A4-AE02-10BCF08F812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5" name="テキスト ボックス 614">
          <a:extLst>
            <a:ext uri="{FF2B5EF4-FFF2-40B4-BE49-F238E27FC236}">
              <a16:creationId xmlns:a16="http://schemas.microsoft.com/office/drawing/2014/main" id="{A64A488A-CE3B-40AC-A4A0-692B27F2081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a:extLst>
            <a:ext uri="{FF2B5EF4-FFF2-40B4-BE49-F238E27FC236}">
              <a16:creationId xmlns:a16="http://schemas.microsoft.com/office/drawing/2014/main" id="{6B5ADEE6-DBA7-4AD3-B39C-7121A23A3F4A}"/>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7" name="テキスト ボックス 616">
          <a:extLst>
            <a:ext uri="{FF2B5EF4-FFF2-40B4-BE49-F238E27FC236}">
              <a16:creationId xmlns:a16="http://schemas.microsoft.com/office/drawing/2014/main" id="{81B86C09-6A6E-4B25-BB9C-A12DFFCF4B34}"/>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a:extLst>
            <a:ext uri="{FF2B5EF4-FFF2-40B4-BE49-F238E27FC236}">
              <a16:creationId xmlns:a16="http://schemas.microsoft.com/office/drawing/2014/main" id="{C22B6C5C-03F4-42E1-8335-D7638BA126E3}"/>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9" name="テキスト ボックス 618">
          <a:extLst>
            <a:ext uri="{FF2B5EF4-FFF2-40B4-BE49-F238E27FC236}">
              <a16:creationId xmlns:a16="http://schemas.microsoft.com/office/drawing/2014/main" id="{B332BAB9-6A4E-4705-BC54-52E065D8BC61}"/>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a:extLst>
            <a:ext uri="{FF2B5EF4-FFF2-40B4-BE49-F238E27FC236}">
              <a16:creationId xmlns:a16="http://schemas.microsoft.com/office/drawing/2014/main" id="{77255C74-7804-45BC-9D75-760CBA0D509B}"/>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1" name="テキスト ボックス 620">
          <a:extLst>
            <a:ext uri="{FF2B5EF4-FFF2-40B4-BE49-F238E27FC236}">
              <a16:creationId xmlns:a16="http://schemas.microsoft.com/office/drawing/2014/main" id="{69C94471-8ADC-4FBB-AD37-78E469EE8CAB}"/>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a:extLst>
            <a:ext uri="{FF2B5EF4-FFF2-40B4-BE49-F238E27FC236}">
              <a16:creationId xmlns:a16="http://schemas.microsoft.com/office/drawing/2014/main" id="{56362B5F-3711-44B7-B065-8672FBA6AF71}"/>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3" name="テキスト ボックス 622">
          <a:extLst>
            <a:ext uri="{FF2B5EF4-FFF2-40B4-BE49-F238E27FC236}">
              <a16:creationId xmlns:a16="http://schemas.microsoft.com/office/drawing/2014/main" id="{506593EB-43F9-4EB9-83B9-B5CA40958D49}"/>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a:extLst>
            <a:ext uri="{FF2B5EF4-FFF2-40B4-BE49-F238E27FC236}">
              <a16:creationId xmlns:a16="http://schemas.microsoft.com/office/drawing/2014/main" id="{A776CFC1-0A53-4AB9-9863-27E5F5AEF3C8}"/>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5" name="テキスト ボックス 624">
          <a:extLst>
            <a:ext uri="{FF2B5EF4-FFF2-40B4-BE49-F238E27FC236}">
              <a16:creationId xmlns:a16="http://schemas.microsoft.com/office/drawing/2014/main" id="{FEEE9F86-9FFE-44D0-B236-E5E1A400EF51}"/>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1FAD0E9F-44BA-4A28-A4DF-22CE617298FE}"/>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a:extLst>
            <a:ext uri="{FF2B5EF4-FFF2-40B4-BE49-F238E27FC236}">
              <a16:creationId xmlns:a16="http://schemas.microsoft.com/office/drawing/2014/main" id="{7BFEBF9A-4612-4E3E-BAFD-99A1AF7A2777}"/>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公債費グラフ枠">
          <a:extLst>
            <a:ext uri="{FF2B5EF4-FFF2-40B4-BE49-F238E27FC236}">
              <a16:creationId xmlns:a16="http://schemas.microsoft.com/office/drawing/2014/main" id="{17FCD778-D8A5-4510-910C-C33A922F716D}"/>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54909</xdr:rowOff>
    </xdr:from>
    <xdr:to>
      <xdr:col>85</xdr:col>
      <xdr:colOff>126364</xdr:colOff>
      <xdr:row>78</xdr:row>
      <xdr:rowOff>133913</xdr:rowOff>
    </xdr:to>
    <xdr:cxnSp macro="">
      <xdr:nvCxnSpPr>
        <xdr:cNvPr id="629" name="直線コネクタ 628">
          <a:extLst>
            <a:ext uri="{FF2B5EF4-FFF2-40B4-BE49-F238E27FC236}">
              <a16:creationId xmlns:a16="http://schemas.microsoft.com/office/drawing/2014/main" id="{36C20EC8-3EF0-4B1F-9958-A2E98ADD1F36}"/>
            </a:ext>
          </a:extLst>
        </xdr:cNvPr>
        <xdr:cNvCxnSpPr/>
      </xdr:nvCxnSpPr>
      <xdr:spPr>
        <a:xfrm flipV="1">
          <a:off x="16317595" y="12227859"/>
          <a:ext cx="1269" cy="1279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137740</xdr:rowOff>
    </xdr:from>
    <xdr:ext cx="534377" cy="259045"/>
    <xdr:sp macro="" textlink="">
      <xdr:nvSpPr>
        <xdr:cNvPr id="630" name="公債費最小値テキスト">
          <a:extLst>
            <a:ext uri="{FF2B5EF4-FFF2-40B4-BE49-F238E27FC236}">
              <a16:creationId xmlns:a16="http://schemas.microsoft.com/office/drawing/2014/main" id="{CEAA0BC8-9DA0-4FC1-9C34-FA82A72F9989}"/>
            </a:ext>
          </a:extLst>
        </xdr:cNvPr>
        <xdr:cNvSpPr txBox="1"/>
      </xdr:nvSpPr>
      <xdr:spPr>
        <a:xfrm>
          <a:off x="16370300" y="13510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133913</xdr:rowOff>
    </xdr:from>
    <xdr:to>
      <xdr:col>86</xdr:col>
      <xdr:colOff>25400</xdr:colOff>
      <xdr:row>78</xdr:row>
      <xdr:rowOff>133913</xdr:rowOff>
    </xdr:to>
    <xdr:cxnSp macro="">
      <xdr:nvCxnSpPr>
        <xdr:cNvPr id="631" name="直線コネクタ 630">
          <a:extLst>
            <a:ext uri="{FF2B5EF4-FFF2-40B4-BE49-F238E27FC236}">
              <a16:creationId xmlns:a16="http://schemas.microsoft.com/office/drawing/2014/main" id="{82FEFC48-BA78-4BBF-9878-54C60310487F}"/>
            </a:ext>
          </a:extLst>
        </xdr:cNvPr>
        <xdr:cNvCxnSpPr/>
      </xdr:nvCxnSpPr>
      <xdr:spPr>
        <a:xfrm>
          <a:off x="16230600" y="13507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1586</xdr:rowOff>
    </xdr:from>
    <xdr:ext cx="599010" cy="259045"/>
    <xdr:sp macro="" textlink="">
      <xdr:nvSpPr>
        <xdr:cNvPr id="632" name="公債費最大値テキスト">
          <a:extLst>
            <a:ext uri="{FF2B5EF4-FFF2-40B4-BE49-F238E27FC236}">
              <a16:creationId xmlns:a16="http://schemas.microsoft.com/office/drawing/2014/main" id="{C82EC28D-1F3D-48A7-B545-096CF477D1E0}"/>
            </a:ext>
          </a:extLst>
        </xdr:cNvPr>
        <xdr:cNvSpPr txBox="1"/>
      </xdr:nvSpPr>
      <xdr:spPr>
        <a:xfrm>
          <a:off x="16370300" y="12003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54909</xdr:rowOff>
    </xdr:from>
    <xdr:to>
      <xdr:col>86</xdr:col>
      <xdr:colOff>25400</xdr:colOff>
      <xdr:row>71</xdr:row>
      <xdr:rowOff>54909</xdr:rowOff>
    </xdr:to>
    <xdr:cxnSp macro="">
      <xdr:nvCxnSpPr>
        <xdr:cNvPr id="633" name="直線コネクタ 632">
          <a:extLst>
            <a:ext uri="{FF2B5EF4-FFF2-40B4-BE49-F238E27FC236}">
              <a16:creationId xmlns:a16="http://schemas.microsoft.com/office/drawing/2014/main" id="{E40D6632-E885-4BEE-BD3A-D1B8E54849E9}"/>
            </a:ext>
          </a:extLst>
        </xdr:cNvPr>
        <xdr:cNvCxnSpPr/>
      </xdr:nvCxnSpPr>
      <xdr:spPr>
        <a:xfrm>
          <a:off x="16230600" y="12227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2677</xdr:rowOff>
    </xdr:from>
    <xdr:to>
      <xdr:col>85</xdr:col>
      <xdr:colOff>127000</xdr:colOff>
      <xdr:row>78</xdr:row>
      <xdr:rowOff>11945</xdr:rowOff>
    </xdr:to>
    <xdr:cxnSp macro="">
      <xdr:nvCxnSpPr>
        <xdr:cNvPr id="634" name="直線コネクタ 633">
          <a:extLst>
            <a:ext uri="{FF2B5EF4-FFF2-40B4-BE49-F238E27FC236}">
              <a16:creationId xmlns:a16="http://schemas.microsoft.com/office/drawing/2014/main" id="{BF72A2A2-4708-446C-A04E-6AC63CB33161}"/>
            </a:ext>
          </a:extLst>
        </xdr:cNvPr>
        <xdr:cNvCxnSpPr/>
      </xdr:nvCxnSpPr>
      <xdr:spPr>
        <a:xfrm flipV="1">
          <a:off x="15481300" y="13375777"/>
          <a:ext cx="838200" cy="9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768</xdr:rowOff>
    </xdr:from>
    <xdr:ext cx="534377" cy="259045"/>
    <xdr:sp macro="" textlink="">
      <xdr:nvSpPr>
        <xdr:cNvPr id="635" name="公債費平均値テキスト">
          <a:extLst>
            <a:ext uri="{FF2B5EF4-FFF2-40B4-BE49-F238E27FC236}">
              <a16:creationId xmlns:a16="http://schemas.microsoft.com/office/drawing/2014/main" id="{A091EB32-F9D0-4507-8D5E-D6E91CE41AF3}"/>
            </a:ext>
          </a:extLst>
        </xdr:cNvPr>
        <xdr:cNvSpPr txBox="1"/>
      </xdr:nvSpPr>
      <xdr:spPr>
        <a:xfrm>
          <a:off x="16370300" y="13030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149341</xdr:rowOff>
    </xdr:from>
    <xdr:to>
      <xdr:col>85</xdr:col>
      <xdr:colOff>177800</xdr:colOff>
      <xdr:row>77</xdr:row>
      <xdr:rowOff>79491</xdr:rowOff>
    </xdr:to>
    <xdr:sp macro="" textlink="">
      <xdr:nvSpPr>
        <xdr:cNvPr id="636" name="フローチャート: 判断 635">
          <a:extLst>
            <a:ext uri="{FF2B5EF4-FFF2-40B4-BE49-F238E27FC236}">
              <a16:creationId xmlns:a16="http://schemas.microsoft.com/office/drawing/2014/main" id="{0392A7B1-1281-4E45-98EE-FADF5DD22857}"/>
            </a:ext>
          </a:extLst>
        </xdr:cNvPr>
        <xdr:cNvSpPr/>
      </xdr:nvSpPr>
      <xdr:spPr>
        <a:xfrm>
          <a:off x="16268700" y="13179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4590</xdr:rowOff>
    </xdr:from>
    <xdr:to>
      <xdr:col>81</xdr:col>
      <xdr:colOff>50800</xdr:colOff>
      <xdr:row>78</xdr:row>
      <xdr:rowOff>11945</xdr:rowOff>
    </xdr:to>
    <xdr:cxnSp macro="">
      <xdr:nvCxnSpPr>
        <xdr:cNvPr id="637" name="直線コネクタ 636">
          <a:extLst>
            <a:ext uri="{FF2B5EF4-FFF2-40B4-BE49-F238E27FC236}">
              <a16:creationId xmlns:a16="http://schemas.microsoft.com/office/drawing/2014/main" id="{330F3111-AB96-4A2B-B6A3-ABBBF7E43C45}"/>
            </a:ext>
          </a:extLst>
        </xdr:cNvPr>
        <xdr:cNvCxnSpPr/>
      </xdr:nvCxnSpPr>
      <xdr:spPr>
        <a:xfrm>
          <a:off x="14592300" y="13377690"/>
          <a:ext cx="889000" cy="7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8485</xdr:rowOff>
    </xdr:from>
    <xdr:to>
      <xdr:col>81</xdr:col>
      <xdr:colOff>101600</xdr:colOff>
      <xdr:row>77</xdr:row>
      <xdr:rowOff>110085</xdr:rowOff>
    </xdr:to>
    <xdr:sp macro="" textlink="">
      <xdr:nvSpPr>
        <xdr:cNvPr id="638" name="フローチャート: 判断 637">
          <a:extLst>
            <a:ext uri="{FF2B5EF4-FFF2-40B4-BE49-F238E27FC236}">
              <a16:creationId xmlns:a16="http://schemas.microsoft.com/office/drawing/2014/main" id="{094BAD9E-6F72-4250-87D2-8430CCB146B3}"/>
            </a:ext>
          </a:extLst>
        </xdr:cNvPr>
        <xdr:cNvSpPr/>
      </xdr:nvSpPr>
      <xdr:spPr>
        <a:xfrm>
          <a:off x="15430500" y="1321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126612</xdr:rowOff>
    </xdr:from>
    <xdr:ext cx="534377" cy="259045"/>
    <xdr:sp macro="" textlink="">
      <xdr:nvSpPr>
        <xdr:cNvPr id="639" name="テキスト ボックス 638">
          <a:extLst>
            <a:ext uri="{FF2B5EF4-FFF2-40B4-BE49-F238E27FC236}">
              <a16:creationId xmlns:a16="http://schemas.microsoft.com/office/drawing/2014/main" id="{F2743EC3-9A31-4095-80F2-09AA149405AB}"/>
            </a:ext>
          </a:extLst>
        </xdr:cNvPr>
        <xdr:cNvSpPr txBox="1"/>
      </xdr:nvSpPr>
      <xdr:spPr>
        <a:xfrm>
          <a:off x="15214111" y="12985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165767</xdr:rowOff>
    </xdr:from>
    <xdr:to>
      <xdr:col>76</xdr:col>
      <xdr:colOff>114300</xdr:colOff>
      <xdr:row>78</xdr:row>
      <xdr:rowOff>4590</xdr:rowOff>
    </xdr:to>
    <xdr:cxnSp macro="">
      <xdr:nvCxnSpPr>
        <xdr:cNvPr id="640" name="直線コネクタ 639">
          <a:extLst>
            <a:ext uri="{FF2B5EF4-FFF2-40B4-BE49-F238E27FC236}">
              <a16:creationId xmlns:a16="http://schemas.microsoft.com/office/drawing/2014/main" id="{C22E8C13-CBA1-4F23-A38A-F7790E4BE50A}"/>
            </a:ext>
          </a:extLst>
        </xdr:cNvPr>
        <xdr:cNvCxnSpPr/>
      </xdr:nvCxnSpPr>
      <xdr:spPr>
        <a:xfrm>
          <a:off x="13703300" y="13367417"/>
          <a:ext cx="889000" cy="10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169557</xdr:rowOff>
    </xdr:from>
    <xdr:to>
      <xdr:col>76</xdr:col>
      <xdr:colOff>165100</xdr:colOff>
      <xdr:row>77</xdr:row>
      <xdr:rowOff>99707</xdr:rowOff>
    </xdr:to>
    <xdr:sp macro="" textlink="">
      <xdr:nvSpPr>
        <xdr:cNvPr id="641" name="フローチャート: 判断 640">
          <a:extLst>
            <a:ext uri="{FF2B5EF4-FFF2-40B4-BE49-F238E27FC236}">
              <a16:creationId xmlns:a16="http://schemas.microsoft.com/office/drawing/2014/main" id="{FC6FBB4A-8169-4660-B801-2C5E93AE2B47}"/>
            </a:ext>
          </a:extLst>
        </xdr:cNvPr>
        <xdr:cNvSpPr/>
      </xdr:nvSpPr>
      <xdr:spPr>
        <a:xfrm>
          <a:off x="14541500" y="13199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116234</xdr:rowOff>
    </xdr:from>
    <xdr:ext cx="534377" cy="259045"/>
    <xdr:sp macro="" textlink="">
      <xdr:nvSpPr>
        <xdr:cNvPr id="642" name="テキスト ボックス 641">
          <a:extLst>
            <a:ext uri="{FF2B5EF4-FFF2-40B4-BE49-F238E27FC236}">
              <a16:creationId xmlns:a16="http://schemas.microsoft.com/office/drawing/2014/main" id="{602530D9-D630-4415-BD0B-0F03ECF40BE8}"/>
            </a:ext>
          </a:extLst>
        </xdr:cNvPr>
        <xdr:cNvSpPr txBox="1"/>
      </xdr:nvSpPr>
      <xdr:spPr>
        <a:xfrm>
          <a:off x="14325111" y="12974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165767</xdr:rowOff>
    </xdr:from>
    <xdr:to>
      <xdr:col>71</xdr:col>
      <xdr:colOff>177800</xdr:colOff>
      <xdr:row>78</xdr:row>
      <xdr:rowOff>588</xdr:rowOff>
    </xdr:to>
    <xdr:cxnSp macro="">
      <xdr:nvCxnSpPr>
        <xdr:cNvPr id="643" name="直線コネクタ 642">
          <a:extLst>
            <a:ext uri="{FF2B5EF4-FFF2-40B4-BE49-F238E27FC236}">
              <a16:creationId xmlns:a16="http://schemas.microsoft.com/office/drawing/2014/main" id="{34B6B308-93B9-48F5-8049-402D1F714F34}"/>
            </a:ext>
          </a:extLst>
        </xdr:cNvPr>
        <xdr:cNvCxnSpPr/>
      </xdr:nvCxnSpPr>
      <xdr:spPr>
        <a:xfrm flipV="1">
          <a:off x="12814300" y="13367417"/>
          <a:ext cx="889000" cy="6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22025</xdr:rowOff>
    </xdr:from>
    <xdr:to>
      <xdr:col>72</xdr:col>
      <xdr:colOff>38100</xdr:colOff>
      <xdr:row>77</xdr:row>
      <xdr:rowOff>123625</xdr:rowOff>
    </xdr:to>
    <xdr:sp macro="" textlink="">
      <xdr:nvSpPr>
        <xdr:cNvPr id="644" name="フローチャート: 判断 643">
          <a:extLst>
            <a:ext uri="{FF2B5EF4-FFF2-40B4-BE49-F238E27FC236}">
              <a16:creationId xmlns:a16="http://schemas.microsoft.com/office/drawing/2014/main" id="{4CD7CE70-EABA-47DD-A708-A0E946A9DCB5}"/>
            </a:ext>
          </a:extLst>
        </xdr:cNvPr>
        <xdr:cNvSpPr/>
      </xdr:nvSpPr>
      <xdr:spPr>
        <a:xfrm>
          <a:off x="13652500" y="1322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140152</xdr:rowOff>
    </xdr:from>
    <xdr:ext cx="534377" cy="259045"/>
    <xdr:sp macro="" textlink="">
      <xdr:nvSpPr>
        <xdr:cNvPr id="645" name="テキスト ボックス 644">
          <a:extLst>
            <a:ext uri="{FF2B5EF4-FFF2-40B4-BE49-F238E27FC236}">
              <a16:creationId xmlns:a16="http://schemas.microsoft.com/office/drawing/2014/main" id="{8F152FA1-AC13-438A-BD29-2067D471223E}"/>
            </a:ext>
          </a:extLst>
        </xdr:cNvPr>
        <xdr:cNvSpPr txBox="1"/>
      </xdr:nvSpPr>
      <xdr:spPr>
        <a:xfrm>
          <a:off x="13436111" y="12998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11288</xdr:rowOff>
    </xdr:from>
    <xdr:to>
      <xdr:col>67</xdr:col>
      <xdr:colOff>101600</xdr:colOff>
      <xdr:row>77</xdr:row>
      <xdr:rowOff>112888</xdr:rowOff>
    </xdr:to>
    <xdr:sp macro="" textlink="">
      <xdr:nvSpPr>
        <xdr:cNvPr id="646" name="フローチャート: 判断 645">
          <a:extLst>
            <a:ext uri="{FF2B5EF4-FFF2-40B4-BE49-F238E27FC236}">
              <a16:creationId xmlns:a16="http://schemas.microsoft.com/office/drawing/2014/main" id="{F6B4136F-CA8A-4B7F-99CF-ACA18807A634}"/>
            </a:ext>
          </a:extLst>
        </xdr:cNvPr>
        <xdr:cNvSpPr/>
      </xdr:nvSpPr>
      <xdr:spPr>
        <a:xfrm>
          <a:off x="12763500" y="13212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129415</xdr:rowOff>
    </xdr:from>
    <xdr:ext cx="534377" cy="259045"/>
    <xdr:sp macro="" textlink="">
      <xdr:nvSpPr>
        <xdr:cNvPr id="647" name="テキスト ボックス 646">
          <a:extLst>
            <a:ext uri="{FF2B5EF4-FFF2-40B4-BE49-F238E27FC236}">
              <a16:creationId xmlns:a16="http://schemas.microsoft.com/office/drawing/2014/main" id="{83A6E097-37D3-4E2D-97B8-1B5CE3697B39}"/>
            </a:ext>
          </a:extLst>
        </xdr:cNvPr>
        <xdr:cNvSpPr txBox="1"/>
      </xdr:nvSpPr>
      <xdr:spPr>
        <a:xfrm>
          <a:off x="12547111" y="12988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B1119715-DCF4-4AA6-A99C-3581EFB0F05E}"/>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6E99A05-8123-41BE-AB9F-4FBAE2DA3899}"/>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2808824D-F824-4CDD-BB6F-D3DE082B48B5}"/>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9863780E-B8A2-4ABC-AC18-621B0169A10F}"/>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D4E526A4-6651-479C-8995-AD55CFA8F3E6}"/>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123327</xdr:rowOff>
    </xdr:from>
    <xdr:to>
      <xdr:col>85</xdr:col>
      <xdr:colOff>177800</xdr:colOff>
      <xdr:row>78</xdr:row>
      <xdr:rowOff>53477</xdr:rowOff>
    </xdr:to>
    <xdr:sp macro="" textlink="">
      <xdr:nvSpPr>
        <xdr:cNvPr id="653" name="楕円 652">
          <a:extLst>
            <a:ext uri="{FF2B5EF4-FFF2-40B4-BE49-F238E27FC236}">
              <a16:creationId xmlns:a16="http://schemas.microsoft.com/office/drawing/2014/main" id="{30CB4B5B-764E-452E-9808-EA4302DCF51C}"/>
            </a:ext>
          </a:extLst>
        </xdr:cNvPr>
        <xdr:cNvSpPr/>
      </xdr:nvSpPr>
      <xdr:spPr>
        <a:xfrm>
          <a:off x="16268700" y="13324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101754</xdr:rowOff>
    </xdr:from>
    <xdr:ext cx="534377" cy="259045"/>
    <xdr:sp macro="" textlink="">
      <xdr:nvSpPr>
        <xdr:cNvPr id="654" name="公債費該当値テキスト">
          <a:extLst>
            <a:ext uri="{FF2B5EF4-FFF2-40B4-BE49-F238E27FC236}">
              <a16:creationId xmlns:a16="http://schemas.microsoft.com/office/drawing/2014/main" id="{0945C4D4-427B-4EE5-8F30-BAA5697DB0A1}"/>
            </a:ext>
          </a:extLst>
        </xdr:cNvPr>
        <xdr:cNvSpPr txBox="1"/>
      </xdr:nvSpPr>
      <xdr:spPr>
        <a:xfrm>
          <a:off x="16370300" y="13303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132595</xdr:rowOff>
    </xdr:from>
    <xdr:to>
      <xdr:col>81</xdr:col>
      <xdr:colOff>101600</xdr:colOff>
      <xdr:row>78</xdr:row>
      <xdr:rowOff>62745</xdr:rowOff>
    </xdr:to>
    <xdr:sp macro="" textlink="">
      <xdr:nvSpPr>
        <xdr:cNvPr id="655" name="楕円 654">
          <a:extLst>
            <a:ext uri="{FF2B5EF4-FFF2-40B4-BE49-F238E27FC236}">
              <a16:creationId xmlns:a16="http://schemas.microsoft.com/office/drawing/2014/main" id="{5FB600E3-6A21-4672-B22D-B236DF807C1B}"/>
            </a:ext>
          </a:extLst>
        </xdr:cNvPr>
        <xdr:cNvSpPr/>
      </xdr:nvSpPr>
      <xdr:spPr>
        <a:xfrm>
          <a:off x="15430500" y="13334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53872</xdr:rowOff>
    </xdr:from>
    <xdr:ext cx="534377" cy="259045"/>
    <xdr:sp macro="" textlink="">
      <xdr:nvSpPr>
        <xdr:cNvPr id="656" name="テキスト ボックス 655">
          <a:extLst>
            <a:ext uri="{FF2B5EF4-FFF2-40B4-BE49-F238E27FC236}">
              <a16:creationId xmlns:a16="http://schemas.microsoft.com/office/drawing/2014/main" id="{F76C7CAC-3012-445E-9A00-A16BD1BE6BAB}"/>
            </a:ext>
          </a:extLst>
        </xdr:cNvPr>
        <xdr:cNvSpPr txBox="1"/>
      </xdr:nvSpPr>
      <xdr:spPr>
        <a:xfrm>
          <a:off x="15214111" y="13426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125240</xdr:rowOff>
    </xdr:from>
    <xdr:to>
      <xdr:col>76</xdr:col>
      <xdr:colOff>165100</xdr:colOff>
      <xdr:row>78</xdr:row>
      <xdr:rowOff>55390</xdr:rowOff>
    </xdr:to>
    <xdr:sp macro="" textlink="">
      <xdr:nvSpPr>
        <xdr:cNvPr id="657" name="楕円 656">
          <a:extLst>
            <a:ext uri="{FF2B5EF4-FFF2-40B4-BE49-F238E27FC236}">
              <a16:creationId xmlns:a16="http://schemas.microsoft.com/office/drawing/2014/main" id="{C2741884-4544-4E5D-832E-CD740A669C41}"/>
            </a:ext>
          </a:extLst>
        </xdr:cNvPr>
        <xdr:cNvSpPr/>
      </xdr:nvSpPr>
      <xdr:spPr>
        <a:xfrm>
          <a:off x="14541500" y="1332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46517</xdr:rowOff>
    </xdr:from>
    <xdr:ext cx="534377" cy="259045"/>
    <xdr:sp macro="" textlink="">
      <xdr:nvSpPr>
        <xdr:cNvPr id="658" name="テキスト ボックス 657">
          <a:extLst>
            <a:ext uri="{FF2B5EF4-FFF2-40B4-BE49-F238E27FC236}">
              <a16:creationId xmlns:a16="http://schemas.microsoft.com/office/drawing/2014/main" id="{411A205F-527E-4A68-97A8-F57C75DB3422}"/>
            </a:ext>
          </a:extLst>
        </xdr:cNvPr>
        <xdr:cNvSpPr txBox="1"/>
      </xdr:nvSpPr>
      <xdr:spPr>
        <a:xfrm>
          <a:off x="14325111" y="13419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114967</xdr:rowOff>
    </xdr:from>
    <xdr:to>
      <xdr:col>72</xdr:col>
      <xdr:colOff>38100</xdr:colOff>
      <xdr:row>78</xdr:row>
      <xdr:rowOff>45117</xdr:rowOff>
    </xdr:to>
    <xdr:sp macro="" textlink="">
      <xdr:nvSpPr>
        <xdr:cNvPr id="659" name="楕円 658">
          <a:extLst>
            <a:ext uri="{FF2B5EF4-FFF2-40B4-BE49-F238E27FC236}">
              <a16:creationId xmlns:a16="http://schemas.microsoft.com/office/drawing/2014/main" id="{5D30E6A8-9C30-4228-A692-0D1447289B06}"/>
            </a:ext>
          </a:extLst>
        </xdr:cNvPr>
        <xdr:cNvSpPr/>
      </xdr:nvSpPr>
      <xdr:spPr>
        <a:xfrm>
          <a:off x="13652500" y="13316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36244</xdr:rowOff>
    </xdr:from>
    <xdr:ext cx="534377" cy="259045"/>
    <xdr:sp macro="" textlink="">
      <xdr:nvSpPr>
        <xdr:cNvPr id="660" name="テキスト ボックス 659">
          <a:extLst>
            <a:ext uri="{FF2B5EF4-FFF2-40B4-BE49-F238E27FC236}">
              <a16:creationId xmlns:a16="http://schemas.microsoft.com/office/drawing/2014/main" id="{94B4C040-82C5-4CD1-9D87-3B326E8E0A19}"/>
            </a:ext>
          </a:extLst>
        </xdr:cNvPr>
        <xdr:cNvSpPr txBox="1"/>
      </xdr:nvSpPr>
      <xdr:spPr>
        <a:xfrm>
          <a:off x="13436111" y="13409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121238</xdr:rowOff>
    </xdr:from>
    <xdr:to>
      <xdr:col>67</xdr:col>
      <xdr:colOff>101600</xdr:colOff>
      <xdr:row>78</xdr:row>
      <xdr:rowOff>51388</xdr:rowOff>
    </xdr:to>
    <xdr:sp macro="" textlink="">
      <xdr:nvSpPr>
        <xdr:cNvPr id="661" name="楕円 660">
          <a:extLst>
            <a:ext uri="{FF2B5EF4-FFF2-40B4-BE49-F238E27FC236}">
              <a16:creationId xmlns:a16="http://schemas.microsoft.com/office/drawing/2014/main" id="{1A1223CA-F0A1-4717-AACB-D54CABAD8CC6}"/>
            </a:ext>
          </a:extLst>
        </xdr:cNvPr>
        <xdr:cNvSpPr/>
      </xdr:nvSpPr>
      <xdr:spPr>
        <a:xfrm>
          <a:off x="12763500" y="13322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42515</xdr:rowOff>
    </xdr:from>
    <xdr:ext cx="534377" cy="259045"/>
    <xdr:sp macro="" textlink="">
      <xdr:nvSpPr>
        <xdr:cNvPr id="662" name="テキスト ボックス 661">
          <a:extLst>
            <a:ext uri="{FF2B5EF4-FFF2-40B4-BE49-F238E27FC236}">
              <a16:creationId xmlns:a16="http://schemas.microsoft.com/office/drawing/2014/main" id="{F1D2696F-2F19-418B-AFE8-41605CCFBA49}"/>
            </a:ext>
          </a:extLst>
        </xdr:cNvPr>
        <xdr:cNvSpPr txBox="1"/>
      </xdr:nvSpPr>
      <xdr:spPr>
        <a:xfrm>
          <a:off x="12547111" y="13415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9734757A-CCFE-4F76-BBA0-8316B9C42B9A}"/>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FE44B109-3352-402A-9A83-93F229467633}"/>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1CE00A2B-14C3-4B54-BA10-8BDB1D917DC3}"/>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A72B9967-9B40-41A1-B24B-E224EECED48E}"/>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A2592432-C1EA-4CFE-922C-DB21C8ED8782}"/>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381297D7-8505-4C8D-804B-F37328340BBE}"/>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57485225-97A1-488D-A2A7-236AEB8AE26A}"/>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52259949-4E71-4143-B26A-66CEE8C06197}"/>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9C87368F-31DB-4A90-B895-B421566D5F1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F2DA39A4-F00F-4A3C-87F7-DDCB58D1222B}"/>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3" name="直線コネクタ 672">
          <a:extLst>
            <a:ext uri="{FF2B5EF4-FFF2-40B4-BE49-F238E27FC236}">
              <a16:creationId xmlns:a16="http://schemas.microsoft.com/office/drawing/2014/main" id="{386E47D9-0D32-4941-B7E5-6D930964F09E}"/>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4" name="テキスト ボックス 673">
          <a:extLst>
            <a:ext uri="{FF2B5EF4-FFF2-40B4-BE49-F238E27FC236}">
              <a16:creationId xmlns:a16="http://schemas.microsoft.com/office/drawing/2014/main" id="{99014841-4E86-457E-BB6A-CC61BEE4586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5" name="直線コネクタ 674">
          <a:extLst>
            <a:ext uri="{FF2B5EF4-FFF2-40B4-BE49-F238E27FC236}">
              <a16:creationId xmlns:a16="http://schemas.microsoft.com/office/drawing/2014/main" id="{63CDE84A-3099-4E01-88D5-0C32BBB4C48C}"/>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6" name="テキスト ボックス 675">
          <a:extLst>
            <a:ext uri="{FF2B5EF4-FFF2-40B4-BE49-F238E27FC236}">
              <a16:creationId xmlns:a16="http://schemas.microsoft.com/office/drawing/2014/main" id="{A112C27D-282E-48B1-B47C-EDA2A70B53DD}"/>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7" name="直線コネクタ 676">
          <a:extLst>
            <a:ext uri="{FF2B5EF4-FFF2-40B4-BE49-F238E27FC236}">
              <a16:creationId xmlns:a16="http://schemas.microsoft.com/office/drawing/2014/main" id="{CBB571E7-99F6-4AC3-89EB-5C36EC3F47AA}"/>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8" name="テキスト ボックス 677">
          <a:extLst>
            <a:ext uri="{FF2B5EF4-FFF2-40B4-BE49-F238E27FC236}">
              <a16:creationId xmlns:a16="http://schemas.microsoft.com/office/drawing/2014/main" id="{867A6328-0A6C-4D43-B1DE-790B8EC0622C}"/>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9" name="直線コネクタ 678">
          <a:extLst>
            <a:ext uri="{FF2B5EF4-FFF2-40B4-BE49-F238E27FC236}">
              <a16:creationId xmlns:a16="http://schemas.microsoft.com/office/drawing/2014/main" id="{27E9BCD6-0F11-4CD0-9B5C-1280DB752541}"/>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0" name="テキスト ボックス 679">
          <a:extLst>
            <a:ext uri="{FF2B5EF4-FFF2-40B4-BE49-F238E27FC236}">
              <a16:creationId xmlns:a16="http://schemas.microsoft.com/office/drawing/2014/main" id="{F1FE7664-3F3A-4C3A-B33A-FFCBDDFFD85D}"/>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9D120AAA-E078-43B0-BBC4-EB90D84750C9}"/>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a:extLst>
            <a:ext uri="{FF2B5EF4-FFF2-40B4-BE49-F238E27FC236}">
              <a16:creationId xmlns:a16="http://schemas.microsoft.com/office/drawing/2014/main" id="{300D6D39-C0DF-4A60-98CE-D53B6EE8C72A}"/>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積立金グラフ枠">
          <a:extLst>
            <a:ext uri="{FF2B5EF4-FFF2-40B4-BE49-F238E27FC236}">
              <a16:creationId xmlns:a16="http://schemas.microsoft.com/office/drawing/2014/main" id="{FF0BDBFD-14A3-479D-AB1F-82EE8410AF46}"/>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128160</xdr:rowOff>
    </xdr:from>
    <xdr:to>
      <xdr:col>85</xdr:col>
      <xdr:colOff>126364</xdr:colOff>
      <xdr:row>98</xdr:row>
      <xdr:rowOff>134305</xdr:rowOff>
    </xdr:to>
    <xdr:cxnSp macro="">
      <xdr:nvCxnSpPr>
        <xdr:cNvPr id="684" name="直線コネクタ 683">
          <a:extLst>
            <a:ext uri="{FF2B5EF4-FFF2-40B4-BE49-F238E27FC236}">
              <a16:creationId xmlns:a16="http://schemas.microsoft.com/office/drawing/2014/main" id="{49FB0109-1CE0-4723-9C89-928341BE9DAB}"/>
            </a:ext>
          </a:extLst>
        </xdr:cNvPr>
        <xdr:cNvCxnSpPr/>
      </xdr:nvCxnSpPr>
      <xdr:spPr>
        <a:xfrm flipV="1">
          <a:off x="16317595" y="15558660"/>
          <a:ext cx="1269" cy="137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138132</xdr:rowOff>
    </xdr:from>
    <xdr:ext cx="378565" cy="259045"/>
    <xdr:sp macro="" textlink="">
      <xdr:nvSpPr>
        <xdr:cNvPr id="685" name="積立金最小値テキスト">
          <a:extLst>
            <a:ext uri="{FF2B5EF4-FFF2-40B4-BE49-F238E27FC236}">
              <a16:creationId xmlns:a16="http://schemas.microsoft.com/office/drawing/2014/main" id="{921BB951-9829-46B2-8064-B4395AB55D26}"/>
            </a:ext>
          </a:extLst>
        </xdr:cNvPr>
        <xdr:cNvSpPr txBox="1"/>
      </xdr:nvSpPr>
      <xdr:spPr>
        <a:xfrm>
          <a:off x="16370300" y="169402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134305</xdr:rowOff>
    </xdr:from>
    <xdr:to>
      <xdr:col>86</xdr:col>
      <xdr:colOff>25400</xdr:colOff>
      <xdr:row>98</xdr:row>
      <xdr:rowOff>134305</xdr:rowOff>
    </xdr:to>
    <xdr:cxnSp macro="">
      <xdr:nvCxnSpPr>
        <xdr:cNvPr id="686" name="直線コネクタ 685">
          <a:extLst>
            <a:ext uri="{FF2B5EF4-FFF2-40B4-BE49-F238E27FC236}">
              <a16:creationId xmlns:a16="http://schemas.microsoft.com/office/drawing/2014/main" id="{3AE7C72F-CDB7-4966-AD42-C82EB48E58E9}"/>
            </a:ext>
          </a:extLst>
        </xdr:cNvPr>
        <xdr:cNvCxnSpPr/>
      </xdr:nvCxnSpPr>
      <xdr:spPr>
        <a:xfrm>
          <a:off x="16230600" y="16936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74837</xdr:rowOff>
    </xdr:from>
    <xdr:ext cx="599010" cy="259045"/>
    <xdr:sp macro="" textlink="">
      <xdr:nvSpPr>
        <xdr:cNvPr id="687" name="積立金最大値テキスト">
          <a:extLst>
            <a:ext uri="{FF2B5EF4-FFF2-40B4-BE49-F238E27FC236}">
              <a16:creationId xmlns:a16="http://schemas.microsoft.com/office/drawing/2014/main" id="{B2B518C5-875C-464E-B41D-430ACD2BD490}"/>
            </a:ext>
          </a:extLst>
        </xdr:cNvPr>
        <xdr:cNvSpPr txBox="1"/>
      </xdr:nvSpPr>
      <xdr:spPr>
        <a:xfrm>
          <a:off x="16370300" y="15333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128160</xdr:rowOff>
    </xdr:from>
    <xdr:to>
      <xdr:col>86</xdr:col>
      <xdr:colOff>25400</xdr:colOff>
      <xdr:row>90</xdr:row>
      <xdr:rowOff>128160</xdr:rowOff>
    </xdr:to>
    <xdr:cxnSp macro="">
      <xdr:nvCxnSpPr>
        <xdr:cNvPr id="688" name="直線コネクタ 687">
          <a:extLst>
            <a:ext uri="{FF2B5EF4-FFF2-40B4-BE49-F238E27FC236}">
              <a16:creationId xmlns:a16="http://schemas.microsoft.com/office/drawing/2014/main" id="{15840457-F213-44CA-8492-9A81A79220D0}"/>
            </a:ext>
          </a:extLst>
        </xdr:cNvPr>
        <xdr:cNvCxnSpPr/>
      </xdr:nvCxnSpPr>
      <xdr:spPr>
        <a:xfrm>
          <a:off x="16230600" y="15558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152740</xdr:rowOff>
    </xdr:from>
    <xdr:to>
      <xdr:col>85</xdr:col>
      <xdr:colOff>127000</xdr:colOff>
      <xdr:row>93</xdr:row>
      <xdr:rowOff>112451</xdr:rowOff>
    </xdr:to>
    <xdr:cxnSp macro="">
      <xdr:nvCxnSpPr>
        <xdr:cNvPr id="689" name="直線コネクタ 688">
          <a:extLst>
            <a:ext uri="{FF2B5EF4-FFF2-40B4-BE49-F238E27FC236}">
              <a16:creationId xmlns:a16="http://schemas.microsoft.com/office/drawing/2014/main" id="{2561AE9C-ED52-408F-B093-088D4A200A75}"/>
            </a:ext>
          </a:extLst>
        </xdr:cNvPr>
        <xdr:cNvCxnSpPr/>
      </xdr:nvCxnSpPr>
      <xdr:spPr>
        <a:xfrm flipV="1">
          <a:off x="15481300" y="15754690"/>
          <a:ext cx="838200" cy="302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121660</xdr:rowOff>
    </xdr:from>
    <xdr:ext cx="534377" cy="259045"/>
    <xdr:sp macro="" textlink="">
      <xdr:nvSpPr>
        <xdr:cNvPr id="690" name="積立金平均値テキスト">
          <a:extLst>
            <a:ext uri="{FF2B5EF4-FFF2-40B4-BE49-F238E27FC236}">
              <a16:creationId xmlns:a16="http://schemas.microsoft.com/office/drawing/2014/main" id="{B291EB6E-7E2C-457A-B573-BB1EAD5347C7}"/>
            </a:ext>
          </a:extLst>
        </xdr:cNvPr>
        <xdr:cNvSpPr txBox="1"/>
      </xdr:nvSpPr>
      <xdr:spPr>
        <a:xfrm>
          <a:off x="16370300" y="16409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143233</xdr:rowOff>
    </xdr:from>
    <xdr:to>
      <xdr:col>85</xdr:col>
      <xdr:colOff>177800</xdr:colOff>
      <xdr:row>96</xdr:row>
      <xdr:rowOff>73383</xdr:rowOff>
    </xdr:to>
    <xdr:sp macro="" textlink="">
      <xdr:nvSpPr>
        <xdr:cNvPr id="691" name="フローチャート: 判断 690">
          <a:extLst>
            <a:ext uri="{FF2B5EF4-FFF2-40B4-BE49-F238E27FC236}">
              <a16:creationId xmlns:a16="http://schemas.microsoft.com/office/drawing/2014/main" id="{322ACD3D-D91D-4B1F-B088-DF1B888D763E}"/>
            </a:ext>
          </a:extLst>
        </xdr:cNvPr>
        <xdr:cNvSpPr/>
      </xdr:nvSpPr>
      <xdr:spPr>
        <a:xfrm>
          <a:off x="16268700" y="16430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112451</xdr:rowOff>
    </xdr:from>
    <xdr:to>
      <xdr:col>81</xdr:col>
      <xdr:colOff>50800</xdr:colOff>
      <xdr:row>97</xdr:row>
      <xdr:rowOff>69986</xdr:rowOff>
    </xdr:to>
    <xdr:cxnSp macro="">
      <xdr:nvCxnSpPr>
        <xdr:cNvPr id="692" name="直線コネクタ 691">
          <a:extLst>
            <a:ext uri="{FF2B5EF4-FFF2-40B4-BE49-F238E27FC236}">
              <a16:creationId xmlns:a16="http://schemas.microsoft.com/office/drawing/2014/main" id="{3211FBD9-C5F0-4486-980A-C63BB0026E10}"/>
            </a:ext>
          </a:extLst>
        </xdr:cNvPr>
        <xdr:cNvCxnSpPr/>
      </xdr:nvCxnSpPr>
      <xdr:spPr>
        <a:xfrm flipV="1">
          <a:off x="14592300" y="16057301"/>
          <a:ext cx="889000" cy="64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139137</xdr:rowOff>
    </xdr:from>
    <xdr:to>
      <xdr:col>81</xdr:col>
      <xdr:colOff>101600</xdr:colOff>
      <xdr:row>97</xdr:row>
      <xdr:rowOff>69287</xdr:rowOff>
    </xdr:to>
    <xdr:sp macro="" textlink="">
      <xdr:nvSpPr>
        <xdr:cNvPr id="693" name="フローチャート: 判断 692">
          <a:extLst>
            <a:ext uri="{FF2B5EF4-FFF2-40B4-BE49-F238E27FC236}">
              <a16:creationId xmlns:a16="http://schemas.microsoft.com/office/drawing/2014/main" id="{D1DAB4B9-3842-455E-9919-7257AC250086}"/>
            </a:ext>
          </a:extLst>
        </xdr:cNvPr>
        <xdr:cNvSpPr/>
      </xdr:nvSpPr>
      <xdr:spPr>
        <a:xfrm>
          <a:off x="15430500" y="1659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60414</xdr:rowOff>
    </xdr:from>
    <xdr:ext cx="534377" cy="259045"/>
    <xdr:sp macro="" textlink="">
      <xdr:nvSpPr>
        <xdr:cNvPr id="694" name="テキスト ボックス 693">
          <a:extLst>
            <a:ext uri="{FF2B5EF4-FFF2-40B4-BE49-F238E27FC236}">
              <a16:creationId xmlns:a16="http://schemas.microsoft.com/office/drawing/2014/main" id="{B98FC8EF-5C84-4ADA-ADAD-4FFFEE8114ED}"/>
            </a:ext>
          </a:extLst>
        </xdr:cNvPr>
        <xdr:cNvSpPr txBox="1"/>
      </xdr:nvSpPr>
      <xdr:spPr>
        <a:xfrm>
          <a:off x="15214111" y="16691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69986</xdr:rowOff>
    </xdr:from>
    <xdr:to>
      <xdr:col>76</xdr:col>
      <xdr:colOff>114300</xdr:colOff>
      <xdr:row>97</xdr:row>
      <xdr:rowOff>143915</xdr:rowOff>
    </xdr:to>
    <xdr:cxnSp macro="">
      <xdr:nvCxnSpPr>
        <xdr:cNvPr id="695" name="直線コネクタ 694">
          <a:extLst>
            <a:ext uri="{FF2B5EF4-FFF2-40B4-BE49-F238E27FC236}">
              <a16:creationId xmlns:a16="http://schemas.microsoft.com/office/drawing/2014/main" id="{27E9D19C-548B-4189-AFAB-985C723A458C}"/>
            </a:ext>
          </a:extLst>
        </xdr:cNvPr>
        <xdr:cNvCxnSpPr/>
      </xdr:nvCxnSpPr>
      <xdr:spPr>
        <a:xfrm flipV="1">
          <a:off x="13703300" y="16700636"/>
          <a:ext cx="889000" cy="73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10252</xdr:rowOff>
    </xdr:from>
    <xdr:to>
      <xdr:col>76</xdr:col>
      <xdr:colOff>165100</xdr:colOff>
      <xdr:row>97</xdr:row>
      <xdr:rowOff>111852</xdr:rowOff>
    </xdr:to>
    <xdr:sp macro="" textlink="">
      <xdr:nvSpPr>
        <xdr:cNvPr id="696" name="フローチャート: 判断 695">
          <a:extLst>
            <a:ext uri="{FF2B5EF4-FFF2-40B4-BE49-F238E27FC236}">
              <a16:creationId xmlns:a16="http://schemas.microsoft.com/office/drawing/2014/main" id="{27F8120C-8E2E-4FF1-985A-1D02C31CAE83}"/>
            </a:ext>
          </a:extLst>
        </xdr:cNvPr>
        <xdr:cNvSpPr/>
      </xdr:nvSpPr>
      <xdr:spPr>
        <a:xfrm>
          <a:off x="14541500" y="16640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128379</xdr:rowOff>
    </xdr:from>
    <xdr:ext cx="534377" cy="259045"/>
    <xdr:sp macro="" textlink="">
      <xdr:nvSpPr>
        <xdr:cNvPr id="697" name="テキスト ボックス 696">
          <a:extLst>
            <a:ext uri="{FF2B5EF4-FFF2-40B4-BE49-F238E27FC236}">
              <a16:creationId xmlns:a16="http://schemas.microsoft.com/office/drawing/2014/main" id="{423DEC84-95B6-42F6-A5DA-31E0E1D7D943}"/>
            </a:ext>
          </a:extLst>
        </xdr:cNvPr>
        <xdr:cNvSpPr txBox="1"/>
      </xdr:nvSpPr>
      <xdr:spPr>
        <a:xfrm>
          <a:off x="14325111" y="16416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135522</xdr:rowOff>
    </xdr:from>
    <xdr:to>
      <xdr:col>71</xdr:col>
      <xdr:colOff>177800</xdr:colOff>
      <xdr:row>97</xdr:row>
      <xdr:rowOff>143915</xdr:rowOff>
    </xdr:to>
    <xdr:cxnSp macro="">
      <xdr:nvCxnSpPr>
        <xdr:cNvPr id="698" name="直線コネクタ 697">
          <a:extLst>
            <a:ext uri="{FF2B5EF4-FFF2-40B4-BE49-F238E27FC236}">
              <a16:creationId xmlns:a16="http://schemas.microsoft.com/office/drawing/2014/main" id="{0F6F1BC0-5EC1-4D00-80C6-7B7792F96027}"/>
            </a:ext>
          </a:extLst>
        </xdr:cNvPr>
        <xdr:cNvCxnSpPr/>
      </xdr:nvCxnSpPr>
      <xdr:spPr>
        <a:xfrm>
          <a:off x="12814300" y="16766172"/>
          <a:ext cx="889000" cy="8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28321</xdr:rowOff>
    </xdr:from>
    <xdr:to>
      <xdr:col>72</xdr:col>
      <xdr:colOff>38100</xdr:colOff>
      <xdr:row>97</xdr:row>
      <xdr:rowOff>129921</xdr:rowOff>
    </xdr:to>
    <xdr:sp macro="" textlink="">
      <xdr:nvSpPr>
        <xdr:cNvPr id="699" name="フローチャート: 判断 698">
          <a:extLst>
            <a:ext uri="{FF2B5EF4-FFF2-40B4-BE49-F238E27FC236}">
              <a16:creationId xmlns:a16="http://schemas.microsoft.com/office/drawing/2014/main" id="{00055095-29A8-45AE-9837-97757793DF3B}"/>
            </a:ext>
          </a:extLst>
        </xdr:cNvPr>
        <xdr:cNvSpPr/>
      </xdr:nvSpPr>
      <xdr:spPr>
        <a:xfrm>
          <a:off x="13652500" y="16658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146448</xdr:rowOff>
    </xdr:from>
    <xdr:ext cx="534377" cy="259045"/>
    <xdr:sp macro="" textlink="">
      <xdr:nvSpPr>
        <xdr:cNvPr id="700" name="テキスト ボックス 699">
          <a:extLst>
            <a:ext uri="{FF2B5EF4-FFF2-40B4-BE49-F238E27FC236}">
              <a16:creationId xmlns:a16="http://schemas.microsoft.com/office/drawing/2014/main" id="{4555FDF9-85FC-402C-8B48-03A1A287C162}"/>
            </a:ext>
          </a:extLst>
        </xdr:cNvPr>
        <xdr:cNvSpPr txBox="1"/>
      </xdr:nvSpPr>
      <xdr:spPr>
        <a:xfrm>
          <a:off x="13436111" y="16434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39212</xdr:rowOff>
    </xdr:from>
    <xdr:to>
      <xdr:col>67</xdr:col>
      <xdr:colOff>101600</xdr:colOff>
      <xdr:row>97</xdr:row>
      <xdr:rowOff>140812</xdr:rowOff>
    </xdr:to>
    <xdr:sp macro="" textlink="">
      <xdr:nvSpPr>
        <xdr:cNvPr id="701" name="フローチャート: 判断 700">
          <a:extLst>
            <a:ext uri="{FF2B5EF4-FFF2-40B4-BE49-F238E27FC236}">
              <a16:creationId xmlns:a16="http://schemas.microsoft.com/office/drawing/2014/main" id="{768CFE56-41E4-40B2-A7C6-F681A15E34B2}"/>
            </a:ext>
          </a:extLst>
        </xdr:cNvPr>
        <xdr:cNvSpPr/>
      </xdr:nvSpPr>
      <xdr:spPr>
        <a:xfrm>
          <a:off x="12763500" y="1666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157339</xdr:rowOff>
    </xdr:from>
    <xdr:ext cx="534377" cy="259045"/>
    <xdr:sp macro="" textlink="">
      <xdr:nvSpPr>
        <xdr:cNvPr id="702" name="テキスト ボックス 701">
          <a:extLst>
            <a:ext uri="{FF2B5EF4-FFF2-40B4-BE49-F238E27FC236}">
              <a16:creationId xmlns:a16="http://schemas.microsoft.com/office/drawing/2014/main" id="{A9A9C698-88AF-4193-B210-1B01496C5432}"/>
            </a:ext>
          </a:extLst>
        </xdr:cNvPr>
        <xdr:cNvSpPr txBox="1"/>
      </xdr:nvSpPr>
      <xdr:spPr>
        <a:xfrm>
          <a:off x="12547111" y="1644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354AB475-1A52-453B-BCC2-7332A2E205CE}"/>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A90C8269-4544-44DF-81FC-8850BC111421}"/>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CD4A6C8E-C616-4435-8148-3DEA5C0AD113}"/>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F64406C4-6FB0-4053-A7E6-3F1E5B5A1C5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4E8E5234-7CC4-451C-9B9E-284540F8B995}"/>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101940</xdr:rowOff>
    </xdr:from>
    <xdr:to>
      <xdr:col>85</xdr:col>
      <xdr:colOff>177800</xdr:colOff>
      <xdr:row>92</xdr:row>
      <xdr:rowOff>32090</xdr:rowOff>
    </xdr:to>
    <xdr:sp macro="" textlink="">
      <xdr:nvSpPr>
        <xdr:cNvPr id="708" name="楕円 707">
          <a:extLst>
            <a:ext uri="{FF2B5EF4-FFF2-40B4-BE49-F238E27FC236}">
              <a16:creationId xmlns:a16="http://schemas.microsoft.com/office/drawing/2014/main" id="{B302CF55-BF77-4239-AB45-E6EBCB4A2E1C}"/>
            </a:ext>
          </a:extLst>
        </xdr:cNvPr>
        <xdr:cNvSpPr/>
      </xdr:nvSpPr>
      <xdr:spPr>
        <a:xfrm>
          <a:off x="16268700" y="1570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124817</xdr:rowOff>
    </xdr:from>
    <xdr:ext cx="599010" cy="259045"/>
    <xdr:sp macro="" textlink="">
      <xdr:nvSpPr>
        <xdr:cNvPr id="709" name="積立金該当値テキスト">
          <a:extLst>
            <a:ext uri="{FF2B5EF4-FFF2-40B4-BE49-F238E27FC236}">
              <a16:creationId xmlns:a16="http://schemas.microsoft.com/office/drawing/2014/main" id="{0B43FA9A-5FC8-4F73-B9D0-1E93D1A1DE50}"/>
            </a:ext>
          </a:extLst>
        </xdr:cNvPr>
        <xdr:cNvSpPr txBox="1"/>
      </xdr:nvSpPr>
      <xdr:spPr>
        <a:xfrm>
          <a:off x="16370300" y="15555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61651</xdr:rowOff>
    </xdr:from>
    <xdr:to>
      <xdr:col>81</xdr:col>
      <xdr:colOff>101600</xdr:colOff>
      <xdr:row>93</xdr:row>
      <xdr:rowOff>163251</xdr:rowOff>
    </xdr:to>
    <xdr:sp macro="" textlink="">
      <xdr:nvSpPr>
        <xdr:cNvPr id="710" name="楕円 709">
          <a:extLst>
            <a:ext uri="{FF2B5EF4-FFF2-40B4-BE49-F238E27FC236}">
              <a16:creationId xmlns:a16="http://schemas.microsoft.com/office/drawing/2014/main" id="{0CD359AB-2BF8-4162-8AB8-9E36E21F6655}"/>
            </a:ext>
          </a:extLst>
        </xdr:cNvPr>
        <xdr:cNvSpPr/>
      </xdr:nvSpPr>
      <xdr:spPr>
        <a:xfrm>
          <a:off x="15430500" y="16006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8328</xdr:rowOff>
    </xdr:from>
    <xdr:ext cx="534377" cy="259045"/>
    <xdr:sp macro="" textlink="">
      <xdr:nvSpPr>
        <xdr:cNvPr id="711" name="テキスト ボックス 710">
          <a:extLst>
            <a:ext uri="{FF2B5EF4-FFF2-40B4-BE49-F238E27FC236}">
              <a16:creationId xmlns:a16="http://schemas.microsoft.com/office/drawing/2014/main" id="{3E4A0C96-C46F-4C39-8C51-B386A248E7AC}"/>
            </a:ext>
          </a:extLst>
        </xdr:cNvPr>
        <xdr:cNvSpPr txBox="1"/>
      </xdr:nvSpPr>
      <xdr:spPr>
        <a:xfrm>
          <a:off x="15214111" y="15781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19186</xdr:rowOff>
    </xdr:from>
    <xdr:to>
      <xdr:col>76</xdr:col>
      <xdr:colOff>165100</xdr:colOff>
      <xdr:row>97</xdr:row>
      <xdr:rowOff>120786</xdr:rowOff>
    </xdr:to>
    <xdr:sp macro="" textlink="">
      <xdr:nvSpPr>
        <xdr:cNvPr id="712" name="楕円 711">
          <a:extLst>
            <a:ext uri="{FF2B5EF4-FFF2-40B4-BE49-F238E27FC236}">
              <a16:creationId xmlns:a16="http://schemas.microsoft.com/office/drawing/2014/main" id="{70E26355-ABC9-4B73-9027-C9A73BF00506}"/>
            </a:ext>
          </a:extLst>
        </xdr:cNvPr>
        <xdr:cNvSpPr/>
      </xdr:nvSpPr>
      <xdr:spPr>
        <a:xfrm>
          <a:off x="14541500" y="16649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111913</xdr:rowOff>
    </xdr:from>
    <xdr:ext cx="534377" cy="259045"/>
    <xdr:sp macro="" textlink="">
      <xdr:nvSpPr>
        <xdr:cNvPr id="713" name="テキスト ボックス 712">
          <a:extLst>
            <a:ext uri="{FF2B5EF4-FFF2-40B4-BE49-F238E27FC236}">
              <a16:creationId xmlns:a16="http://schemas.microsoft.com/office/drawing/2014/main" id="{A2D52760-B6CB-4B88-8AA5-7A5D67AA7A0D}"/>
            </a:ext>
          </a:extLst>
        </xdr:cNvPr>
        <xdr:cNvSpPr txBox="1"/>
      </xdr:nvSpPr>
      <xdr:spPr>
        <a:xfrm>
          <a:off x="14325111" y="16742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93115</xdr:rowOff>
    </xdr:from>
    <xdr:to>
      <xdr:col>72</xdr:col>
      <xdr:colOff>38100</xdr:colOff>
      <xdr:row>98</xdr:row>
      <xdr:rowOff>23265</xdr:rowOff>
    </xdr:to>
    <xdr:sp macro="" textlink="">
      <xdr:nvSpPr>
        <xdr:cNvPr id="714" name="楕円 713">
          <a:extLst>
            <a:ext uri="{FF2B5EF4-FFF2-40B4-BE49-F238E27FC236}">
              <a16:creationId xmlns:a16="http://schemas.microsoft.com/office/drawing/2014/main" id="{B83564B7-0DC5-4942-BF1E-6807E2387510}"/>
            </a:ext>
          </a:extLst>
        </xdr:cNvPr>
        <xdr:cNvSpPr/>
      </xdr:nvSpPr>
      <xdr:spPr>
        <a:xfrm>
          <a:off x="13652500" y="1672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14392</xdr:rowOff>
    </xdr:from>
    <xdr:ext cx="534377" cy="259045"/>
    <xdr:sp macro="" textlink="">
      <xdr:nvSpPr>
        <xdr:cNvPr id="715" name="テキスト ボックス 714">
          <a:extLst>
            <a:ext uri="{FF2B5EF4-FFF2-40B4-BE49-F238E27FC236}">
              <a16:creationId xmlns:a16="http://schemas.microsoft.com/office/drawing/2014/main" id="{889C0E24-1517-4274-ACA4-67C91F8DF797}"/>
            </a:ext>
          </a:extLst>
        </xdr:cNvPr>
        <xdr:cNvSpPr txBox="1"/>
      </xdr:nvSpPr>
      <xdr:spPr>
        <a:xfrm>
          <a:off x="13436111" y="16816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84722</xdr:rowOff>
    </xdr:from>
    <xdr:to>
      <xdr:col>67</xdr:col>
      <xdr:colOff>101600</xdr:colOff>
      <xdr:row>98</xdr:row>
      <xdr:rowOff>14872</xdr:rowOff>
    </xdr:to>
    <xdr:sp macro="" textlink="">
      <xdr:nvSpPr>
        <xdr:cNvPr id="716" name="楕円 715">
          <a:extLst>
            <a:ext uri="{FF2B5EF4-FFF2-40B4-BE49-F238E27FC236}">
              <a16:creationId xmlns:a16="http://schemas.microsoft.com/office/drawing/2014/main" id="{4598557D-5E21-41EE-83C8-6C61A6B3610F}"/>
            </a:ext>
          </a:extLst>
        </xdr:cNvPr>
        <xdr:cNvSpPr/>
      </xdr:nvSpPr>
      <xdr:spPr>
        <a:xfrm>
          <a:off x="12763500" y="1671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5999</xdr:rowOff>
    </xdr:from>
    <xdr:ext cx="534377" cy="259045"/>
    <xdr:sp macro="" textlink="">
      <xdr:nvSpPr>
        <xdr:cNvPr id="717" name="テキスト ボックス 716">
          <a:extLst>
            <a:ext uri="{FF2B5EF4-FFF2-40B4-BE49-F238E27FC236}">
              <a16:creationId xmlns:a16="http://schemas.microsoft.com/office/drawing/2014/main" id="{EF5E8185-A5D5-477C-B99E-3BA396BC4FFD}"/>
            </a:ext>
          </a:extLst>
        </xdr:cNvPr>
        <xdr:cNvSpPr txBox="1"/>
      </xdr:nvSpPr>
      <xdr:spPr>
        <a:xfrm>
          <a:off x="12547111" y="16808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77D240EA-9670-44A8-971B-70E5BA07AC7F}"/>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A64C379-8ADD-4AB9-91A5-2080BFDE3304}"/>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4F1E1176-7B78-4D9B-B571-3DDB3377EAEB}"/>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C3876BB3-82E5-41C8-8840-510480E3371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6C3D429F-8F74-4113-B3DA-253B373E5B5C}"/>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4305CD1D-BD3C-4009-9C2B-91E1A5636C6B}"/>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B6D094D1-384B-461D-8A38-E7650CF0239F}"/>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80EE0DFA-CB06-4A6F-81AF-794827916877}"/>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8F138C98-BBCB-4237-8FB6-9B25378895EF}"/>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E4ABC6E9-C5C7-4615-842F-C3D2248A4FD1}"/>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a:extLst>
            <a:ext uri="{FF2B5EF4-FFF2-40B4-BE49-F238E27FC236}">
              <a16:creationId xmlns:a16="http://schemas.microsoft.com/office/drawing/2014/main" id="{0EBBB107-9992-4579-8AB2-E6A31152EBB2}"/>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a:extLst>
            <a:ext uri="{FF2B5EF4-FFF2-40B4-BE49-F238E27FC236}">
              <a16:creationId xmlns:a16="http://schemas.microsoft.com/office/drawing/2014/main" id="{7E752A73-704A-4E92-8F0D-98149390AF12}"/>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a:extLst>
            <a:ext uri="{FF2B5EF4-FFF2-40B4-BE49-F238E27FC236}">
              <a16:creationId xmlns:a16="http://schemas.microsoft.com/office/drawing/2014/main" id="{90082E7F-14E2-460A-96E5-0EC707E28655}"/>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1" name="テキスト ボックス 730">
          <a:extLst>
            <a:ext uri="{FF2B5EF4-FFF2-40B4-BE49-F238E27FC236}">
              <a16:creationId xmlns:a16="http://schemas.microsoft.com/office/drawing/2014/main" id="{E7B85213-0138-470C-BF19-1A88A4F9F89A}"/>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a:extLst>
            <a:ext uri="{FF2B5EF4-FFF2-40B4-BE49-F238E27FC236}">
              <a16:creationId xmlns:a16="http://schemas.microsoft.com/office/drawing/2014/main" id="{1F5D86F1-C5C2-4E81-A5AF-B1CEC6796AB6}"/>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3" name="テキスト ボックス 732">
          <a:extLst>
            <a:ext uri="{FF2B5EF4-FFF2-40B4-BE49-F238E27FC236}">
              <a16:creationId xmlns:a16="http://schemas.microsoft.com/office/drawing/2014/main" id="{E325DCBE-B01B-42C0-B011-92AB8EE79945}"/>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a:extLst>
            <a:ext uri="{FF2B5EF4-FFF2-40B4-BE49-F238E27FC236}">
              <a16:creationId xmlns:a16="http://schemas.microsoft.com/office/drawing/2014/main" id="{BD674FD6-2B9F-49EC-849D-271A1E47426F}"/>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5" name="テキスト ボックス 734">
          <a:extLst>
            <a:ext uri="{FF2B5EF4-FFF2-40B4-BE49-F238E27FC236}">
              <a16:creationId xmlns:a16="http://schemas.microsoft.com/office/drawing/2014/main" id="{C2F227D2-611E-4725-AB98-39FCD6619F28}"/>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B41AE95D-9D0C-403C-9FEE-574294B724B3}"/>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61DB820B-13F8-4F69-B504-B2FC0153EF7A}"/>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E3ACB696-1A3B-4C77-8C1B-6DE6F6309783}"/>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155542</xdr:rowOff>
    </xdr:from>
    <xdr:to>
      <xdr:col>116</xdr:col>
      <xdr:colOff>62864</xdr:colOff>
      <xdr:row>38</xdr:row>
      <xdr:rowOff>139700</xdr:rowOff>
    </xdr:to>
    <xdr:cxnSp macro="">
      <xdr:nvCxnSpPr>
        <xdr:cNvPr id="739" name="直線コネクタ 738">
          <a:extLst>
            <a:ext uri="{FF2B5EF4-FFF2-40B4-BE49-F238E27FC236}">
              <a16:creationId xmlns:a16="http://schemas.microsoft.com/office/drawing/2014/main" id="{589BDADE-068E-47A4-9260-7137DFB73E2F}"/>
            </a:ext>
          </a:extLst>
        </xdr:cNvPr>
        <xdr:cNvCxnSpPr/>
      </xdr:nvCxnSpPr>
      <xdr:spPr>
        <a:xfrm flipV="1">
          <a:off x="22159595" y="5299042"/>
          <a:ext cx="1269" cy="1355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0" name="投資及び出資金最小値テキスト">
          <a:extLst>
            <a:ext uri="{FF2B5EF4-FFF2-40B4-BE49-F238E27FC236}">
              <a16:creationId xmlns:a16="http://schemas.microsoft.com/office/drawing/2014/main" id="{F5521BBE-37A1-45C8-823C-B441781D823E}"/>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a:extLst>
            <a:ext uri="{FF2B5EF4-FFF2-40B4-BE49-F238E27FC236}">
              <a16:creationId xmlns:a16="http://schemas.microsoft.com/office/drawing/2014/main" id="{F8A2FE59-90E0-4964-8EDF-3DB71D057E88}"/>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102219</xdr:rowOff>
    </xdr:from>
    <xdr:ext cx="534377" cy="259045"/>
    <xdr:sp macro="" textlink="">
      <xdr:nvSpPr>
        <xdr:cNvPr id="742" name="投資及び出資金最大値テキスト">
          <a:extLst>
            <a:ext uri="{FF2B5EF4-FFF2-40B4-BE49-F238E27FC236}">
              <a16:creationId xmlns:a16="http://schemas.microsoft.com/office/drawing/2014/main" id="{72A8A379-FB05-4459-8294-F5E278254895}"/>
            </a:ext>
          </a:extLst>
        </xdr:cNvPr>
        <xdr:cNvSpPr txBox="1"/>
      </xdr:nvSpPr>
      <xdr:spPr>
        <a:xfrm>
          <a:off x="22212300" y="507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155542</xdr:rowOff>
    </xdr:from>
    <xdr:to>
      <xdr:col>116</xdr:col>
      <xdr:colOff>152400</xdr:colOff>
      <xdr:row>30</xdr:row>
      <xdr:rowOff>155542</xdr:rowOff>
    </xdr:to>
    <xdr:cxnSp macro="">
      <xdr:nvCxnSpPr>
        <xdr:cNvPr id="743" name="直線コネクタ 742">
          <a:extLst>
            <a:ext uri="{FF2B5EF4-FFF2-40B4-BE49-F238E27FC236}">
              <a16:creationId xmlns:a16="http://schemas.microsoft.com/office/drawing/2014/main" id="{5BA59E3F-67F6-48EE-A512-9A44BD2CA776}"/>
            </a:ext>
          </a:extLst>
        </xdr:cNvPr>
        <xdr:cNvCxnSpPr/>
      </xdr:nvCxnSpPr>
      <xdr:spPr>
        <a:xfrm>
          <a:off x="22072600" y="5299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4" name="直線コネクタ 743">
          <a:extLst>
            <a:ext uri="{FF2B5EF4-FFF2-40B4-BE49-F238E27FC236}">
              <a16:creationId xmlns:a16="http://schemas.microsoft.com/office/drawing/2014/main" id="{EF02CE15-D5CD-4702-91D6-244067036EC7}"/>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11513</xdr:rowOff>
    </xdr:from>
    <xdr:ext cx="469744" cy="259045"/>
    <xdr:sp macro="" textlink="">
      <xdr:nvSpPr>
        <xdr:cNvPr id="745" name="投資及び出資金平均値テキスト">
          <a:extLst>
            <a:ext uri="{FF2B5EF4-FFF2-40B4-BE49-F238E27FC236}">
              <a16:creationId xmlns:a16="http://schemas.microsoft.com/office/drawing/2014/main" id="{E1ADEFE3-F03C-4BD8-9B69-70FF92C442AE}"/>
            </a:ext>
          </a:extLst>
        </xdr:cNvPr>
        <xdr:cNvSpPr txBox="1"/>
      </xdr:nvSpPr>
      <xdr:spPr>
        <a:xfrm>
          <a:off x="22212300" y="63551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160086</xdr:rowOff>
    </xdr:from>
    <xdr:to>
      <xdr:col>116</xdr:col>
      <xdr:colOff>114300</xdr:colOff>
      <xdr:row>38</xdr:row>
      <xdr:rowOff>90236</xdr:rowOff>
    </xdr:to>
    <xdr:sp macro="" textlink="">
      <xdr:nvSpPr>
        <xdr:cNvPr id="746" name="フローチャート: 判断 745">
          <a:extLst>
            <a:ext uri="{FF2B5EF4-FFF2-40B4-BE49-F238E27FC236}">
              <a16:creationId xmlns:a16="http://schemas.microsoft.com/office/drawing/2014/main" id="{09147F9D-EE08-4F4B-AA19-EEA0F282225F}"/>
            </a:ext>
          </a:extLst>
        </xdr:cNvPr>
        <xdr:cNvSpPr/>
      </xdr:nvSpPr>
      <xdr:spPr>
        <a:xfrm>
          <a:off x="22110700" y="650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7" name="直線コネクタ 746">
          <a:extLst>
            <a:ext uri="{FF2B5EF4-FFF2-40B4-BE49-F238E27FC236}">
              <a16:creationId xmlns:a16="http://schemas.microsoft.com/office/drawing/2014/main" id="{6D3133F0-D1B9-4841-8675-01D8D0E7DC2B}"/>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165915</xdr:rowOff>
    </xdr:from>
    <xdr:to>
      <xdr:col>112</xdr:col>
      <xdr:colOff>38100</xdr:colOff>
      <xdr:row>38</xdr:row>
      <xdr:rowOff>96065</xdr:rowOff>
    </xdr:to>
    <xdr:sp macro="" textlink="">
      <xdr:nvSpPr>
        <xdr:cNvPr id="748" name="フローチャート: 判断 747">
          <a:extLst>
            <a:ext uri="{FF2B5EF4-FFF2-40B4-BE49-F238E27FC236}">
              <a16:creationId xmlns:a16="http://schemas.microsoft.com/office/drawing/2014/main" id="{54FD4C85-AB48-4300-BBB8-6F23370181BA}"/>
            </a:ext>
          </a:extLst>
        </xdr:cNvPr>
        <xdr:cNvSpPr/>
      </xdr:nvSpPr>
      <xdr:spPr>
        <a:xfrm>
          <a:off x="21272500" y="650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112592</xdr:rowOff>
    </xdr:from>
    <xdr:ext cx="469744" cy="259045"/>
    <xdr:sp macro="" textlink="">
      <xdr:nvSpPr>
        <xdr:cNvPr id="749" name="テキスト ボックス 748">
          <a:extLst>
            <a:ext uri="{FF2B5EF4-FFF2-40B4-BE49-F238E27FC236}">
              <a16:creationId xmlns:a16="http://schemas.microsoft.com/office/drawing/2014/main" id="{2AA9002D-A8A2-4BAA-94AA-900276BE0786}"/>
            </a:ext>
          </a:extLst>
        </xdr:cNvPr>
        <xdr:cNvSpPr txBox="1"/>
      </xdr:nvSpPr>
      <xdr:spPr>
        <a:xfrm>
          <a:off x="21088428" y="6284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0" name="直線コネクタ 749">
          <a:extLst>
            <a:ext uri="{FF2B5EF4-FFF2-40B4-BE49-F238E27FC236}">
              <a16:creationId xmlns:a16="http://schemas.microsoft.com/office/drawing/2014/main" id="{69F166E7-A819-4F04-BBC9-B65391E2BFAE}"/>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13531</xdr:rowOff>
    </xdr:from>
    <xdr:to>
      <xdr:col>107</xdr:col>
      <xdr:colOff>101600</xdr:colOff>
      <xdr:row>38</xdr:row>
      <xdr:rowOff>115131</xdr:rowOff>
    </xdr:to>
    <xdr:sp macro="" textlink="">
      <xdr:nvSpPr>
        <xdr:cNvPr id="751" name="フローチャート: 判断 750">
          <a:extLst>
            <a:ext uri="{FF2B5EF4-FFF2-40B4-BE49-F238E27FC236}">
              <a16:creationId xmlns:a16="http://schemas.microsoft.com/office/drawing/2014/main" id="{A323CD93-9872-40FE-9B3B-E2A5CDCC0C4F}"/>
            </a:ext>
          </a:extLst>
        </xdr:cNvPr>
        <xdr:cNvSpPr/>
      </xdr:nvSpPr>
      <xdr:spPr>
        <a:xfrm>
          <a:off x="20383500" y="652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131658</xdr:rowOff>
    </xdr:from>
    <xdr:ext cx="469744" cy="259045"/>
    <xdr:sp macro="" textlink="">
      <xdr:nvSpPr>
        <xdr:cNvPr id="752" name="テキスト ボックス 751">
          <a:extLst>
            <a:ext uri="{FF2B5EF4-FFF2-40B4-BE49-F238E27FC236}">
              <a16:creationId xmlns:a16="http://schemas.microsoft.com/office/drawing/2014/main" id="{ED28465B-EFC3-4111-8B5D-F8F6ED834CAA}"/>
            </a:ext>
          </a:extLst>
        </xdr:cNvPr>
        <xdr:cNvSpPr txBox="1"/>
      </xdr:nvSpPr>
      <xdr:spPr>
        <a:xfrm>
          <a:off x="20199428" y="6303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3" name="直線コネクタ 752">
          <a:extLst>
            <a:ext uri="{FF2B5EF4-FFF2-40B4-BE49-F238E27FC236}">
              <a16:creationId xmlns:a16="http://schemas.microsoft.com/office/drawing/2014/main" id="{0A95084D-062A-4D3F-83CA-6F56135ADEE4}"/>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33807</xdr:rowOff>
    </xdr:from>
    <xdr:to>
      <xdr:col>102</xdr:col>
      <xdr:colOff>165100</xdr:colOff>
      <xdr:row>38</xdr:row>
      <xdr:rowOff>135407</xdr:rowOff>
    </xdr:to>
    <xdr:sp macro="" textlink="">
      <xdr:nvSpPr>
        <xdr:cNvPr id="754" name="フローチャート: 判断 753">
          <a:extLst>
            <a:ext uri="{FF2B5EF4-FFF2-40B4-BE49-F238E27FC236}">
              <a16:creationId xmlns:a16="http://schemas.microsoft.com/office/drawing/2014/main" id="{E2680D95-341A-4DFE-8C4A-3F6CA2F46D63}"/>
            </a:ext>
          </a:extLst>
        </xdr:cNvPr>
        <xdr:cNvSpPr/>
      </xdr:nvSpPr>
      <xdr:spPr>
        <a:xfrm>
          <a:off x="19494500" y="6548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151934</xdr:rowOff>
    </xdr:from>
    <xdr:ext cx="469744" cy="259045"/>
    <xdr:sp macro="" textlink="">
      <xdr:nvSpPr>
        <xdr:cNvPr id="755" name="テキスト ボックス 754">
          <a:extLst>
            <a:ext uri="{FF2B5EF4-FFF2-40B4-BE49-F238E27FC236}">
              <a16:creationId xmlns:a16="http://schemas.microsoft.com/office/drawing/2014/main" id="{66EF9E92-B6DC-486D-9AE8-1ACF9DBB935E}"/>
            </a:ext>
          </a:extLst>
        </xdr:cNvPr>
        <xdr:cNvSpPr txBox="1"/>
      </xdr:nvSpPr>
      <xdr:spPr>
        <a:xfrm>
          <a:off x="19310428" y="6324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39088</xdr:rowOff>
    </xdr:from>
    <xdr:to>
      <xdr:col>98</xdr:col>
      <xdr:colOff>38100</xdr:colOff>
      <xdr:row>38</xdr:row>
      <xdr:rowOff>140688</xdr:rowOff>
    </xdr:to>
    <xdr:sp macro="" textlink="">
      <xdr:nvSpPr>
        <xdr:cNvPr id="756" name="フローチャート: 判断 755">
          <a:extLst>
            <a:ext uri="{FF2B5EF4-FFF2-40B4-BE49-F238E27FC236}">
              <a16:creationId xmlns:a16="http://schemas.microsoft.com/office/drawing/2014/main" id="{D1186659-A6EC-4055-8258-04C7A711E5E2}"/>
            </a:ext>
          </a:extLst>
        </xdr:cNvPr>
        <xdr:cNvSpPr/>
      </xdr:nvSpPr>
      <xdr:spPr>
        <a:xfrm>
          <a:off x="18605500" y="655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157215</xdr:rowOff>
    </xdr:from>
    <xdr:ext cx="469744" cy="259045"/>
    <xdr:sp macro="" textlink="">
      <xdr:nvSpPr>
        <xdr:cNvPr id="757" name="テキスト ボックス 756">
          <a:extLst>
            <a:ext uri="{FF2B5EF4-FFF2-40B4-BE49-F238E27FC236}">
              <a16:creationId xmlns:a16="http://schemas.microsoft.com/office/drawing/2014/main" id="{CD45D916-6E10-4BB5-A4A2-C60D2E6898AA}"/>
            </a:ext>
          </a:extLst>
        </xdr:cNvPr>
        <xdr:cNvSpPr txBox="1"/>
      </xdr:nvSpPr>
      <xdr:spPr>
        <a:xfrm>
          <a:off x="18421428" y="6329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D65EB53-2C69-4C59-B78C-D0943ABE621B}"/>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2829B75C-827F-4263-8F36-B4EA944DAC6A}"/>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25621767-0BA6-4A1C-8856-F0C866F4A88F}"/>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FC7CCA18-D29E-4B24-9E09-78467B57041C}"/>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DA972E47-8255-4B31-B777-6062FB87D93B}"/>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3" name="楕円 762">
          <a:extLst>
            <a:ext uri="{FF2B5EF4-FFF2-40B4-BE49-F238E27FC236}">
              <a16:creationId xmlns:a16="http://schemas.microsoft.com/office/drawing/2014/main" id="{3582E967-2D7B-447D-AB7B-7E3238DEA394}"/>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4" name="投資及び出資金該当値テキスト">
          <a:extLst>
            <a:ext uri="{FF2B5EF4-FFF2-40B4-BE49-F238E27FC236}">
              <a16:creationId xmlns:a16="http://schemas.microsoft.com/office/drawing/2014/main" id="{D65E0149-5C80-4606-ADB5-1791DF65817B}"/>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5" name="楕円 764">
          <a:extLst>
            <a:ext uri="{FF2B5EF4-FFF2-40B4-BE49-F238E27FC236}">
              <a16:creationId xmlns:a16="http://schemas.microsoft.com/office/drawing/2014/main" id="{5DF8046E-DE7C-4B04-90D8-BADE4D27471A}"/>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98B51D9D-1744-4E1C-8201-085109D9C396}"/>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a:extLst>
            <a:ext uri="{FF2B5EF4-FFF2-40B4-BE49-F238E27FC236}">
              <a16:creationId xmlns:a16="http://schemas.microsoft.com/office/drawing/2014/main" id="{4362B4BC-8AC8-46F6-AD31-0169CED6E31D}"/>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D999588E-E70E-4587-BB63-A064C2DAF83E}"/>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a:extLst>
            <a:ext uri="{FF2B5EF4-FFF2-40B4-BE49-F238E27FC236}">
              <a16:creationId xmlns:a16="http://schemas.microsoft.com/office/drawing/2014/main" id="{D4358B74-D428-4816-9E2F-7A398792118F}"/>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33F7AB7C-1A40-42BC-BFF7-85AD08B7C36D}"/>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1" name="楕円 770">
          <a:extLst>
            <a:ext uri="{FF2B5EF4-FFF2-40B4-BE49-F238E27FC236}">
              <a16:creationId xmlns:a16="http://schemas.microsoft.com/office/drawing/2014/main" id="{CA8DD2AE-F8DE-4752-8D40-FB1044D0A493}"/>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6192DF18-B269-4E08-AD0D-965FD02516AC}"/>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8DD6299B-B4DE-47CC-9C26-93C0F3BFD129}"/>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4F2E17D3-6F53-4353-A44E-87ECAE3D2F03}"/>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14B31E85-29D0-4AFA-B1F2-D588D097443F}"/>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6BEC6201-5B50-4CD3-8FA1-1BAFC58F7156}"/>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2D7E152C-0D24-4B6E-A181-48F9BBED5B85}"/>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FFBFB4FB-E8C8-463D-B0FA-0ED1204E6ED6}"/>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60C267DD-71A1-4A04-A74D-4EE4EFE251DA}"/>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2C3EEAD0-9010-47D3-AC83-D7E642E5C551}"/>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6E184EA0-E60E-4647-AC09-D44AB6538D9D}"/>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39ADC769-01E7-4A75-AE73-E6533BA205CC}"/>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a:extLst>
            <a:ext uri="{FF2B5EF4-FFF2-40B4-BE49-F238E27FC236}">
              <a16:creationId xmlns:a16="http://schemas.microsoft.com/office/drawing/2014/main" id="{AF3140E5-995C-44C6-A777-5847FD159D02}"/>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a:extLst>
            <a:ext uri="{FF2B5EF4-FFF2-40B4-BE49-F238E27FC236}">
              <a16:creationId xmlns:a16="http://schemas.microsoft.com/office/drawing/2014/main" id="{2AF26D97-74C2-4422-A321-AC01342C5832}"/>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a:extLst>
            <a:ext uri="{FF2B5EF4-FFF2-40B4-BE49-F238E27FC236}">
              <a16:creationId xmlns:a16="http://schemas.microsoft.com/office/drawing/2014/main" id="{34A157A5-3659-468F-BF50-67ECD61410B4}"/>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a:extLst>
            <a:ext uri="{FF2B5EF4-FFF2-40B4-BE49-F238E27FC236}">
              <a16:creationId xmlns:a16="http://schemas.microsoft.com/office/drawing/2014/main" id="{93F5FCB0-C0AF-442C-9E80-3F0613144EA7}"/>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49CF9F0F-B34F-4298-8B9F-C389720522D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a:extLst>
            <a:ext uri="{FF2B5EF4-FFF2-40B4-BE49-F238E27FC236}">
              <a16:creationId xmlns:a16="http://schemas.microsoft.com/office/drawing/2014/main" id="{47082DC4-395D-401B-8DDD-18B8D566DF47}"/>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a:extLst>
            <a:ext uri="{FF2B5EF4-FFF2-40B4-BE49-F238E27FC236}">
              <a16:creationId xmlns:a16="http://schemas.microsoft.com/office/drawing/2014/main" id="{9F88BBE2-2F39-406C-B389-D434373EC531}"/>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a:extLst>
            <a:ext uri="{FF2B5EF4-FFF2-40B4-BE49-F238E27FC236}">
              <a16:creationId xmlns:a16="http://schemas.microsoft.com/office/drawing/2014/main" id="{89E52838-5EFD-4301-8949-DF71A4FCFDD2}"/>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a:extLst>
            <a:ext uri="{FF2B5EF4-FFF2-40B4-BE49-F238E27FC236}">
              <a16:creationId xmlns:a16="http://schemas.microsoft.com/office/drawing/2014/main" id="{D406BCA2-A4B6-4989-839B-7896AC7628DF}"/>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a:extLst>
            <a:ext uri="{FF2B5EF4-FFF2-40B4-BE49-F238E27FC236}">
              <a16:creationId xmlns:a16="http://schemas.microsoft.com/office/drawing/2014/main" id="{4E5CA864-7879-4222-B83F-E9C6A4D8CD9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C5DF7A0B-B50C-44F2-A9AB-1C3DA300935D}"/>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4" name="テキスト ボックス 793">
          <a:extLst>
            <a:ext uri="{FF2B5EF4-FFF2-40B4-BE49-F238E27FC236}">
              <a16:creationId xmlns:a16="http://schemas.microsoft.com/office/drawing/2014/main" id="{66CAB36E-EB59-4B39-93DD-5BB3EEC6762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215B3E0E-F8CB-44E4-A7CE-BDCA5760D8EA}"/>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139052</xdr:rowOff>
    </xdr:from>
    <xdr:to>
      <xdr:col>116</xdr:col>
      <xdr:colOff>62864</xdr:colOff>
      <xdr:row>59</xdr:row>
      <xdr:rowOff>44450</xdr:rowOff>
    </xdr:to>
    <xdr:cxnSp macro="">
      <xdr:nvCxnSpPr>
        <xdr:cNvPr id="796" name="直線コネクタ 795">
          <a:extLst>
            <a:ext uri="{FF2B5EF4-FFF2-40B4-BE49-F238E27FC236}">
              <a16:creationId xmlns:a16="http://schemas.microsoft.com/office/drawing/2014/main" id="{E7CB049A-3653-4C6C-9672-54D593C4F5AD}"/>
            </a:ext>
          </a:extLst>
        </xdr:cNvPr>
        <xdr:cNvCxnSpPr/>
      </xdr:nvCxnSpPr>
      <xdr:spPr>
        <a:xfrm flipV="1">
          <a:off x="22159595" y="8540102"/>
          <a:ext cx="1269" cy="1619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a:extLst>
            <a:ext uri="{FF2B5EF4-FFF2-40B4-BE49-F238E27FC236}">
              <a16:creationId xmlns:a16="http://schemas.microsoft.com/office/drawing/2014/main" id="{033AD6D5-D44A-487E-8264-E1096448AD3F}"/>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a:extLst>
            <a:ext uri="{FF2B5EF4-FFF2-40B4-BE49-F238E27FC236}">
              <a16:creationId xmlns:a16="http://schemas.microsoft.com/office/drawing/2014/main" id="{4D5E74F1-FF1C-4F25-A9D3-22F9227C80BE}"/>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85729</xdr:rowOff>
    </xdr:from>
    <xdr:ext cx="534377" cy="259045"/>
    <xdr:sp macro="" textlink="">
      <xdr:nvSpPr>
        <xdr:cNvPr id="799" name="貸付金最大値テキスト">
          <a:extLst>
            <a:ext uri="{FF2B5EF4-FFF2-40B4-BE49-F238E27FC236}">
              <a16:creationId xmlns:a16="http://schemas.microsoft.com/office/drawing/2014/main" id="{2181423D-A7BA-4B9C-A86F-131E109398D4}"/>
            </a:ext>
          </a:extLst>
        </xdr:cNvPr>
        <xdr:cNvSpPr txBox="1"/>
      </xdr:nvSpPr>
      <xdr:spPr>
        <a:xfrm>
          <a:off x="22212300" y="8315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139052</xdr:rowOff>
    </xdr:from>
    <xdr:to>
      <xdr:col>116</xdr:col>
      <xdr:colOff>152400</xdr:colOff>
      <xdr:row>49</xdr:row>
      <xdr:rowOff>139052</xdr:rowOff>
    </xdr:to>
    <xdr:cxnSp macro="">
      <xdr:nvCxnSpPr>
        <xdr:cNvPr id="800" name="直線コネクタ 799">
          <a:extLst>
            <a:ext uri="{FF2B5EF4-FFF2-40B4-BE49-F238E27FC236}">
              <a16:creationId xmlns:a16="http://schemas.microsoft.com/office/drawing/2014/main" id="{4BE8C030-C7E3-4050-A933-FE1D852DA7E1}"/>
            </a:ext>
          </a:extLst>
        </xdr:cNvPr>
        <xdr:cNvCxnSpPr/>
      </xdr:nvCxnSpPr>
      <xdr:spPr>
        <a:xfrm>
          <a:off x="22072600" y="8540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20600</xdr:rowOff>
    </xdr:from>
    <xdr:to>
      <xdr:col>116</xdr:col>
      <xdr:colOff>63500</xdr:colOff>
      <xdr:row>59</xdr:row>
      <xdr:rowOff>44450</xdr:rowOff>
    </xdr:to>
    <xdr:cxnSp macro="">
      <xdr:nvCxnSpPr>
        <xdr:cNvPr id="801" name="直線コネクタ 800">
          <a:extLst>
            <a:ext uri="{FF2B5EF4-FFF2-40B4-BE49-F238E27FC236}">
              <a16:creationId xmlns:a16="http://schemas.microsoft.com/office/drawing/2014/main" id="{2DF2D562-3BB6-4C7E-B5EE-309E6C3B0CE4}"/>
            </a:ext>
          </a:extLst>
        </xdr:cNvPr>
        <xdr:cNvCxnSpPr/>
      </xdr:nvCxnSpPr>
      <xdr:spPr>
        <a:xfrm>
          <a:off x="21323300" y="10136150"/>
          <a:ext cx="838200" cy="2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14012</xdr:rowOff>
    </xdr:from>
    <xdr:ext cx="469744" cy="259045"/>
    <xdr:sp macro="" textlink="">
      <xdr:nvSpPr>
        <xdr:cNvPr id="802" name="貸付金平均値テキスト">
          <a:extLst>
            <a:ext uri="{FF2B5EF4-FFF2-40B4-BE49-F238E27FC236}">
              <a16:creationId xmlns:a16="http://schemas.microsoft.com/office/drawing/2014/main" id="{FC47E67B-B5D0-41EB-A7BF-15064FBD9F5D}"/>
            </a:ext>
          </a:extLst>
        </xdr:cNvPr>
        <xdr:cNvSpPr txBox="1"/>
      </xdr:nvSpPr>
      <xdr:spPr>
        <a:xfrm>
          <a:off x="22212300" y="97866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162585</xdr:rowOff>
    </xdr:from>
    <xdr:to>
      <xdr:col>116</xdr:col>
      <xdr:colOff>114300</xdr:colOff>
      <xdr:row>58</xdr:row>
      <xdr:rowOff>92735</xdr:rowOff>
    </xdr:to>
    <xdr:sp macro="" textlink="">
      <xdr:nvSpPr>
        <xdr:cNvPr id="803" name="フローチャート: 判断 802">
          <a:extLst>
            <a:ext uri="{FF2B5EF4-FFF2-40B4-BE49-F238E27FC236}">
              <a16:creationId xmlns:a16="http://schemas.microsoft.com/office/drawing/2014/main" id="{3A4B53A2-4EAA-4EF2-8677-A661FC50E99E}"/>
            </a:ext>
          </a:extLst>
        </xdr:cNvPr>
        <xdr:cNvSpPr/>
      </xdr:nvSpPr>
      <xdr:spPr>
        <a:xfrm>
          <a:off x="22110700" y="993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20600</xdr:rowOff>
    </xdr:from>
    <xdr:to>
      <xdr:col>111</xdr:col>
      <xdr:colOff>177800</xdr:colOff>
      <xdr:row>59</xdr:row>
      <xdr:rowOff>44450</xdr:rowOff>
    </xdr:to>
    <xdr:cxnSp macro="">
      <xdr:nvCxnSpPr>
        <xdr:cNvPr id="804" name="直線コネクタ 803">
          <a:extLst>
            <a:ext uri="{FF2B5EF4-FFF2-40B4-BE49-F238E27FC236}">
              <a16:creationId xmlns:a16="http://schemas.microsoft.com/office/drawing/2014/main" id="{FA829EF0-00CA-4758-B26C-41D79CBAEC4C}"/>
            </a:ext>
          </a:extLst>
        </xdr:cNvPr>
        <xdr:cNvCxnSpPr/>
      </xdr:nvCxnSpPr>
      <xdr:spPr>
        <a:xfrm flipV="1">
          <a:off x="20434300" y="10136150"/>
          <a:ext cx="889000" cy="2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159842</xdr:rowOff>
    </xdr:from>
    <xdr:to>
      <xdr:col>112</xdr:col>
      <xdr:colOff>38100</xdr:colOff>
      <xdr:row>58</xdr:row>
      <xdr:rowOff>89992</xdr:rowOff>
    </xdr:to>
    <xdr:sp macro="" textlink="">
      <xdr:nvSpPr>
        <xdr:cNvPr id="805" name="フローチャート: 判断 804">
          <a:extLst>
            <a:ext uri="{FF2B5EF4-FFF2-40B4-BE49-F238E27FC236}">
              <a16:creationId xmlns:a16="http://schemas.microsoft.com/office/drawing/2014/main" id="{A6042AA7-B3B6-4B35-AB50-8C72C21A8669}"/>
            </a:ext>
          </a:extLst>
        </xdr:cNvPr>
        <xdr:cNvSpPr/>
      </xdr:nvSpPr>
      <xdr:spPr>
        <a:xfrm>
          <a:off x="21272500" y="993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106519</xdr:rowOff>
    </xdr:from>
    <xdr:ext cx="469744" cy="259045"/>
    <xdr:sp macro="" textlink="">
      <xdr:nvSpPr>
        <xdr:cNvPr id="806" name="テキスト ボックス 805">
          <a:extLst>
            <a:ext uri="{FF2B5EF4-FFF2-40B4-BE49-F238E27FC236}">
              <a16:creationId xmlns:a16="http://schemas.microsoft.com/office/drawing/2014/main" id="{2C022838-8172-4E9D-B5D2-4B653C8B5C49}"/>
            </a:ext>
          </a:extLst>
        </xdr:cNvPr>
        <xdr:cNvSpPr txBox="1"/>
      </xdr:nvSpPr>
      <xdr:spPr>
        <a:xfrm>
          <a:off x="21088428" y="9707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7" name="直線コネクタ 806">
          <a:extLst>
            <a:ext uri="{FF2B5EF4-FFF2-40B4-BE49-F238E27FC236}">
              <a16:creationId xmlns:a16="http://schemas.microsoft.com/office/drawing/2014/main" id="{50592467-80FB-459E-B7FB-C6C6EAED681B}"/>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153975</xdr:rowOff>
    </xdr:from>
    <xdr:to>
      <xdr:col>107</xdr:col>
      <xdr:colOff>101600</xdr:colOff>
      <xdr:row>58</xdr:row>
      <xdr:rowOff>84125</xdr:rowOff>
    </xdr:to>
    <xdr:sp macro="" textlink="">
      <xdr:nvSpPr>
        <xdr:cNvPr id="808" name="フローチャート: 判断 807">
          <a:extLst>
            <a:ext uri="{FF2B5EF4-FFF2-40B4-BE49-F238E27FC236}">
              <a16:creationId xmlns:a16="http://schemas.microsoft.com/office/drawing/2014/main" id="{5D0B4000-448F-471C-B7A1-832B6D3CF198}"/>
            </a:ext>
          </a:extLst>
        </xdr:cNvPr>
        <xdr:cNvSpPr/>
      </xdr:nvSpPr>
      <xdr:spPr>
        <a:xfrm>
          <a:off x="20383500" y="9926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100652</xdr:rowOff>
    </xdr:from>
    <xdr:ext cx="469744" cy="259045"/>
    <xdr:sp macro="" textlink="">
      <xdr:nvSpPr>
        <xdr:cNvPr id="809" name="テキスト ボックス 808">
          <a:extLst>
            <a:ext uri="{FF2B5EF4-FFF2-40B4-BE49-F238E27FC236}">
              <a16:creationId xmlns:a16="http://schemas.microsoft.com/office/drawing/2014/main" id="{5282A9B5-56D5-41D7-A28E-3AC75146AD12}"/>
            </a:ext>
          </a:extLst>
        </xdr:cNvPr>
        <xdr:cNvSpPr txBox="1"/>
      </xdr:nvSpPr>
      <xdr:spPr>
        <a:xfrm>
          <a:off x="20199428" y="9701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0" name="直線コネクタ 809">
          <a:extLst>
            <a:ext uri="{FF2B5EF4-FFF2-40B4-BE49-F238E27FC236}">
              <a16:creationId xmlns:a16="http://schemas.microsoft.com/office/drawing/2014/main" id="{6169956A-3A2A-4EB0-93DB-36B7BAFE8B08}"/>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160947</xdr:rowOff>
    </xdr:from>
    <xdr:to>
      <xdr:col>102</xdr:col>
      <xdr:colOff>165100</xdr:colOff>
      <xdr:row>58</xdr:row>
      <xdr:rowOff>91097</xdr:rowOff>
    </xdr:to>
    <xdr:sp macro="" textlink="">
      <xdr:nvSpPr>
        <xdr:cNvPr id="811" name="フローチャート: 判断 810">
          <a:extLst>
            <a:ext uri="{FF2B5EF4-FFF2-40B4-BE49-F238E27FC236}">
              <a16:creationId xmlns:a16="http://schemas.microsoft.com/office/drawing/2014/main" id="{DB62A34B-AD6B-4B77-AEE7-60CB9E40AC62}"/>
            </a:ext>
          </a:extLst>
        </xdr:cNvPr>
        <xdr:cNvSpPr/>
      </xdr:nvSpPr>
      <xdr:spPr>
        <a:xfrm>
          <a:off x="19494500" y="9933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107624</xdr:rowOff>
    </xdr:from>
    <xdr:ext cx="469744" cy="259045"/>
    <xdr:sp macro="" textlink="">
      <xdr:nvSpPr>
        <xdr:cNvPr id="812" name="テキスト ボックス 811">
          <a:extLst>
            <a:ext uri="{FF2B5EF4-FFF2-40B4-BE49-F238E27FC236}">
              <a16:creationId xmlns:a16="http://schemas.microsoft.com/office/drawing/2014/main" id="{2F939977-A5D2-4098-A235-26BC728C71CA}"/>
            </a:ext>
          </a:extLst>
        </xdr:cNvPr>
        <xdr:cNvSpPr txBox="1"/>
      </xdr:nvSpPr>
      <xdr:spPr>
        <a:xfrm>
          <a:off x="19310428" y="9708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129477</xdr:rowOff>
    </xdr:from>
    <xdr:to>
      <xdr:col>98</xdr:col>
      <xdr:colOff>38100</xdr:colOff>
      <xdr:row>58</xdr:row>
      <xdr:rowOff>59627</xdr:rowOff>
    </xdr:to>
    <xdr:sp macro="" textlink="">
      <xdr:nvSpPr>
        <xdr:cNvPr id="813" name="フローチャート: 判断 812">
          <a:extLst>
            <a:ext uri="{FF2B5EF4-FFF2-40B4-BE49-F238E27FC236}">
              <a16:creationId xmlns:a16="http://schemas.microsoft.com/office/drawing/2014/main" id="{CFF013DC-87D6-443B-B540-C1B256BCB3A1}"/>
            </a:ext>
          </a:extLst>
        </xdr:cNvPr>
        <xdr:cNvSpPr/>
      </xdr:nvSpPr>
      <xdr:spPr>
        <a:xfrm>
          <a:off x="18605500" y="9902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76154</xdr:rowOff>
    </xdr:from>
    <xdr:ext cx="469744" cy="259045"/>
    <xdr:sp macro="" textlink="">
      <xdr:nvSpPr>
        <xdr:cNvPr id="814" name="テキスト ボックス 813">
          <a:extLst>
            <a:ext uri="{FF2B5EF4-FFF2-40B4-BE49-F238E27FC236}">
              <a16:creationId xmlns:a16="http://schemas.microsoft.com/office/drawing/2014/main" id="{96761E49-9019-45C9-A19E-F599A5720FFF}"/>
            </a:ext>
          </a:extLst>
        </xdr:cNvPr>
        <xdr:cNvSpPr txBox="1"/>
      </xdr:nvSpPr>
      <xdr:spPr>
        <a:xfrm>
          <a:off x="18421428" y="9677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49353651-94A2-41F7-9998-D3D7214C4A39}"/>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804DEFF9-0853-4CAB-89C0-6EC7B85113A2}"/>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5CDAF4CE-AEB8-4A78-A6CD-624BC56C1C9B}"/>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B8468238-D3D9-431E-A3C0-04C85AA92BEE}"/>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EB390804-5CEA-4DEA-8B07-47CF3815987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0" name="楕円 819">
          <a:extLst>
            <a:ext uri="{FF2B5EF4-FFF2-40B4-BE49-F238E27FC236}">
              <a16:creationId xmlns:a16="http://schemas.microsoft.com/office/drawing/2014/main" id="{452D6AAF-E1F8-4AFE-AB9F-9773BB02E372}"/>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21" name="貸付金該当値テキスト">
          <a:extLst>
            <a:ext uri="{FF2B5EF4-FFF2-40B4-BE49-F238E27FC236}">
              <a16:creationId xmlns:a16="http://schemas.microsoft.com/office/drawing/2014/main" id="{5A305201-392D-416C-9942-CB1D352629EF}"/>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141250</xdr:rowOff>
    </xdr:from>
    <xdr:to>
      <xdr:col>112</xdr:col>
      <xdr:colOff>38100</xdr:colOff>
      <xdr:row>59</xdr:row>
      <xdr:rowOff>71400</xdr:rowOff>
    </xdr:to>
    <xdr:sp macro="" textlink="">
      <xdr:nvSpPr>
        <xdr:cNvPr id="822" name="楕円 821">
          <a:extLst>
            <a:ext uri="{FF2B5EF4-FFF2-40B4-BE49-F238E27FC236}">
              <a16:creationId xmlns:a16="http://schemas.microsoft.com/office/drawing/2014/main" id="{BE3023DA-E0D8-4AC5-8F03-9CE4FBBF9077}"/>
            </a:ext>
          </a:extLst>
        </xdr:cNvPr>
        <xdr:cNvSpPr/>
      </xdr:nvSpPr>
      <xdr:spPr>
        <a:xfrm>
          <a:off x="21272500" y="1008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62527</xdr:rowOff>
    </xdr:from>
    <xdr:ext cx="378565" cy="259045"/>
    <xdr:sp macro="" textlink="">
      <xdr:nvSpPr>
        <xdr:cNvPr id="823" name="テキスト ボックス 822">
          <a:extLst>
            <a:ext uri="{FF2B5EF4-FFF2-40B4-BE49-F238E27FC236}">
              <a16:creationId xmlns:a16="http://schemas.microsoft.com/office/drawing/2014/main" id="{EED9245E-81FF-4840-8D4B-23CD1C4CC41B}"/>
            </a:ext>
          </a:extLst>
        </xdr:cNvPr>
        <xdr:cNvSpPr txBox="1"/>
      </xdr:nvSpPr>
      <xdr:spPr>
        <a:xfrm>
          <a:off x="21134017" y="101780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4" name="楕円 823">
          <a:extLst>
            <a:ext uri="{FF2B5EF4-FFF2-40B4-BE49-F238E27FC236}">
              <a16:creationId xmlns:a16="http://schemas.microsoft.com/office/drawing/2014/main" id="{7B2F3A38-F2D9-4D4D-A7EF-C3315745708A}"/>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5" name="テキスト ボックス 824">
          <a:extLst>
            <a:ext uri="{FF2B5EF4-FFF2-40B4-BE49-F238E27FC236}">
              <a16:creationId xmlns:a16="http://schemas.microsoft.com/office/drawing/2014/main" id="{29FBED2F-CDAD-4BB9-8D5E-D48113FB0581}"/>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6" name="楕円 825">
          <a:extLst>
            <a:ext uri="{FF2B5EF4-FFF2-40B4-BE49-F238E27FC236}">
              <a16:creationId xmlns:a16="http://schemas.microsoft.com/office/drawing/2014/main" id="{60F20F5D-A973-44C3-A199-E0143AD08E81}"/>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7" name="テキスト ボックス 826">
          <a:extLst>
            <a:ext uri="{FF2B5EF4-FFF2-40B4-BE49-F238E27FC236}">
              <a16:creationId xmlns:a16="http://schemas.microsoft.com/office/drawing/2014/main" id="{73B31625-1039-4F72-A259-389EB6D3EF79}"/>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8" name="楕円 827">
          <a:extLst>
            <a:ext uri="{FF2B5EF4-FFF2-40B4-BE49-F238E27FC236}">
              <a16:creationId xmlns:a16="http://schemas.microsoft.com/office/drawing/2014/main" id="{59DACCCB-B09F-4408-8358-133C7EB3F5EF}"/>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9" name="テキスト ボックス 828">
          <a:extLst>
            <a:ext uri="{FF2B5EF4-FFF2-40B4-BE49-F238E27FC236}">
              <a16:creationId xmlns:a16="http://schemas.microsoft.com/office/drawing/2014/main" id="{9E1D9FD5-A2CA-44AC-973C-724776724D33}"/>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A12E230D-4602-49AE-9ED2-9DAC0F336566}"/>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2881FB17-E5FF-41AC-A03E-0D7BEA159958}"/>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563AB3E9-56A0-46A9-AFA6-B93D9C419FAD}"/>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5B3A0516-D00E-4970-B3B4-CB42F5ACC64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2E1729E0-2D87-4339-B1C9-E00A22C83C0A}"/>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EE1E4F32-BCC4-4AA5-B9AE-133A7408BAD2}"/>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9B548CCE-1A65-445C-849A-11E6FAECE816}"/>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7F2314F6-D71F-4AA8-A217-FC2EAA89E75B}"/>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770EFEB6-7F2B-4AF6-AD67-329D38271BDF}"/>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FAFA6AB4-4641-4B57-A951-CD0C7E05DA11}"/>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0" name="テキスト ボックス 839">
          <a:extLst>
            <a:ext uri="{FF2B5EF4-FFF2-40B4-BE49-F238E27FC236}">
              <a16:creationId xmlns:a16="http://schemas.microsoft.com/office/drawing/2014/main" id="{C3C1110B-31AD-40FE-9C91-7DFECE437467}"/>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1" name="直線コネクタ 840">
          <a:extLst>
            <a:ext uri="{FF2B5EF4-FFF2-40B4-BE49-F238E27FC236}">
              <a16:creationId xmlns:a16="http://schemas.microsoft.com/office/drawing/2014/main" id="{ED283B66-0243-4759-9810-56F47B512008}"/>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2" name="テキスト ボックス 841">
          <a:extLst>
            <a:ext uri="{FF2B5EF4-FFF2-40B4-BE49-F238E27FC236}">
              <a16:creationId xmlns:a16="http://schemas.microsoft.com/office/drawing/2014/main" id="{BE55838E-0537-45BA-B0B2-A5D02A64A92B}"/>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3" name="直線コネクタ 842">
          <a:extLst>
            <a:ext uri="{FF2B5EF4-FFF2-40B4-BE49-F238E27FC236}">
              <a16:creationId xmlns:a16="http://schemas.microsoft.com/office/drawing/2014/main" id="{FC7747E9-F3BB-4446-86E6-FE9F68C07078}"/>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4" name="テキスト ボックス 843">
          <a:extLst>
            <a:ext uri="{FF2B5EF4-FFF2-40B4-BE49-F238E27FC236}">
              <a16:creationId xmlns:a16="http://schemas.microsoft.com/office/drawing/2014/main" id="{CC799BAD-7BAD-40BC-ABC7-1DD9C7F08EB3}"/>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5" name="直線コネクタ 844">
          <a:extLst>
            <a:ext uri="{FF2B5EF4-FFF2-40B4-BE49-F238E27FC236}">
              <a16:creationId xmlns:a16="http://schemas.microsoft.com/office/drawing/2014/main" id="{EF0427ED-2DA8-4D3B-BCD2-605FC8812DA9}"/>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6" name="テキスト ボックス 845">
          <a:extLst>
            <a:ext uri="{FF2B5EF4-FFF2-40B4-BE49-F238E27FC236}">
              <a16:creationId xmlns:a16="http://schemas.microsoft.com/office/drawing/2014/main" id="{0AFFFCD0-CBEF-433C-B6E1-32B96317D212}"/>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7" name="直線コネクタ 846">
          <a:extLst>
            <a:ext uri="{FF2B5EF4-FFF2-40B4-BE49-F238E27FC236}">
              <a16:creationId xmlns:a16="http://schemas.microsoft.com/office/drawing/2014/main" id="{DDE51323-5701-4BB5-9ADB-86EF0DC42784}"/>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8" name="テキスト ボックス 847">
          <a:extLst>
            <a:ext uri="{FF2B5EF4-FFF2-40B4-BE49-F238E27FC236}">
              <a16:creationId xmlns:a16="http://schemas.microsoft.com/office/drawing/2014/main" id="{68930DFC-E998-4184-85F5-CA666883AE7F}"/>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9" name="直線コネクタ 848">
          <a:extLst>
            <a:ext uri="{FF2B5EF4-FFF2-40B4-BE49-F238E27FC236}">
              <a16:creationId xmlns:a16="http://schemas.microsoft.com/office/drawing/2014/main" id="{118FBAF3-28AC-4596-A346-7335648E759C}"/>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50" name="テキスト ボックス 849">
          <a:extLst>
            <a:ext uri="{FF2B5EF4-FFF2-40B4-BE49-F238E27FC236}">
              <a16:creationId xmlns:a16="http://schemas.microsoft.com/office/drawing/2014/main" id="{FDDC776E-997F-494E-B19E-A6094271220F}"/>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1" name="直線コネクタ 850">
          <a:extLst>
            <a:ext uri="{FF2B5EF4-FFF2-40B4-BE49-F238E27FC236}">
              <a16:creationId xmlns:a16="http://schemas.microsoft.com/office/drawing/2014/main" id="{7512D5D1-241E-40A8-B6FE-59A97353CE74}"/>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52" name="テキスト ボックス 851">
          <a:extLst>
            <a:ext uri="{FF2B5EF4-FFF2-40B4-BE49-F238E27FC236}">
              <a16:creationId xmlns:a16="http://schemas.microsoft.com/office/drawing/2014/main" id="{2764AC78-7B1C-42F8-BAC5-2AEB1E84F864}"/>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a:extLst>
            <a:ext uri="{FF2B5EF4-FFF2-40B4-BE49-F238E27FC236}">
              <a16:creationId xmlns:a16="http://schemas.microsoft.com/office/drawing/2014/main" id="{FD9451E8-0324-46F6-8E02-D8071E881794}"/>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4" name="テキスト ボックス 853">
          <a:extLst>
            <a:ext uri="{FF2B5EF4-FFF2-40B4-BE49-F238E27FC236}">
              <a16:creationId xmlns:a16="http://schemas.microsoft.com/office/drawing/2014/main" id="{EAA1238F-FA06-478E-BC3E-812A1507C4CD}"/>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a:extLst>
            <a:ext uri="{FF2B5EF4-FFF2-40B4-BE49-F238E27FC236}">
              <a16:creationId xmlns:a16="http://schemas.microsoft.com/office/drawing/2014/main" id="{AF263B86-DEBC-491C-8F7F-A6A6A49309CA}"/>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26364</xdr:rowOff>
    </xdr:from>
    <xdr:to>
      <xdr:col>116</xdr:col>
      <xdr:colOff>62864</xdr:colOff>
      <xdr:row>78</xdr:row>
      <xdr:rowOff>70614</xdr:rowOff>
    </xdr:to>
    <xdr:cxnSp macro="">
      <xdr:nvCxnSpPr>
        <xdr:cNvPr id="856" name="直線コネクタ 855">
          <a:extLst>
            <a:ext uri="{FF2B5EF4-FFF2-40B4-BE49-F238E27FC236}">
              <a16:creationId xmlns:a16="http://schemas.microsoft.com/office/drawing/2014/main" id="{CA186E51-1FD2-4AA2-8A38-45C2C4D65A8F}"/>
            </a:ext>
          </a:extLst>
        </xdr:cNvPr>
        <xdr:cNvCxnSpPr/>
      </xdr:nvCxnSpPr>
      <xdr:spPr>
        <a:xfrm flipV="1">
          <a:off x="22159595" y="12199314"/>
          <a:ext cx="1269" cy="124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74441</xdr:rowOff>
    </xdr:from>
    <xdr:ext cx="534377" cy="259045"/>
    <xdr:sp macro="" textlink="">
      <xdr:nvSpPr>
        <xdr:cNvPr id="857" name="繰出金最小値テキスト">
          <a:extLst>
            <a:ext uri="{FF2B5EF4-FFF2-40B4-BE49-F238E27FC236}">
              <a16:creationId xmlns:a16="http://schemas.microsoft.com/office/drawing/2014/main" id="{E384F41D-C1A7-4572-9D2B-A728027D78C4}"/>
            </a:ext>
          </a:extLst>
        </xdr:cNvPr>
        <xdr:cNvSpPr txBox="1"/>
      </xdr:nvSpPr>
      <xdr:spPr>
        <a:xfrm>
          <a:off x="22212300" y="13447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70614</xdr:rowOff>
    </xdr:from>
    <xdr:to>
      <xdr:col>116</xdr:col>
      <xdr:colOff>152400</xdr:colOff>
      <xdr:row>78</xdr:row>
      <xdr:rowOff>70614</xdr:rowOff>
    </xdr:to>
    <xdr:cxnSp macro="">
      <xdr:nvCxnSpPr>
        <xdr:cNvPr id="858" name="直線コネクタ 857">
          <a:extLst>
            <a:ext uri="{FF2B5EF4-FFF2-40B4-BE49-F238E27FC236}">
              <a16:creationId xmlns:a16="http://schemas.microsoft.com/office/drawing/2014/main" id="{4B35331B-21CA-4767-AAF9-C4A60D43CCD9}"/>
            </a:ext>
          </a:extLst>
        </xdr:cNvPr>
        <xdr:cNvCxnSpPr/>
      </xdr:nvCxnSpPr>
      <xdr:spPr>
        <a:xfrm>
          <a:off x="22072600" y="13443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144491</xdr:rowOff>
    </xdr:from>
    <xdr:ext cx="599010" cy="259045"/>
    <xdr:sp macro="" textlink="">
      <xdr:nvSpPr>
        <xdr:cNvPr id="859" name="繰出金最大値テキスト">
          <a:extLst>
            <a:ext uri="{FF2B5EF4-FFF2-40B4-BE49-F238E27FC236}">
              <a16:creationId xmlns:a16="http://schemas.microsoft.com/office/drawing/2014/main" id="{8CFA264D-F8DA-43B2-A924-4FBE9D94A126}"/>
            </a:ext>
          </a:extLst>
        </xdr:cNvPr>
        <xdr:cNvSpPr txBox="1"/>
      </xdr:nvSpPr>
      <xdr:spPr>
        <a:xfrm>
          <a:off x="22212300" y="11974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26364</xdr:rowOff>
    </xdr:from>
    <xdr:to>
      <xdr:col>116</xdr:col>
      <xdr:colOff>152400</xdr:colOff>
      <xdr:row>71</xdr:row>
      <xdr:rowOff>26364</xdr:rowOff>
    </xdr:to>
    <xdr:cxnSp macro="">
      <xdr:nvCxnSpPr>
        <xdr:cNvPr id="860" name="直線コネクタ 859">
          <a:extLst>
            <a:ext uri="{FF2B5EF4-FFF2-40B4-BE49-F238E27FC236}">
              <a16:creationId xmlns:a16="http://schemas.microsoft.com/office/drawing/2014/main" id="{EA3391B6-4C2A-4F5D-99B1-3CB5634045BA}"/>
            </a:ext>
          </a:extLst>
        </xdr:cNvPr>
        <xdr:cNvCxnSpPr/>
      </xdr:nvCxnSpPr>
      <xdr:spPr>
        <a:xfrm>
          <a:off x="22072600" y="1219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15847</xdr:rowOff>
    </xdr:from>
    <xdr:to>
      <xdr:col>116</xdr:col>
      <xdr:colOff>63500</xdr:colOff>
      <xdr:row>76</xdr:row>
      <xdr:rowOff>32862</xdr:rowOff>
    </xdr:to>
    <xdr:cxnSp macro="">
      <xdr:nvCxnSpPr>
        <xdr:cNvPr id="861" name="直線コネクタ 860">
          <a:extLst>
            <a:ext uri="{FF2B5EF4-FFF2-40B4-BE49-F238E27FC236}">
              <a16:creationId xmlns:a16="http://schemas.microsoft.com/office/drawing/2014/main" id="{5EED87AE-5EB0-43FB-8630-F433141EEEF0}"/>
            </a:ext>
          </a:extLst>
        </xdr:cNvPr>
        <xdr:cNvCxnSpPr/>
      </xdr:nvCxnSpPr>
      <xdr:spPr>
        <a:xfrm flipV="1">
          <a:off x="21323300" y="13046047"/>
          <a:ext cx="838200" cy="17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99417</xdr:rowOff>
    </xdr:from>
    <xdr:ext cx="534377" cy="259045"/>
    <xdr:sp macro="" textlink="">
      <xdr:nvSpPr>
        <xdr:cNvPr id="862" name="繰出金平均値テキスト">
          <a:extLst>
            <a:ext uri="{FF2B5EF4-FFF2-40B4-BE49-F238E27FC236}">
              <a16:creationId xmlns:a16="http://schemas.microsoft.com/office/drawing/2014/main" id="{FACCF9E1-EF93-4148-8108-533E00296927}"/>
            </a:ext>
          </a:extLst>
        </xdr:cNvPr>
        <xdr:cNvSpPr txBox="1"/>
      </xdr:nvSpPr>
      <xdr:spPr>
        <a:xfrm>
          <a:off x="22212300" y="12786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76540</xdr:rowOff>
    </xdr:from>
    <xdr:to>
      <xdr:col>116</xdr:col>
      <xdr:colOff>114300</xdr:colOff>
      <xdr:row>76</xdr:row>
      <xdr:rowOff>6690</xdr:rowOff>
    </xdr:to>
    <xdr:sp macro="" textlink="">
      <xdr:nvSpPr>
        <xdr:cNvPr id="863" name="フローチャート: 判断 862">
          <a:extLst>
            <a:ext uri="{FF2B5EF4-FFF2-40B4-BE49-F238E27FC236}">
              <a16:creationId xmlns:a16="http://schemas.microsoft.com/office/drawing/2014/main" id="{61103165-136B-4FBD-BF58-4B1D59CDBB1A}"/>
            </a:ext>
          </a:extLst>
        </xdr:cNvPr>
        <xdr:cNvSpPr/>
      </xdr:nvSpPr>
      <xdr:spPr>
        <a:xfrm>
          <a:off x="22110700" y="1293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28715</xdr:rowOff>
    </xdr:from>
    <xdr:to>
      <xdr:col>111</xdr:col>
      <xdr:colOff>177800</xdr:colOff>
      <xdr:row>76</xdr:row>
      <xdr:rowOff>32862</xdr:rowOff>
    </xdr:to>
    <xdr:cxnSp macro="">
      <xdr:nvCxnSpPr>
        <xdr:cNvPr id="864" name="直線コネクタ 863">
          <a:extLst>
            <a:ext uri="{FF2B5EF4-FFF2-40B4-BE49-F238E27FC236}">
              <a16:creationId xmlns:a16="http://schemas.microsoft.com/office/drawing/2014/main" id="{A334BC38-1C65-49A1-8F98-1B9FFD60BB92}"/>
            </a:ext>
          </a:extLst>
        </xdr:cNvPr>
        <xdr:cNvCxnSpPr/>
      </xdr:nvCxnSpPr>
      <xdr:spPr>
        <a:xfrm>
          <a:off x="20434300" y="13058915"/>
          <a:ext cx="889000" cy="4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81111</xdr:rowOff>
    </xdr:from>
    <xdr:to>
      <xdr:col>112</xdr:col>
      <xdr:colOff>38100</xdr:colOff>
      <xdr:row>76</xdr:row>
      <xdr:rowOff>11261</xdr:rowOff>
    </xdr:to>
    <xdr:sp macro="" textlink="">
      <xdr:nvSpPr>
        <xdr:cNvPr id="865" name="フローチャート: 判断 864">
          <a:extLst>
            <a:ext uri="{FF2B5EF4-FFF2-40B4-BE49-F238E27FC236}">
              <a16:creationId xmlns:a16="http://schemas.microsoft.com/office/drawing/2014/main" id="{ED364255-9F11-4CEC-8704-4C3EB7CCA55C}"/>
            </a:ext>
          </a:extLst>
        </xdr:cNvPr>
        <xdr:cNvSpPr/>
      </xdr:nvSpPr>
      <xdr:spPr>
        <a:xfrm>
          <a:off x="21272500" y="1293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27788</xdr:rowOff>
    </xdr:from>
    <xdr:ext cx="534377" cy="259045"/>
    <xdr:sp macro="" textlink="">
      <xdr:nvSpPr>
        <xdr:cNvPr id="866" name="テキスト ボックス 865">
          <a:extLst>
            <a:ext uri="{FF2B5EF4-FFF2-40B4-BE49-F238E27FC236}">
              <a16:creationId xmlns:a16="http://schemas.microsoft.com/office/drawing/2014/main" id="{7B214D0E-16F7-4B67-945C-B439E9E3AA89}"/>
            </a:ext>
          </a:extLst>
        </xdr:cNvPr>
        <xdr:cNvSpPr txBox="1"/>
      </xdr:nvSpPr>
      <xdr:spPr>
        <a:xfrm>
          <a:off x="21056111" y="12715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28715</xdr:rowOff>
    </xdr:from>
    <xdr:to>
      <xdr:col>107</xdr:col>
      <xdr:colOff>50800</xdr:colOff>
      <xdr:row>76</xdr:row>
      <xdr:rowOff>73634</xdr:rowOff>
    </xdr:to>
    <xdr:cxnSp macro="">
      <xdr:nvCxnSpPr>
        <xdr:cNvPr id="867" name="直線コネクタ 866">
          <a:extLst>
            <a:ext uri="{FF2B5EF4-FFF2-40B4-BE49-F238E27FC236}">
              <a16:creationId xmlns:a16="http://schemas.microsoft.com/office/drawing/2014/main" id="{6BD5ADB1-8E65-4DAE-A92F-ACF46C774ECD}"/>
            </a:ext>
          </a:extLst>
        </xdr:cNvPr>
        <xdr:cNvCxnSpPr/>
      </xdr:nvCxnSpPr>
      <xdr:spPr>
        <a:xfrm flipV="1">
          <a:off x="19545300" y="13058915"/>
          <a:ext cx="889000" cy="44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36404</xdr:rowOff>
    </xdr:from>
    <xdr:to>
      <xdr:col>107</xdr:col>
      <xdr:colOff>101600</xdr:colOff>
      <xdr:row>75</xdr:row>
      <xdr:rowOff>138004</xdr:rowOff>
    </xdr:to>
    <xdr:sp macro="" textlink="">
      <xdr:nvSpPr>
        <xdr:cNvPr id="868" name="フローチャート: 判断 867">
          <a:extLst>
            <a:ext uri="{FF2B5EF4-FFF2-40B4-BE49-F238E27FC236}">
              <a16:creationId xmlns:a16="http://schemas.microsoft.com/office/drawing/2014/main" id="{4677E32A-631A-47AB-8C75-501E4FDBC7C5}"/>
            </a:ext>
          </a:extLst>
        </xdr:cNvPr>
        <xdr:cNvSpPr/>
      </xdr:nvSpPr>
      <xdr:spPr>
        <a:xfrm>
          <a:off x="20383500" y="12895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154531</xdr:rowOff>
    </xdr:from>
    <xdr:ext cx="534377" cy="259045"/>
    <xdr:sp macro="" textlink="">
      <xdr:nvSpPr>
        <xdr:cNvPr id="869" name="テキスト ボックス 868">
          <a:extLst>
            <a:ext uri="{FF2B5EF4-FFF2-40B4-BE49-F238E27FC236}">
              <a16:creationId xmlns:a16="http://schemas.microsoft.com/office/drawing/2014/main" id="{CD716B78-B86E-487B-890B-F561E3766654}"/>
            </a:ext>
          </a:extLst>
        </xdr:cNvPr>
        <xdr:cNvSpPr txBox="1"/>
      </xdr:nvSpPr>
      <xdr:spPr>
        <a:xfrm>
          <a:off x="20167111" y="12670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73634</xdr:rowOff>
    </xdr:from>
    <xdr:to>
      <xdr:col>102</xdr:col>
      <xdr:colOff>114300</xdr:colOff>
      <xdr:row>76</xdr:row>
      <xdr:rowOff>73864</xdr:rowOff>
    </xdr:to>
    <xdr:cxnSp macro="">
      <xdr:nvCxnSpPr>
        <xdr:cNvPr id="870" name="直線コネクタ 869">
          <a:extLst>
            <a:ext uri="{FF2B5EF4-FFF2-40B4-BE49-F238E27FC236}">
              <a16:creationId xmlns:a16="http://schemas.microsoft.com/office/drawing/2014/main" id="{EBD226BF-95D2-4F7D-9C56-6A1AC91671F7}"/>
            </a:ext>
          </a:extLst>
        </xdr:cNvPr>
        <xdr:cNvCxnSpPr/>
      </xdr:nvCxnSpPr>
      <xdr:spPr>
        <a:xfrm flipV="1">
          <a:off x="18656300" y="13103834"/>
          <a:ext cx="889000" cy="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38869</xdr:rowOff>
    </xdr:from>
    <xdr:to>
      <xdr:col>102</xdr:col>
      <xdr:colOff>165100</xdr:colOff>
      <xdr:row>75</xdr:row>
      <xdr:rowOff>140469</xdr:rowOff>
    </xdr:to>
    <xdr:sp macro="" textlink="">
      <xdr:nvSpPr>
        <xdr:cNvPr id="871" name="フローチャート: 判断 870">
          <a:extLst>
            <a:ext uri="{FF2B5EF4-FFF2-40B4-BE49-F238E27FC236}">
              <a16:creationId xmlns:a16="http://schemas.microsoft.com/office/drawing/2014/main" id="{AB171F85-F58C-4697-9DD2-AAF6F1E1A481}"/>
            </a:ext>
          </a:extLst>
        </xdr:cNvPr>
        <xdr:cNvSpPr/>
      </xdr:nvSpPr>
      <xdr:spPr>
        <a:xfrm>
          <a:off x="19494500" y="1289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156996</xdr:rowOff>
    </xdr:from>
    <xdr:ext cx="534377" cy="259045"/>
    <xdr:sp macro="" textlink="">
      <xdr:nvSpPr>
        <xdr:cNvPr id="872" name="テキスト ボックス 871">
          <a:extLst>
            <a:ext uri="{FF2B5EF4-FFF2-40B4-BE49-F238E27FC236}">
              <a16:creationId xmlns:a16="http://schemas.microsoft.com/office/drawing/2014/main" id="{A4C0F92A-93BD-40B5-BCF6-B10F2CD0EB6B}"/>
            </a:ext>
          </a:extLst>
        </xdr:cNvPr>
        <xdr:cNvSpPr txBox="1"/>
      </xdr:nvSpPr>
      <xdr:spPr>
        <a:xfrm>
          <a:off x="19278111" y="1267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58284</xdr:rowOff>
    </xdr:from>
    <xdr:to>
      <xdr:col>98</xdr:col>
      <xdr:colOff>38100</xdr:colOff>
      <xdr:row>75</xdr:row>
      <xdr:rowOff>159885</xdr:rowOff>
    </xdr:to>
    <xdr:sp macro="" textlink="">
      <xdr:nvSpPr>
        <xdr:cNvPr id="873" name="フローチャート: 判断 872">
          <a:extLst>
            <a:ext uri="{FF2B5EF4-FFF2-40B4-BE49-F238E27FC236}">
              <a16:creationId xmlns:a16="http://schemas.microsoft.com/office/drawing/2014/main" id="{4D07BA38-DBCC-4A8D-9801-8688F806ACAF}"/>
            </a:ext>
          </a:extLst>
        </xdr:cNvPr>
        <xdr:cNvSpPr/>
      </xdr:nvSpPr>
      <xdr:spPr>
        <a:xfrm>
          <a:off x="18605500" y="1291703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4961</xdr:rowOff>
    </xdr:from>
    <xdr:ext cx="534377" cy="259045"/>
    <xdr:sp macro="" textlink="">
      <xdr:nvSpPr>
        <xdr:cNvPr id="874" name="テキスト ボックス 873">
          <a:extLst>
            <a:ext uri="{FF2B5EF4-FFF2-40B4-BE49-F238E27FC236}">
              <a16:creationId xmlns:a16="http://schemas.microsoft.com/office/drawing/2014/main" id="{0AFDC3E3-0A40-49D5-868C-6508CDC92036}"/>
            </a:ext>
          </a:extLst>
        </xdr:cNvPr>
        <xdr:cNvSpPr txBox="1"/>
      </xdr:nvSpPr>
      <xdr:spPr>
        <a:xfrm>
          <a:off x="18389111" y="12692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A8441836-6364-416B-BCD8-66191284246D}"/>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7AD495B1-2699-46DE-9507-2DF63E88AD57}"/>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7B7C9317-212A-47F5-A260-F2EB2531E6C4}"/>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F4B68D2E-FAB6-4C24-96A5-6058BDEC905D}"/>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1C0B6FE9-F943-49A9-8F90-EA08E72A9421}"/>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136498</xdr:rowOff>
    </xdr:from>
    <xdr:to>
      <xdr:col>116</xdr:col>
      <xdr:colOff>114300</xdr:colOff>
      <xdr:row>76</xdr:row>
      <xdr:rowOff>66647</xdr:rowOff>
    </xdr:to>
    <xdr:sp macro="" textlink="">
      <xdr:nvSpPr>
        <xdr:cNvPr id="880" name="楕円 879">
          <a:extLst>
            <a:ext uri="{FF2B5EF4-FFF2-40B4-BE49-F238E27FC236}">
              <a16:creationId xmlns:a16="http://schemas.microsoft.com/office/drawing/2014/main" id="{E0C28371-B621-47C0-B312-A2684332266B}"/>
            </a:ext>
          </a:extLst>
        </xdr:cNvPr>
        <xdr:cNvSpPr/>
      </xdr:nvSpPr>
      <xdr:spPr>
        <a:xfrm>
          <a:off x="22110700" y="1299524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114924</xdr:rowOff>
    </xdr:from>
    <xdr:ext cx="534377" cy="259045"/>
    <xdr:sp macro="" textlink="">
      <xdr:nvSpPr>
        <xdr:cNvPr id="881" name="繰出金該当値テキスト">
          <a:extLst>
            <a:ext uri="{FF2B5EF4-FFF2-40B4-BE49-F238E27FC236}">
              <a16:creationId xmlns:a16="http://schemas.microsoft.com/office/drawing/2014/main" id="{6A15E48B-F36F-44EB-AF6E-B839412191E1}"/>
            </a:ext>
          </a:extLst>
        </xdr:cNvPr>
        <xdr:cNvSpPr txBox="1"/>
      </xdr:nvSpPr>
      <xdr:spPr>
        <a:xfrm>
          <a:off x="22212300" y="12973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153512</xdr:rowOff>
    </xdr:from>
    <xdr:to>
      <xdr:col>112</xdr:col>
      <xdr:colOff>38100</xdr:colOff>
      <xdr:row>76</xdr:row>
      <xdr:rowOff>83662</xdr:rowOff>
    </xdr:to>
    <xdr:sp macro="" textlink="">
      <xdr:nvSpPr>
        <xdr:cNvPr id="882" name="楕円 881">
          <a:extLst>
            <a:ext uri="{FF2B5EF4-FFF2-40B4-BE49-F238E27FC236}">
              <a16:creationId xmlns:a16="http://schemas.microsoft.com/office/drawing/2014/main" id="{BC7C3892-06E9-41D9-B5D6-69CBC30D117C}"/>
            </a:ext>
          </a:extLst>
        </xdr:cNvPr>
        <xdr:cNvSpPr/>
      </xdr:nvSpPr>
      <xdr:spPr>
        <a:xfrm>
          <a:off x="21272500" y="13012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74789</xdr:rowOff>
    </xdr:from>
    <xdr:ext cx="534377" cy="259045"/>
    <xdr:sp macro="" textlink="">
      <xdr:nvSpPr>
        <xdr:cNvPr id="883" name="テキスト ボックス 882">
          <a:extLst>
            <a:ext uri="{FF2B5EF4-FFF2-40B4-BE49-F238E27FC236}">
              <a16:creationId xmlns:a16="http://schemas.microsoft.com/office/drawing/2014/main" id="{7B0F41A1-B41C-469B-87CF-1ED79888F077}"/>
            </a:ext>
          </a:extLst>
        </xdr:cNvPr>
        <xdr:cNvSpPr txBox="1"/>
      </xdr:nvSpPr>
      <xdr:spPr>
        <a:xfrm>
          <a:off x="21056111" y="13104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149365</xdr:rowOff>
    </xdr:from>
    <xdr:to>
      <xdr:col>107</xdr:col>
      <xdr:colOff>101600</xdr:colOff>
      <xdr:row>76</xdr:row>
      <xdr:rowOff>79515</xdr:rowOff>
    </xdr:to>
    <xdr:sp macro="" textlink="">
      <xdr:nvSpPr>
        <xdr:cNvPr id="884" name="楕円 883">
          <a:extLst>
            <a:ext uri="{FF2B5EF4-FFF2-40B4-BE49-F238E27FC236}">
              <a16:creationId xmlns:a16="http://schemas.microsoft.com/office/drawing/2014/main" id="{25846599-AB0D-4F00-90B2-31F0F269C624}"/>
            </a:ext>
          </a:extLst>
        </xdr:cNvPr>
        <xdr:cNvSpPr/>
      </xdr:nvSpPr>
      <xdr:spPr>
        <a:xfrm>
          <a:off x="20383500" y="1300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70642</xdr:rowOff>
    </xdr:from>
    <xdr:ext cx="534377" cy="259045"/>
    <xdr:sp macro="" textlink="">
      <xdr:nvSpPr>
        <xdr:cNvPr id="885" name="テキスト ボックス 884">
          <a:extLst>
            <a:ext uri="{FF2B5EF4-FFF2-40B4-BE49-F238E27FC236}">
              <a16:creationId xmlns:a16="http://schemas.microsoft.com/office/drawing/2014/main" id="{809C1EFE-2D6C-42E1-A5AE-C680A3E4106E}"/>
            </a:ext>
          </a:extLst>
        </xdr:cNvPr>
        <xdr:cNvSpPr txBox="1"/>
      </xdr:nvSpPr>
      <xdr:spPr>
        <a:xfrm>
          <a:off x="20167111" y="13100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22834</xdr:rowOff>
    </xdr:from>
    <xdr:to>
      <xdr:col>102</xdr:col>
      <xdr:colOff>165100</xdr:colOff>
      <xdr:row>76</xdr:row>
      <xdr:rowOff>124434</xdr:rowOff>
    </xdr:to>
    <xdr:sp macro="" textlink="">
      <xdr:nvSpPr>
        <xdr:cNvPr id="886" name="楕円 885">
          <a:extLst>
            <a:ext uri="{FF2B5EF4-FFF2-40B4-BE49-F238E27FC236}">
              <a16:creationId xmlns:a16="http://schemas.microsoft.com/office/drawing/2014/main" id="{2A27ECD6-1CB5-468C-ABB6-9EEA70F8E23E}"/>
            </a:ext>
          </a:extLst>
        </xdr:cNvPr>
        <xdr:cNvSpPr/>
      </xdr:nvSpPr>
      <xdr:spPr>
        <a:xfrm>
          <a:off x="19494500" y="13053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115561</xdr:rowOff>
    </xdr:from>
    <xdr:ext cx="534377" cy="259045"/>
    <xdr:sp macro="" textlink="">
      <xdr:nvSpPr>
        <xdr:cNvPr id="887" name="テキスト ボックス 886">
          <a:extLst>
            <a:ext uri="{FF2B5EF4-FFF2-40B4-BE49-F238E27FC236}">
              <a16:creationId xmlns:a16="http://schemas.microsoft.com/office/drawing/2014/main" id="{1CCEAF5D-71B4-4092-9349-ADB23BE578C3}"/>
            </a:ext>
          </a:extLst>
        </xdr:cNvPr>
        <xdr:cNvSpPr txBox="1"/>
      </xdr:nvSpPr>
      <xdr:spPr>
        <a:xfrm>
          <a:off x="19278111" y="13145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23064</xdr:rowOff>
    </xdr:from>
    <xdr:to>
      <xdr:col>98</xdr:col>
      <xdr:colOff>38100</xdr:colOff>
      <xdr:row>76</xdr:row>
      <xdr:rowOff>124664</xdr:rowOff>
    </xdr:to>
    <xdr:sp macro="" textlink="">
      <xdr:nvSpPr>
        <xdr:cNvPr id="888" name="楕円 887">
          <a:extLst>
            <a:ext uri="{FF2B5EF4-FFF2-40B4-BE49-F238E27FC236}">
              <a16:creationId xmlns:a16="http://schemas.microsoft.com/office/drawing/2014/main" id="{150DBF0D-7132-46ED-A497-7F5D7BA4E049}"/>
            </a:ext>
          </a:extLst>
        </xdr:cNvPr>
        <xdr:cNvSpPr/>
      </xdr:nvSpPr>
      <xdr:spPr>
        <a:xfrm>
          <a:off x="18605500" y="1305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115791</xdr:rowOff>
    </xdr:from>
    <xdr:ext cx="534377" cy="259045"/>
    <xdr:sp macro="" textlink="">
      <xdr:nvSpPr>
        <xdr:cNvPr id="889" name="テキスト ボックス 888">
          <a:extLst>
            <a:ext uri="{FF2B5EF4-FFF2-40B4-BE49-F238E27FC236}">
              <a16:creationId xmlns:a16="http://schemas.microsoft.com/office/drawing/2014/main" id="{E0ED380C-F878-4293-ACE9-190C70E9E397}"/>
            </a:ext>
          </a:extLst>
        </xdr:cNvPr>
        <xdr:cNvSpPr txBox="1"/>
      </xdr:nvSpPr>
      <xdr:spPr>
        <a:xfrm>
          <a:off x="18389111" y="1314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a:extLst>
            <a:ext uri="{FF2B5EF4-FFF2-40B4-BE49-F238E27FC236}">
              <a16:creationId xmlns:a16="http://schemas.microsoft.com/office/drawing/2014/main" id="{CAABC246-D965-47F3-A6DA-B2F44B476D54}"/>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a:extLst>
            <a:ext uri="{FF2B5EF4-FFF2-40B4-BE49-F238E27FC236}">
              <a16:creationId xmlns:a16="http://schemas.microsoft.com/office/drawing/2014/main" id="{03F366E4-A674-4822-A0FE-64E54DDB352B}"/>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a:extLst>
            <a:ext uri="{FF2B5EF4-FFF2-40B4-BE49-F238E27FC236}">
              <a16:creationId xmlns:a16="http://schemas.microsoft.com/office/drawing/2014/main" id="{79DCCB97-487E-44BC-97C4-3872F85C5A1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a:extLst>
            <a:ext uri="{FF2B5EF4-FFF2-40B4-BE49-F238E27FC236}">
              <a16:creationId xmlns:a16="http://schemas.microsoft.com/office/drawing/2014/main" id="{17E1DCD7-984A-4732-851A-55BE06B1598C}"/>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a:extLst>
            <a:ext uri="{FF2B5EF4-FFF2-40B4-BE49-F238E27FC236}">
              <a16:creationId xmlns:a16="http://schemas.microsoft.com/office/drawing/2014/main" id="{715ED62E-1978-4CFB-A945-CD98510EBFC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a:extLst>
            <a:ext uri="{FF2B5EF4-FFF2-40B4-BE49-F238E27FC236}">
              <a16:creationId xmlns:a16="http://schemas.microsoft.com/office/drawing/2014/main" id="{440EAF63-7594-44CE-8F83-DED98F9C310C}"/>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a:extLst>
            <a:ext uri="{FF2B5EF4-FFF2-40B4-BE49-F238E27FC236}">
              <a16:creationId xmlns:a16="http://schemas.microsoft.com/office/drawing/2014/main" id="{26DF9938-77C0-464E-9DBB-441B7448898D}"/>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a:extLst>
            <a:ext uri="{FF2B5EF4-FFF2-40B4-BE49-F238E27FC236}">
              <a16:creationId xmlns:a16="http://schemas.microsoft.com/office/drawing/2014/main" id="{164674BD-EE45-453C-883A-F13D824E3381}"/>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a:extLst>
            <a:ext uri="{FF2B5EF4-FFF2-40B4-BE49-F238E27FC236}">
              <a16:creationId xmlns:a16="http://schemas.microsoft.com/office/drawing/2014/main" id="{ECDF5966-7AF9-47CC-8E40-800FE33541C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a:extLst>
            <a:ext uri="{FF2B5EF4-FFF2-40B4-BE49-F238E27FC236}">
              <a16:creationId xmlns:a16="http://schemas.microsoft.com/office/drawing/2014/main" id="{7191E7B3-BDEB-4A64-986E-74F9A8A3661A}"/>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a:extLst>
            <a:ext uri="{FF2B5EF4-FFF2-40B4-BE49-F238E27FC236}">
              <a16:creationId xmlns:a16="http://schemas.microsoft.com/office/drawing/2014/main" id="{1B17B2B6-5466-44CE-8652-570B44AADE92}"/>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a:extLst>
            <a:ext uri="{FF2B5EF4-FFF2-40B4-BE49-F238E27FC236}">
              <a16:creationId xmlns:a16="http://schemas.microsoft.com/office/drawing/2014/main" id="{31449FF6-7045-49C4-8C00-6588E423A805}"/>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a:extLst>
            <a:ext uri="{FF2B5EF4-FFF2-40B4-BE49-F238E27FC236}">
              <a16:creationId xmlns:a16="http://schemas.microsoft.com/office/drawing/2014/main" id="{DED8D9B8-3DA8-4578-8032-C45F440E364C}"/>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a:extLst>
            <a:ext uri="{FF2B5EF4-FFF2-40B4-BE49-F238E27FC236}">
              <a16:creationId xmlns:a16="http://schemas.microsoft.com/office/drawing/2014/main" id="{D2550794-0113-4C92-80B2-5B7A656D44FD}"/>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a:extLst>
            <a:ext uri="{FF2B5EF4-FFF2-40B4-BE49-F238E27FC236}">
              <a16:creationId xmlns:a16="http://schemas.microsoft.com/office/drawing/2014/main" id="{47B64565-E978-4AE1-9F74-62AF8D6D8D83}"/>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a:extLst>
            <a:ext uri="{FF2B5EF4-FFF2-40B4-BE49-F238E27FC236}">
              <a16:creationId xmlns:a16="http://schemas.microsoft.com/office/drawing/2014/main" id="{68F23BA7-3858-45E0-948E-511F1875EB2A}"/>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a:extLst>
            <a:ext uri="{FF2B5EF4-FFF2-40B4-BE49-F238E27FC236}">
              <a16:creationId xmlns:a16="http://schemas.microsoft.com/office/drawing/2014/main" id="{31302C8F-C7CB-4575-9EE8-522E6DB11759}"/>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DEAC3C41-B8C1-410B-90CD-1510BB9779E9}"/>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a:extLst>
            <a:ext uri="{FF2B5EF4-FFF2-40B4-BE49-F238E27FC236}">
              <a16:creationId xmlns:a16="http://schemas.microsoft.com/office/drawing/2014/main" id="{DEDCE777-02D2-4A42-9993-39E838205681}"/>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id="{6BFF7ED7-CF32-4A34-8838-A2762CF8F21C}"/>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a:extLst>
            <a:ext uri="{FF2B5EF4-FFF2-40B4-BE49-F238E27FC236}">
              <a16:creationId xmlns:a16="http://schemas.microsoft.com/office/drawing/2014/main" id="{960E18F1-4FCA-4A95-9601-B46AA6C9C249}"/>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a:extLst>
            <a:ext uri="{FF2B5EF4-FFF2-40B4-BE49-F238E27FC236}">
              <a16:creationId xmlns:a16="http://schemas.microsoft.com/office/drawing/2014/main" id="{2B10F8E9-46FB-4A0A-8759-EF38A7DB505F}"/>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a:extLst>
            <a:ext uri="{FF2B5EF4-FFF2-40B4-BE49-F238E27FC236}">
              <a16:creationId xmlns:a16="http://schemas.microsoft.com/office/drawing/2014/main" id="{ECF3CBBB-F273-4EBF-8386-8033AFE50B4C}"/>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a:extLst>
            <a:ext uri="{FF2B5EF4-FFF2-40B4-BE49-F238E27FC236}">
              <a16:creationId xmlns:a16="http://schemas.microsoft.com/office/drawing/2014/main" id="{91A221E8-59B8-4C4C-9182-2120625B7ADC}"/>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a:extLst>
            <a:ext uri="{FF2B5EF4-FFF2-40B4-BE49-F238E27FC236}">
              <a16:creationId xmlns:a16="http://schemas.microsoft.com/office/drawing/2014/main" id="{4D45E957-6C6D-4BF4-81F0-F65188700A47}"/>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D9D5D614-A762-4525-B4D1-367D6B7352DA}"/>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a:extLst>
            <a:ext uri="{FF2B5EF4-FFF2-40B4-BE49-F238E27FC236}">
              <a16:creationId xmlns:a16="http://schemas.microsoft.com/office/drawing/2014/main" id="{E8069AE7-DDF4-4B6B-A479-CA3A39020823}"/>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a:extLst>
            <a:ext uri="{FF2B5EF4-FFF2-40B4-BE49-F238E27FC236}">
              <a16:creationId xmlns:a16="http://schemas.microsoft.com/office/drawing/2014/main" id="{620B3EE7-67F2-4410-A113-FFE7EADAE3C4}"/>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5B44AB2C-1A73-4E17-BB76-0C0BA66EBFB5}"/>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a:extLst>
            <a:ext uri="{FF2B5EF4-FFF2-40B4-BE49-F238E27FC236}">
              <a16:creationId xmlns:a16="http://schemas.microsoft.com/office/drawing/2014/main" id="{5DB8219A-2EF7-493C-9DA9-66BA496F93ED}"/>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a:extLst>
            <a:ext uri="{FF2B5EF4-FFF2-40B4-BE49-F238E27FC236}">
              <a16:creationId xmlns:a16="http://schemas.microsoft.com/office/drawing/2014/main" id="{A96D9CA1-2B0E-46BD-B20E-0A33AE03B65E}"/>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B6D41182-E13C-4C6A-8EA6-3F8C48DF10BA}"/>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a:extLst>
            <a:ext uri="{FF2B5EF4-FFF2-40B4-BE49-F238E27FC236}">
              <a16:creationId xmlns:a16="http://schemas.microsoft.com/office/drawing/2014/main" id="{CF39E84A-571B-4FC4-B209-940C56BCFF2F}"/>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E0284DC0-E908-4489-AAF2-71BC70A1DDE7}"/>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6292C915-1CC5-4D60-9674-96D18AF4ABF2}"/>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F593F17E-9146-4AD6-B069-F6F3907FED5B}"/>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32154586-A221-49CE-8C67-974FA427C3EE}"/>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F1781252-4DED-4898-AEC9-EC73ED9B04ED}"/>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BC2428CD-3395-4301-A881-8D19719B8DAF}"/>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a:extLst>
            <a:ext uri="{FF2B5EF4-FFF2-40B4-BE49-F238E27FC236}">
              <a16:creationId xmlns:a16="http://schemas.microsoft.com/office/drawing/2014/main" id="{3738CEFF-6ABD-4022-8DBB-F029EEBB2F2C}"/>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a:extLst>
            <a:ext uri="{FF2B5EF4-FFF2-40B4-BE49-F238E27FC236}">
              <a16:creationId xmlns:a16="http://schemas.microsoft.com/office/drawing/2014/main" id="{57E019AD-6DB6-49ED-BA55-B95CE05FC968}"/>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a:extLst>
            <a:ext uri="{FF2B5EF4-FFF2-40B4-BE49-F238E27FC236}">
              <a16:creationId xmlns:a16="http://schemas.microsoft.com/office/drawing/2014/main" id="{44530D10-B1EC-4E3E-9A8F-23873D03A787}"/>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341BB837-67FB-4FB2-A8EA-A6A0891DE949}"/>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a:extLst>
            <a:ext uri="{FF2B5EF4-FFF2-40B4-BE49-F238E27FC236}">
              <a16:creationId xmlns:a16="http://schemas.microsoft.com/office/drawing/2014/main" id="{FDAC57C4-D7AB-4576-9DFE-80D977FC22B6}"/>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B2FA6C65-E7E7-4787-B7E1-8F568C9BB57E}"/>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a:extLst>
            <a:ext uri="{FF2B5EF4-FFF2-40B4-BE49-F238E27FC236}">
              <a16:creationId xmlns:a16="http://schemas.microsoft.com/office/drawing/2014/main" id="{52F030CB-BE76-4CC2-86CF-AE36940B9973}"/>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C88B98F3-1783-4369-9812-9C86170E287A}"/>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a:extLst>
            <a:ext uri="{FF2B5EF4-FFF2-40B4-BE49-F238E27FC236}">
              <a16:creationId xmlns:a16="http://schemas.microsoft.com/office/drawing/2014/main" id="{3A00FBFC-1A0B-4BC3-973E-9FE30FA5126A}"/>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id="{1D3DB929-3295-439F-BA6B-048D8D34ECB2}"/>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a:extLst>
            <a:ext uri="{FF2B5EF4-FFF2-40B4-BE49-F238E27FC236}">
              <a16:creationId xmlns:a16="http://schemas.microsoft.com/office/drawing/2014/main" id="{91049B85-ED98-4667-AA3C-9115D38A1645}"/>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a:extLst>
            <a:ext uri="{FF2B5EF4-FFF2-40B4-BE49-F238E27FC236}">
              <a16:creationId xmlns:a16="http://schemas.microsoft.com/office/drawing/2014/main" id="{D909FC9C-5D62-43B7-B60A-C62C381B0F88}"/>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a:extLst>
            <a:ext uri="{FF2B5EF4-FFF2-40B4-BE49-F238E27FC236}">
              <a16:creationId xmlns:a16="http://schemas.microsoft.com/office/drawing/2014/main" id="{28767929-9C5C-438E-92DD-C76C48D49911}"/>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人件費</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定員適正化計画に基づき削減を進めた結果、類似団体や県平均を下回っているが、会計年度任用職員は増加している状況である。</a:t>
          </a:r>
          <a:endParaRPr lang="ja-JP" altLang="ja-JP" sz="1400">
            <a:effectLst/>
            <a:latin typeface="ＭＳ ゴシック" panose="020B0609070205080204" pitchFamily="49" charset="-128"/>
            <a:ea typeface="ＭＳ ゴシック" panose="020B0609070205080204" pitchFamily="49" charset="-128"/>
          </a:endParaRPr>
        </a:p>
        <a:p>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扶助費</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合計特殊出生率</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2.26</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（Ｈ</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）全国９位であり、類似団体内で、子どもの割合が高く、私立保育園に対する負担金、児童手当、</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歳以下の医療費無償化等が平均を上回る要因である。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さらに、令和３年度は、子育て世帯への臨時特別給付金給付事業（１０万円）、住民税非課税世帯臨時特別給付金事業が扶助費増に寄与した。</a:t>
          </a:r>
          <a:endParaRPr lang="ja-JP" altLang="ja-JP" sz="1400">
            <a:effectLst/>
            <a:latin typeface="ＭＳ ゴシック" panose="020B0609070205080204" pitchFamily="49" charset="-128"/>
            <a:ea typeface="ＭＳ ゴシック" panose="020B0609070205080204" pitchFamily="49" charset="-128"/>
          </a:endParaRPr>
        </a:p>
        <a:p>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補助費等</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他の自治体と同様に、令和２年度の特別定額給付金事業により大幅に減少した。</a:t>
          </a:r>
          <a:endParaRPr lang="ja-JP" altLang="ja-JP" sz="1400">
            <a:effectLst/>
            <a:latin typeface="ＭＳ ゴシック" panose="020B0609070205080204" pitchFamily="49" charset="-128"/>
            <a:ea typeface="ＭＳ ゴシック" panose="020B0609070205080204" pitchFamily="49" charset="-128"/>
          </a:endParaRPr>
        </a:p>
        <a:p>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災害復旧費</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令和２年７月豪雨災害により、公共土木施設（道路・河川・橋梁）、農地及び農業用施設が被災したことによる一時的に増加している。</a:t>
          </a:r>
          <a:endParaRPr lang="ja-JP" altLang="ja-JP" sz="1400">
            <a:effectLst/>
            <a:latin typeface="ＭＳ ゴシック" panose="020B0609070205080204" pitchFamily="49" charset="-128"/>
            <a:ea typeface="ＭＳ ゴシック" panose="020B0609070205080204" pitchFamily="49" charset="-128"/>
          </a:endParaRPr>
        </a:p>
        <a:p>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積立金</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普通交付税・特別交付税（連年災分）・ふるさと納税額が増となったことから、余剰分を積立てた。</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DB0BE600-7F95-40C4-979A-049D3140B711}"/>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805EEB4E-58EB-4D0E-B203-BB8665F166CF}"/>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5364B549-B606-4FF9-8B53-5BD290BE5AD8}"/>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4AC55CE6-0216-425E-B820-A6F64EECF43F}"/>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熊本県錦町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93A0D6AF-BA09-430C-AF1B-A63B4F743A32}"/>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E7704F13-75D5-4822-B694-E63733973BC8}"/>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DCF63D46-86E3-4E50-9918-335DAD1FD851}"/>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4B9AF07A-80BD-4C27-B295-B51E62534661}"/>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D4BF3C1D-43D1-45EE-959D-368B89856619}"/>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AFBAC125-10EE-41C0-BC28-CEA62FB98D66}"/>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10,391
10,336
85.04
9,419,220
9,093,191
199,357
3,630,817
5,518,219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C2B281BE-93FA-4119-972E-D32C30FF291E}"/>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F9E45CF9-14C7-4979-B23E-FF58FA426301}"/>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2C4E7E57-AAE4-45EC-9CAC-467401343E7D}"/>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23.1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ACE8C3B7-FD40-4A29-9A1A-D5CAC41DFEB6}"/>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690B0390-A6E3-420D-91E3-B451FEB245A6}"/>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16AFAEAF-886C-407F-8680-CBC26CEA10A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99177265-84EC-47F7-A052-B2C6313A028A}"/>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3C6D67F8-3DB3-42D6-9218-5B1194B4B053}"/>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7668BC2E-EC7F-4F2A-9368-4FF23162325B}"/>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11A906C7-2119-45A0-BA03-59805B9C3A5C}"/>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7081209D-1E84-41BC-AAEA-80D5CF1C230A}"/>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FB946F4F-9A41-4357-BDD0-39C42400F692}"/>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DE5DBD17-EC24-43E7-A498-58801007B6DA}"/>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65E2EF4C-39B8-4027-B637-F6EFB16B9451}"/>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CA9C2B6F-A695-4DE9-9551-362154ABECCC}"/>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8C961A39-4970-416F-9790-D43E014A269B}"/>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8D04AB73-DD5F-48DC-AE6C-96CEFE27AB5D}"/>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B1D5212C-6AFA-4FEB-B4B7-BCAB0D025CE8}"/>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2E5FD8E4-2A87-46BA-9E88-7A47578E99AC}"/>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ED6FABA5-43A0-4BEB-9433-A1EFE09A408B}"/>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DD4F385F-AE56-480D-9E4E-E1F3BADB03CA}"/>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2C9C4B62-3EDC-4E32-94CF-9A1029D84F67}"/>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1EBC6FA6-79ED-4816-AEFD-FB0A07A55F28}"/>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71CF2296-14B0-4F10-9E9C-A7F5594E700C}"/>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D34B8163-6E87-4AB2-996F-B2EC327D6AEC}"/>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64EFD42B-2956-4FA6-9ED3-0E08AA03362D}"/>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CFDD8472-8527-4EFE-93D9-3AB8E6C94CCE}"/>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ED9727B6-9DE9-4544-A7EB-53B2AF3B7022}"/>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E18CB8AE-070D-42BB-9F47-98577D3D1F2C}"/>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33FE9A34-2288-4A6C-AAA5-0835F9AD61CC}"/>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5AB4D749-CB29-46AB-AEB1-B3C6C43FD325}"/>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A76A1B01-EE8F-49AA-828F-75A75C4E083C}"/>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4BADA91B-DA07-4992-BFE7-571BBF540BC5}"/>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1540FCC5-6DB8-4EC4-A860-45B95A4D9A54}"/>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8C472502-9013-474F-9D40-5102B4386768}"/>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53E40F24-6C87-4E67-A528-C0878C19BA5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CEF24534-F667-426E-9579-00D5A2C2AFE7}"/>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F0F1040-E3BE-4AC4-91F8-4C663538B3D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BE8F54C-EE57-476B-99C6-9FC060A340C1}"/>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6E114AF1-5B37-4D33-A166-AE49F1D5202A}"/>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714C2AC7-F392-4A39-A23B-F79AC504626C}"/>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2C780BA2-975D-496B-8C5A-0A2FB317583B}"/>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49D6974A-29CF-48CD-A07B-A214397D541D}"/>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18A51D67-7EE2-4518-BD37-E7313320BF2F}"/>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154940</xdr:rowOff>
    </xdr:from>
    <xdr:to>
      <xdr:col>24</xdr:col>
      <xdr:colOff>62865</xdr:colOff>
      <xdr:row>38</xdr:row>
      <xdr:rowOff>132842</xdr:rowOff>
    </xdr:to>
    <xdr:cxnSp macro="">
      <xdr:nvCxnSpPr>
        <xdr:cNvPr id="56" name="直線コネクタ 55">
          <a:extLst>
            <a:ext uri="{FF2B5EF4-FFF2-40B4-BE49-F238E27FC236}">
              <a16:creationId xmlns:a16="http://schemas.microsoft.com/office/drawing/2014/main" id="{C15865BB-6D71-4161-9D37-2AD1B3E052F5}"/>
            </a:ext>
          </a:extLst>
        </xdr:cNvPr>
        <xdr:cNvCxnSpPr/>
      </xdr:nvCxnSpPr>
      <xdr:spPr>
        <a:xfrm flipV="1">
          <a:off x="4633595" y="5126990"/>
          <a:ext cx="1270" cy="1520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136669</xdr:rowOff>
    </xdr:from>
    <xdr:ext cx="469744" cy="259045"/>
    <xdr:sp macro="" textlink="">
      <xdr:nvSpPr>
        <xdr:cNvPr id="57" name="議会費最小値テキスト">
          <a:extLst>
            <a:ext uri="{FF2B5EF4-FFF2-40B4-BE49-F238E27FC236}">
              <a16:creationId xmlns:a16="http://schemas.microsoft.com/office/drawing/2014/main" id="{04C4824E-7FD2-44C5-9295-C6000C3FC600}"/>
            </a:ext>
          </a:extLst>
        </xdr:cNvPr>
        <xdr:cNvSpPr txBox="1"/>
      </xdr:nvSpPr>
      <xdr:spPr>
        <a:xfrm>
          <a:off x="4686300" y="6651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132842</xdr:rowOff>
    </xdr:from>
    <xdr:to>
      <xdr:col>24</xdr:col>
      <xdr:colOff>152400</xdr:colOff>
      <xdr:row>38</xdr:row>
      <xdr:rowOff>132842</xdr:rowOff>
    </xdr:to>
    <xdr:cxnSp macro="">
      <xdr:nvCxnSpPr>
        <xdr:cNvPr id="58" name="直線コネクタ 57">
          <a:extLst>
            <a:ext uri="{FF2B5EF4-FFF2-40B4-BE49-F238E27FC236}">
              <a16:creationId xmlns:a16="http://schemas.microsoft.com/office/drawing/2014/main" id="{C3C7A977-0502-488B-B762-61715F14F0AD}"/>
            </a:ext>
          </a:extLst>
        </xdr:cNvPr>
        <xdr:cNvCxnSpPr/>
      </xdr:nvCxnSpPr>
      <xdr:spPr>
        <a:xfrm>
          <a:off x="4546600" y="6647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101617</xdr:rowOff>
    </xdr:from>
    <xdr:ext cx="534377" cy="259045"/>
    <xdr:sp macro="" textlink="">
      <xdr:nvSpPr>
        <xdr:cNvPr id="59" name="議会費最大値テキスト">
          <a:extLst>
            <a:ext uri="{FF2B5EF4-FFF2-40B4-BE49-F238E27FC236}">
              <a16:creationId xmlns:a16="http://schemas.microsoft.com/office/drawing/2014/main" id="{3066CA4E-80CB-4CD3-B025-832957312474}"/>
            </a:ext>
          </a:extLst>
        </xdr:cNvPr>
        <xdr:cNvSpPr txBox="1"/>
      </xdr:nvSpPr>
      <xdr:spPr>
        <a:xfrm>
          <a:off x="4686300" y="4902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154940</xdr:rowOff>
    </xdr:from>
    <xdr:to>
      <xdr:col>24</xdr:col>
      <xdr:colOff>152400</xdr:colOff>
      <xdr:row>29</xdr:row>
      <xdr:rowOff>154940</xdr:rowOff>
    </xdr:to>
    <xdr:cxnSp macro="">
      <xdr:nvCxnSpPr>
        <xdr:cNvPr id="60" name="直線コネクタ 59">
          <a:extLst>
            <a:ext uri="{FF2B5EF4-FFF2-40B4-BE49-F238E27FC236}">
              <a16:creationId xmlns:a16="http://schemas.microsoft.com/office/drawing/2014/main" id="{FEB9EA84-EF72-4574-94A3-06019412B330}"/>
            </a:ext>
          </a:extLst>
        </xdr:cNvPr>
        <xdr:cNvCxnSpPr/>
      </xdr:nvCxnSpPr>
      <xdr:spPr>
        <a:xfrm>
          <a:off x="4546600" y="5126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113983</xdr:rowOff>
    </xdr:from>
    <xdr:to>
      <xdr:col>24</xdr:col>
      <xdr:colOff>63500</xdr:colOff>
      <xdr:row>35</xdr:row>
      <xdr:rowOff>165798</xdr:rowOff>
    </xdr:to>
    <xdr:cxnSp macro="">
      <xdr:nvCxnSpPr>
        <xdr:cNvPr id="61" name="直線コネクタ 60">
          <a:extLst>
            <a:ext uri="{FF2B5EF4-FFF2-40B4-BE49-F238E27FC236}">
              <a16:creationId xmlns:a16="http://schemas.microsoft.com/office/drawing/2014/main" id="{840B013A-5BAB-4BAC-9881-68C97D476E8B}"/>
            </a:ext>
          </a:extLst>
        </xdr:cNvPr>
        <xdr:cNvCxnSpPr/>
      </xdr:nvCxnSpPr>
      <xdr:spPr>
        <a:xfrm flipV="1">
          <a:off x="3797300" y="6114733"/>
          <a:ext cx="838200" cy="51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2557</xdr:rowOff>
    </xdr:from>
    <xdr:ext cx="469744" cy="259045"/>
    <xdr:sp macro="" textlink="">
      <xdr:nvSpPr>
        <xdr:cNvPr id="62" name="議会費平均値テキスト">
          <a:extLst>
            <a:ext uri="{FF2B5EF4-FFF2-40B4-BE49-F238E27FC236}">
              <a16:creationId xmlns:a16="http://schemas.microsoft.com/office/drawing/2014/main" id="{DFE0327F-A703-46B0-83A9-96E5C301D59F}"/>
            </a:ext>
          </a:extLst>
        </xdr:cNvPr>
        <xdr:cNvSpPr txBox="1"/>
      </xdr:nvSpPr>
      <xdr:spPr>
        <a:xfrm>
          <a:off x="4686300" y="61747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24130</xdr:rowOff>
    </xdr:from>
    <xdr:to>
      <xdr:col>24</xdr:col>
      <xdr:colOff>114300</xdr:colOff>
      <xdr:row>36</xdr:row>
      <xdr:rowOff>125730</xdr:rowOff>
    </xdr:to>
    <xdr:sp macro="" textlink="">
      <xdr:nvSpPr>
        <xdr:cNvPr id="63" name="フローチャート: 判断 62">
          <a:extLst>
            <a:ext uri="{FF2B5EF4-FFF2-40B4-BE49-F238E27FC236}">
              <a16:creationId xmlns:a16="http://schemas.microsoft.com/office/drawing/2014/main" id="{8A3660B4-C20F-4FC0-9F96-8D4B8A21B1C9}"/>
            </a:ext>
          </a:extLst>
        </xdr:cNvPr>
        <xdr:cNvSpPr/>
      </xdr:nvSpPr>
      <xdr:spPr>
        <a:xfrm>
          <a:off x="4584700" y="619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165798</xdr:rowOff>
    </xdr:from>
    <xdr:to>
      <xdr:col>19</xdr:col>
      <xdr:colOff>177800</xdr:colOff>
      <xdr:row>36</xdr:row>
      <xdr:rowOff>36640</xdr:rowOff>
    </xdr:to>
    <xdr:cxnSp macro="">
      <xdr:nvCxnSpPr>
        <xdr:cNvPr id="64" name="直線コネクタ 63">
          <a:extLst>
            <a:ext uri="{FF2B5EF4-FFF2-40B4-BE49-F238E27FC236}">
              <a16:creationId xmlns:a16="http://schemas.microsoft.com/office/drawing/2014/main" id="{761FE119-2251-4A5E-A8D0-0E65EB714B36}"/>
            </a:ext>
          </a:extLst>
        </xdr:cNvPr>
        <xdr:cNvCxnSpPr/>
      </xdr:nvCxnSpPr>
      <xdr:spPr>
        <a:xfrm flipV="1">
          <a:off x="2908300" y="6166548"/>
          <a:ext cx="889000" cy="42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25654</xdr:rowOff>
    </xdr:from>
    <xdr:to>
      <xdr:col>20</xdr:col>
      <xdr:colOff>38100</xdr:colOff>
      <xdr:row>36</xdr:row>
      <xdr:rowOff>127254</xdr:rowOff>
    </xdr:to>
    <xdr:sp macro="" textlink="">
      <xdr:nvSpPr>
        <xdr:cNvPr id="65" name="フローチャート: 判断 64">
          <a:extLst>
            <a:ext uri="{FF2B5EF4-FFF2-40B4-BE49-F238E27FC236}">
              <a16:creationId xmlns:a16="http://schemas.microsoft.com/office/drawing/2014/main" id="{5B5BBE25-FE8D-4501-BD38-0417956F9120}"/>
            </a:ext>
          </a:extLst>
        </xdr:cNvPr>
        <xdr:cNvSpPr/>
      </xdr:nvSpPr>
      <xdr:spPr>
        <a:xfrm>
          <a:off x="3746500" y="619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118381</xdr:rowOff>
    </xdr:from>
    <xdr:ext cx="469744" cy="259045"/>
    <xdr:sp macro="" textlink="">
      <xdr:nvSpPr>
        <xdr:cNvPr id="66" name="テキスト ボックス 65">
          <a:extLst>
            <a:ext uri="{FF2B5EF4-FFF2-40B4-BE49-F238E27FC236}">
              <a16:creationId xmlns:a16="http://schemas.microsoft.com/office/drawing/2014/main" id="{18507102-1E18-4D71-96A1-DD8C36D997FD}"/>
            </a:ext>
          </a:extLst>
        </xdr:cNvPr>
        <xdr:cNvSpPr txBox="1"/>
      </xdr:nvSpPr>
      <xdr:spPr>
        <a:xfrm>
          <a:off x="3562428" y="6290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149797</xdr:rowOff>
    </xdr:from>
    <xdr:to>
      <xdr:col>15</xdr:col>
      <xdr:colOff>50800</xdr:colOff>
      <xdr:row>36</xdr:row>
      <xdr:rowOff>36640</xdr:rowOff>
    </xdr:to>
    <xdr:cxnSp macro="">
      <xdr:nvCxnSpPr>
        <xdr:cNvPr id="67" name="直線コネクタ 66">
          <a:extLst>
            <a:ext uri="{FF2B5EF4-FFF2-40B4-BE49-F238E27FC236}">
              <a16:creationId xmlns:a16="http://schemas.microsoft.com/office/drawing/2014/main" id="{FE9CA515-82E7-4044-A72D-6EA139E7C978}"/>
            </a:ext>
          </a:extLst>
        </xdr:cNvPr>
        <xdr:cNvCxnSpPr/>
      </xdr:nvCxnSpPr>
      <xdr:spPr>
        <a:xfrm>
          <a:off x="2019300" y="6150547"/>
          <a:ext cx="889000" cy="58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134620</xdr:rowOff>
    </xdr:from>
    <xdr:to>
      <xdr:col>15</xdr:col>
      <xdr:colOff>101600</xdr:colOff>
      <xdr:row>36</xdr:row>
      <xdr:rowOff>64770</xdr:rowOff>
    </xdr:to>
    <xdr:sp macro="" textlink="">
      <xdr:nvSpPr>
        <xdr:cNvPr id="68" name="フローチャート: 判断 67">
          <a:extLst>
            <a:ext uri="{FF2B5EF4-FFF2-40B4-BE49-F238E27FC236}">
              <a16:creationId xmlns:a16="http://schemas.microsoft.com/office/drawing/2014/main" id="{0DD4F62F-FABB-4319-B985-BB9CF8E97EB4}"/>
            </a:ext>
          </a:extLst>
        </xdr:cNvPr>
        <xdr:cNvSpPr/>
      </xdr:nvSpPr>
      <xdr:spPr>
        <a:xfrm>
          <a:off x="2857500" y="613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81297</xdr:rowOff>
    </xdr:from>
    <xdr:ext cx="469744" cy="259045"/>
    <xdr:sp macro="" textlink="">
      <xdr:nvSpPr>
        <xdr:cNvPr id="69" name="テキスト ボックス 68">
          <a:extLst>
            <a:ext uri="{FF2B5EF4-FFF2-40B4-BE49-F238E27FC236}">
              <a16:creationId xmlns:a16="http://schemas.microsoft.com/office/drawing/2014/main" id="{43691EB4-165F-4F7A-8464-AE337A016592}"/>
            </a:ext>
          </a:extLst>
        </xdr:cNvPr>
        <xdr:cNvSpPr txBox="1"/>
      </xdr:nvSpPr>
      <xdr:spPr>
        <a:xfrm>
          <a:off x="2673428" y="5910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149797</xdr:rowOff>
    </xdr:from>
    <xdr:to>
      <xdr:col>10</xdr:col>
      <xdr:colOff>114300</xdr:colOff>
      <xdr:row>36</xdr:row>
      <xdr:rowOff>13398</xdr:rowOff>
    </xdr:to>
    <xdr:cxnSp macro="">
      <xdr:nvCxnSpPr>
        <xdr:cNvPr id="70" name="直線コネクタ 69">
          <a:extLst>
            <a:ext uri="{FF2B5EF4-FFF2-40B4-BE49-F238E27FC236}">
              <a16:creationId xmlns:a16="http://schemas.microsoft.com/office/drawing/2014/main" id="{13108F85-E328-49B2-92DC-1315F65B2E64}"/>
            </a:ext>
          </a:extLst>
        </xdr:cNvPr>
        <xdr:cNvCxnSpPr/>
      </xdr:nvCxnSpPr>
      <xdr:spPr>
        <a:xfrm flipV="1">
          <a:off x="1130300" y="6150547"/>
          <a:ext cx="889000" cy="35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165862</xdr:rowOff>
    </xdr:from>
    <xdr:to>
      <xdr:col>10</xdr:col>
      <xdr:colOff>165100</xdr:colOff>
      <xdr:row>36</xdr:row>
      <xdr:rowOff>96012</xdr:rowOff>
    </xdr:to>
    <xdr:sp macro="" textlink="">
      <xdr:nvSpPr>
        <xdr:cNvPr id="71" name="フローチャート: 判断 70">
          <a:extLst>
            <a:ext uri="{FF2B5EF4-FFF2-40B4-BE49-F238E27FC236}">
              <a16:creationId xmlns:a16="http://schemas.microsoft.com/office/drawing/2014/main" id="{35EDA6BC-BBC5-444D-9FD1-5D3AD2CB2D18}"/>
            </a:ext>
          </a:extLst>
        </xdr:cNvPr>
        <xdr:cNvSpPr/>
      </xdr:nvSpPr>
      <xdr:spPr>
        <a:xfrm>
          <a:off x="1968500" y="6166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87139</xdr:rowOff>
    </xdr:from>
    <xdr:ext cx="469744" cy="259045"/>
    <xdr:sp macro="" textlink="">
      <xdr:nvSpPr>
        <xdr:cNvPr id="72" name="テキスト ボックス 71">
          <a:extLst>
            <a:ext uri="{FF2B5EF4-FFF2-40B4-BE49-F238E27FC236}">
              <a16:creationId xmlns:a16="http://schemas.microsoft.com/office/drawing/2014/main" id="{70D7F634-96A7-4C7B-BF58-A6BB7EF2931A}"/>
            </a:ext>
          </a:extLst>
        </xdr:cNvPr>
        <xdr:cNvSpPr txBox="1"/>
      </xdr:nvSpPr>
      <xdr:spPr>
        <a:xfrm>
          <a:off x="1784428" y="6259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11938</xdr:rowOff>
    </xdr:from>
    <xdr:to>
      <xdr:col>6</xdr:col>
      <xdr:colOff>38100</xdr:colOff>
      <xdr:row>36</xdr:row>
      <xdr:rowOff>113538</xdr:rowOff>
    </xdr:to>
    <xdr:sp macro="" textlink="">
      <xdr:nvSpPr>
        <xdr:cNvPr id="73" name="フローチャート: 判断 72">
          <a:extLst>
            <a:ext uri="{FF2B5EF4-FFF2-40B4-BE49-F238E27FC236}">
              <a16:creationId xmlns:a16="http://schemas.microsoft.com/office/drawing/2014/main" id="{FCBABE1A-EC87-41EC-AFB7-3225202BEF27}"/>
            </a:ext>
          </a:extLst>
        </xdr:cNvPr>
        <xdr:cNvSpPr/>
      </xdr:nvSpPr>
      <xdr:spPr>
        <a:xfrm>
          <a:off x="1079500" y="618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104665</xdr:rowOff>
    </xdr:from>
    <xdr:ext cx="469744" cy="259045"/>
    <xdr:sp macro="" textlink="">
      <xdr:nvSpPr>
        <xdr:cNvPr id="74" name="テキスト ボックス 73">
          <a:extLst>
            <a:ext uri="{FF2B5EF4-FFF2-40B4-BE49-F238E27FC236}">
              <a16:creationId xmlns:a16="http://schemas.microsoft.com/office/drawing/2014/main" id="{C2A593A2-DBD0-448D-990B-2B3FB6253FFB}"/>
            </a:ext>
          </a:extLst>
        </xdr:cNvPr>
        <xdr:cNvSpPr txBox="1"/>
      </xdr:nvSpPr>
      <xdr:spPr>
        <a:xfrm>
          <a:off x="895428" y="6276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41420631-5904-44AC-9678-E8A679878107}"/>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5185729B-0D18-4A87-9248-8AA092C98AE1}"/>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2A909AF2-38DF-458A-86D1-A4810C4EB75F}"/>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BF7F6218-2E7A-4E37-BFD1-1A56E7A0B32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F4FB4AA0-74EF-46A0-B912-37FC3785E3B2}"/>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63183</xdr:rowOff>
    </xdr:from>
    <xdr:to>
      <xdr:col>24</xdr:col>
      <xdr:colOff>114300</xdr:colOff>
      <xdr:row>35</xdr:row>
      <xdr:rowOff>164783</xdr:rowOff>
    </xdr:to>
    <xdr:sp macro="" textlink="">
      <xdr:nvSpPr>
        <xdr:cNvPr id="80" name="楕円 79">
          <a:extLst>
            <a:ext uri="{FF2B5EF4-FFF2-40B4-BE49-F238E27FC236}">
              <a16:creationId xmlns:a16="http://schemas.microsoft.com/office/drawing/2014/main" id="{515B719A-19E4-40F3-A79C-1D6384CAC618}"/>
            </a:ext>
          </a:extLst>
        </xdr:cNvPr>
        <xdr:cNvSpPr/>
      </xdr:nvSpPr>
      <xdr:spPr>
        <a:xfrm>
          <a:off x="4584700" y="6063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86060</xdr:rowOff>
    </xdr:from>
    <xdr:ext cx="469744" cy="259045"/>
    <xdr:sp macro="" textlink="">
      <xdr:nvSpPr>
        <xdr:cNvPr id="81" name="議会費該当値テキスト">
          <a:extLst>
            <a:ext uri="{FF2B5EF4-FFF2-40B4-BE49-F238E27FC236}">
              <a16:creationId xmlns:a16="http://schemas.microsoft.com/office/drawing/2014/main" id="{A32F6130-1535-4774-B1E2-35C96798BDC3}"/>
            </a:ext>
          </a:extLst>
        </xdr:cNvPr>
        <xdr:cNvSpPr txBox="1"/>
      </xdr:nvSpPr>
      <xdr:spPr>
        <a:xfrm>
          <a:off x="4686300" y="5915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114998</xdr:rowOff>
    </xdr:from>
    <xdr:to>
      <xdr:col>20</xdr:col>
      <xdr:colOff>38100</xdr:colOff>
      <xdr:row>36</xdr:row>
      <xdr:rowOff>45148</xdr:rowOff>
    </xdr:to>
    <xdr:sp macro="" textlink="">
      <xdr:nvSpPr>
        <xdr:cNvPr id="82" name="楕円 81">
          <a:extLst>
            <a:ext uri="{FF2B5EF4-FFF2-40B4-BE49-F238E27FC236}">
              <a16:creationId xmlns:a16="http://schemas.microsoft.com/office/drawing/2014/main" id="{D4A79BA9-46E5-441E-A987-E294C2458CCF}"/>
            </a:ext>
          </a:extLst>
        </xdr:cNvPr>
        <xdr:cNvSpPr/>
      </xdr:nvSpPr>
      <xdr:spPr>
        <a:xfrm>
          <a:off x="3746500" y="6115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61675</xdr:rowOff>
    </xdr:from>
    <xdr:ext cx="469744" cy="259045"/>
    <xdr:sp macro="" textlink="">
      <xdr:nvSpPr>
        <xdr:cNvPr id="83" name="テキスト ボックス 82">
          <a:extLst>
            <a:ext uri="{FF2B5EF4-FFF2-40B4-BE49-F238E27FC236}">
              <a16:creationId xmlns:a16="http://schemas.microsoft.com/office/drawing/2014/main" id="{5078507A-C85D-4463-AE95-D39EC868C94D}"/>
            </a:ext>
          </a:extLst>
        </xdr:cNvPr>
        <xdr:cNvSpPr txBox="1"/>
      </xdr:nvSpPr>
      <xdr:spPr>
        <a:xfrm>
          <a:off x="3562428" y="5890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157290</xdr:rowOff>
    </xdr:from>
    <xdr:to>
      <xdr:col>15</xdr:col>
      <xdr:colOff>101600</xdr:colOff>
      <xdr:row>36</xdr:row>
      <xdr:rowOff>87440</xdr:rowOff>
    </xdr:to>
    <xdr:sp macro="" textlink="">
      <xdr:nvSpPr>
        <xdr:cNvPr id="84" name="楕円 83">
          <a:extLst>
            <a:ext uri="{FF2B5EF4-FFF2-40B4-BE49-F238E27FC236}">
              <a16:creationId xmlns:a16="http://schemas.microsoft.com/office/drawing/2014/main" id="{4DBC484D-543B-4120-9908-6AFE10D30ADB}"/>
            </a:ext>
          </a:extLst>
        </xdr:cNvPr>
        <xdr:cNvSpPr/>
      </xdr:nvSpPr>
      <xdr:spPr>
        <a:xfrm>
          <a:off x="2857500" y="615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78567</xdr:rowOff>
    </xdr:from>
    <xdr:ext cx="469744" cy="259045"/>
    <xdr:sp macro="" textlink="">
      <xdr:nvSpPr>
        <xdr:cNvPr id="85" name="テキスト ボックス 84">
          <a:extLst>
            <a:ext uri="{FF2B5EF4-FFF2-40B4-BE49-F238E27FC236}">
              <a16:creationId xmlns:a16="http://schemas.microsoft.com/office/drawing/2014/main" id="{EA63EE0A-982B-4D54-A22B-D2C1E579D49C}"/>
            </a:ext>
          </a:extLst>
        </xdr:cNvPr>
        <xdr:cNvSpPr txBox="1"/>
      </xdr:nvSpPr>
      <xdr:spPr>
        <a:xfrm>
          <a:off x="2673428" y="6250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98997</xdr:rowOff>
    </xdr:from>
    <xdr:to>
      <xdr:col>10</xdr:col>
      <xdr:colOff>165100</xdr:colOff>
      <xdr:row>36</xdr:row>
      <xdr:rowOff>29147</xdr:rowOff>
    </xdr:to>
    <xdr:sp macro="" textlink="">
      <xdr:nvSpPr>
        <xdr:cNvPr id="86" name="楕円 85">
          <a:extLst>
            <a:ext uri="{FF2B5EF4-FFF2-40B4-BE49-F238E27FC236}">
              <a16:creationId xmlns:a16="http://schemas.microsoft.com/office/drawing/2014/main" id="{C6C58B41-D9FE-4BA5-BF58-FBDDAB67FF3E}"/>
            </a:ext>
          </a:extLst>
        </xdr:cNvPr>
        <xdr:cNvSpPr/>
      </xdr:nvSpPr>
      <xdr:spPr>
        <a:xfrm>
          <a:off x="1968500" y="6099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45674</xdr:rowOff>
    </xdr:from>
    <xdr:ext cx="469744" cy="259045"/>
    <xdr:sp macro="" textlink="">
      <xdr:nvSpPr>
        <xdr:cNvPr id="87" name="テキスト ボックス 86">
          <a:extLst>
            <a:ext uri="{FF2B5EF4-FFF2-40B4-BE49-F238E27FC236}">
              <a16:creationId xmlns:a16="http://schemas.microsoft.com/office/drawing/2014/main" id="{97E22535-3C3F-476E-8AC1-76F41362F4D6}"/>
            </a:ext>
          </a:extLst>
        </xdr:cNvPr>
        <xdr:cNvSpPr txBox="1"/>
      </xdr:nvSpPr>
      <xdr:spPr>
        <a:xfrm>
          <a:off x="1784428" y="5874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134048</xdr:rowOff>
    </xdr:from>
    <xdr:to>
      <xdr:col>6</xdr:col>
      <xdr:colOff>38100</xdr:colOff>
      <xdr:row>36</xdr:row>
      <xdr:rowOff>64198</xdr:rowOff>
    </xdr:to>
    <xdr:sp macro="" textlink="">
      <xdr:nvSpPr>
        <xdr:cNvPr id="88" name="楕円 87">
          <a:extLst>
            <a:ext uri="{FF2B5EF4-FFF2-40B4-BE49-F238E27FC236}">
              <a16:creationId xmlns:a16="http://schemas.microsoft.com/office/drawing/2014/main" id="{2D724731-564B-4CF3-B0E8-535E21D46982}"/>
            </a:ext>
          </a:extLst>
        </xdr:cNvPr>
        <xdr:cNvSpPr/>
      </xdr:nvSpPr>
      <xdr:spPr>
        <a:xfrm>
          <a:off x="1079500" y="6134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80725</xdr:rowOff>
    </xdr:from>
    <xdr:ext cx="469744" cy="259045"/>
    <xdr:sp macro="" textlink="">
      <xdr:nvSpPr>
        <xdr:cNvPr id="89" name="テキスト ボックス 88">
          <a:extLst>
            <a:ext uri="{FF2B5EF4-FFF2-40B4-BE49-F238E27FC236}">
              <a16:creationId xmlns:a16="http://schemas.microsoft.com/office/drawing/2014/main" id="{9CF3C7AC-2E76-4452-96B3-2EDDDA876B43}"/>
            </a:ext>
          </a:extLst>
        </xdr:cNvPr>
        <xdr:cNvSpPr txBox="1"/>
      </xdr:nvSpPr>
      <xdr:spPr>
        <a:xfrm>
          <a:off x="895428" y="5910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314B1E11-D731-4652-B1D8-02B90B76438B}"/>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5223AD95-6A25-4886-B885-2ACEB83B94F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28FA51CD-59BB-491B-A25C-1FEB53CEF389}"/>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960A7207-EA9C-4C75-9769-209D778237C3}"/>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91977258-D4A3-4AD3-9570-260932778A0D}"/>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4593A238-A847-4965-974A-261FE01EA76C}"/>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5BB9D552-2CFE-455E-8F07-C08FCF3B55F3}"/>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F4AAB793-58F0-4E53-AB83-A76247EA6349}"/>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F66AFEC6-DB15-4176-9FD1-352FB9EFA04C}"/>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7F00F1B7-7781-42E5-B53F-60FD86DA0B81}"/>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C3368820-829F-48D6-8253-F46657B4E22A}"/>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3897F75-8629-4847-BE6D-918E8A8D5614}"/>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FE0C2F71-5EA4-41CC-A922-CE0CD61430C7}"/>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B3F2AEF5-A88A-4EA3-AFFA-2A97A77B5338}"/>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344849F8-EC63-4F7F-8707-CAD98F9170BF}"/>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824E2EFF-9D90-41BE-BAFD-D750671F4DF4}"/>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EA78E5A6-5AA7-4346-934C-0794E2CE43CC}"/>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E9E537-2855-4A63-854A-C32E27228A71}"/>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87E0A2AA-464A-4F7F-8E76-BA4103D00808}"/>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70323B11-5209-4996-B5F8-C45AED5A2E43}"/>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727D41DB-FC4A-443E-BC87-2606DC26C489}"/>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EEB13585-A3FD-412B-BADE-E35E350011F4}"/>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B09503C8-1B32-49AE-8A9F-DBE022F15624}"/>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39451</xdr:rowOff>
    </xdr:from>
    <xdr:to>
      <xdr:col>24</xdr:col>
      <xdr:colOff>62865</xdr:colOff>
      <xdr:row>57</xdr:row>
      <xdr:rowOff>168115</xdr:rowOff>
    </xdr:to>
    <xdr:cxnSp macro="">
      <xdr:nvCxnSpPr>
        <xdr:cNvPr id="113" name="直線コネクタ 112">
          <a:extLst>
            <a:ext uri="{FF2B5EF4-FFF2-40B4-BE49-F238E27FC236}">
              <a16:creationId xmlns:a16="http://schemas.microsoft.com/office/drawing/2014/main" id="{03B52E23-054A-436E-BFBB-8CCAD83DF2E4}"/>
            </a:ext>
          </a:extLst>
        </xdr:cNvPr>
        <xdr:cNvCxnSpPr/>
      </xdr:nvCxnSpPr>
      <xdr:spPr>
        <a:xfrm flipV="1">
          <a:off x="4633595" y="8611951"/>
          <a:ext cx="1270" cy="1328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492</xdr:rowOff>
    </xdr:from>
    <xdr:ext cx="534377" cy="259045"/>
    <xdr:sp macro="" textlink="">
      <xdr:nvSpPr>
        <xdr:cNvPr id="114" name="総務費最小値テキスト">
          <a:extLst>
            <a:ext uri="{FF2B5EF4-FFF2-40B4-BE49-F238E27FC236}">
              <a16:creationId xmlns:a16="http://schemas.microsoft.com/office/drawing/2014/main" id="{3DDA14F7-1789-4670-9FD0-AEF066F311A0}"/>
            </a:ext>
          </a:extLst>
        </xdr:cNvPr>
        <xdr:cNvSpPr txBox="1"/>
      </xdr:nvSpPr>
      <xdr:spPr>
        <a:xfrm>
          <a:off x="4686300" y="9944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168115</xdr:rowOff>
    </xdr:from>
    <xdr:to>
      <xdr:col>24</xdr:col>
      <xdr:colOff>152400</xdr:colOff>
      <xdr:row>57</xdr:row>
      <xdr:rowOff>168115</xdr:rowOff>
    </xdr:to>
    <xdr:cxnSp macro="">
      <xdr:nvCxnSpPr>
        <xdr:cNvPr id="115" name="直線コネクタ 114">
          <a:extLst>
            <a:ext uri="{FF2B5EF4-FFF2-40B4-BE49-F238E27FC236}">
              <a16:creationId xmlns:a16="http://schemas.microsoft.com/office/drawing/2014/main" id="{599BB511-67FF-4FA1-BE90-0E4C62927665}"/>
            </a:ext>
          </a:extLst>
        </xdr:cNvPr>
        <xdr:cNvCxnSpPr/>
      </xdr:nvCxnSpPr>
      <xdr:spPr>
        <a:xfrm>
          <a:off x="4546600" y="9940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157578</xdr:rowOff>
    </xdr:from>
    <xdr:ext cx="599010" cy="259045"/>
    <xdr:sp macro="" textlink="">
      <xdr:nvSpPr>
        <xdr:cNvPr id="116" name="総務費最大値テキスト">
          <a:extLst>
            <a:ext uri="{FF2B5EF4-FFF2-40B4-BE49-F238E27FC236}">
              <a16:creationId xmlns:a16="http://schemas.microsoft.com/office/drawing/2014/main" id="{5AFC5705-BEEC-4613-AC64-F98AE3168C9A}"/>
            </a:ext>
          </a:extLst>
        </xdr:cNvPr>
        <xdr:cNvSpPr txBox="1"/>
      </xdr:nvSpPr>
      <xdr:spPr>
        <a:xfrm>
          <a:off x="4686300" y="8387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406,312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39451</xdr:rowOff>
    </xdr:from>
    <xdr:to>
      <xdr:col>24</xdr:col>
      <xdr:colOff>152400</xdr:colOff>
      <xdr:row>50</xdr:row>
      <xdr:rowOff>39451</xdr:rowOff>
    </xdr:to>
    <xdr:cxnSp macro="">
      <xdr:nvCxnSpPr>
        <xdr:cNvPr id="117" name="直線コネクタ 116">
          <a:extLst>
            <a:ext uri="{FF2B5EF4-FFF2-40B4-BE49-F238E27FC236}">
              <a16:creationId xmlns:a16="http://schemas.microsoft.com/office/drawing/2014/main" id="{245D324E-80B2-458B-9E8F-53AEF26F8F89}"/>
            </a:ext>
          </a:extLst>
        </xdr:cNvPr>
        <xdr:cNvCxnSpPr/>
      </xdr:nvCxnSpPr>
      <xdr:spPr>
        <a:xfrm>
          <a:off x="4546600" y="8611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74431</xdr:rowOff>
    </xdr:from>
    <xdr:to>
      <xdr:col>24</xdr:col>
      <xdr:colOff>63500</xdr:colOff>
      <xdr:row>54</xdr:row>
      <xdr:rowOff>149423</xdr:rowOff>
    </xdr:to>
    <xdr:cxnSp macro="">
      <xdr:nvCxnSpPr>
        <xdr:cNvPr id="118" name="直線コネクタ 117">
          <a:extLst>
            <a:ext uri="{FF2B5EF4-FFF2-40B4-BE49-F238E27FC236}">
              <a16:creationId xmlns:a16="http://schemas.microsoft.com/office/drawing/2014/main" id="{9551B11B-978B-4EDB-A585-C8880080AEAC}"/>
            </a:ext>
          </a:extLst>
        </xdr:cNvPr>
        <xdr:cNvCxnSpPr/>
      </xdr:nvCxnSpPr>
      <xdr:spPr>
        <a:xfrm>
          <a:off x="3797300" y="9161281"/>
          <a:ext cx="838200" cy="246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143641</xdr:rowOff>
    </xdr:from>
    <xdr:ext cx="599010" cy="259045"/>
    <xdr:sp macro="" textlink="">
      <xdr:nvSpPr>
        <xdr:cNvPr id="119" name="総務費平均値テキスト">
          <a:extLst>
            <a:ext uri="{FF2B5EF4-FFF2-40B4-BE49-F238E27FC236}">
              <a16:creationId xmlns:a16="http://schemas.microsoft.com/office/drawing/2014/main" id="{3B9CE4FA-7E62-4B78-80A1-3C362CCE65AA}"/>
            </a:ext>
          </a:extLst>
        </xdr:cNvPr>
        <xdr:cNvSpPr txBox="1"/>
      </xdr:nvSpPr>
      <xdr:spPr>
        <a:xfrm>
          <a:off x="4686300" y="95733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165214</xdr:rowOff>
    </xdr:from>
    <xdr:to>
      <xdr:col>24</xdr:col>
      <xdr:colOff>114300</xdr:colOff>
      <xdr:row>56</xdr:row>
      <xdr:rowOff>95364</xdr:rowOff>
    </xdr:to>
    <xdr:sp macro="" textlink="">
      <xdr:nvSpPr>
        <xdr:cNvPr id="120" name="フローチャート: 判断 119">
          <a:extLst>
            <a:ext uri="{FF2B5EF4-FFF2-40B4-BE49-F238E27FC236}">
              <a16:creationId xmlns:a16="http://schemas.microsoft.com/office/drawing/2014/main" id="{A6A605B7-7233-4FDA-A563-A20B5AAD9DB6}"/>
            </a:ext>
          </a:extLst>
        </xdr:cNvPr>
        <xdr:cNvSpPr/>
      </xdr:nvSpPr>
      <xdr:spPr>
        <a:xfrm>
          <a:off x="4584700" y="959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74431</xdr:rowOff>
    </xdr:from>
    <xdr:to>
      <xdr:col>19</xdr:col>
      <xdr:colOff>177800</xdr:colOff>
      <xdr:row>57</xdr:row>
      <xdr:rowOff>46664</xdr:rowOff>
    </xdr:to>
    <xdr:cxnSp macro="">
      <xdr:nvCxnSpPr>
        <xdr:cNvPr id="121" name="直線コネクタ 120">
          <a:extLst>
            <a:ext uri="{FF2B5EF4-FFF2-40B4-BE49-F238E27FC236}">
              <a16:creationId xmlns:a16="http://schemas.microsoft.com/office/drawing/2014/main" id="{95A255F4-B6F6-4BF7-9C16-2077F0CA6A38}"/>
            </a:ext>
          </a:extLst>
        </xdr:cNvPr>
        <xdr:cNvCxnSpPr/>
      </xdr:nvCxnSpPr>
      <xdr:spPr>
        <a:xfrm flipV="1">
          <a:off x="2908300" y="9161281"/>
          <a:ext cx="889000" cy="658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53</xdr:row>
      <xdr:rowOff>153136</xdr:rowOff>
    </xdr:from>
    <xdr:to>
      <xdr:col>20</xdr:col>
      <xdr:colOff>38100</xdr:colOff>
      <xdr:row>54</xdr:row>
      <xdr:rowOff>83286</xdr:rowOff>
    </xdr:to>
    <xdr:sp macro="" textlink="">
      <xdr:nvSpPr>
        <xdr:cNvPr id="122" name="フローチャート: 判断 121">
          <a:extLst>
            <a:ext uri="{FF2B5EF4-FFF2-40B4-BE49-F238E27FC236}">
              <a16:creationId xmlns:a16="http://schemas.microsoft.com/office/drawing/2014/main" id="{8010F728-33E8-47EC-8DD0-DAA34C0DD147}"/>
            </a:ext>
          </a:extLst>
        </xdr:cNvPr>
        <xdr:cNvSpPr/>
      </xdr:nvSpPr>
      <xdr:spPr>
        <a:xfrm>
          <a:off x="3746500" y="923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74413</xdr:rowOff>
    </xdr:from>
    <xdr:ext cx="599010" cy="259045"/>
    <xdr:sp macro="" textlink="">
      <xdr:nvSpPr>
        <xdr:cNvPr id="123" name="テキスト ボックス 122">
          <a:extLst>
            <a:ext uri="{FF2B5EF4-FFF2-40B4-BE49-F238E27FC236}">
              <a16:creationId xmlns:a16="http://schemas.microsoft.com/office/drawing/2014/main" id="{48194619-5C14-4B7C-A76F-682EF134AE3E}"/>
            </a:ext>
          </a:extLst>
        </xdr:cNvPr>
        <xdr:cNvSpPr txBox="1"/>
      </xdr:nvSpPr>
      <xdr:spPr>
        <a:xfrm>
          <a:off x="3497795" y="9332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46664</xdr:rowOff>
    </xdr:from>
    <xdr:to>
      <xdr:col>15</xdr:col>
      <xdr:colOff>50800</xdr:colOff>
      <xdr:row>57</xdr:row>
      <xdr:rowOff>88737</xdr:rowOff>
    </xdr:to>
    <xdr:cxnSp macro="">
      <xdr:nvCxnSpPr>
        <xdr:cNvPr id="124" name="直線コネクタ 123">
          <a:extLst>
            <a:ext uri="{FF2B5EF4-FFF2-40B4-BE49-F238E27FC236}">
              <a16:creationId xmlns:a16="http://schemas.microsoft.com/office/drawing/2014/main" id="{9A0AC468-0D6C-4919-8C8A-27F99A18623E}"/>
            </a:ext>
          </a:extLst>
        </xdr:cNvPr>
        <xdr:cNvCxnSpPr/>
      </xdr:nvCxnSpPr>
      <xdr:spPr>
        <a:xfrm flipV="1">
          <a:off x="2019300" y="9819314"/>
          <a:ext cx="889000" cy="42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84934</xdr:rowOff>
    </xdr:from>
    <xdr:to>
      <xdr:col>15</xdr:col>
      <xdr:colOff>101600</xdr:colOff>
      <xdr:row>57</xdr:row>
      <xdr:rowOff>15084</xdr:rowOff>
    </xdr:to>
    <xdr:sp macro="" textlink="">
      <xdr:nvSpPr>
        <xdr:cNvPr id="125" name="フローチャート: 判断 124">
          <a:extLst>
            <a:ext uri="{FF2B5EF4-FFF2-40B4-BE49-F238E27FC236}">
              <a16:creationId xmlns:a16="http://schemas.microsoft.com/office/drawing/2014/main" id="{A8A0D36E-A553-46CB-80BD-1BB4723DF67F}"/>
            </a:ext>
          </a:extLst>
        </xdr:cNvPr>
        <xdr:cNvSpPr/>
      </xdr:nvSpPr>
      <xdr:spPr>
        <a:xfrm>
          <a:off x="2857500" y="968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31611</xdr:rowOff>
    </xdr:from>
    <xdr:ext cx="599010" cy="259045"/>
    <xdr:sp macro="" textlink="">
      <xdr:nvSpPr>
        <xdr:cNvPr id="126" name="テキスト ボックス 125">
          <a:extLst>
            <a:ext uri="{FF2B5EF4-FFF2-40B4-BE49-F238E27FC236}">
              <a16:creationId xmlns:a16="http://schemas.microsoft.com/office/drawing/2014/main" id="{6CB6CDD5-C413-4BF6-9AF0-9E73C8E89261}"/>
            </a:ext>
          </a:extLst>
        </xdr:cNvPr>
        <xdr:cNvSpPr txBox="1"/>
      </xdr:nvSpPr>
      <xdr:spPr>
        <a:xfrm>
          <a:off x="2608795" y="9461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73680</xdr:rowOff>
    </xdr:from>
    <xdr:to>
      <xdr:col>10</xdr:col>
      <xdr:colOff>114300</xdr:colOff>
      <xdr:row>57</xdr:row>
      <xdr:rowOff>88737</xdr:rowOff>
    </xdr:to>
    <xdr:cxnSp macro="">
      <xdr:nvCxnSpPr>
        <xdr:cNvPr id="127" name="直線コネクタ 126">
          <a:extLst>
            <a:ext uri="{FF2B5EF4-FFF2-40B4-BE49-F238E27FC236}">
              <a16:creationId xmlns:a16="http://schemas.microsoft.com/office/drawing/2014/main" id="{3FDC97CD-6D01-4D98-86C0-79D1CE6EDE3C}"/>
            </a:ext>
          </a:extLst>
        </xdr:cNvPr>
        <xdr:cNvCxnSpPr/>
      </xdr:nvCxnSpPr>
      <xdr:spPr>
        <a:xfrm>
          <a:off x="1130300" y="9846330"/>
          <a:ext cx="889000" cy="1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100647</xdr:rowOff>
    </xdr:from>
    <xdr:to>
      <xdr:col>10</xdr:col>
      <xdr:colOff>165100</xdr:colOff>
      <xdr:row>57</xdr:row>
      <xdr:rowOff>30797</xdr:rowOff>
    </xdr:to>
    <xdr:sp macro="" textlink="">
      <xdr:nvSpPr>
        <xdr:cNvPr id="128" name="フローチャート: 判断 127">
          <a:extLst>
            <a:ext uri="{FF2B5EF4-FFF2-40B4-BE49-F238E27FC236}">
              <a16:creationId xmlns:a16="http://schemas.microsoft.com/office/drawing/2014/main" id="{85B96B2B-565B-4170-B920-D4C8CC6E5A74}"/>
            </a:ext>
          </a:extLst>
        </xdr:cNvPr>
        <xdr:cNvSpPr/>
      </xdr:nvSpPr>
      <xdr:spPr>
        <a:xfrm>
          <a:off x="1968500" y="9701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47324</xdr:rowOff>
    </xdr:from>
    <xdr:ext cx="599010" cy="259045"/>
    <xdr:sp macro="" textlink="">
      <xdr:nvSpPr>
        <xdr:cNvPr id="129" name="テキスト ボックス 128">
          <a:extLst>
            <a:ext uri="{FF2B5EF4-FFF2-40B4-BE49-F238E27FC236}">
              <a16:creationId xmlns:a16="http://schemas.microsoft.com/office/drawing/2014/main" id="{59F68FA6-3BFD-4854-BFB6-A32113860D5C}"/>
            </a:ext>
          </a:extLst>
        </xdr:cNvPr>
        <xdr:cNvSpPr txBox="1"/>
      </xdr:nvSpPr>
      <xdr:spPr>
        <a:xfrm>
          <a:off x="1719795" y="9477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142918</xdr:rowOff>
    </xdr:from>
    <xdr:to>
      <xdr:col>6</xdr:col>
      <xdr:colOff>38100</xdr:colOff>
      <xdr:row>57</xdr:row>
      <xdr:rowOff>73068</xdr:rowOff>
    </xdr:to>
    <xdr:sp macro="" textlink="">
      <xdr:nvSpPr>
        <xdr:cNvPr id="130" name="フローチャート: 判断 129">
          <a:extLst>
            <a:ext uri="{FF2B5EF4-FFF2-40B4-BE49-F238E27FC236}">
              <a16:creationId xmlns:a16="http://schemas.microsoft.com/office/drawing/2014/main" id="{E463A2B8-935F-44D5-AF1E-9A7952E4DA76}"/>
            </a:ext>
          </a:extLst>
        </xdr:cNvPr>
        <xdr:cNvSpPr/>
      </xdr:nvSpPr>
      <xdr:spPr>
        <a:xfrm>
          <a:off x="1079500" y="9744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89595</xdr:rowOff>
    </xdr:from>
    <xdr:ext cx="534377" cy="259045"/>
    <xdr:sp macro="" textlink="">
      <xdr:nvSpPr>
        <xdr:cNvPr id="131" name="テキスト ボックス 130">
          <a:extLst>
            <a:ext uri="{FF2B5EF4-FFF2-40B4-BE49-F238E27FC236}">
              <a16:creationId xmlns:a16="http://schemas.microsoft.com/office/drawing/2014/main" id="{40241B6F-0395-4418-B3D2-EBB80456FA0F}"/>
            </a:ext>
          </a:extLst>
        </xdr:cNvPr>
        <xdr:cNvSpPr txBox="1"/>
      </xdr:nvSpPr>
      <xdr:spPr>
        <a:xfrm>
          <a:off x="863111" y="9519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3F8234D-4FD0-4EC0-A78B-F7CD5030F22B}"/>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D490C638-321E-4F8E-BC9C-E75DA8113D39}"/>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4A343F43-29C4-414F-9B8F-2BDA6807F57C}"/>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E8A864C6-23E5-4320-874C-4C6C9BFF0BEB}"/>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4872FA22-8E59-4C24-9182-9F893BC373B5}"/>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98623</xdr:rowOff>
    </xdr:from>
    <xdr:to>
      <xdr:col>24</xdr:col>
      <xdr:colOff>114300</xdr:colOff>
      <xdr:row>55</xdr:row>
      <xdr:rowOff>28773</xdr:rowOff>
    </xdr:to>
    <xdr:sp macro="" textlink="">
      <xdr:nvSpPr>
        <xdr:cNvPr id="137" name="楕円 136">
          <a:extLst>
            <a:ext uri="{FF2B5EF4-FFF2-40B4-BE49-F238E27FC236}">
              <a16:creationId xmlns:a16="http://schemas.microsoft.com/office/drawing/2014/main" id="{EE3DA408-CFDF-41E7-B56B-755033707962}"/>
            </a:ext>
          </a:extLst>
        </xdr:cNvPr>
        <xdr:cNvSpPr/>
      </xdr:nvSpPr>
      <xdr:spPr>
        <a:xfrm>
          <a:off x="4584700" y="9356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121500</xdr:rowOff>
    </xdr:from>
    <xdr:ext cx="599010" cy="259045"/>
    <xdr:sp macro="" textlink="">
      <xdr:nvSpPr>
        <xdr:cNvPr id="138" name="総務費該当値テキスト">
          <a:extLst>
            <a:ext uri="{FF2B5EF4-FFF2-40B4-BE49-F238E27FC236}">
              <a16:creationId xmlns:a16="http://schemas.microsoft.com/office/drawing/2014/main" id="{F20DB145-D8FA-4FF5-827C-81E9197F8F01}"/>
            </a:ext>
          </a:extLst>
        </xdr:cNvPr>
        <xdr:cNvSpPr txBox="1"/>
      </xdr:nvSpPr>
      <xdr:spPr>
        <a:xfrm>
          <a:off x="4686300" y="9208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23631</xdr:rowOff>
    </xdr:from>
    <xdr:to>
      <xdr:col>20</xdr:col>
      <xdr:colOff>38100</xdr:colOff>
      <xdr:row>53</xdr:row>
      <xdr:rowOff>125231</xdr:rowOff>
    </xdr:to>
    <xdr:sp macro="" textlink="">
      <xdr:nvSpPr>
        <xdr:cNvPr id="139" name="楕円 138">
          <a:extLst>
            <a:ext uri="{FF2B5EF4-FFF2-40B4-BE49-F238E27FC236}">
              <a16:creationId xmlns:a16="http://schemas.microsoft.com/office/drawing/2014/main" id="{9B225B17-9C38-48E9-8A78-4352170397B4}"/>
            </a:ext>
          </a:extLst>
        </xdr:cNvPr>
        <xdr:cNvSpPr/>
      </xdr:nvSpPr>
      <xdr:spPr>
        <a:xfrm>
          <a:off x="3746500" y="9110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141758</xdr:rowOff>
    </xdr:from>
    <xdr:ext cx="599010" cy="259045"/>
    <xdr:sp macro="" textlink="">
      <xdr:nvSpPr>
        <xdr:cNvPr id="140" name="テキスト ボックス 139">
          <a:extLst>
            <a:ext uri="{FF2B5EF4-FFF2-40B4-BE49-F238E27FC236}">
              <a16:creationId xmlns:a16="http://schemas.microsoft.com/office/drawing/2014/main" id="{AEB47F21-BFAC-41F1-B256-64D2DD85C7FF}"/>
            </a:ext>
          </a:extLst>
        </xdr:cNvPr>
        <xdr:cNvSpPr txBox="1"/>
      </xdr:nvSpPr>
      <xdr:spPr>
        <a:xfrm>
          <a:off x="3497795" y="8885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167314</xdr:rowOff>
    </xdr:from>
    <xdr:to>
      <xdr:col>15</xdr:col>
      <xdr:colOff>101600</xdr:colOff>
      <xdr:row>57</xdr:row>
      <xdr:rowOff>97464</xdr:rowOff>
    </xdr:to>
    <xdr:sp macro="" textlink="">
      <xdr:nvSpPr>
        <xdr:cNvPr id="141" name="楕円 140">
          <a:extLst>
            <a:ext uri="{FF2B5EF4-FFF2-40B4-BE49-F238E27FC236}">
              <a16:creationId xmlns:a16="http://schemas.microsoft.com/office/drawing/2014/main" id="{11C270F8-586C-4BC5-85E4-F075B1414867}"/>
            </a:ext>
          </a:extLst>
        </xdr:cNvPr>
        <xdr:cNvSpPr/>
      </xdr:nvSpPr>
      <xdr:spPr>
        <a:xfrm>
          <a:off x="2857500" y="976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88591</xdr:rowOff>
    </xdr:from>
    <xdr:ext cx="534377" cy="259045"/>
    <xdr:sp macro="" textlink="">
      <xdr:nvSpPr>
        <xdr:cNvPr id="142" name="テキスト ボックス 141">
          <a:extLst>
            <a:ext uri="{FF2B5EF4-FFF2-40B4-BE49-F238E27FC236}">
              <a16:creationId xmlns:a16="http://schemas.microsoft.com/office/drawing/2014/main" id="{4C463848-E699-4C27-B4B9-0E1612635CC1}"/>
            </a:ext>
          </a:extLst>
        </xdr:cNvPr>
        <xdr:cNvSpPr txBox="1"/>
      </xdr:nvSpPr>
      <xdr:spPr>
        <a:xfrm>
          <a:off x="2641111" y="9861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37937</xdr:rowOff>
    </xdr:from>
    <xdr:to>
      <xdr:col>10</xdr:col>
      <xdr:colOff>165100</xdr:colOff>
      <xdr:row>57</xdr:row>
      <xdr:rowOff>139537</xdr:rowOff>
    </xdr:to>
    <xdr:sp macro="" textlink="">
      <xdr:nvSpPr>
        <xdr:cNvPr id="143" name="楕円 142">
          <a:extLst>
            <a:ext uri="{FF2B5EF4-FFF2-40B4-BE49-F238E27FC236}">
              <a16:creationId xmlns:a16="http://schemas.microsoft.com/office/drawing/2014/main" id="{AC61E478-F9CB-413E-8C23-65CACC457072}"/>
            </a:ext>
          </a:extLst>
        </xdr:cNvPr>
        <xdr:cNvSpPr/>
      </xdr:nvSpPr>
      <xdr:spPr>
        <a:xfrm>
          <a:off x="1968500" y="9810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130664</xdr:rowOff>
    </xdr:from>
    <xdr:ext cx="534377" cy="259045"/>
    <xdr:sp macro="" textlink="">
      <xdr:nvSpPr>
        <xdr:cNvPr id="144" name="テキスト ボックス 143">
          <a:extLst>
            <a:ext uri="{FF2B5EF4-FFF2-40B4-BE49-F238E27FC236}">
              <a16:creationId xmlns:a16="http://schemas.microsoft.com/office/drawing/2014/main" id="{80660243-134C-49D5-8B88-114AC517DB13}"/>
            </a:ext>
          </a:extLst>
        </xdr:cNvPr>
        <xdr:cNvSpPr txBox="1"/>
      </xdr:nvSpPr>
      <xdr:spPr>
        <a:xfrm>
          <a:off x="1752111" y="9903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22880</xdr:rowOff>
    </xdr:from>
    <xdr:to>
      <xdr:col>6</xdr:col>
      <xdr:colOff>38100</xdr:colOff>
      <xdr:row>57</xdr:row>
      <xdr:rowOff>124480</xdr:rowOff>
    </xdr:to>
    <xdr:sp macro="" textlink="">
      <xdr:nvSpPr>
        <xdr:cNvPr id="145" name="楕円 144">
          <a:extLst>
            <a:ext uri="{FF2B5EF4-FFF2-40B4-BE49-F238E27FC236}">
              <a16:creationId xmlns:a16="http://schemas.microsoft.com/office/drawing/2014/main" id="{DC155AC4-07C3-4A6A-A212-72543332C1AD}"/>
            </a:ext>
          </a:extLst>
        </xdr:cNvPr>
        <xdr:cNvSpPr/>
      </xdr:nvSpPr>
      <xdr:spPr>
        <a:xfrm>
          <a:off x="1079500" y="979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115607</xdr:rowOff>
    </xdr:from>
    <xdr:ext cx="534377" cy="259045"/>
    <xdr:sp macro="" textlink="">
      <xdr:nvSpPr>
        <xdr:cNvPr id="146" name="テキスト ボックス 145">
          <a:extLst>
            <a:ext uri="{FF2B5EF4-FFF2-40B4-BE49-F238E27FC236}">
              <a16:creationId xmlns:a16="http://schemas.microsoft.com/office/drawing/2014/main" id="{C2FE8979-FB11-452A-ACFA-466669C74D7A}"/>
            </a:ext>
          </a:extLst>
        </xdr:cNvPr>
        <xdr:cNvSpPr txBox="1"/>
      </xdr:nvSpPr>
      <xdr:spPr>
        <a:xfrm>
          <a:off x="863111" y="9888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92C6A376-8AF7-4F5D-A94F-530CDF46F96D}"/>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20B8D164-48A2-4FF9-BB15-B27EDFA6C2F4}"/>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FD5A980C-8372-4EB3-9024-9C903DCEB7E1}"/>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9BCB42C3-8F82-4455-B835-4E7CE584CF27}"/>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DEA0F9E9-1791-45A2-B094-0A15DEB618D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6E6A5A42-C4BC-4510-8F7D-9FE00D586D9A}"/>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717C8FD6-6E47-4CB1-BDF6-87C6EAE2DAF1}"/>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5E1EC6E1-839E-47EA-B4E7-BE4AB2D176E4}"/>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5E0DDB57-1BB2-4158-9C03-0EE44D9A4238}"/>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777D0B6F-89D2-449E-B170-15F3D829570D}"/>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9CD2082B-B3BD-4C2B-A28D-937B52A635F7}"/>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914305B2-92BA-4F09-B13A-278B70356573}"/>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477CC669-1356-4FD9-B5A5-32F7A6ED20E8}"/>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EEC6E312-09FC-4769-A00B-D6DD38C731B9}"/>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14D1A52E-8961-4F2E-A5BC-110F29ACF8E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FC032198-565E-447D-9B74-7A3A2F7C81BB}"/>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EE0957A7-956D-48BC-8BA9-02CFF4A28D66}"/>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491679A0-848F-4747-A265-57DDC14B9BC4}"/>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C6A715C0-C3DA-47AE-AC97-2EE197FBA1EF}"/>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FBE45E5F-3376-42B5-8754-ED9565CBB4FD}"/>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311E2DB1-12FA-4BE9-9607-9F4E9C5EB914}"/>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B32DFE8D-8779-4EE6-B6FC-F2BC057DFF57}"/>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3801F86D-AFCF-4436-8098-14398ABDA005}"/>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84BF3F43-6506-41E9-AF44-E445203C8F5C}"/>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108321</xdr:rowOff>
    </xdr:from>
    <xdr:to>
      <xdr:col>24</xdr:col>
      <xdr:colOff>62865</xdr:colOff>
      <xdr:row>77</xdr:row>
      <xdr:rowOff>158369</xdr:rowOff>
    </xdr:to>
    <xdr:cxnSp macro="">
      <xdr:nvCxnSpPr>
        <xdr:cNvPr id="171" name="直線コネクタ 170">
          <a:extLst>
            <a:ext uri="{FF2B5EF4-FFF2-40B4-BE49-F238E27FC236}">
              <a16:creationId xmlns:a16="http://schemas.microsoft.com/office/drawing/2014/main" id="{C2159614-BE8E-4273-894E-52E7526AA04F}"/>
            </a:ext>
          </a:extLst>
        </xdr:cNvPr>
        <xdr:cNvCxnSpPr/>
      </xdr:nvCxnSpPr>
      <xdr:spPr>
        <a:xfrm flipV="1">
          <a:off x="4633595" y="12109821"/>
          <a:ext cx="1270" cy="1250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162196</xdr:rowOff>
    </xdr:from>
    <xdr:ext cx="599010" cy="259045"/>
    <xdr:sp macro="" textlink="">
      <xdr:nvSpPr>
        <xdr:cNvPr id="172" name="民生費最小値テキスト">
          <a:extLst>
            <a:ext uri="{FF2B5EF4-FFF2-40B4-BE49-F238E27FC236}">
              <a16:creationId xmlns:a16="http://schemas.microsoft.com/office/drawing/2014/main" id="{21F4A0C6-0529-4314-BBAF-AF94D2F6836F}"/>
            </a:ext>
          </a:extLst>
        </xdr:cNvPr>
        <xdr:cNvSpPr txBox="1"/>
      </xdr:nvSpPr>
      <xdr:spPr>
        <a:xfrm>
          <a:off x="4686300" y="13363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158369</xdr:rowOff>
    </xdr:from>
    <xdr:to>
      <xdr:col>24</xdr:col>
      <xdr:colOff>152400</xdr:colOff>
      <xdr:row>77</xdr:row>
      <xdr:rowOff>158369</xdr:rowOff>
    </xdr:to>
    <xdr:cxnSp macro="">
      <xdr:nvCxnSpPr>
        <xdr:cNvPr id="173" name="直線コネクタ 172">
          <a:extLst>
            <a:ext uri="{FF2B5EF4-FFF2-40B4-BE49-F238E27FC236}">
              <a16:creationId xmlns:a16="http://schemas.microsoft.com/office/drawing/2014/main" id="{5CC5B723-48A3-4D96-A827-715EBA9BE63A}"/>
            </a:ext>
          </a:extLst>
        </xdr:cNvPr>
        <xdr:cNvCxnSpPr/>
      </xdr:nvCxnSpPr>
      <xdr:spPr>
        <a:xfrm>
          <a:off x="4546600" y="13360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54998</xdr:rowOff>
    </xdr:from>
    <xdr:ext cx="599010" cy="259045"/>
    <xdr:sp macro="" textlink="">
      <xdr:nvSpPr>
        <xdr:cNvPr id="174" name="民生費最大値テキスト">
          <a:extLst>
            <a:ext uri="{FF2B5EF4-FFF2-40B4-BE49-F238E27FC236}">
              <a16:creationId xmlns:a16="http://schemas.microsoft.com/office/drawing/2014/main" id="{C2343E65-3E10-4398-9399-850EB9B37564}"/>
            </a:ext>
          </a:extLst>
        </xdr:cNvPr>
        <xdr:cNvSpPr txBox="1"/>
      </xdr:nvSpPr>
      <xdr:spPr>
        <a:xfrm>
          <a:off x="4686300" y="11885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294,118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108321</xdr:rowOff>
    </xdr:from>
    <xdr:to>
      <xdr:col>24</xdr:col>
      <xdr:colOff>152400</xdr:colOff>
      <xdr:row>70</xdr:row>
      <xdr:rowOff>108321</xdr:rowOff>
    </xdr:to>
    <xdr:cxnSp macro="">
      <xdr:nvCxnSpPr>
        <xdr:cNvPr id="175" name="直線コネクタ 174">
          <a:extLst>
            <a:ext uri="{FF2B5EF4-FFF2-40B4-BE49-F238E27FC236}">
              <a16:creationId xmlns:a16="http://schemas.microsoft.com/office/drawing/2014/main" id="{166FA7E8-A084-43F7-8B04-3DE95905A1C9}"/>
            </a:ext>
          </a:extLst>
        </xdr:cNvPr>
        <xdr:cNvCxnSpPr/>
      </xdr:nvCxnSpPr>
      <xdr:spPr>
        <a:xfrm>
          <a:off x="4546600" y="12109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39863</xdr:rowOff>
    </xdr:from>
    <xdr:to>
      <xdr:col>24</xdr:col>
      <xdr:colOff>63500</xdr:colOff>
      <xdr:row>75</xdr:row>
      <xdr:rowOff>67455</xdr:rowOff>
    </xdr:to>
    <xdr:cxnSp macro="">
      <xdr:nvCxnSpPr>
        <xdr:cNvPr id="176" name="直線コネクタ 175">
          <a:extLst>
            <a:ext uri="{FF2B5EF4-FFF2-40B4-BE49-F238E27FC236}">
              <a16:creationId xmlns:a16="http://schemas.microsoft.com/office/drawing/2014/main" id="{3C84F0E6-D8FA-4696-A7C6-C3A83C755D44}"/>
            </a:ext>
          </a:extLst>
        </xdr:cNvPr>
        <xdr:cNvCxnSpPr/>
      </xdr:nvCxnSpPr>
      <xdr:spPr>
        <a:xfrm flipV="1">
          <a:off x="3797300" y="12727163"/>
          <a:ext cx="838200" cy="199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68470</xdr:rowOff>
    </xdr:from>
    <xdr:ext cx="599010" cy="259045"/>
    <xdr:sp macro="" textlink="">
      <xdr:nvSpPr>
        <xdr:cNvPr id="177" name="民生費平均値テキスト">
          <a:extLst>
            <a:ext uri="{FF2B5EF4-FFF2-40B4-BE49-F238E27FC236}">
              <a16:creationId xmlns:a16="http://schemas.microsoft.com/office/drawing/2014/main" id="{F7CBE1DD-7CFF-482E-BB20-9C4F27B3B02D}"/>
            </a:ext>
          </a:extLst>
        </xdr:cNvPr>
        <xdr:cNvSpPr txBox="1"/>
      </xdr:nvSpPr>
      <xdr:spPr>
        <a:xfrm>
          <a:off x="4686300" y="129272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90043</xdr:rowOff>
    </xdr:from>
    <xdr:to>
      <xdr:col>24</xdr:col>
      <xdr:colOff>114300</xdr:colOff>
      <xdr:row>76</xdr:row>
      <xdr:rowOff>20194</xdr:rowOff>
    </xdr:to>
    <xdr:sp macro="" textlink="">
      <xdr:nvSpPr>
        <xdr:cNvPr id="178" name="フローチャート: 判断 177">
          <a:extLst>
            <a:ext uri="{FF2B5EF4-FFF2-40B4-BE49-F238E27FC236}">
              <a16:creationId xmlns:a16="http://schemas.microsoft.com/office/drawing/2014/main" id="{654BCB44-FDB1-4CF5-A2AA-52BD0FABDFFA}"/>
            </a:ext>
          </a:extLst>
        </xdr:cNvPr>
        <xdr:cNvSpPr/>
      </xdr:nvSpPr>
      <xdr:spPr>
        <a:xfrm>
          <a:off x="4584700" y="129487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67455</xdr:rowOff>
    </xdr:from>
    <xdr:to>
      <xdr:col>19</xdr:col>
      <xdr:colOff>177800</xdr:colOff>
      <xdr:row>75</xdr:row>
      <xdr:rowOff>99382</xdr:rowOff>
    </xdr:to>
    <xdr:cxnSp macro="">
      <xdr:nvCxnSpPr>
        <xdr:cNvPr id="179" name="直線コネクタ 178">
          <a:extLst>
            <a:ext uri="{FF2B5EF4-FFF2-40B4-BE49-F238E27FC236}">
              <a16:creationId xmlns:a16="http://schemas.microsoft.com/office/drawing/2014/main" id="{458F9711-E967-471F-9D2C-7C8374949230}"/>
            </a:ext>
          </a:extLst>
        </xdr:cNvPr>
        <xdr:cNvCxnSpPr/>
      </xdr:nvCxnSpPr>
      <xdr:spPr>
        <a:xfrm flipV="1">
          <a:off x="2908300" y="12926205"/>
          <a:ext cx="889000" cy="31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113688</xdr:rowOff>
    </xdr:from>
    <xdr:to>
      <xdr:col>20</xdr:col>
      <xdr:colOff>38100</xdr:colOff>
      <xdr:row>77</xdr:row>
      <xdr:rowOff>43838</xdr:rowOff>
    </xdr:to>
    <xdr:sp macro="" textlink="">
      <xdr:nvSpPr>
        <xdr:cNvPr id="180" name="フローチャート: 判断 179">
          <a:extLst>
            <a:ext uri="{FF2B5EF4-FFF2-40B4-BE49-F238E27FC236}">
              <a16:creationId xmlns:a16="http://schemas.microsoft.com/office/drawing/2014/main" id="{83236970-9485-4FFA-9271-47FD60E2DF85}"/>
            </a:ext>
          </a:extLst>
        </xdr:cNvPr>
        <xdr:cNvSpPr/>
      </xdr:nvSpPr>
      <xdr:spPr>
        <a:xfrm>
          <a:off x="3746500" y="13143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34965</xdr:rowOff>
    </xdr:from>
    <xdr:ext cx="599010" cy="259045"/>
    <xdr:sp macro="" textlink="">
      <xdr:nvSpPr>
        <xdr:cNvPr id="181" name="テキスト ボックス 180">
          <a:extLst>
            <a:ext uri="{FF2B5EF4-FFF2-40B4-BE49-F238E27FC236}">
              <a16:creationId xmlns:a16="http://schemas.microsoft.com/office/drawing/2014/main" id="{F1DB1805-D57E-420A-80C0-37DFAF21FE72}"/>
            </a:ext>
          </a:extLst>
        </xdr:cNvPr>
        <xdr:cNvSpPr txBox="1"/>
      </xdr:nvSpPr>
      <xdr:spPr>
        <a:xfrm>
          <a:off x="3497795" y="13236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154246</xdr:rowOff>
    </xdr:from>
    <xdr:to>
      <xdr:col>15</xdr:col>
      <xdr:colOff>50800</xdr:colOff>
      <xdr:row>75</xdr:row>
      <xdr:rowOff>99382</xdr:rowOff>
    </xdr:to>
    <xdr:cxnSp macro="">
      <xdr:nvCxnSpPr>
        <xdr:cNvPr id="182" name="直線コネクタ 181">
          <a:extLst>
            <a:ext uri="{FF2B5EF4-FFF2-40B4-BE49-F238E27FC236}">
              <a16:creationId xmlns:a16="http://schemas.microsoft.com/office/drawing/2014/main" id="{470EBD88-C5B5-41F3-8B21-A9124B6CAAD1}"/>
            </a:ext>
          </a:extLst>
        </xdr:cNvPr>
        <xdr:cNvCxnSpPr/>
      </xdr:nvCxnSpPr>
      <xdr:spPr>
        <a:xfrm>
          <a:off x="2019300" y="12841546"/>
          <a:ext cx="889000" cy="116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123372</xdr:rowOff>
    </xdr:from>
    <xdr:to>
      <xdr:col>15</xdr:col>
      <xdr:colOff>101600</xdr:colOff>
      <xdr:row>77</xdr:row>
      <xdr:rowOff>53522</xdr:rowOff>
    </xdr:to>
    <xdr:sp macro="" textlink="">
      <xdr:nvSpPr>
        <xdr:cNvPr id="183" name="フローチャート: 判断 182">
          <a:extLst>
            <a:ext uri="{FF2B5EF4-FFF2-40B4-BE49-F238E27FC236}">
              <a16:creationId xmlns:a16="http://schemas.microsoft.com/office/drawing/2014/main" id="{986AA882-AE86-46A0-8AFB-39A630D734BE}"/>
            </a:ext>
          </a:extLst>
        </xdr:cNvPr>
        <xdr:cNvSpPr/>
      </xdr:nvSpPr>
      <xdr:spPr>
        <a:xfrm>
          <a:off x="2857500" y="1315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44649</xdr:rowOff>
    </xdr:from>
    <xdr:ext cx="599010" cy="259045"/>
    <xdr:sp macro="" textlink="">
      <xdr:nvSpPr>
        <xdr:cNvPr id="184" name="テキスト ボックス 183">
          <a:extLst>
            <a:ext uri="{FF2B5EF4-FFF2-40B4-BE49-F238E27FC236}">
              <a16:creationId xmlns:a16="http://schemas.microsoft.com/office/drawing/2014/main" id="{F5D5CC13-223A-4752-8E0B-EA2557DAD11A}"/>
            </a:ext>
          </a:extLst>
        </xdr:cNvPr>
        <xdr:cNvSpPr txBox="1"/>
      </xdr:nvSpPr>
      <xdr:spPr>
        <a:xfrm>
          <a:off x="2608795" y="13246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154246</xdr:rowOff>
    </xdr:from>
    <xdr:to>
      <xdr:col>10</xdr:col>
      <xdr:colOff>114300</xdr:colOff>
      <xdr:row>75</xdr:row>
      <xdr:rowOff>144493</xdr:rowOff>
    </xdr:to>
    <xdr:cxnSp macro="">
      <xdr:nvCxnSpPr>
        <xdr:cNvPr id="185" name="直線コネクタ 184">
          <a:extLst>
            <a:ext uri="{FF2B5EF4-FFF2-40B4-BE49-F238E27FC236}">
              <a16:creationId xmlns:a16="http://schemas.microsoft.com/office/drawing/2014/main" id="{68F65ACB-F577-4679-B16F-9CC8EB2E0001}"/>
            </a:ext>
          </a:extLst>
        </xdr:cNvPr>
        <xdr:cNvCxnSpPr/>
      </xdr:nvCxnSpPr>
      <xdr:spPr>
        <a:xfrm flipV="1">
          <a:off x="1130300" y="12841546"/>
          <a:ext cx="889000" cy="161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157891</xdr:rowOff>
    </xdr:from>
    <xdr:to>
      <xdr:col>10</xdr:col>
      <xdr:colOff>165100</xdr:colOff>
      <xdr:row>77</xdr:row>
      <xdr:rowOff>88041</xdr:rowOff>
    </xdr:to>
    <xdr:sp macro="" textlink="">
      <xdr:nvSpPr>
        <xdr:cNvPr id="186" name="フローチャート: 判断 185">
          <a:extLst>
            <a:ext uri="{FF2B5EF4-FFF2-40B4-BE49-F238E27FC236}">
              <a16:creationId xmlns:a16="http://schemas.microsoft.com/office/drawing/2014/main" id="{54497372-2EB3-446E-AEDE-2E1842262B63}"/>
            </a:ext>
          </a:extLst>
        </xdr:cNvPr>
        <xdr:cNvSpPr/>
      </xdr:nvSpPr>
      <xdr:spPr>
        <a:xfrm>
          <a:off x="1968500" y="13188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79168</xdr:rowOff>
    </xdr:from>
    <xdr:ext cx="599010" cy="259045"/>
    <xdr:sp macro="" textlink="">
      <xdr:nvSpPr>
        <xdr:cNvPr id="187" name="テキスト ボックス 186">
          <a:extLst>
            <a:ext uri="{FF2B5EF4-FFF2-40B4-BE49-F238E27FC236}">
              <a16:creationId xmlns:a16="http://schemas.microsoft.com/office/drawing/2014/main" id="{DF5EDF7E-692C-485E-A0B6-60582B43DC64}"/>
            </a:ext>
          </a:extLst>
        </xdr:cNvPr>
        <xdr:cNvSpPr txBox="1"/>
      </xdr:nvSpPr>
      <xdr:spPr>
        <a:xfrm>
          <a:off x="1719795" y="13280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150972</xdr:rowOff>
    </xdr:from>
    <xdr:to>
      <xdr:col>6</xdr:col>
      <xdr:colOff>38100</xdr:colOff>
      <xdr:row>77</xdr:row>
      <xdr:rowOff>81122</xdr:rowOff>
    </xdr:to>
    <xdr:sp macro="" textlink="">
      <xdr:nvSpPr>
        <xdr:cNvPr id="188" name="フローチャート: 判断 187">
          <a:extLst>
            <a:ext uri="{FF2B5EF4-FFF2-40B4-BE49-F238E27FC236}">
              <a16:creationId xmlns:a16="http://schemas.microsoft.com/office/drawing/2014/main" id="{B63B80D8-C557-4EC6-9C2B-D1C3F31E982F}"/>
            </a:ext>
          </a:extLst>
        </xdr:cNvPr>
        <xdr:cNvSpPr/>
      </xdr:nvSpPr>
      <xdr:spPr>
        <a:xfrm>
          <a:off x="1079500" y="13181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72249</xdr:rowOff>
    </xdr:from>
    <xdr:ext cx="599010" cy="259045"/>
    <xdr:sp macro="" textlink="">
      <xdr:nvSpPr>
        <xdr:cNvPr id="189" name="テキスト ボックス 188">
          <a:extLst>
            <a:ext uri="{FF2B5EF4-FFF2-40B4-BE49-F238E27FC236}">
              <a16:creationId xmlns:a16="http://schemas.microsoft.com/office/drawing/2014/main" id="{65F3094F-FCD0-4FE1-81FB-8C7E90A8981A}"/>
            </a:ext>
          </a:extLst>
        </xdr:cNvPr>
        <xdr:cNvSpPr txBox="1"/>
      </xdr:nvSpPr>
      <xdr:spPr>
        <a:xfrm>
          <a:off x="830795" y="13273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F9676BAE-6C01-4BD1-B848-78D229291217}"/>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E93F18FC-9CCF-4162-8B7A-258107729F8F}"/>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22922048-7F3F-4580-A615-A7D2BFBF1F4C}"/>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D9438059-ABF7-4486-955D-8BAF1A67D7A7}"/>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801AAEF0-7796-45FD-B312-C3610862BD63}"/>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160513</xdr:rowOff>
    </xdr:from>
    <xdr:to>
      <xdr:col>24</xdr:col>
      <xdr:colOff>114300</xdr:colOff>
      <xdr:row>74</xdr:row>
      <xdr:rowOff>90663</xdr:rowOff>
    </xdr:to>
    <xdr:sp macro="" textlink="">
      <xdr:nvSpPr>
        <xdr:cNvPr id="195" name="楕円 194">
          <a:extLst>
            <a:ext uri="{FF2B5EF4-FFF2-40B4-BE49-F238E27FC236}">
              <a16:creationId xmlns:a16="http://schemas.microsoft.com/office/drawing/2014/main" id="{1C983414-BF0F-4503-A45D-3D862AEDA02A}"/>
            </a:ext>
          </a:extLst>
        </xdr:cNvPr>
        <xdr:cNvSpPr/>
      </xdr:nvSpPr>
      <xdr:spPr>
        <a:xfrm>
          <a:off x="4584700" y="1267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11940</xdr:rowOff>
    </xdr:from>
    <xdr:ext cx="599010" cy="259045"/>
    <xdr:sp macro="" textlink="">
      <xdr:nvSpPr>
        <xdr:cNvPr id="196" name="民生費該当値テキスト">
          <a:extLst>
            <a:ext uri="{FF2B5EF4-FFF2-40B4-BE49-F238E27FC236}">
              <a16:creationId xmlns:a16="http://schemas.microsoft.com/office/drawing/2014/main" id="{AB0C96D6-010D-4DB0-BF07-4ADF5D7C6E6D}"/>
            </a:ext>
          </a:extLst>
        </xdr:cNvPr>
        <xdr:cNvSpPr txBox="1"/>
      </xdr:nvSpPr>
      <xdr:spPr>
        <a:xfrm>
          <a:off x="4686300" y="12527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16655</xdr:rowOff>
    </xdr:from>
    <xdr:to>
      <xdr:col>20</xdr:col>
      <xdr:colOff>38100</xdr:colOff>
      <xdr:row>75</xdr:row>
      <xdr:rowOff>118255</xdr:rowOff>
    </xdr:to>
    <xdr:sp macro="" textlink="">
      <xdr:nvSpPr>
        <xdr:cNvPr id="197" name="楕円 196">
          <a:extLst>
            <a:ext uri="{FF2B5EF4-FFF2-40B4-BE49-F238E27FC236}">
              <a16:creationId xmlns:a16="http://schemas.microsoft.com/office/drawing/2014/main" id="{CECBEF6E-E758-4200-8CE7-394AB78BF56D}"/>
            </a:ext>
          </a:extLst>
        </xdr:cNvPr>
        <xdr:cNvSpPr/>
      </xdr:nvSpPr>
      <xdr:spPr>
        <a:xfrm>
          <a:off x="3746500" y="1287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134782</xdr:rowOff>
    </xdr:from>
    <xdr:ext cx="599010" cy="259045"/>
    <xdr:sp macro="" textlink="">
      <xdr:nvSpPr>
        <xdr:cNvPr id="198" name="テキスト ボックス 197">
          <a:extLst>
            <a:ext uri="{FF2B5EF4-FFF2-40B4-BE49-F238E27FC236}">
              <a16:creationId xmlns:a16="http://schemas.microsoft.com/office/drawing/2014/main" id="{D6FA840C-E733-4F05-B91C-B9C31807A8DC}"/>
            </a:ext>
          </a:extLst>
        </xdr:cNvPr>
        <xdr:cNvSpPr txBox="1"/>
      </xdr:nvSpPr>
      <xdr:spPr>
        <a:xfrm>
          <a:off x="3497795" y="12650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48582</xdr:rowOff>
    </xdr:from>
    <xdr:to>
      <xdr:col>15</xdr:col>
      <xdr:colOff>101600</xdr:colOff>
      <xdr:row>75</xdr:row>
      <xdr:rowOff>150183</xdr:rowOff>
    </xdr:to>
    <xdr:sp macro="" textlink="">
      <xdr:nvSpPr>
        <xdr:cNvPr id="199" name="楕円 198">
          <a:extLst>
            <a:ext uri="{FF2B5EF4-FFF2-40B4-BE49-F238E27FC236}">
              <a16:creationId xmlns:a16="http://schemas.microsoft.com/office/drawing/2014/main" id="{24EBE7A2-38DD-4586-8EFD-FCE91BFC4418}"/>
            </a:ext>
          </a:extLst>
        </xdr:cNvPr>
        <xdr:cNvSpPr/>
      </xdr:nvSpPr>
      <xdr:spPr>
        <a:xfrm>
          <a:off x="2857500" y="1290733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166709</xdr:rowOff>
    </xdr:from>
    <xdr:ext cx="599010" cy="259045"/>
    <xdr:sp macro="" textlink="">
      <xdr:nvSpPr>
        <xdr:cNvPr id="200" name="テキスト ボックス 199">
          <a:extLst>
            <a:ext uri="{FF2B5EF4-FFF2-40B4-BE49-F238E27FC236}">
              <a16:creationId xmlns:a16="http://schemas.microsoft.com/office/drawing/2014/main" id="{9F3431FC-140A-4313-BF6F-4CCA721B0112}"/>
            </a:ext>
          </a:extLst>
        </xdr:cNvPr>
        <xdr:cNvSpPr txBox="1"/>
      </xdr:nvSpPr>
      <xdr:spPr>
        <a:xfrm>
          <a:off x="2608795" y="12682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103446</xdr:rowOff>
    </xdr:from>
    <xdr:to>
      <xdr:col>10</xdr:col>
      <xdr:colOff>165100</xdr:colOff>
      <xdr:row>75</xdr:row>
      <xdr:rowOff>33596</xdr:rowOff>
    </xdr:to>
    <xdr:sp macro="" textlink="">
      <xdr:nvSpPr>
        <xdr:cNvPr id="201" name="楕円 200">
          <a:extLst>
            <a:ext uri="{FF2B5EF4-FFF2-40B4-BE49-F238E27FC236}">
              <a16:creationId xmlns:a16="http://schemas.microsoft.com/office/drawing/2014/main" id="{B06DD8F4-9B27-4479-B863-4ADE9A48BBC1}"/>
            </a:ext>
          </a:extLst>
        </xdr:cNvPr>
        <xdr:cNvSpPr/>
      </xdr:nvSpPr>
      <xdr:spPr>
        <a:xfrm>
          <a:off x="1968500" y="12790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50123</xdr:rowOff>
    </xdr:from>
    <xdr:ext cx="599010" cy="259045"/>
    <xdr:sp macro="" textlink="">
      <xdr:nvSpPr>
        <xdr:cNvPr id="202" name="テキスト ボックス 201">
          <a:extLst>
            <a:ext uri="{FF2B5EF4-FFF2-40B4-BE49-F238E27FC236}">
              <a16:creationId xmlns:a16="http://schemas.microsoft.com/office/drawing/2014/main" id="{13B9BBB3-9E30-49A3-A8B1-AF068D299972}"/>
            </a:ext>
          </a:extLst>
        </xdr:cNvPr>
        <xdr:cNvSpPr txBox="1"/>
      </xdr:nvSpPr>
      <xdr:spPr>
        <a:xfrm>
          <a:off x="1719795" y="12565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93693</xdr:rowOff>
    </xdr:from>
    <xdr:to>
      <xdr:col>6</xdr:col>
      <xdr:colOff>38100</xdr:colOff>
      <xdr:row>76</xdr:row>
      <xdr:rowOff>23844</xdr:rowOff>
    </xdr:to>
    <xdr:sp macro="" textlink="">
      <xdr:nvSpPr>
        <xdr:cNvPr id="203" name="楕円 202">
          <a:extLst>
            <a:ext uri="{FF2B5EF4-FFF2-40B4-BE49-F238E27FC236}">
              <a16:creationId xmlns:a16="http://schemas.microsoft.com/office/drawing/2014/main" id="{562267D2-8390-491D-9588-7CEC1D7EFA15}"/>
            </a:ext>
          </a:extLst>
        </xdr:cNvPr>
        <xdr:cNvSpPr/>
      </xdr:nvSpPr>
      <xdr:spPr>
        <a:xfrm>
          <a:off x="1079500" y="1295244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40370</xdr:rowOff>
    </xdr:from>
    <xdr:ext cx="599010" cy="259045"/>
    <xdr:sp macro="" textlink="">
      <xdr:nvSpPr>
        <xdr:cNvPr id="204" name="テキスト ボックス 203">
          <a:extLst>
            <a:ext uri="{FF2B5EF4-FFF2-40B4-BE49-F238E27FC236}">
              <a16:creationId xmlns:a16="http://schemas.microsoft.com/office/drawing/2014/main" id="{8D621FD9-5254-4892-8754-0EC2EF4F0C3B}"/>
            </a:ext>
          </a:extLst>
        </xdr:cNvPr>
        <xdr:cNvSpPr txBox="1"/>
      </xdr:nvSpPr>
      <xdr:spPr>
        <a:xfrm>
          <a:off x="830795" y="12727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BA93733D-A3DB-4B84-95A4-4A14925BA106}"/>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AA31B148-2585-4864-AFDE-8661CA979216}"/>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81C2786D-9633-4711-B4D6-A15594257735}"/>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485B2DF1-7377-480F-AB80-B50962CE287C}"/>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B225178D-8FCD-4A96-A097-9E9BF13E921C}"/>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C74D6326-3192-4A3A-BEC3-EABBBE481589}"/>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A731147-A7BB-4C17-AF8D-F0F177CA51E8}"/>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E8AEB7A5-0584-4563-92D4-D5CA25BB0CDA}"/>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ADE4EFF8-24E3-4D2E-8C45-7964E924FBFE}"/>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3DD0649C-9FCF-4135-973A-9BF0F22B1A21}"/>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D7337E62-7974-435E-A2E4-3C7D04146ECA}"/>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65C40842-92B6-47AA-B143-46C29B9696B1}"/>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6AB287B4-EF05-455F-8A65-62AC92BCDA68}"/>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FFC486AE-8C14-4EED-ADA0-95A44504F988}"/>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E1DE819C-B9D9-45B5-86FA-72A7508BC913}"/>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AC4F1F47-870E-41E7-AA0E-38A641B12A95}"/>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a:extLst>
            <a:ext uri="{FF2B5EF4-FFF2-40B4-BE49-F238E27FC236}">
              <a16:creationId xmlns:a16="http://schemas.microsoft.com/office/drawing/2014/main" id="{805B8287-D9C5-4A48-8606-129D4745D113}"/>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51CD894A-4590-46AA-A038-1EC75B5834C2}"/>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63411422-2259-4033-AB1B-3BA77A8E677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BB20AAE4-344D-4E9A-98A8-48DC26348A3B}"/>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AEFE453F-E61F-40F9-A35C-0B56FD056008}"/>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8C411345-1231-432D-823D-53CBB53C596B}"/>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7E1423C1-D833-4F8F-8C79-D4934C77A198}"/>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65C99BD6-FF8C-4DFE-BD0D-38078479E9DC}"/>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91642</xdr:rowOff>
    </xdr:from>
    <xdr:to>
      <xdr:col>24</xdr:col>
      <xdr:colOff>62865</xdr:colOff>
      <xdr:row>99</xdr:row>
      <xdr:rowOff>14706</xdr:rowOff>
    </xdr:to>
    <xdr:cxnSp macro="">
      <xdr:nvCxnSpPr>
        <xdr:cNvPr id="229" name="直線コネクタ 228">
          <a:extLst>
            <a:ext uri="{FF2B5EF4-FFF2-40B4-BE49-F238E27FC236}">
              <a16:creationId xmlns:a16="http://schemas.microsoft.com/office/drawing/2014/main" id="{C000F557-1DE6-4CC5-AC4C-D76907EB609C}"/>
            </a:ext>
          </a:extLst>
        </xdr:cNvPr>
        <xdr:cNvCxnSpPr/>
      </xdr:nvCxnSpPr>
      <xdr:spPr>
        <a:xfrm flipV="1">
          <a:off x="4633595" y="15522142"/>
          <a:ext cx="1270" cy="1466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18533</xdr:rowOff>
    </xdr:from>
    <xdr:ext cx="534377" cy="259045"/>
    <xdr:sp macro="" textlink="">
      <xdr:nvSpPr>
        <xdr:cNvPr id="230" name="衛生費最小値テキスト">
          <a:extLst>
            <a:ext uri="{FF2B5EF4-FFF2-40B4-BE49-F238E27FC236}">
              <a16:creationId xmlns:a16="http://schemas.microsoft.com/office/drawing/2014/main" id="{263A0D82-F8F1-421C-9FD8-76BC8E920E91}"/>
            </a:ext>
          </a:extLst>
        </xdr:cNvPr>
        <xdr:cNvSpPr txBox="1"/>
      </xdr:nvSpPr>
      <xdr:spPr>
        <a:xfrm>
          <a:off x="4686300" y="1699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14706</xdr:rowOff>
    </xdr:from>
    <xdr:to>
      <xdr:col>24</xdr:col>
      <xdr:colOff>152400</xdr:colOff>
      <xdr:row>99</xdr:row>
      <xdr:rowOff>14706</xdr:rowOff>
    </xdr:to>
    <xdr:cxnSp macro="">
      <xdr:nvCxnSpPr>
        <xdr:cNvPr id="231" name="直線コネクタ 230">
          <a:extLst>
            <a:ext uri="{FF2B5EF4-FFF2-40B4-BE49-F238E27FC236}">
              <a16:creationId xmlns:a16="http://schemas.microsoft.com/office/drawing/2014/main" id="{C89AE2F2-5751-45DD-A0D5-E7E42BC5A18D}"/>
            </a:ext>
          </a:extLst>
        </xdr:cNvPr>
        <xdr:cNvCxnSpPr/>
      </xdr:nvCxnSpPr>
      <xdr:spPr>
        <a:xfrm>
          <a:off x="4546600" y="16988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38319</xdr:rowOff>
    </xdr:from>
    <xdr:ext cx="599010" cy="259045"/>
    <xdr:sp macro="" textlink="">
      <xdr:nvSpPr>
        <xdr:cNvPr id="232" name="衛生費最大値テキスト">
          <a:extLst>
            <a:ext uri="{FF2B5EF4-FFF2-40B4-BE49-F238E27FC236}">
              <a16:creationId xmlns:a16="http://schemas.microsoft.com/office/drawing/2014/main" id="{8A472529-F03F-4B83-A1DB-AC7F3CE8FA93}"/>
            </a:ext>
          </a:extLst>
        </xdr:cNvPr>
        <xdr:cNvSpPr txBox="1"/>
      </xdr:nvSpPr>
      <xdr:spPr>
        <a:xfrm>
          <a:off x="4686300" y="15297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147,784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91642</xdr:rowOff>
    </xdr:from>
    <xdr:to>
      <xdr:col>24</xdr:col>
      <xdr:colOff>152400</xdr:colOff>
      <xdr:row>90</xdr:row>
      <xdr:rowOff>91642</xdr:rowOff>
    </xdr:to>
    <xdr:cxnSp macro="">
      <xdr:nvCxnSpPr>
        <xdr:cNvPr id="233" name="直線コネクタ 232">
          <a:extLst>
            <a:ext uri="{FF2B5EF4-FFF2-40B4-BE49-F238E27FC236}">
              <a16:creationId xmlns:a16="http://schemas.microsoft.com/office/drawing/2014/main" id="{DFF16569-B063-4B0B-973B-9D6EAFDF381E}"/>
            </a:ext>
          </a:extLst>
        </xdr:cNvPr>
        <xdr:cNvCxnSpPr/>
      </xdr:nvCxnSpPr>
      <xdr:spPr>
        <a:xfrm>
          <a:off x="4546600" y="15522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55714</xdr:rowOff>
    </xdr:from>
    <xdr:to>
      <xdr:col>24</xdr:col>
      <xdr:colOff>63500</xdr:colOff>
      <xdr:row>97</xdr:row>
      <xdr:rowOff>82042</xdr:rowOff>
    </xdr:to>
    <xdr:cxnSp macro="">
      <xdr:nvCxnSpPr>
        <xdr:cNvPr id="234" name="直線コネクタ 233">
          <a:extLst>
            <a:ext uri="{FF2B5EF4-FFF2-40B4-BE49-F238E27FC236}">
              <a16:creationId xmlns:a16="http://schemas.microsoft.com/office/drawing/2014/main" id="{47F6F4FD-E058-4780-BF31-D5E9AA174EE9}"/>
            </a:ext>
          </a:extLst>
        </xdr:cNvPr>
        <xdr:cNvCxnSpPr/>
      </xdr:nvCxnSpPr>
      <xdr:spPr>
        <a:xfrm flipV="1">
          <a:off x="3797300" y="16514914"/>
          <a:ext cx="838200" cy="197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107751</xdr:rowOff>
    </xdr:from>
    <xdr:ext cx="534377" cy="259045"/>
    <xdr:sp macro="" textlink="">
      <xdr:nvSpPr>
        <xdr:cNvPr id="235" name="衛生費平均値テキスト">
          <a:extLst>
            <a:ext uri="{FF2B5EF4-FFF2-40B4-BE49-F238E27FC236}">
              <a16:creationId xmlns:a16="http://schemas.microsoft.com/office/drawing/2014/main" id="{4185AFA6-783F-4C14-B8FD-9DFE4A19F2CF}"/>
            </a:ext>
          </a:extLst>
        </xdr:cNvPr>
        <xdr:cNvSpPr txBox="1"/>
      </xdr:nvSpPr>
      <xdr:spPr>
        <a:xfrm>
          <a:off x="4686300" y="165669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129324</xdr:rowOff>
    </xdr:from>
    <xdr:to>
      <xdr:col>24</xdr:col>
      <xdr:colOff>114300</xdr:colOff>
      <xdr:row>97</xdr:row>
      <xdr:rowOff>59474</xdr:rowOff>
    </xdr:to>
    <xdr:sp macro="" textlink="">
      <xdr:nvSpPr>
        <xdr:cNvPr id="236" name="フローチャート: 判断 235">
          <a:extLst>
            <a:ext uri="{FF2B5EF4-FFF2-40B4-BE49-F238E27FC236}">
              <a16:creationId xmlns:a16="http://schemas.microsoft.com/office/drawing/2014/main" id="{B23BF0FC-7014-42F1-9E35-D0902FBAB9A5}"/>
            </a:ext>
          </a:extLst>
        </xdr:cNvPr>
        <xdr:cNvSpPr/>
      </xdr:nvSpPr>
      <xdr:spPr>
        <a:xfrm>
          <a:off x="4584700" y="1658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82042</xdr:rowOff>
    </xdr:from>
    <xdr:to>
      <xdr:col>19</xdr:col>
      <xdr:colOff>177800</xdr:colOff>
      <xdr:row>98</xdr:row>
      <xdr:rowOff>47777</xdr:rowOff>
    </xdr:to>
    <xdr:cxnSp macro="">
      <xdr:nvCxnSpPr>
        <xdr:cNvPr id="237" name="直線コネクタ 236">
          <a:extLst>
            <a:ext uri="{FF2B5EF4-FFF2-40B4-BE49-F238E27FC236}">
              <a16:creationId xmlns:a16="http://schemas.microsoft.com/office/drawing/2014/main" id="{A7620425-C116-4A0F-B64B-015D31008301}"/>
            </a:ext>
          </a:extLst>
        </xdr:cNvPr>
        <xdr:cNvCxnSpPr/>
      </xdr:nvCxnSpPr>
      <xdr:spPr>
        <a:xfrm flipV="1">
          <a:off x="2908300" y="16712692"/>
          <a:ext cx="889000" cy="137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63360</xdr:rowOff>
    </xdr:from>
    <xdr:to>
      <xdr:col>20</xdr:col>
      <xdr:colOff>38100</xdr:colOff>
      <xdr:row>97</xdr:row>
      <xdr:rowOff>164960</xdr:rowOff>
    </xdr:to>
    <xdr:sp macro="" textlink="">
      <xdr:nvSpPr>
        <xdr:cNvPr id="238" name="フローチャート: 判断 237">
          <a:extLst>
            <a:ext uri="{FF2B5EF4-FFF2-40B4-BE49-F238E27FC236}">
              <a16:creationId xmlns:a16="http://schemas.microsoft.com/office/drawing/2014/main" id="{A62B5721-7545-4303-99AA-1F0B892AE40D}"/>
            </a:ext>
          </a:extLst>
        </xdr:cNvPr>
        <xdr:cNvSpPr/>
      </xdr:nvSpPr>
      <xdr:spPr>
        <a:xfrm>
          <a:off x="3746500" y="1669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156087</xdr:rowOff>
    </xdr:from>
    <xdr:ext cx="534377" cy="259045"/>
    <xdr:sp macro="" textlink="">
      <xdr:nvSpPr>
        <xdr:cNvPr id="239" name="テキスト ボックス 238">
          <a:extLst>
            <a:ext uri="{FF2B5EF4-FFF2-40B4-BE49-F238E27FC236}">
              <a16:creationId xmlns:a16="http://schemas.microsoft.com/office/drawing/2014/main" id="{89159E19-5E02-4BD6-BEC3-8069472B1C29}"/>
            </a:ext>
          </a:extLst>
        </xdr:cNvPr>
        <xdr:cNvSpPr txBox="1"/>
      </xdr:nvSpPr>
      <xdr:spPr>
        <a:xfrm>
          <a:off x="3530111" y="16786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47777</xdr:rowOff>
    </xdr:from>
    <xdr:to>
      <xdr:col>15</xdr:col>
      <xdr:colOff>50800</xdr:colOff>
      <xdr:row>98</xdr:row>
      <xdr:rowOff>115608</xdr:rowOff>
    </xdr:to>
    <xdr:cxnSp macro="">
      <xdr:nvCxnSpPr>
        <xdr:cNvPr id="240" name="直線コネクタ 239">
          <a:extLst>
            <a:ext uri="{FF2B5EF4-FFF2-40B4-BE49-F238E27FC236}">
              <a16:creationId xmlns:a16="http://schemas.microsoft.com/office/drawing/2014/main" id="{3CD11DCA-1D54-49F4-8D2D-09B4FD403DB1}"/>
            </a:ext>
          </a:extLst>
        </xdr:cNvPr>
        <xdr:cNvCxnSpPr/>
      </xdr:nvCxnSpPr>
      <xdr:spPr>
        <a:xfrm flipV="1">
          <a:off x="2019300" y="16849877"/>
          <a:ext cx="889000" cy="67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93307</xdr:rowOff>
    </xdr:from>
    <xdr:to>
      <xdr:col>15</xdr:col>
      <xdr:colOff>101600</xdr:colOff>
      <xdr:row>98</xdr:row>
      <xdr:rowOff>23457</xdr:rowOff>
    </xdr:to>
    <xdr:sp macro="" textlink="">
      <xdr:nvSpPr>
        <xdr:cNvPr id="241" name="フローチャート: 判断 240">
          <a:extLst>
            <a:ext uri="{FF2B5EF4-FFF2-40B4-BE49-F238E27FC236}">
              <a16:creationId xmlns:a16="http://schemas.microsoft.com/office/drawing/2014/main" id="{14D0254A-A603-4537-A72A-E962AB658141}"/>
            </a:ext>
          </a:extLst>
        </xdr:cNvPr>
        <xdr:cNvSpPr/>
      </xdr:nvSpPr>
      <xdr:spPr>
        <a:xfrm>
          <a:off x="2857500" y="1672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39984</xdr:rowOff>
    </xdr:from>
    <xdr:ext cx="534377" cy="259045"/>
    <xdr:sp macro="" textlink="">
      <xdr:nvSpPr>
        <xdr:cNvPr id="242" name="テキスト ボックス 241">
          <a:extLst>
            <a:ext uri="{FF2B5EF4-FFF2-40B4-BE49-F238E27FC236}">
              <a16:creationId xmlns:a16="http://schemas.microsoft.com/office/drawing/2014/main" id="{0BFB1A77-78D9-4EB1-9B13-112A827FA376}"/>
            </a:ext>
          </a:extLst>
        </xdr:cNvPr>
        <xdr:cNvSpPr txBox="1"/>
      </xdr:nvSpPr>
      <xdr:spPr>
        <a:xfrm>
          <a:off x="2641111" y="16499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115608</xdr:rowOff>
    </xdr:from>
    <xdr:to>
      <xdr:col>10</xdr:col>
      <xdr:colOff>114300</xdr:colOff>
      <xdr:row>98</xdr:row>
      <xdr:rowOff>120790</xdr:rowOff>
    </xdr:to>
    <xdr:cxnSp macro="">
      <xdr:nvCxnSpPr>
        <xdr:cNvPr id="243" name="直線コネクタ 242">
          <a:extLst>
            <a:ext uri="{FF2B5EF4-FFF2-40B4-BE49-F238E27FC236}">
              <a16:creationId xmlns:a16="http://schemas.microsoft.com/office/drawing/2014/main" id="{C5621455-572D-4C28-BD95-CBC556D70E14}"/>
            </a:ext>
          </a:extLst>
        </xdr:cNvPr>
        <xdr:cNvCxnSpPr/>
      </xdr:nvCxnSpPr>
      <xdr:spPr>
        <a:xfrm flipV="1">
          <a:off x="1130300" y="16917708"/>
          <a:ext cx="889000" cy="5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123000</xdr:rowOff>
    </xdr:from>
    <xdr:to>
      <xdr:col>10</xdr:col>
      <xdr:colOff>165100</xdr:colOff>
      <xdr:row>98</xdr:row>
      <xdr:rowOff>53150</xdr:rowOff>
    </xdr:to>
    <xdr:sp macro="" textlink="">
      <xdr:nvSpPr>
        <xdr:cNvPr id="244" name="フローチャート: 判断 243">
          <a:extLst>
            <a:ext uri="{FF2B5EF4-FFF2-40B4-BE49-F238E27FC236}">
              <a16:creationId xmlns:a16="http://schemas.microsoft.com/office/drawing/2014/main" id="{248F4800-2B28-4BFF-B67E-EBAF7737297B}"/>
            </a:ext>
          </a:extLst>
        </xdr:cNvPr>
        <xdr:cNvSpPr/>
      </xdr:nvSpPr>
      <xdr:spPr>
        <a:xfrm>
          <a:off x="1968500" y="1675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69677</xdr:rowOff>
    </xdr:from>
    <xdr:ext cx="534377" cy="259045"/>
    <xdr:sp macro="" textlink="">
      <xdr:nvSpPr>
        <xdr:cNvPr id="245" name="テキスト ボックス 244">
          <a:extLst>
            <a:ext uri="{FF2B5EF4-FFF2-40B4-BE49-F238E27FC236}">
              <a16:creationId xmlns:a16="http://schemas.microsoft.com/office/drawing/2014/main" id="{0F583371-152C-4C50-8092-2992CB993E28}"/>
            </a:ext>
          </a:extLst>
        </xdr:cNvPr>
        <xdr:cNvSpPr txBox="1"/>
      </xdr:nvSpPr>
      <xdr:spPr>
        <a:xfrm>
          <a:off x="1752111" y="16528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125425</xdr:rowOff>
    </xdr:from>
    <xdr:to>
      <xdr:col>6</xdr:col>
      <xdr:colOff>38100</xdr:colOff>
      <xdr:row>98</xdr:row>
      <xdr:rowOff>55575</xdr:rowOff>
    </xdr:to>
    <xdr:sp macro="" textlink="">
      <xdr:nvSpPr>
        <xdr:cNvPr id="246" name="フローチャート: 判断 245">
          <a:extLst>
            <a:ext uri="{FF2B5EF4-FFF2-40B4-BE49-F238E27FC236}">
              <a16:creationId xmlns:a16="http://schemas.microsoft.com/office/drawing/2014/main" id="{4873A6F1-133D-4D1B-9AA5-DDD77E802041}"/>
            </a:ext>
          </a:extLst>
        </xdr:cNvPr>
        <xdr:cNvSpPr/>
      </xdr:nvSpPr>
      <xdr:spPr>
        <a:xfrm>
          <a:off x="1079500" y="16756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72102</xdr:rowOff>
    </xdr:from>
    <xdr:ext cx="534377" cy="259045"/>
    <xdr:sp macro="" textlink="">
      <xdr:nvSpPr>
        <xdr:cNvPr id="247" name="テキスト ボックス 246">
          <a:extLst>
            <a:ext uri="{FF2B5EF4-FFF2-40B4-BE49-F238E27FC236}">
              <a16:creationId xmlns:a16="http://schemas.microsoft.com/office/drawing/2014/main" id="{79989B67-DF00-465A-B3A7-6D519F1FD7C9}"/>
            </a:ext>
          </a:extLst>
        </xdr:cNvPr>
        <xdr:cNvSpPr txBox="1"/>
      </xdr:nvSpPr>
      <xdr:spPr>
        <a:xfrm>
          <a:off x="863111" y="16531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6F7FD9DE-09A2-4790-91C8-AF656260C37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80718E84-37A8-49D6-8281-FC84557564DB}"/>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8883578D-032F-4655-8E9A-AB7A83E0329E}"/>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6CBCAA41-C59E-4406-85D6-B7B251BA9ABE}"/>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6BEDC35B-C664-47BE-80E2-4E06B94E0412}"/>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4914</xdr:rowOff>
    </xdr:from>
    <xdr:to>
      <xdr:col>24</xdr:col>
      <xdr:colOff>114300</xdr:colOff>
      <xdr:row>96</xdr:row>
      <xdr:rowOff>106514</xdr:rowOff>
    </xdr:to>
    <xdr:sp macro="" textlink="">
      <xdr:nvSpPr>
        <xdr:cNvPr id="253" name="楕円 252">
          <a:extLst>
            <a:ext uri="{FF2B5EF4-FFF2-40B4-BE49-F238E27FC236}">
              <a16:creationId xmlns:a16="http://schemas.microsoft.com/office/drawing/2014/main" id="{5CB5CF62-E7E5-4874-85B6-DA1C53B3D919}"/>
            </a:ext>
          </a:extLst>
        </xdr:cNvPr>
        <xdr:cNvSpPr/>
      </xdr:nvSpPr>
      <xdr:spPr>
        <a:xfrm>
          <a:off x="4584700" y="16464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27791</xdr:rowOff>
    </xdr:from>
    <xdr:ext cx="534377" cy="259045"/>
    <xdr:sp macro="" textlink="">
      <xdr:nvSpPr>
        <xdr:cNvPr id="254" name="衛生費該当値テキスト">
          <a:extLst>
            <a:ext uri="{FF2B5EF4-FFF2-40B4-BE49-F238E27FC236}">
              <a16:creationId xmlns:a16="http://schemas.microsoft.com/office/drawing/2014/main" id="{B7DEA4EE-B27F-41A9-BB12-6EC1A364E302}"/>
            </a:ext>
          </a:extLst>
        </xdr:cNvPr>
        <xdr:cNvSpPr txBox="1"/>
      </xdr:nvSpPr>
      <xdr:spPr>
        <a:xfrm>
          <a:off x="4686300" y="16315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31242</xdr:rowOff>
    </xdr:from>
    <xdr:to>
      <xdr:col>20</xdr:col>
      <xdr:colOff>38100</xdr:colOff>
      <xdr:row>97</xdr:row>
      <xdr:rowOff>132842</xdr:rowOff>
    </xdr:to>
    <xdr:sp macro="" textlink="">
      <xdr:nvSpPr>
        <xdr:cNvPr id="255" name="楕円 254">
          <a:extLst>
            <a:ext uri="{FF2B5EF4-FFF2-40B4-BE49-F238E27FC236}">
              <a16:creationId xmlns:a16="http://schemas.microsoft.com/office/drawing/2014/main" id="{998909D4-9ACF-4203-BBA6-E6247563FA92}"/>
            </a:ext>
          </a:extLst>
        </xdr:cNvPr>
        <xdr:cNvSpPr/>
      </xdr:nvSpPr>
      <xdr:spPr>
        <a:xfrm>
          <a:off x="3746500" y="1666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149369</xdr:rowOff>
    </xdr:from>
    <xdr:ext cx="534377" cy="259045"/>
    <xdr:sp macro="" textlink="">
      <xdr:nvSpPr>
        <xdr:cNvPr id="256" name="テキスト ボックス 255">
          <a:extLst>
            <a:ext uri="{FF2B5EF4-FFF2-40B4-BE49-F238E27FC236}">
              <a16:creationId xmlns:a16="http://schemas.microsoft.com/office/drawing/2014/main" id="{41FA07B7-2CFA-46EB-8A03-8C0A0A63DE24}"/>
            </a:ext>
          </a:extLst>
        </xdr:cNvPr>
        <xdr:cNvSpPr txBox="1"/>
      </xdr:nvSpPr>
      <xdr:spPr>
        <a:xfrm>
          <a:off x="3530111" y="16437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168427</xdr:rowOff>
    </xdr:from>
    <xdr:to>
      <xdr:col>15</xdr:col>
      <xdr:colOff>101600</xdr:colOff>
      <xdr:row>98</xdr:row>
      <xdr:rowOff>98577</xdr:rowOff>
    </xdr:to>
    <xdr:sp macro="" textlink="">
      <xdr:nvSpPr>
        <xdr:cNvPr id="257" name="楕円 256">
          <a:extLst>
            <a:ext uri="{FF2B5EF4-FFF2-40B4-BE49-F238E27FC236}">
              <a16:creationId xmlns:a16="http://schemas.microsoft.com/office/drawing/2014/main" id="{57E40985-953B-4E3B-9827-91FE0FA0E53E}"/>
            </a:ext>
          </a:extLst>
        </xdr:cNvPr>
        <xdr:cNvSpPr/>
      </xdr:nvSpPr>
      <xdr:spPr>
        <a:xfrm>
          <a:off x="2857500" y="16799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89704</xdr:rowOff>
    </xdr:from>
    <xdr:ext cx="534377" cy="259045"/>
    <xdr:sp macro="" textlink="">
      <xdr:nvSpPr>
        <xdr:cNvPr id="258" name="テキスト ボックス 257">
          <a:extLst>
            <a:ext uri="{FF2B5EF4-FFF2-40B4-BE49-F238E27FC236}">
              <a16:creationId xmlns:a16="http://schemas.microsoft.com/office/drawing/2014/main" id="{9C787926-3421-4D36-B989-3B9B7C5E33E4}"/>
            </a:ext>
          </a:extLst>
        </xdr:cNvPr>
        <xdr:cNvSpPr txBox="1"/>
      </xdr:nvSpPr>
      <xdr:spPr>
        <a:xfrm>
          <a:off x="2641111" y="1689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64808</xdr:rowOff>
    </xdr:from>
    <xdr:to>
      <xdr:col>10</xdr:col>
      <xdr:colOff>165100</xdr:colOff>
      <xdr:row>98</xdr:row>
      <xdr:rowOff>166408</xdr:rowOff>
    </xdr:to>
    <xdr:sp macro="" textlink="">
      <xdr:nvSpPr>
        <xdr:cNvPr id="259" name="楕円 258">
          <a:extLst>
            <a:ext uri="{FF2B5EF4-FFF2-40B4-BE49-F238E27FC236}">
              <a16:creationId xmlns:a16="http://schemas.microsoft.com/office/drawing/2014/main" id="{322669AE-D209-4480-88F8-6B66C5AACDDD}"/>
            </a:ext>
          </a:extLst>
        </xdr:cNvPr>
        <xdr:cNvSpPr/>
      </xdr:nvSpPr>
      <xdr:spPr>
        <a:xfrm>
          <a:off x="1968500" y="1686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157535</xdr:rowOff>
    </xdr:from>
    <xdr:ext cx="534377" cy="259045"/>
    <xdr:sp macro="" textlink="">
      <xdr:nvSpPr>
        <xdr:cNvPr id="260" name="テキスト ボックス 259">
          <a:extLst>
            <a:ext uri="{FF2B5EF4-FFF2-40B4-BE49-F238E27FC236}">
              <a16:creationId xmlns:a16="http://schemas.microsoft.com/office/drawing/2014/main" id="{8B1D8EDA-1CAB-4463-B780-08400446BACF}"/>
            </a:ext>
          </a:extLst>
        </xdr:cNvPr>
        <xdr:cNvSpPr txBox="1"/>
      </xdr:nvSpPr>
      <xdr:spPr>
        <a:xfrm>
          <a:off x="1752111" y="16959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69990</xdr:rowOff>
    </xdr:from>
    <xdr:to>
      <xdr:col>6</xdr:col>
      <xdr:colOff>38100</xdr:colOff>
      <xdr:row>99</xdr:row>
      <xdr:rowOff>140</xdr:rowOff>
    </xdr:to>
    <xdr:sp macro="" textlink="">
      <xdr:nvSpPr>
        <xdr:cNvPr id="261" name="楕円 260">
          <a:extLst>
            <a:ext uri="{FF2B5EF4-FFF2-40B4-BE49-F238E27FC236}">
              <a16:creationId xmlns:a16="http://schemas.microsoft.com/office/drawing/2014/main" id="{A8731B30-DD95-425C-9B0A-7903541EE371}"/>
            </a:ext>
          </a:extLst>
        </xdr:cNvPr>
        <xdr:cNvSpPr/>
      </xdr:nvSpPr>
      <xdr:spPr>
        <a:xfrm>
          <a:off x="1079500" y="16872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162717</xdr:rowOff>
    </xdr:from>
    <xdr:ext cx="534377" cy="259045"/>
    <xdr:sp macro="" textlink="">
      <xdr:nvSpPr>
        <xdr:cNvPr id="262" name="テキスト ボックス 261">
          <a:extLst>
            <a:ext uri="{FF2B5EF4-FFF2-40B4-BE49-F238E27FC236}">
              <a16:creationId xmlns:a16="http://schemas.microsoft.com/office/drawing/2014/main" id="{D8C9DF0A-8BC5-4ACA-891F-EBCB91FD7331}"/>
            </a:ext>
          </a:extLst>
        </xdr:cNvPr>
        <xdr:cNvSpPr txBox="1"/>
      </xdr:nvSpPr>
      <xdr:spPr>
        <a:xfrm>
          <a:off x="863111" y="16964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46C4F2C6-8CD1-49CF-98BA-251B2733993D}"/>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46F1580E-983A-41E7-97D6-ACA57D5B31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4C39DCED-B1BE-4DA8-A1C0-EE5BB3C80D3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1E7CD0B-C09C-4504-ADF6-3E6724C42095}"/>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9692643E-106F-4AF2-A539-17FF299EE5AE}"/>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4A6BC658-9935-4D34-8439-640CE9EDCEFB}"/>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856A218E-AB6E-4E98-8F42-BF219CAD37EA}"/>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C7479DEF-B96B-463A-81B7-AF2D6A8980C2}"/>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7A2323B-77DA-4E49-8BBC-BE36D27389E4}"/>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AB4FA834-5C4C-40DD-B864-30D3148841A9}"/>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id="{3975B15D-D82D-4641-BB96-C876F248836A}"/>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a:extLst>
            <a:ext uri="{FF2B5EF4-FFF2-40B4-BE49-F238E27FC236}">
              <a16:creationId xmlns:a16="http://schemas.microsoft.com/office/drawing/2014/main" id="{1CC41F13-DA27-469D-9A13-73D94CF1B226}"/>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id="{1BF686FA-B137-4717-A4B3-0EADA374BE56}"/>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6" name="テキスト ボックス 275">
          <a:extLst>
            <a:ext uri="{FF2B5EF4-FFF2-40B4-BE49-F238E27FC236}">
              <a16:creationId xmlns:a16="http://schemas.microsoft.com/office/drawing/2014/main" id="{3478FC9E-FB89-4FD5-8CAD-6DB617D3B7B9}"/>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id="{D98DA2C6-7004-4FD6-AC04-A228ED4AAC9F}"/>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8" name="テキスト ボックス 277">
          <a:extLst>
            <a:ext uri="{FF2B5EF4-FFF2-40B4-BE49-F238E27FC236}">
              <a16:creationId xmlns:a16="http://schemas.microsoft.com/office/drawing/2014/main" id="{521B0992-7EC8-422E-A8F4-8D23FFA9F84E}"/>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id="{FDBAA6BA-11C4-43E7-8D6C-3D4CFDEDF55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0" name="テキスト ボックス 279">
          <a:extLst>
            <a:ext uri="{FF2B5EF4-FFF2-40B4-BE49-F238E27FC236}">
              <a16:creationId xmlns:a16="http://schemas.microsoft.com/office/drawing/2014/main" id="{FBBE533F-7843-4B05-AE28-A272A0075639}"/>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B99C2F6F-160B-4DFF-BB48-4696A59D9E75}"/>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a:extLst>
            <a:ext uri="{FF2B5EF4-FFF2-40B4-BE49-F238E27FC236}">
              <a16:creationId xmlns:a16="http://schemas.microsoft.com/office/drawing/2014/main" id="{74C3DD4B-72F3-4A18-8B98-60C8CC97E869}"/>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B582A375-5C2C-41A6-9344-4FC60CE190D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28601</xdr:rowOff>
    </xdr:from>
    <xdr:to>
      <xdr:col>54</xdr:col>
      <xdr:colOff>189865</xdr:colOff>
      <xdr:row>38</xdr:row>
      <xdr:rowOff>139700</xdr:rowOff>
    </xdr:to>
    <xdr:cxnSp macro="">
      <xdr:nvCxnSpPr>
        <xdr:cNvPr id="284" name="直線コネクタ 283">
          <a:extLst>
            <a:ext uri="{FF2B5EF4-FFF2-40B4-BE49-F238E27FC236}">
              <a16:creationId xmlns:a16="http://schemas.microsoft.com/office/drawing/2014/main" id="{3B36A050-E5EE-4AD1-984F-99412094EB64}"/>
            </a:ext>
          </a:extLst>
        </xdr:cNvPr>
        <xdr:cNvCxnSpPr/>
      </xdr:nvCxnSpPr>
      <xdr:spPr>
        <a:xfrm flipV="1">
          <a:off x="10475595" y="5343551"/>
          <a:ext cx="1270" cy="1311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5" name="労働費最小値テキスト">
          <a:extLst>
            <a:ext uri="{FF2B5EF4-FFF2-40B4-BE49-F238E27FC236}">
              <a16:creationId xmlns:a16="http://schemas.microsoft.com/office/drawing/2014/main" id="{C6C31D19-89F4-4A13-B862-AE51E14DECAC}"/>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6" name="直線コネクタ 285">
          <a:extLst>
            <a:ext uri="{FF2B5EF4-FFF2-40B4-BE49-F238E27FC236}">
              <a16:creationId xmlns:a16="http://schemas.microsoft.com/office/drawing/2014/main" id="{12E99E78-BD81-4FF3-B604-FD6CDC78629F}"/>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146728</xdr:rowOff>
    </xdr:from>
    <xdr:ext cx="469744" cy="259045"/>
    <xdr:sp macro="" textlink="">
      <xdr:nvSpPr>
        <xdr:cNvPr id="287" name="労働費最大値テキスト">
          <a:extLst>
            <a:ext uri="{FF2B5EF4-FFF2-40B4-BE49-F238E27FC236}">
              <a16:creationId xmlns:a16="http://schemas.microsoft.com/office/drawing/2014/main" id="{37FAFCDD-CE29-4660-9D4E-7CCF8D857D6D}"/>
            </a:ext>
          </a:extLst>
        </xdr:cNvPr>
        <xdr:cNvSpPr txBox="1"/>
      </xdr:nvSpPr>
      <xdr:spPr>
        <a:xfrm>
          <a:off x="10528300" y="5118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2,868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28601</xdr:rowOff>
    </xdr:from>
    <xdr:to>
      <xdr:col>55</xdr:col>
      <xdr:colOff>88900</xdr:colOff>
      <xdr:row>31</xdr:row>
      <xdr:rowOff>28601</xdr:rowOff>
    </xdr:to>
    <xdr:cxnSp macro="">
      <xdr:nvCxnSpPr>
        <xdr:cNvPr id="288" name="直線コネクタ 287">
          <a:extLst>
            <a:ext uri="{FF2B5EF4-FFF2-40B4-BE49-F238E27FC236}">
              <a16:creationId xmlns:a16="http://schemas.microsoft.com/office/drawing/2014/main" id="{0CF209B4-30FF-4484-AD9A-908140B45877}"/>
            </a:ext>
          </a:extLst>
        </xdr:cNvPr>
        <xdr:cNvCxnSpPr/>
      </xdr:nvCxnSpPr>
      <xdr:spPr>
        <a:xfrm>
          <a:off x="10388600" y="5343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105867</xdr:rowOff>
    </xdr:from>
    <xdr:to>
      <xdr:col>55</xdr:col>
      <xdr:colOff>0</xdr:colOff>
      <xdr:row>38</xdr:row>
      <xdr:rowOff>138329</xdr:rowOff>
    </xdr:to>
    <xdr:cxnSp macro="">
      <xdr:nvCxnSpPr>
        <xdr:cNvPr id="289" name="直線コネクタ 288">
          <a:extLst>
            <a:ext uri="{FF2B5EF4-FFF2-40B4-BE49-F238E27FC236}">
              <a16:creationId xmlns:a16="http://schemas.microsoft.com/office/drawing/2014/main" id="{03FC172F-122F-43A7-B937-53447FB56B33}"/>
            </a:ext>
          </a:extLst>
        </xdr:cNvPr>
        <xdr:cNvCxnSpPr/>
      </xdr:nvCxnSpPr>
      <xdr:spPr>
        <a:xfrm>
          <a:off x="9639300" y="6620967"/>
          <a:ext cx="838200" cy="32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93032</xdr:rowOff>
    </xdr:from>
    <xdr:ext cx="378565" cy="259045"/>
    <xdr:sp macro="" textlink="">
      <xdr:nvSpPr>
        <xdr:cNvPr id="290" name="労働費平均値テキスト">
          <a:extLst>
            <a:ext uri="{FF2B5EF4-FFF2-40B4-BE49-F238E27FC236}">
              <a16:creationId xmlns:a16="http://schemas.microsoft.com/office/drawing/2014/main" id="{6B24B54D-A0ED-4DCB-AD4B-AA194C66FC39}"/>
            </a:ext>
          </a:extLst>
        </xdr:cNvPr>
        <xdr:cNvSpPr txBox="1"/>
      </xdr:nvSpPr>
      <xdr:spPr>
        <a:xfrm>
          <a:off x="10528300" y="626523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70155</xdr:rowOff>
    </xdr:from>
    <xdr:to>
      <xdr:col>55</xdr:col>
      <xdr:colOff>50800</xdr:colOff>
      <xdr:row>38</xdr:row>
      <xdr:rowOff>305</xdr:rowOff>
    </xdr:to>
    <xdr:sp macro="" textlink="">
      <xdr:nvSpPr>
        <xdr:cNvPr id="291" name="フローチャート: 判断 290">
          <a:extLst>
            <a:ext uri="{FF2B5EF4-FFF2-40B4-BE49-F238E27FC236}">
              <a16:creationId xmlns:a16="http://schemas.microsoft.com/office/drawing/2014/main" id="{7957F073-1A0A-48E2-B363-81A49D4BA160}"/>
            </a:ext>
          </a:extLst>
        </xdr:cNvPr>
        <xdr:cNvSpPr/>
      </xdr:nvSpPr>
      <xdr:spPr>
        <a:xfrm>
          <a:off x="10426700" y="641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65634</xdr:rowOff>
    </xdr:from>
    <xdr:to>
      <xdr:col>50</xdr:col>
      <xdr:colOff>114300</xdr:colOff>
      <xdr:row>38</xdr:row>
      <xdr:rowOff>105867</xdr:rowOff>
    </xdr:to>
    <xdr:cxnSp macro="">
      <xdr:nvCxnSpPr>
        <xdr:cNvPr id="292" name="直線コネクタ 291">
          <a:extLst>
            <a:ext uri="{FF2B5EF4-FFF2-40B4-BE49-F238E27FC236}">
              <a16:creationId xmlns:a16="http://schemas.microsoft.com/office/drawing/2014/main" id="{41E089A2-C72E-408D-949D-178CD9330608}"/>
            </a:ext>
          </a:extLst>
        </xdr:cNvPr>
        <xdr:cNvCxnSpPr/>
      </xdr:nvCxnSpPr>
      <xdr:spPr>
        <a:xfrm>
          <a:off x="8750300" y="6580734"/>
          <a:ext cx="889000" cy="40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111303</xdr:rowOff>
    </xdr:from>
    <xdr:to>
      <xdr:col>50</xdr:col>
      <xdr:colOff>165100</xdr:colOff>
      <xdr:row>37</xdr:row>
      <xdr:rowOff>41453</xdr:rowOff>
    </xdr:to>
    <xdr:sp macro="" textlink="">
      <xdr:nvSpPr>
        <xdr:cNvPr id="293" name="フローチャート: 判断 292">
          <a:extLst>
            <a:ext uri="{FF2B5EF4-FFF2-40B4-BE49-F238E27FC236}">
              <a16:creationId xmlns:a16="http://schemas.microsoft.com/office/drawing/2014/main" id="{90E7E84D-3A38-4052-9F4E-CBD6AE4E8FD1}"/>
            </a:ext>
          </a:extLst>
        </xdr:cNvPr>
        <xdr:cNvSpPr/>
      </xdr:nvSpPr>
      <xdr:spPr>
        <a:xfrm>
          <a:off x="9588500" y="6283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57980</xdr:rowOff>
    </xdr:from>
    <xdr:ext cx="378565" cy="259045"/>
    <xdr:sp macro="" textlink="">
      <xdr:nvSpPr>
        <xdr:cNvPr id="294" name="テキスト ボックス 293">
          <a:extLst>
            <a:ext uri="{FF2B5EF4-FFF2-40B4-BE49-F238E27FC236}">
              <a16:creationId xmlns:a16="http://schemas.microsoft.com/office/drawing/2014/main" id="{AAB7A235-8C24-4120-8C3E-021E44C1C540}"/>
            </a:ext>
          </a:extLst>
        </xdr:cNvPr>
        <xdr:cNvSpPr txBox="1"/>
      </xdr:nvSpPr>
      <xdr:spPr>
        <a:xfrm>
          <a:off x="9450017" y="60587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65634</xdr:rowOff>
    </xdr:from>
    <xdr:to>
      <xdr:col>45</xdr:col>
      <xdr:colOff>177800</xdr:colOff>
      <xdr:row>38</xdr:row>
      <xdr:rowOff>138329</xdr:rowOff>
    </xdr:to>
    <xdr:cxnSp macro="">
      <xdr:nvCxnSpPr>
        <xdr:cNvPr id="295" name="直線コネクタ 294">
          <a:extLst>
            <a:ext uri="{FF2B5EF4-FFF2-40B4-BE49-F238E27FC236}">
              <a16:creationId xmlns:a16="http://schemas.microsoft.com/office/drawing/2014/main" id="{D1496153-A574-4D2B-AA77-E65114E78942}"/>
            </a:ext>
          </a:extLst>
        </xdr:cNvPr>
        <xdr:cNvCxnSpPr/>
      </xdr:nvCxnSpPr>
      <xdr:spPr>
        <a:xfrm flipV="1">
          <a:off x="7861300" y="6580734"/>
          <a:ext cx="889000" cy="72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100787</xdr:rowOff>
    </xdr:from>
    <xdr:to>
      <xdr:col>46</xdr:col>
      <xdr:colOff>38100</xdr:colOff>
      <xdr:row>37</xdr:row>
      <xdr:rowOff>30937</xdr:rowOff>
    </xdr:to>
    <xdr:sp macro="" textlink="">
      <xdr:nvSpPr>
        <xdr:cNvPr id="296" name="フローチャート: 判断 295">
          <a:extLst>
            <a:ext uri="{FF2B5EF4-FFF2-40B4-BE49-F238E27FC236}">
              <a16:creationId xmlns:a16="http://schemas.microsoft.com/office/drawing/2014/main" id="{2A580147-9484-4D50-B167-5D324F47E1EC}"/>
            </a:ext>
          </a:extLst>
        </xdr:cNvPr>
        <xdr:cNvSpPr/>
      </xdr:nvSpPr>
      <xdr:spPr>
        <a:xfrm>
          <a:off x="8699500" y="627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47464</xdr:rowOff>
    </xdr:from>
    <xdr:ext cx="378565" cy="259045"/>
    <xdr:sp macro="" textlink="">
      <xdr:nvSpPr>
        <xdr:cNvPr id="297" name="テキスト ボックス 296">
          <a:extLst>
            <a:ext uri="{FF2B5EF4-FFF2-40B4-BE49-F238E27FC236}">
              <a16:creationId xmlns:a16="http://schemas.microsoft.com/office/drawing/2014/main" id="{CD85E7D6-403C-481A-9D2D-5A618BFE7333}"/>
            </a:ext>
          </a:extLst>
        </xdr:cNvPr>
        <xdr:cNvSpPr txBox="1"/>
      </xdr:nvSpPr>
      <xdr:spPr>
        <a:xfrm>
          <a:off x="8561017" y="60482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138329</xdr:rowOff>
    </xdr:from>
    <xdr:to>
      <xdr:col>41</xdr:col>
      <xdr:colOff>50800</xdr:colOff>
      <xdr:row>38</xdr:row>
      <xdr:rowOff>138329</xdr:rowOff>
    </xdr:to>
    <xdr:cxnSp macro="">
      <xdr:nvCxnSpPr>
        <xdr:cNvPr id="298" name="直線コネクタ 297">
          <a:extLst>
            <a:ext uri="{FF2B5EF4-FFF2-40B4-BE49-F238E27FC236}">
              <a16:creationId xmlns:a16="http://schemas.microsoft.com/office/drawing/2014/main" id="{3757686D-08E6-463D-B84D-49F3B9307FAB}"/>
            </a:ext>
          </a:extLst>
        </xdr:cNvPr>
        <xdr:cNvCxnSpPr/>
      </xdr:nvCxnSpPr>
      <xdr:spPr>
        <a:xfrm>
          <a:off x="6972300" y="665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107645</xdr:rowOff>
    </xdr:from>
    <xdr:to>
      <xdr:col>41</xdr:col>
      <xdr:colOff>101600</xdr:colOff>
      <xdr:row>37</xdr:row>
      <xdr:rowOff>37795</xdr:rowOff>
    </xdr:to>
    <xdr:sp macro="" textlink="">
      <xdr:nvSpPr>
        <xdr:cNvPr id="299" name="フローチャート: 判断 298">
          <a:extLst>
            <a:ext uri="{FF2B5EF4-FFF2-40B4-BE49-F238E27FC236}">
              <a16:creationId xmlns:a16="http://schemas.microsoft.com/office/drawing/2014/main" id="{0FCD63D3-61A7-4F2F-A512-C6A51688A4DC}"/>
            </a:ext>
          </a:extLst>
        </xdr:cNvPr>
        <xdr:cNvSpPr/>
      </xdr:nvSpPr>
      <xdr:spPr>
        <a:xfrm>
          <a:off x="7810500" y="62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54322</xdr:rowOff>
    </xdr:from>
    <xdr:ext cx="378565" cy="259045"/>
    <xdr:sp macro="" textlink="">
      <xdr:nvSpPr>
        <xdr:cNvPr id="300" name="テキスト ボックス 299">
          <a:extLst>
            <a:ext uri="{FF2B5EF4-FFF2-40B4-BE49-F238E27FC236}">
              <a16:creationId xmlns:a16="http://schemas.microsoft.com/office/drawing/2014/main" id="{15D6C761-9D93-476A-895D-50C562B8666B}"/>
            </a:ext>
          </a:extLst>
        </xdr:cNvPr>
        <xdr:cNvSpPr txBox="1"/>
      </xdr:nvSpPr>
      <xdr:spPr>
        <a:xfrm>
          <a:off x="7672017" y="60550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11176</xdr:rowOff>
    </xdr:from>
    <xdr:to>
      <xdr:col>36</xdr:col>
      <xdr:colOff>165100</xdr:colOff>
      <xdr:row>37</xdr:row>
      <xdr:rowOff>112776</xdr:rowOff>
    </xdr:to>
    <xdr:sp macro="" textlink="">
      <xdr:nvSpPr>
        <xdr:cNvPr id="301" name="フローチャート: 判断 300">
          <a:extLst>
            <a:ext uri="{FF2B5EF4-FFF2-40B4-BE49-F238E27FC236}">
              <a16:creationId xmlns:a16="http://schemas.microsoft.com/office/drawing/2014/main" id="{04CB99B0-31DF-4C28-A9B5-007C9EE0A1F1}"/>
            </a:ext>
          </a:extLst>
        </xdr:cNvPr>
        <xdr:cNvSpPr/>
      </xdr:nvSpPr>
      <xdr:spPr>
        <a:xfrm>
          <a:off x="6921500" y="635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129303</xdr:rowOff>
    </xdr:from>
    <xdr:ext cx="378565" cy="259045"/>
    <xdr:sp macro="" textlink="">
      <xdr:nvSpPr>
        <xdr:cNvPr id="302" name="テキスト ボックス 301">
          <a:extLst>
            <a:ext uri="{FF2B5EF4-FFF2-40B4-BE49-F238E27FC236}">
              <a16:creationId xmlns:a16="http://schemas.microsoft.com/office/drawing/2014/main" id="{B718BEE1-0AF9-4684-96A3-C229A0C6525A}"/>
            </a:ext>
          </a:extLst>
        </xdr:cNvPr>
        <xdr:cNvSpPr txBox="1"/>
      </xdr:nvSpPr>
      <xdr:spPr>
        <a:xfrm>
          <a:off x="6783017" y="61300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6FDB8C51-4593-4B7B-ACE4-110D0D85BE63}"/>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55235AB2-7972-44C5-9EBD-E5632F57BE21}"/>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1A0F77DC-54F1-4657-973A-390988967F85}"/>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40C2E713-41C2-4056-9C12-C9ED94C31F1A}"/>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6192DA3A-0700-4688-8EA7-D8CED86DD54D}"/>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87529</xdr:rowOff>
    </xdr:from>
    <xdr:to>
      <xdr:col>55</xdr:col>
      <xdr:colOff>50800</xdr:colOff>
      <xdr:row>39</xdr:row>
      <xdr:rowOff>17679</xdr:rowOff>
    </xdr:to>
    <xdr:sp macro="" textlink="">
      <xdr:nvSpPr>
        <xdr:cNvPr id="308" name="楕円 307">
          <a:extLst>
            <a:ext uri="{FF2B5EF4-FFF2-40B4-BE49-F238E27FC236}">
              <a16:creationId xmlns:a16="http://schemas.microsoft.com/office/drawing/2014/main" id="{ED976682-F68A-465D-AB86-AE0356DD70B1}"/>
            </a:ext>
          </a:extLst>
        </xdr:cNvPr>
        <xdr:cNvSpPr/>
      </xdr:nvSpPr>
      <xdr:spPr>
        <a:xfrm>
          <a:off x="10426700" y="660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2456</xdr:rowOff>
    </xdr:from>
    <xdr:ext cx="249299" cy="259045"/>
    <xdr:sp macro="" textlink="">
      <xdr:nvSpPr>
        <xdr:cNvPr id="309" name="労働費該当値テキスト">
          <a:extLst>
            <a:ext uri="{FF2B5EF4-FFF2-40B4-BE49-F238E27FC236}">
              <a16:creationId xmlns:a16="http://schemas.microsoft.com/office/drawing/2014/main" id="{AA05E001-2E33-48DB-B3B8-CBB0B83395B1}"/>
            </a:ext>
          </a:extLst>
        </xdr:cNvPr>
        <xdr:cNvSpPr txBox="1"/>
      </xdr:nvSpPr>
      <xdr:spPr>
        <a:xfrm>
          <a:off x="10528300" y="651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55067</xdr:rowOff>
    </xdr:from>
    <xdr:to>
      <xdr:col>50</xdr:col>
      <xdr:colOff>165100</xdr:colOff>
      <xdr:row>38</xdr:row>
      <xdr:rowOff>156667</xdr:rowOff>
    </xdr:to>
    <xdr:sp macro="" textlink="">
      <xdr:nvSpPr>
        <xdr:cNvPr id="310" name="楕円 309">
          <a:extLst>
            <a:ext uri="{FF2B5EF4-FFF2-40B4-BE49-F238E27FC236}">
              <a16:creationId xmlns:a16="http://schemas.microsoft.com/office/drawing/2014/main" id="{69248218-38AF-4384-A279-46363C370D6E}"/>
            </a:ext>
          </a:extLst>
        </xdr:cNvPr>
        <xdr:cNvSpPr/>
      </xdr:nvSpPr>
      <xdr:spPr>
        <a:xfrm>
          <a:off x="9588500" y="6570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38</xdr:row>
      <xdr:rowOff>147794</xdr:rowOff>
    </xdr:from>
    <xdr:ext cx="313932" cy="259045"/>
    <xdr:sp macro="" textlink="">
      <xdr:nvSpPr>
        <xdr:cNvPr id="311" name="テキスト ボックス 310">
          <a:extLst>
            <a:ext uri="{FF2B5EF4-FFF2-40B4-BE49-F238E27FC236}">
              <a16:creationId xmlns:a16="http://schemas.microsoft.com/office/drawing/2014/main" id="{EA920F92-261C-436D-843B-E8BC1A87EF52}"/>
            </a:ext>
          </a:extLst>
        </xdr:cNvPr>
        <xdr:cNvSpPr txBox="1"/>
      </xdr:nvSpPr>
      <xdr:spPr>
        <a:xfrm>
          <a:off x="9482333" y="66628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14834</xdr:rowOff>
    </xdr:from>
    <xdr:to>
      <xdr:col>46</xdr:col>
      <xdr:colOff>38100</xdr:colOff>
      <xdr:row>38</xdr:row>
      <xdr:rowOff>116434</xdr:rowOff>
    </xdr:to>
    <xdr:sp macro="" textlink="">
      <xdr:nvSpPr>
        <xdr:cNvPr id="312" name="楕円 311">
          <a:extLst>
            <a:ext uri="{FF2B5EF4-FFF2-40B4-BE49-F238E27FC236}">
              <a16:creationId xmlns:a16="http://schemas.microsoft.com/office/drawing/2014/main" id="{ED08AFB8-88FD-4538-8B1D-BFA2E94DAAB7}"/>
            </a:ext>
          </a:extLst>
        </xdr:cNvPr>
        <xdr:cNvSpPr/>
      </xdr:nvSpPr>
      <xdr:spPr>
        <a:xfrm>
          <a:off x="8699500" y="6529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107561</xdr:rowOff>
    </xdr:from>
    <xdr:ext cx="378565" cy="259045"/>
    <xdr:sp macro="" textlink="">
      <xdr:nvSpPr>
        <xdr:cNvPr id="313" name="テキスト ボックス 312">
          <a:extLst>
            <a:ext uri="{FF2B5EF4-FFF2-40B4-BE49-F238E27FC236}">
              <a16:creationId xmlns:a16="http://schemas.microsoft.com/office/drawing/2014/main" id="{5500D17A-5688-4E4F-B21C-5E608F176AAB}"/>
            </a:ext>
          </a:extLst>
        </xdr:cNvPr>
        <xdr:cNvSpPr txBox="1"/>
      </xdr:nvSpPr>
      <xdr:spPr>
        <a:xfrm>
          <a:off x="8561017" y="66226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87529</xdr:rowOff>
    </xdr:from>
    <xdr:to>
      <xdr:col>41</xdr:col>
      <xdr:colOff>101600</xdr:colOff>
      <xdr:row>39</xdr:row>
      <xdr:rowOff>17679</xdr:rowOff>
    </xdr:to>
    <xdr:sp macro="" textlink="">
      <xdr:nvSpPr>
        <xdr:cNvPr id="314" name="楕円 313">
          <a:extLst>
            <a:ext uri="{FF2B5EF4-FFF2-40B4-BE49-F238E27FC236}">
              <a16:creationId xmlns:a16="http://schemas.microsoft.com/office/drawing/2014/main" id="{8DF3F0EF-EC4C-4885-B2D4-57F0F067D82B}"/>
            </a:ext>
          </a:extLst>
        </xdr:cNvPr>
        <xdr:cNvSpPr/>
      </xdr:nvSpPr>
      <xdr:spPr>
        <a:xfrm>
          <a:off x="7810500" y="660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8806</xdr:rowOff>
    </xdr:from>
    <xdr:ext cx="249299" cy="259045"/>
    <xdr:sp macro="" textlink="">
      <xdr:nvSpPr>
        <xdr:cNvPr id="315" name="テキスト ボックス 314">
          <a:extLst>
            <a:ext uri="{FF2B5EF4-FFF2-40B4-BE49-F238E27FC236}">
              <a16:creationId xmlns:a16="http://schemas.microsoft.com/office/drawing/2014/main" id="{FF027EC5-1C85-4E9F-9D0F-3AADCFD54228}"/>
            </a:ext>
          </a:extLst>
        </xdr:cNvPr>
        <xdr:cNvSpPr txBox="1"/>
      </xdr:nvSpPr>
      <xdr:spPr>
        <a:xfrm>
          <a:off x="7736650" y="669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87529</xdr:rowOff>
    </xdr:from>
    <xdr:to>
      <xdr:col>36</xdr:col>
      <xdr:colOff>165100</xdr:colOff>
      <xdr:row>39</xdr:row>
      <xdr:rowOff>17679</xdr:rowOff>
    </xdr:to>
    <xdr:sp macro="" textlink="">
      <xdr:nvSpPr>
        <xdr:cNvPr id="316" name="楕円 315">
          <a:extLst>
            <a:ext uri="{FF2B5EF4-FFF2-40B4-BE49-F238E27FC236}">
              <a16:creationId xmlns:a16="http://schemas.microsoft.com/office/drawing/2014/main" id="{8C06F22D-AFC2-47D7-BC5D-7EAB89493183}"/>
            </a:ext>
          </a:extLst>
        </xdr:cNvPr>
        <xdr:cNvSpPr/>
      </xdr:nvSpPr>
      <xdr:spPr>
        <a:xfrm>
          <a:off x="6921500" y="660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8806</xdr:rowOff>
    </xdr:from>
    <xdr:ext cx="249299" cy="259045"/>
    <xdr:sp macro="" textlink="">
      <xdr:nvSpPr>
        <xdr:cNvPr id="317" name="テキスト ボックス 316">
          <a:extLst>
            <a:ext uri="{FF2B5EF4-FFF2-40B4-BE49-F238E27FC236}">
              <a16:creationId xmlns:a16="http://schemas.microsoft.com/office/drawing/2014/main" id="{3B107802-B749-42C0-8192-07BB953A960B}"/>
            </a:ext>
          </a:extLst>
        </xdr:cNvPr>
        <xdr:cNvSpPr txBox="1"/>
      </xdr:nvSpPr>
      <xdr:spPr>
        <a:xfrm>
          <a:off x="6847650" y="669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2DD40102-5FEF-45D5-BA46-05F33394968C}"/>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271C94D2-24B9-4963-88CF-79C9BF53E002}"/>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967067E0-63D0-46F3-A463-F21FD528EFAB}"/>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647DE7B3-076C-45DC-87EE-E005F9247557}"/>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B1994DC8-5C25-49AB-B61F-FAD863F56F23}"/>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FE9D5F92-8FE0-41D6-B3F2-F15EC719587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5714D01A-B38B-4AFA-93E9-86A63CE36505}"/>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35FE8C4A-5C1A-4510-87CA-5506DE64480A}"/>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82E5AC73-A5C9-4CE9-8438-4AA721280B62}"/>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D715C11D-5476-4636-B4A7-F9A1D47566FD}"/>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8" name="直線コネクタ 327">
          <a:extLst>
            <a:ext uri="{FF2B5EF4-FFF2-40B4-BE49-F238E27FC236}">
              <a16:creationId xmlns:a16="http://schemas.microsoft.com/office/drawing/2014/main" id="{4BEB4523-B540-4CE8-BAA4-F0C2EE910683}"/>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9" name="テキスト ボックス 328">
          <a:extLst>
            <a:ext uri="{FF2B5EF4-FFF2-40B4-BE49-F238E27FC236}">
              <a16:creationId xmlns:a16="http://schemas.microsoft.com/office/drawing/2014/main" id="{B425F793-4D43-4113-9A89-E81B622DC6CF}"/>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0" name="直線コネクタ 329">
          <a:extLst>
            <a:ext uri="{FF2B5EF4-FFF2-40B4-BE49-F238E27FC236}">
              <a16:creationId xmlns:a16="http://schemas.microsoft.com/office/drawing/2014/main" id="{A94C7B56-F467-4072-845D-14A90E6AA09B}"/>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1" name="テキスト ボックス 330">
          <a:extLst>
            <a:ext uri="{FF2B5EF4-FFF2-40B4-BE49-F238E27FC236}">
              <a16:creationId xmlns:a16="http://schemas.microsoft.com/office/drawing/2014/main" id="{C1834833-3134-4F8C-A384-5CA1A3251E45}"/>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2" name="直線コネクタ 331">
          <a:extLst>
            <a:ext uri="{FF2B5EF4-FFF2-40B4-BE49-F238E27FC236}">
              <a16:creationId xmlns:a16="http://schemas.microsoft.com/office/drawing/2014/main" id="{AA981211-915F-4A8D-8294-8F3053A08C6A}"/>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3" name="テキスト ボックス 332">
          <a:extLst>
            <a:ext uri="{FF2B5EF4-FFF2-40B4-BE49-F238E27FC236}">
              <a16:creationId xmlns:a16="http://schemas.microsoft.com/office/drawing/2014/main" id="{F50EA644-3AA0-475A-B45E-ECB2896F27CC}"/>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4" name="直線コネクタ 333">
          <a:extLst>
            <a:ext uri="{FF2B5EF4-FFF2-40B4-BE49-F238E27FC236}">
              <a16:creationId xmlns:a16="http://schemas.microsoft.com/office/drawing/2014/main" id="{15BD16E1-CFD7-43DC-98C3-5FFA5049E7C5}"/>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5" name="テキスト ボックス 334">
          <a:extLst>
            <a:ext uri="{FF2B5EF4-FFF2-40B4-BE49-F238E27FC236}">
              <a16:creationId xmlns:a16="http://schemas.microsoft.com/office/drawing/2014/main" id="{826A37EA-E8F5-4366-A166-EC27BD5AC66E}"/>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6" name="直線コネクタ 335">
          <a:extLst>
            <a:ext uri="{FF2B5EF4-FFF2-40B4-BE49-F238E27FC236}">
              <a16:creationId xmlns:a16="http://schemas.microsoft.com/office/drawing/2014/main" id="{1A3BCFFF-323B-422F-98AE-AE8BEED36AD6}"/>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7" name="テキスト ボックス 336">
          <a:extLst>
            <a:ext uri="{FF2B5EF4-FFF2-40B4-BE49-F238E27FC236}">
              <a16:creationId xmlns:a16="http://schemas.microsoft.com/office/drawing/2014/main" id="{291EBD25-6D07-41CF-B00A-F5AEB0546BEB}"/>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8" name="直線コネクタ 337">
          <a:extLst>
            <a:ext uri="{FF2B5EF4-FFF2-40B4-BE49-F238E27FC236}">
              <a16:creationId xmlns:a16="http://schemas.microsoft.com/office/drawing/2014/main" id="{88FB280D-C87D-4FC1-B778-035BA3CCB708}"/>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9" name="テキスト ボックス 338">
          <a:extLst>
            <a:ext uri="{FF2B5EF4-FFF2-40B4-BE49-F238E27FC236}">
              <a16:creationId xmlns:a16="http://schemas.microsoft.com/office/drawing/2014/main" id="{E6D97D02-DFCB-42EE-B955-C48FE556E4B8}"/>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6B3BE6F6-FA61-4AC1-8196-E835DA6C5FC4}"/>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F5EE12BB-2BF1-4016-9A16-03C537D4C1D4}"/>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5B20B519-ECF9-4D70-917B-F8A63738FB3E}"/>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63979</xdr:rowOff>
    </xdr:from>
    <xdr:to>
      <xdr:col>54</xdr:col>
      <xdr:colOff>189865</xdr:colOff>
      <xdr:row>58</xdr:row>
      <xdr:rowOff>153601</xdr:rowOff>
    </xdr:to>
    <xdr:cxnSp macro="">
      <xdr:nvCxnSpPr>
        <xdr:cNvPr id="343" name="直線コネクタ 342">
          <a:extLst>
            <a:ext uri="{FF2B5EF4-FFF2-40B4-BE49-F238E27FC236}">
              <a16:creationId xmlns:a16="http://schemas.microsoft.com/office/drawing/2014/main" id="{5B462798-32F1-44A2-8B41-FE1DB59DA7B3}"/>
            </a:ext>
          </a:extLst>
        </xdr:cNvPr>
        <xdr:cNvCxnSpPr/>
      </xdr:nvCxnSpPr>
      <xdr:spPr>
        <a:xfrm flipV="1">
          <a:off x="10475595" y="8636479"/>
          <a:ext cx="1270" cy="14612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157428</xdr:rowOff>
    </xdr:from>
    <xdr:ext cx="534377" cy="259045"/>
    <xdr:sp macro="" textlink="">
      <xdr:nvSpPr>
        <xdr:cNvPr id="344" name="農林水産業費最小値テキスト">
          <a:extLst>
            <a:ext uri="{FF2B5EF4-FFF2-40B4-BE49-F238E27FC236}">
              <a16:creationId xmlns:a16="http://schemas.microsoft.com/office/drawing/2014/main" id="{4C886EB3-99CC-4FC8-9C22-471F890E987D}"/>
            </a:ext>
          </a:extLst>
        </xdr:cNvPr>
        <xdr:cNvSpPr txBox="1"/>
      </xdr:nvSpPr>
      <xdr:spPr>
        <a:xfrm>
          <a:off x="10528300" y="10101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153601</xdr:rowOff>
    </xdr:from>
    <xdr:to>
      <xdr:col>55</xdr:col>
      <xdr:colOff>88900</xdr:colOff>
      <xdr:row>58</xdr:row>
      <xdr:rowOff>153601</xdr:rowOff>
    </xdr:to>
    <xdr:cxnSp macro="">
      <xdr:nvCxnSpPr>
        <xdr:cNvPr id="345" name="直線コネクタ 344">
          <a:extLst>
            <a:ext uri="{FF2B5EF4-FFF2-40B4-BE49-F238E27FC236}">
              <a16:creationId xmlns:a16="http://schemas.microsoft.com/office/drawing/2014/main" id="{C8360985-6F46-4812-AF5C-F3A82BECB6BB}"/>
            </a:ext>
          </a:extLst>
        </xdr:cNvPr>
        <xdr:cNvCxnSpPr/>
      </xdr:nvCxnSpPr>
      <xdr:spPr>
        <a:xfrm>
          <a:off x="10388600" y="10097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10656</xdr:rowOff>
    </xdr:from>
    <xdr:ext cx="599010" cy="259045"/>
    <xdr:sp macro="" textlink="">
      <xdr:nvSpPr>
        <xdr:cNvPr id="346" name="農林水産業費最大値テキスト">
          <a:extLst>
            <a:ext uri="{FF2B5EF4-FFF2-40B4-BE49-F238E27FC236}">
              <a16:creationId xmlns:a16="http://schemas.microsoft.com/office/drawing/2014/main" id="{D515F163-227F-449C-ABD5-F43F88A488FA}"/>
            </a:ext>
          </a:extLst>
        </xdr:cNvPr>
        <xdr:cNvSpPr txBox="1"/>
      </xdr:nvSpPr>
      <xdr:spPr>
        <a:xfrm>
          <a:off x="10528300" y="8411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144,956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63979</xdr:rowOff>
    </xdr:from>
    <xdr:to>
      <xdr:col>55</xdr:col>
      <xdr:colOff>88900</xdr:colOff>
      <xdr:row>50</xdr:row>
      <xdr:rowOff>63979</xdr:rowOff>
    </xdr:to>
    <xdr:cxnSp macro="">
      <xdr:nvCxnSpPr>
        <xdr:cNvPr id="347" name="直線コネクタ 346">
          <a:extLst>
            <a:ext uri="{FF2B5EF4-FFF2-40B4-BE49-F238E27FC236}">
              <a16:creationId xmlns:a16="http://schemas.microsoft.com/office/drawing/2014/main" id="{A32B7745-2AFF-4682-99A4-53F9B543BE22}"/>
            </a:ext>
          </a:extLst>
        </xdr:cNvPr>
        <xdr:cNvCxnSpPr/>
      </xdr:nvCxnSpPr>
      <xdr:spPr>
        <a:xfrm>
          <a:off x="10388600" y="8636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38572</xdr:rowOff>
    </xdr:from>
    <xdr:to>
      <xdr:col>55</xdr:col>
      <xdr:colOff>0</xdr:colOff>
      <xdr:row>54</xdr:row>
      <xdr:rowOff>139950</xdr:rowOff>
    </xdr:to>
    <xdr:cxnSp macro="">
      <xdr:nvCxnSpPr>
        <xdr:cNvPr id="348" name="直線コネクタ 347">
          <a:extLst>
            <a:ext uri="{FF2B5EF4-FFF2-40B4-BE49-F238E27FC236}">
              <a16:creationId xmlns:a16="http://schemas.microsoft.com/office/drawing/2014/main" id="{1769E68A-C17A-4660-A3C6-0002F86DD5A7}"/>
            </a:ext>
          </a:extLst>
        </xdr:cNvPr>
        <xdr:cNvCxnSpPr/>
      </xdr:nvCxnSpPr>
      <xdr:spPr>
        <a:xfrm flipV="1">
          <a:off x="9639300" y="8953972"/>
          <a:ext cx="838200" cy="444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119219</xdr:rowOff>
    </xdr:from>
    <xdr:ext cx="534377" cy="259045"/>
    <xdr:sp macro="" textlink="">
      <xdr:nvSpPr>
        <xdr:cNvPr id="349" name="農林水産業費平均値テキスト">
          <a:extLst>
            <a:ext uri="{FF2B5EF4-FFF2-40B4-BE49-F238E27FC236}">
              <a16:creationId xmlns:a16="http://schemas.microsoft.com/office/drawing/2014/main" id="{6A5E11DE-91F9-4EC8-9B7B-8C51315E7488}"/>
            </a:ext>
          </a:extLst>
        </xdr:cNvPr>
        <xdr:cNvSpPr txBox="1"/>
      </xdr:nvSpPr>
      <xdr:spPr>
        <a:xfrm>
          <a:off x="10528300" y="9720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140792</xdr:rowOff>
    </xdr:from>
    <xdr:to>
      <xdr:col>55</xdr:col>
      <xdr:colOff>50800</xdr:colOff>
      <xdr:row>57</xdr:row>
      <xdr:rowOff>70942</xdr:rowOff>
    </xdr:to>
    <xdr:sp macro="" textlink="">
      <xdr:nvSpPr>
        <xdr:cNvPr id="350" name="フローチャート: 判断 349">
          <a:extLst>
            <a:ext uri="{FF2B5EF4-FFF2-40B4-BE49-F238E27FC236}">
              <a16:creationId xmlns:a16="http://schemas.microsoft.com/office/drawing/2014/main" id="{2A3AC936-7FF4-4425-9692-73C848B600F8}"/>
            </a:ext>
          </a:extLst>
        </xdr:cNvPr>
        <xdr:cNvSpPr/>
      </xdr:nvSpPr>
      <xdr:spPr>
        <a:xfrm>
          <a:off x="10426700" y="9741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139950</xdr:rowOff>
    </xdr:from>
    <xdr:to>
      <xdr:col>50</xdr:col>
      <xdr:colOff>114300</xdr:colOff>
      <xdr:row>57</xdr:row>
      <xdr:rowOff>14492</xdr:rowOff>
    </xdr:to>
    <xdr:cxnSp macro="">
      <xdr:nvCxnSpPr>
        <xdr:cNvPr id="351" name="直線コネクタ 350">
          <a:extLst>
            <a:ext uri="{FF2B5EF4-FFF2-40B4-BE49-F238E27FC236}">
              <a16:creationId xmlns:a16="http://schemas.microsoft.com/office/drawing/2014/main" id="{6E327D40-F941-42E0-BBEC-5692E77307A6}"/>
            </a:ext>
          </a:extLst>
        </xdr:cNvPr>
        <xdr:cNvCxnSpPr/>
      </xdr:nvCxnSpPr>
      <xdr:spPr>
        <a:xfrm flipV="1">
          <a:off x="8750300" y="9398250"/>
          <a:ext cx="889000" cy="388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164230</xdr:rowOff>
    </xdr:from>
    <xdr:to>
      <xdr:col>50</xdr:col>
      <xdr:colOff>165100</xdr:colOff>
      <xdr:row>57</xdr:row>
      <xdr:rowOff>94380</xdr:rowOff>
    </xdr:to>
    <xdr:sp macro="" textlink="">
      <xdr:nvSpPr>
        <xdr:cNvPr id="352" name="フローチャート: 判断 351">
          <a:extLst>
            <a:ext uri="{FF2B5EF4-FFF2-40B4-BE49-F238E27FC236}">
              <a16:creationId xmlns:a16="http://schemas.microsoft.com/office/drawing/2014/main" id="{A37B5D72-B887-4F13-9472-9DE0F7F701E4}"/>
            </a:ext>
          </a:extLst>
        </xdr:cNvPr>
        <xdr:cNvSpPr/>
      </xdr:nvSpPr>
      <xdr:spPr>
        <a:xfrm>
          <a:off x="9588500" y="976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85507</xdr:rowOff>
    </xdr:from>
    <xdr:ext cx="534377" cy="259045"/>
    <xdr:sp macro="" textlink="">
      <xdr:nvSpPr>
        <xdr:cNvPr id="353" name="テキスト ボックス 352">
          <a:extLst>
            <a:ext uri="{FF2B5EF4-FFF2-40B4-BE49-F238E27FC236}">
              <a16:creationId xmlns:a16="http://schemas.microsoft.com/office/drawing/2014/main" id="{802F1FAD-7325-46C2-A998-B454CB0AA9CB}"/>
            </a:ext>
          </a:extLst>
        </xdr:cNvPr>
        <xdr:cNvSpPr txBox="1"/>
      </xdr:nvSpPr>
      <xdr:spPr>
        <a:xfrm>
          <a:off x="9372111" y="9858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14492</xdr:rowOff>
    </xdr:from>
    <xdr:to>
      <xdr:col>45</xdr:col>
      <xdr:colOff>177800</xdr:colOff>
      <xdr:row>57</xdr:row>
      <xdr:rowOff>51177</xdr:rowOff>
    </xdr:to>
    <xdr:cxnSp macro="">
      <xdr:nvCxnSpPr>
        <xdr:cNvPr id="354" name="直線コネクタ 353">
          <a:extLst>
            <a:ext uri="{FF2B5EF4-FFF2-40B4-BE49-F238E27FC236}">
              <a16:creationId xmlns:a16="http://schemas.microsoft.com/office/drawing/2014/main" id="{3AEABC9B-FF9C-40B5-9BCD-76B48221B810}"/>
            </a:ext>
          </a:extLst>
        </xdr:cNvPr>
        <xdr:cNvCxnSpPr/>
      </xdr:nvCxnSpPr>
      <xdr:spPr>
        <a:xfrm flipV="1">
          <a:off x="7861300" y="9787142"/>
          <a:ext cx="889000" cy="36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148510</xdr:rowOff>
    </xdr:from>
    <xdr:to>
      <xdr:col>46</xdr:col>
      <xdr:colOff>38100</xdr:colOff>
      <xdr:row>57</xdr:row>
      <xdr:rowOff>78660</xdr:rowOff>
    </xdr:to>
    <xdr:sp macro="" textlink="">
      <xdr:nvSpPr>
        <xdr:cNvPr id="355" name="フローチャート: 判断 354">
          <a:extLst>
            <a:ext uri="{FF2B5EF4-FFF2-40B4-BE49-F238E27FC236}">
              <a16:creationId xmlns:a16="http://schemas.microsoft.com/office/drawing/2014/main" id="{1ECCA23E-47E0-4B7E-BD88-47F106D5E5A4}"/>
            </a:ext>
          </a:extLst>
        </xdr:cNvPr>
        <xdr:cNvSpPr/>
      </xdr:nvSpPr>
      <xdr:spPr>
        <a:xfrm>
          <a:off x="8699500" y="974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69787</xdr:rowOff>
    </xdr:from>
    <xdr:ext cx="534377" cy="259045"/>
    <xdr:sp macro="" textlink="">
      <xdr:nvSpPr>
        <xdr:cNvPr id="356" name="テキスト ボックス 355">
          <a:extLst>
            <a:ext uri="{FF2B5EF4-FFF2-40B4-BE49-F238E27FC236}">
              <a16:creationId xmlns:a16="http://schemas.microsoft.com/office/drawing/2014/main" id="{54CA78BA-B274-4859-AB50-EFB9ED799EFC}"/>
            </a:ext>
          </a:extLst>
        </xdr:cNvPr>
        <xdr:cNvSpPr txBox="1"/>
      </xdr:nvSpPr>
      <xdr:spPr>
        <a:xfrm>
          <a:off x="8483111" y="9842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86023</xdr:rowOff>
    </xdr:from>
    <xdr:to>
      <xdr:col>41</xdr:col>
      <xdr:colOff>50800</xdr:colOff>
      <xdr:row>57</xdr:row>
      <xdr:rowOff>51177</xdr:rowOff>
    </xdr:to>
    <xdr:cxnSp macro="">
      <xdr:nvCxnSpPr>
        <xdr:cNvPr id="357" name="直線コネクタ 356">
          <a:extLst>
            <a:ext uri="{FF2B5EF4-FFF2-40B4-BE49-F238E27FC236}">
              <a16:creationId xmlns:a16="http://schemas.microsoft.com/office/drawing/2014/main" id="{184711EB-B011-46FD-84DB-E4B9AD8AD0BB}"/>
            </a:ext>
          </a:extLst>
        </xdr:cNvPr>
        <xdr:cNvCxnSpPr/>
      </xdr:nvCxnSpPr>
      <xdr:spPr>
        <a:xfrm>
          <a:off x="6972300" y="9687223"/>
          <a:ext cx="889000" cy="136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145897</xdr:rowOff>
    </xdr:from>
    <xdr:to>
      <xdr:col>41</xdr:col>
      <xdr:colOff>101600</xdr:colOff>
      <xdr:row>57</xdr:row>
      <xdr:rowOff>76047</xdr:rowOff>
    </xdr:to>
    <xdr:sp macro="" textlink="">
      <xdr:nvSpPr>
        <xdr:cNvPr id="358" name="フローチャート: 判断 357">
          <a:extLst>
            <a:ext uri="{FF2B5EF4-FFF2-40B4-BE49-F238E27FC236}">
              <a16:creationId xmlns:a16="http://schemas.microsoft.com/office/drawing/2014/main" id="{0BE28C64-5271-4E34-99C2-87A7FD71DBF5}"/>
            </a:ext>
          </a:extLst>
        </xdr:cNvPr>
        <xdr:cNvSpPr/>
      </xdr:nvSpPr>
      <xdr:spPr>
        <a:xfrm>
          <a:off x="7810500" y="974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92574</xdr:rowOff>
    </xdr:from>
    <xdr:ext cx="534377" cy="259045"/>
    <xdr:sp macro="" textlink="">
      <xdr:nvSpPr>
        <xdr:cNvPr id="359" name="テキスト ボックス 358">
          <a:extLst>
            <a:ext uri="{FF2B5EF4-FFF2-40B4-BE49-F238E27FC236}">
              <a16:creationId xmlns:a16="http://schemas.microsoft.com/office/drawing/2014/main" id="{5D373073-D891-47B1-8044-45D5A44FC5A6}"/>
            </a:ext>
          </a:extLst>
        </xdr:cNvPr>
        <xdr:cNvSpPr txBox="1"/>
      </xdr:nvSpPr>
      <xdr:spPr>
        <a:xfrm>
          <a:off x="7594111" y="952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16434</xdr:rowOff>
    </xdr:from>
    <xdr:to>
      <xdr:col>36</xdr:col>
      <xdr:colOff>165100</xdr:colOff>
      <xdr:row>57</xdr:row>
      <xdr:rowOff>118034</xdr:rowOff>
    </xdr:to>
    <xdr:sp macro="" textlink="">
      <xdr:nvSpPr>
        <xdr:cNvPr id="360" name="フローチャート: 判断 359">
          <a:extLst>
            <a:ext uri="{FF2B5EF4-FFF2-40B4-BE49-F238E27FC236}">
              <a16:creationId xmlns:a16="http://schemas.microsoft.com/office/drawing/2014/main" id="{F864FCEA-87F4-4D4B-B897-856C84FA9918}"/>
            </a:ext>
          </a:extLst>
        </xdr:cNvPr>
        <xdr:cNvSpPr/>
      </xdr:nvSpPr>
      <xdr:spPr>
        <a:xfrm>
          <a:off x="6921500" y="978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109161</xdr:rowOff>
    </xdr:from>
    <xdr:ext cx="534377" cy="259045"/>
    <xdr:sp macro="" textlink="">
      <xdr:nvSpPr>
        <xdr:cNvPr id="361" name="テキスト ボックス 360">
          <a:extLst>
            <a:ext uri="{FF2B5EF4-FFF2-40B4-BE49-F238E27FC236}">
              <a16:creationId xmlns:a16="http://schemas.microsoft.com/office/drawing/2014/main" id="{BD26C3A4-EFCD-402D-87A5-35F8210D4FC3}"/>
            </a:ext>
          </a:extLst>
        </xdr:cNvPr>
        <xdr:cNvSpPr txBox="1"/>
      </xdr:nvSpPr>
      <xdr:spPr>
        <a:xfrm>
          <a:off x="6705111" y="988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D4A6647F-10A0-494D-B944-3CE51477B761}"/>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7A31DA0E-DBEE-47EE-B285-0096EF40C6A6}"/>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5773F4-EB4A-4F20-8455-31FF426B1345}"/>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1A6C1A16-64D4-4C6B-B556-4EF46C8341FD}"/>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5D0DA1D9-2CEF-4E9A-B7E1-760A3898C078}"/>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51</xdr:row>
      <xdr:rowOff>159222</xdr:rowOff>
    </xdr:from>
    <xdr:to>
      <xdr:col>55</xdr:col>
      <xdr:colOff>50800</xdr:colOff>
      <xdr:row>52</xdr:row>
      <xdr:rowOff>89372</xdr:rowOff>
    </xdr:to>
    <xdr:sp macro="" textlink="">
      <xdr:nvSpPr>
        <xdr:cNvPr id="367" name="楕円 366">
          <a:extLst>
            <a:ext uri="{FF2B5EF4-FFF2-40B4-BE49-F238E27FC236}">
              <a16:creationId xmlns:a16="http://schemas.microsoft.com/office/drawing/2014/main" id="{FE17F276-22DA-4490-AF5B-0B5DDD948541}"/>
            </a:ext>
          </a:extLst>
        </xdr:cNvPr>
        <xdr:cNvSpPr/>
      </xdr:nvSpPr>
      <xdr:spPr>
        <a:xfrm>
          <a:off x="10426700" y="8903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10649</xdr:rowOff>
    </xdr:from>
    <xdr:ext cx="599010" cy="259045"/>
    <xdr:sp macro="" textlink="">
      <xdr:nvSpPr>
        <xdr:cNvPr id="368" name="農林水産業費該当値テキスト">
          <a:extLst>
            <a:ext uri="{FF2B5EF4-FFF2-40B4-BE49-F238E27FC236}">
              <a16:creationId xmlns:a16="http://schemas.microsoft.com/office/drawing/2014/main" id="{59D97A8F-41C8-4F99-A792-AB80F268E3F9}"/>
            </a:ext>
          </a:extLst>
        </xdr:cNvPr>
        <xdr:cNvSpPr txBox="1"/>
      </xdr:nvSpPr>
      <xdr:spPr>
        <a:xfrm>
          <a:off x="10528300" y="8754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89150</xdr:rowOff>
    </xdr:from>
    <xdr:to>
      <xdr:col>50</xdr:col>
      <xdr:colOff>165100</xdr:colOff>
      <xdr:row>55</xdr:row>
      <xdr:rowOff>19300</xdr:rowOff>
    </xdr:to>
    <xdr:sp macro="" textlink="">
      <xdr:nvSpPr>
        <xdr:cNvPr id="369" name="楕円 368">
          <a:extLst>
            <a:ext uri="{FF2B5EF4-FFF2-40B4-BE49-F238E27FC236}">
              <a16:creationId xmlns:a16="http://schemas.microsoft.com/office/drawing/2014/main" id="{6F6A585B-4D81-470A-87E1-ECEB3310CFA1}"/>
            </a:ext>
          </a:extLst>
        </xdr:cNvPr>
        <xdr:cNvSpPr/>
      </xdr:nvSpPr>
      <xdr:spPr>
        <a:xfrm>
          <a:off x="9588500" y="934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35827</xdr:rowOff>
    </xdr:from>
    <xdr:ext cx="534377" cy="259045"/>
    <xdr:sp macro="" textlink="">
      <xdr:nvSpPr>
        <xdr:cNvPr id="370" name="テキスト ボックス 369">
          <a:extLst>
            <a:ext uri="{FF2B5EF4-FFF2-40B4-BE49-F238E27FC236}">
              <a16:creationId xmlns:a16="http://schemas.microsoft.com/office/drawing/2014/main" id="{FAF92E53-237A-4F25-AA25-FC2017219DB5}"/>
            </a:ext>
          </a:extLst>
        </xdr:cNvPr>
        <xdr:cNvSpPr txBox="1"/>
      </xdr:nvSpPr>
      <xdr:spPr>
        <a:xfrm>
          <a:off x="9372111" y="9122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135142</xdr:rowOff>
    </xdr:from>
    <xdr:to>
      <xdr:col>46</xdr:col>
      <xdr:colOff>38100</xdr:colOff>
      <xdr:row>57</xdr:row>
      <xdr:rowOff>65292</xdr:rowOff>
    </xdr:to>
    <xdr:sp macro="" textlink="">
      <xdr:nvSpPr>
        <xdr:cNvPr id="371" name="楕円 370">
          <a:extLst>
            <a:ext uri="{FF2B5EF4-FFF2-40B4-BE49-F238E27FC236}">
              <a16:creationId xmlns:a16="http://schemas.microsoft.com/office/drawing/2014/main" id="{6DCB5162-7422-4DB8-94D5-4DD60777673A}"/>
            </a:ext>
          </a:extLst>
        </xdr:cNvPr>
        <xdr:cNvSpPr/>
      </xdr:nvSpPr>
      <xdr:spPr>
        <a:xfrm>
          <a:off x="8699500" y="9736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81819</xdr:rowOff>
    </xdr:from>
    <xdr:ext cx="534377" cy="259045"/>
    <xdr:sp macro="" textlink="">
      <xdr:nvSpPr>
        <xdr:cNvPr id="372" name="テキスト ボックス 371">
          <a:extLst>
            <a:ext uri="{FF2B5EF4-FFF2-40B4-BE49-F238E27FC236}">
              <a16:creationId xmlns:a16="http://schemas.microsoft.com/office/drawing/2014/main" id="{D41EEE5B-AE6A-4056-A413-F3F4300E12FA}"/>
            </a:ext>
          </a:extLst>
        </xdr:cNvPr>
        <xdr:cNvSpPr txBox="1"/>
      </xdr:nvSpPr>
      <xdr:spPr>
        <a:xfrm>
          <a:off x="8483111" y="951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377</xdr:rowOff>
    </xdr:from>
    <xdr:to>
      <xdr:col>41</xdr:col>
      <xdr:colOff>101600</xdr:colOff>
      <xdr:row>57</xdr:row>
      <xdr:rowOff>101977</xdr:rowOff>
    </xdr:to>
    <xdr:sp macro="" textlink="">
      <xdr:nvSpPr>
        <xdr:cNvPr id="373" name="楕円 372">
          <a:extLst>
            <a:ext uri="{FF2B5EF4-FFF2-40B4-BE49-F238E27FC236}">
              <a16:creationId xmlns:a16="http://schemas.microsoft.com/office/drawing/2014/main" id="{B64EF48B-15A6-4A27-A9AC-CE26F298D0C6}"/>
            </a:ext>
          </a:extLst>
        </xdr:cNvPr>
        <xdr:cNvSpPr/>
      </xdr:nvSpPr>
      <xdr:spPr>
        <a:xfrm>
          <a:off x="7810500" y="9773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93104</xdr:rowOff>
    </xdr:from>
    <xdr:ext cx="534377" cy="259045"/>
    <xdr:sp macro="" textlink="">
      <xdr:nvSpPr>
        <xdr:cNvPr id="374" name="テキスト ボックス 373">
          <a:extLst>
            <a:ext uri="{FF2B5EF4-FFF2-40B4-BE49-F238E27FC236}">
              <a16:creationId xmlns:a16="http://schemas.microsoft.com/office/drawing/2014/main" id="{71BC12AE-6486-425B-B7BB-F68A7D767C22}"/>
            </a:ext>
          </a:extLst>
        </xdr:cNvPr>
        <xdr:cNvSpPr txBox="1"/>
      </xdr:nvSpPr>
      <xdr:spPr>
        <a:xfrm>
          <a:off x="7594111" y="9865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35223</xdr:rowOff>
    </xdr:from>
    <xdr:to>
      <xdr:col>36</xdr:col>
      <xdr:colOff>165100</xdr:colOff>
      <xdr:row>56</xdr:row>
      <xdr:rowOff>136823</xdr:rowOff>
    </xdr:to>
    <xdr:sp macro="" textlink="">
      <xdr:nvSpPr>
        <xdr:cNvPr id="375" name="楕円 374">
          <a:extLst>
            <a:ext uri="{FF2B5EF4-FFF2-40B4-BE49-F238E27FC236}">
              <a16:creationId xmlns:a16="http://schemas.microsoft.com/office/drawing/2014/main" id="{FB7542F0-917D-452D-BA09-9B3F72A8EB9E}"/>
            </a:ext>
          </a:extLst>
        </xdr:cNvPr>
        <xdr:cNvSpPr/>
      </xdr:nvSpPr>
      <xdr:spPr>
        <a:xfrm>
          <a:off x="6921500" y="963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153350</xdr:rowOff>
    </xdr:from>
    <xdr:ext cx="534377" cy="259045"/>
    <xdr:sp macro="" textlink="">
      <xdr:nvSpPr>
        <xdr:cNvPr id="376" name="テキスト ボックス 375">
          <a:extLst>
            <a:ext uri="{FF2B5EF4-FFF2-40B4-BE49-F238E27FC236}">
              <a16:creationId xmlns:a16="http://schemas.microsoft.com/office/drawing/2014/main" id="{0F73B419-B9F0-4AB4-A2F9-1AC9A500AE91}"/>
            </a:ext>
          </a:extLst>
        </xdr:cNvPr>
        <xdr:cNvSpPr txBox="1"/>
      </xdr:nvSpPr>
      <xdr:spPr>
        <a:xfrm>
          <a:off x="6705111" y="9411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57670495-7DCD-4F6C-AD31-51148122C0DB}"/>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F33F7A59-6F33-4ACC-A48C-5F0EE8642C8C}"/>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AF3925B2-E42D-4AE2-8E4E-A5EC96283DFA}"/>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A9FB0BB0-9F8C-4D7D-8444-07B6A256D73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BE26B4BA-6645-4870-81DC-7B3A4EF6F2FB}"/>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83D0C112-1EB8-49D8-A3A3-6CDFEB14CCD7}"/>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BD258E79-D787-40F9-93FD-C8B913196539}"/>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881842AF-0D15-4C77-8347-3A21A966A593}"/>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F257D882-01B1-4F68-AB58-7295449A80B9}"/>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6AD3C6A3-C494-4C85-99CD-E62A69DCDB1A}"/>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a:extLst>
            <a:ext uri="{FF2B5EF4-FFF2-40B4-BE49-F238E27FC236}">
              <a16:creationId xmlns:a16="http://schemas.microsoft.com/office/drawing/2014/main" id="{DB61F145-8450-4630-9ED0-81065D917F56}"/>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a:extLst>
            <a:ext uri="{FF2B5EF4-FFF2-40B4-BE49-F238E27FC236}">
              <a16:creationId xmlns:a16="http://schemas.microsoft.com/office/drawing/2014/main" id="{5EBAE604-8A1F-4368-A71E-0B6348A3992D}"/>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a:extLst>
            <a:ext uri="{FF2B5EF4-FFF2-40B4-BE49-F238E27FC236}">
              <a16:creationId xmlns:a16="http://schemas.microsoft.com/office/drawing/2014/main" id="{58DEBB05-0FA2-4C56-82A3-4FD5E12DA315}"/>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0" name="テキスト ボックス 389">
          <a:extLst>
            <a:ext uri="{FF2B5EF4-FFF2-40B4-BE49-F238E27FC236}">
              <a16:creationId xmlns:a16="http://schemas.microsoft.com/office/drawing/2014/main" id="{6E3301D6-F0B5-4DDA-95C8-06DE6A4E7CAB}"/>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a:extLst>
            <a:ext uri="{FF2B5EF4-FFF2-40B4-BE49-F238E27FC236}">
              <a16:creationId xmlns:a16="http://schemas.microsoft.com/office/drawing/2014/main" id="{9F9D0430-2EDF-46CA-B9A5-BED1071F497D}"/>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2" name="テキスト ボックス 391">
          <a:extLst>
            <a:ext uri="{FF2B5EF4-FFF2-40B4-BE49-F238E27FC236}">
              <a16:creationId xmlns:a16="http://schemas.microsoft.com/office/drawing/2014/main" id="{61BE8752-5E66-43C8-81F4-CB08B03E6F6E}"/>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a:extLst>
            <a:ext uri="{FF2B5EF4-FFF2-40B4-BE49-F238E27FC236}">
              <a16:creationId xmlns:a16="http://schemas.microsoft.com/office/drawing/2014/main" id="{2C10C660-B0C7-469B-A41D-521BF449AD0B}"/>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4" name="テキスト ボックス 393">
          <a:extLst>
            <a:ext uri="{FF2B5EF4-FFF2-40B4-BE49-F238E27FC236}">
              <a16:creationId xmlns:a16="http://schemas.microsoft.com/office/drawing/2014/main" id="{E4405315-B34D-42F1-A963-87886AD5D2F1}"/>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a:extLst>
            <a:ext uri="{FF2B5EF4-FFF2-40B4-BE49-F238E27FC236}">
              <a16:creationId xmlns:a16="http://schemas.microsoft.com/office/drawing/2014/main" id="{6DBE0675-5B21-440A-977B-7D438BFE0B07}"/>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6" name="テキスト ボックス 395">
          <a:extLst>
            <a:ext uri="{FF2B5EF4-FFF2-40B4-BE49-F238E27FC236}">
              <a16:creationId xmlns:a16="http://schemas.microsoft.com/office/drawing/2014/main" id="{4291722E-E394-4040-BBDB-6ECC86F1F4AD}"/>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a:extLst>
            <a:ext uri="{FF2B5EF4-FFF2-40B4-BE49-F238E27FC236}">
              <a16:creationId xmlns:a16="http://schemas.microsoft.com/office/drawing/2014/main" id="{2FE6FCBD-A9D0-4FCF-AFE8-820B16FECD2B}"/>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8" name="テキスト ボックス 397">
          <a:extLst>
            <a:ext uri="{FF2B5EF4-FFF2-40B4-BE49-F238E27FC236}">
              <a16:creationId xmlns:a16="http://schemas.microsoft.com/office/drawing/2014/main" id="{8C66F3BE-E573-482A-8A09-5652AEC400A2}"/>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B4E91DB6-FCF3-4F5D-BF81-EE2AC9ED5567}"/>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7E3FB85E-3CA0-47A3-A096-911B567B5CFA}"/>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a:extLst>
            <a:ext uri="{FF2B5EF4-FFF2-40B4-BE49-F238E27FC236}">
              <a16:creationId xmlns:a16="http://schemas.microsoft.com/office/drawing/2014/main" id="{E4DBC306-ED12-4A82-95BC-502193F8AF8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146444</xdr:rowOff>
    </xdr:from>
    <xdr:to>
      <xdr:col>54</xdr:col>
      <xdr:colOff>189865</xdr:colOff>
      <xdr:row>79</xdr:row>
      <xdr:rowOff>48913</xdr:rowOff>
    </xdr:to>
    <xdr:cxnSp macro="">
      <xdr:nvCxnSpPr>
        <xdr:cNvPr id="402" name="直線コネクタ 401">
          <a:extLst>
            <a:ext uri="{FF2B5EF4-FFF2-40B4-BE49-F238E27FC236}">
              <a16:creationId xmlns:a16="http://schemas.microsoft.com/office/drawing/2014/main" id="{6DC01381-A853-4E44-905F-67D200610DEC}"/>
            </a:ext>
          </a:extLst>
        </xdr:cNvPr>
        <xdr:cNvCxnSpPr/>
      </xdr:nvCxnSpPr>
      <xdr:spPr>
        <a:xfrm flipV="1">
          <a:off x="10475595" y="11976494"/>
          <a:ext cx="1270" cy="1616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52740</xdr:rowOff>
    </xdr:from>
    <xdr:ext cx="469744" cy="259045"/>
    <xdr:sp macro="" textlink="">
      <xdr:nvSpPr>
        <xdr:cNvPr id="403" name="商工費最小値テキスト">
          <a:extLst>
            <a:ext uri="{FF2B5EF4-FFF2-40B4-BE49-F238E27FC236}">
              <a16:creationId xmlns:a16="http://schemas.microsoft.com/office/drawing/2014/main" id="{FAFF2BA2-8A07-4032-9121-B88D2E035D71}"/>
            </a:ext>
          </a:extLst>
        </xdr:cNvPr>
        <xdr:cNvSpPr txBox="1"/>
      </xdr:nvSpPr>
      <xdr:spPr>
        <a:xfrm>
          <a:off x="10528300" y="13597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48913</xdr:rowOff>
    </xdr:from>
    <xdr:to>
      <xdr:col>55</xdr:col>
      <xdr:colOff>88900</xdr:colOff>
      <xdr:row>79</xdr:row>
      <xdr:rowOff>48913</xdr:rowOff>
    </xdr:to>
    <xdr:cxnSp macro="">
      <xdr:nvCxnSpPr>
        <xdr:cNvPr id="404" name="直線コネクタ 403">
          <a:extLst>
            <a:ext uri="{FF2B5EF4-FFF2-40B4-BE49-F238E27FC236}">
              <a16:creationId xmlns:a16="http://schemas.microsoft.com/office/drawing/2014/main" id="{CAC46547-D584-40B5-847F-D919A82E0BDE}"/>
            </a:ext>
          </a:extLst>
        </xdr:cNvPr>
        <xdr:cNvCxnSpPr/>
      </xdr:nvCxnSpPr>
      <xdr:spPr>
        <a:xfrm>
          <a:off x="10388600" y="1359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93121</xdr:rowOff>
    </xdr:from>
    <xdr:ext cx="599010" cy="259045"/>
    <xdr:sp macro="" textlink="">
      <xdr:nvSpPr>
        <xdr:cNvPr id="405" name="商工費最大値テキスト">
          <a:extLst>
            <a:ext uri="{FF2B5EF4-FFF2-40B4-BE49-F238E27FC236}">
              <a16:creationId xmlns:a16="http://schemas.microsoft.com/office/drawing/2014/main" id="{23360CCD-4CC5-41F0-879B-3699CA55E203}"/>
            </a:ext>
          </a:extLst>
        </xdr:cNvPr>
        <xdr:cNvSpPr txBox="1"/>
      </xdr:nvSpPr>
      <xdr:spPr>
        <a:xfrm>
          <a:off x="10528300" y="11751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102,087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146444</xdr:rowOff>
    </xdr:from>
    <xdr:to>
      <xdr:col>55</xdr:col>
      <xdr:colOff>88900</xdr:colOff>
      <xdr:row>69</xdr:row>
      <xdr:rowOff>146444</xdr:rowOff>
    </xdr:to>
    <xdr:cxnSp macro="">
      <xdr:nvCxnSpPr>
        <xdr:cNvPr id="406" name="直線コネクタ 405">
          <a:extLst>
            <a:ext uri="{FF2B5EF4-FFF2-40B4-BE49-F238E27FC236}">
              <a16:creationId xmlns:a16="http://schemas.microsoft.com/office/drawing/2014/main" id="{28933EB8-0B65-4B27-BA71-41AD42615DB3}"/>
            </a:ext>
          </a:extLst>
        </xdr:cNvPr>
        <xdr:cNvCxnSpPr/>
      </xdr:nvCxnSpPr>
      <xdr:spPr>
        <a:xfrm>
          <a:off x="10388600" y="1197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151408</xdr:rowOff>
    </xdr:from>
    <xdr:to>
      <xdr:col>55</xdr:col>
      <xdr:colOff>0</xdr:colOff>
      <xdr:row>75</xdr:row>
      <xdr:rowOff>55330</xdr:rowOff>
    </xdr:to>
    <xdr:cxnSp macro="">
      <xdr:nvCxnSpPr>
        <xdr:cNvPr id="407" name="直線コネクタ 406">
          <a:extLst>
            <a:ext uri="{FF2B5EF4-FFF2-40B4-BE49-F238E27FC236}">
              <a16:creationId xmlns:a16="http://schemas.microsoft.com/office/drawing/2014/main" id="{A997987D-5E31-49D2-816C-7C0172E65453}"/>
            </a:ext>
          </a:extLst>
        </xdr:cNvPr>
        <xdr:cNvCxnSpPr/>
      </xdr:nvCxnSpPr>
      <xdr:spPr>
        <a:xfrm>
          <a:off x="9639300" y="12495808"/>
          <a:ext cx="838200" cy="418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114141</xdr:rowOff>
    </xdr:from>
    <xdr:ext cx="534377" cy="259045"/>
    <xdr:sp macro="" textlink="">
      <xdr:nvSpPr>
        <xdr:cNvPr id="408" name="商工費平均値テキスト">
          <a:extLst>
            <a:ext uri="{FF2B5EF4-FFF2-40B4-BE49-F238E27FC236}">
              <a16:creationId xmlns:a16="http://schemas.microsoft.com/office/drawing/2014/main" id="{2C03FCF2-AD8F-4FA4-AAA5-5E0B2F17A3D1}"/>
            </a:ext>
          </a:extLst>
        </xdr:cNvPr>
        <xdr:cNvSpPr txBox="1"/>
      </xdr:nvSpPr>
      <xdr:spPr>
        <a:xfrm>
          <a:off x="10528300" y="13144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135714</xdr:rowOff>
    </xdr:from>
    <xdr:to>
      <xdr:col>55</xdr:col>
      <xdr:colOff>50800</xdr:colOff>
      <xdr:row>77</xdr:row>
      <xdr:rowOff>65864</xdr:rowOff>
    </xdr:to>
    <xdr:sp macro="" textlink="">
      <xdr:nvSpPr>
        <xdr:cNvPr id="409" name="フローチャート: 判断 408">
          <a:extLst>
            <a:ext uri="{FF2B5EF4-FFF2-40B4-BE49-F238E27FC236}">
              <a16:creationId xmlns:a16="http://schemas.microsoft.com/office/drawing/2014/main" id="{82F3433E-550E-440C-B8BD-A6830F39F1F2}"/>
            </a:ext>
          </a:extLst>
        </xdr:cNvPr>
        <xdr:cNvSpPr/>
      </xdr:nvSpPr>
      <xdr:spPr>
        <a:xfrm>
          <a:off x="10426700" y="1316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151408</xdr:rowOff>
    </xdr:from>
    <xdr:to>
      <xdr:col>50</xdr:col>
      <xdr:colOff>114300</xdr:colOff>
      <xdr:row>76</xdr:row>
      <xdr:rowOff>134099</xdr:rowOff>
    </xdr:to>
    <xdr:cxnSp macro="">
      <xdr:nvCxnSpPr>
        <xdr:cNvPr id="410" name="直線コネクタ 409">
          <a:extLst>
            <a:ext uri="{FF2B5EF4-FFF2-40B4-BE49-F238E27FC236}">
              <a16:creationId xmlns:a16="http://schemas.microsoft.com/office/drawing/2014/main" id="{56D961C4-72AE-41AA-B5FF-88CF56597863}"/>
            </a:ext>
          </a:extLst>
        </xdr:cNvPr>
        <xdr:cNvCxnSpPr/>
      </xdr:nvCxnSpPr>
      <xdr:spPr>
        <a:xfrm flipV="1">
          <a:off x="8750300" y="12495808"/>
          <a:ext cx="889000" cy="66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52911</xdr:rowOff>
    </xdr:from>
    <xdr:to>
      <xdr:col>50</xdr:col>
      <xdr:colOff>165100</xdr:colOff>
      <xdr:row>76</xdr:row>
      <xdr:rowOff>154511</xdr:rowOff>
    </xdr:to>
    <xdr:sp macro="" textlink="">
      <xdr:nvSpPr>
        <xdr:cNvPr id="411" name="フローチャート: 判断 410">
          <a:extLst>
            <a:ext uri="{FF2B5EF4-FFF2-40B4-BE49-F238E27FC236}">
              <a16:creationId xmlns:a16="http://schemas.microsoft.com/office/drawing/2014/main" id="{B388B180-853E-4326-98A6-85407A3783A0}"/>
            </a:ext>
          </a:extLst>
        </xdr:cNvPr>
        <xdr:cNvSpPr/>
      </xdr:nvSpPr>
      <xdr:spPr>
        <a:xfrm>
          <a:off x="9588500" y="1308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145638</xdr:rowOff>
    </xdr:from>
    <xdr:ext cx="534377" cy="259045"/>
    <xdr:sp macro="" textlink="">
      <xdr:nvSpPr>
        <xdr:cNvPr id="412" name="テキスト ボックス 411">
          <a:extLst>
            <a:ext uri="{FF2B5EF4-FFF2-40B4-BE49-F238E27FC236}">
              <a16:creationId xmlns:a16="http://schemas.microsoft.com/office/drawing/2014/main" id="{F01F90FF-88C6-4FAF-83D5-0B8962B43198}"/>
            </a:ext>
          </a:extLst>
        </xdr:cNvPr>
        <xdr:cNvSpPr txBox="1"/>
      </xdr:nvSpPr>
      <xdr:spPr>
        <a:xfrm>
          <a:off x="9372111" y="1317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134099</xdr:rowOff>
    </xdr:from>
    <xdr:to>
      <xdr:col>45</xdr:col>
      <xdr:colOff>177800</xdr:colOff>
      <xdr:row>77</xdr:row>
      <xdr:rowOff>158086</xdr:rowOff>
    </xdr:to>
    <xdr:cxnSp macro="">
      <xdr:nvCxnSpPr>
        <xdr:cNvPr id="413" name="直線コネクタ 412">
          <a:extLst>
            <a:ext uri="{FF2B5EF4-FFF2-40B4-BE49-F238E27FC236}">
              <a16:creationId xmlns:a16="http://schemas.microsoft.com/office/drawing/2014/main" id="{825CBD29-4039-41FE-AAE7-864F2A3DCD13}"/>
            </a:ext>
          </a:extLst>
        </xdr:cNvPr>
        <xdr:cNvCxnSpPr/>
      </xdr:nvCxnSpPr>
      <xdr:spPr>
        <a:xfrm flipV="1">
          <a:off x="7861300" y="13164299"/>
          <a:ext cx="889000" cy="195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71558</xdr:rowOff>
    </xdr:from>
    <xdr:to>
      <xdr:col>46</xdr:col>
      <xdr:colOff>38100</xdr:colOff>
      <xdr:row>78</xdr:row>
      <xdr:rowOff>1708</xdr:rowOff>
    </xdr:to>
    <xdr:sp macro="" textlink="">
      <xdr:nvSpPr>
        <xdr:cNvPr id="414" name="フローチャート: 判断 413">
          <a:extLst>
            <a:ext uri="{FF2B5EF4-FFF2-40B4-BE49-F238E27FC236}">
              <a16:creationId xmlns:a16="http://schemas.microsoft.com/office/drawing/2014/main" id="{459E48BC-EDA9-4C67-974A-6547254555A1}"/>
            </a:ext>
          </a:extLst>
        </xdr:cNvPr>
        <xdr:cNvSpPr/>
      </xdr:nvSpPr>
      <xdr:spPr>
        <a:xfrm>
          <a:off x="8699500" y="13273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164285</xdr:rowOff>
    </xdr:from>
    <xdr:ext cx="534377" cy="259045"/>
    <xdr:sp macro="" textlink="">
      <xdr:nvSpPr>
        <xdr:cNvPr id="415" name="テキスト ボックス 414">
          <a:extLst>
            <a:ext uri="{FF2B5EF4-FFF2-40B4-BE49-F238E27FC236}">
              <a16:creationId xmlns:a16="http://schemas.microsoft.com/office/drawing/2014/main" id="{8441B2BC-8C03-4968-9582-815071C056C2}"/>
            </a:ext>
          </a:extLst>
        </xdr:cNvPr>
        <xdr:cNvSpPr txBox="1"/>
      </xdr:nvSpPr>
      <xdr:spPr>
        <a:xfrm>
          <a:off x="8483111" y="13365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158086</xdr:rowOff>
    </xdr:from>
    <xdr:to>
      <xdr:col>41</xdr:col>
      <xdr:colOff>50800</xdr:colOff>
      <xdr:row>79</xdr:row>
      <xdr:rowOff>43410</xdr:rowOff>
    </xdr:to>
    <xdr:cxnSp macro="">
      <xdr:nvCxnSpPr>
        <xdr:cNvPr id="416" name="直線コネクタ 415">
          <a:extLst>
            <a:ext uri="{FF2B5EF4-FFF2-40B4-BE49-F238E27FC236}">
              <a16:creationId xmlns:a16="http://schemas.microsoft.com/office/drawing/2014/main" id="{227B2C60-56EE-4961-97D7-0D973FAED40F}"/>
            </a:ext>
          </a:extLst>
        </xdr:cNvPr>
        <xdr:cNvCxnSpPr/>
      </xdr:nvCxnSpPr>
      <xdr:spPr>
        <a:xfrm flipV="1">
          <a:off x="6972300" y="13359736"/>
          <a:ext cx="889000" cy="228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109049</xdr:rowOff>
    </xdr:from>
    <xdr:to>
      <xdr:col>41</xdr:col>
      <xdr:colOff>101600</xdr:colOff>
      <xdr:row>78</xdr:row>
      <xdr:rowOff>39199</xdr:rowOff>
    </xdr:to>
    <xdr:sp macro="" textlink="">
      <xdr:nvSpPr>
        <xdr:cNvPr id="417" name="フローチャート: 判断 416">
          <a:extLst>
            <a:ext uri="{FF2B5EF4-FFF2-40B4-BE49-F238E27FC236}">
              <a16:creationId xmlns:a16="http://schemas.microsoft.com/office/drawing/2014/main" id="{B90B00B0-7803-4BCC-97A2-6BC2955B847A}"/>
            </a:ext>
          </a:extLst>
        </xdr:cNvPr>
        <xdr:cNvSpPr/>
      </xdr:nvSpPr>
      <xdr:spPr>
        <a:xfrm>
          <a:off x="7810500" y="13310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30326</xdr:rowOff>
    </xdr:from>
    <xdr:ext cx="534377" cy="259045"/>
    <xdr:sp macro="" textlink="">
      <xdr:nvSpPr>
        <xdr:cNvPr id="418" name="テキスト ボックス 417">
          <a:extLst>
            <a:ext uri="{FF2B5EF4-FFF2-40B4-BE49-F238E27FC236}">
              <a16:creationId xmlns:a16="http://schemas.microsoft.com/office/drawing/2014/main" id="{3F7B6A77-94D7-4BEA-BEFA-12430F37614D}"/>
            </a:ext>
          </a:extLst>
        </xdr:cNvPr>
        <xdr:cNvSpPr txBox="1"/>
      </xdr:nvSpPr>
      <xdr:spPr>
        <a:xfrm>
          <a:off x="7594111" y="13403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85356</xdr:rowOff>
    </xdr:from>
    <xdr:to>
      <xdr:col>36</xdr:col>
      <xdr:colOff>165100</xdr:colOff>
      <xdr:row>78</xdr:row>
      <xdr:rowOff>15506</xdr:rowOff>
    </xdr:to>
    <xdr:sp macro="" textlink="">
      <xdr:nvSpPr>
        <xdr:cNvPr id="419" name="フローチャート: 判断 418">
          <a:extLst>
            <a:ext uri="{FF2B5EF4-FFF2-40B4-BE49-F238E27FC236}">
              <a16:creationId xmlns:a16="http://schemas.microsoft.com/office/drawing/2014/main" id="{3B10487B-B4B0-4348-81FF-A324FC10953E}"/>
            </a:ext>
          </a:extLst>
        </xdr:cNvPr>
        <xdr:cNvSpPr/>
      </xdr:nvSpPr>
      <xdr:spPr>
        <a:xfrm>
          <a:off x="6921500" y="13287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32033</xdr:rowOff>
    </xdr:from>
    <xdr:ext cx="534377" cy="259045"/>
    <xdr:sp macro="" textlink="">
      <xdr:nvSpPr>
        <xdr:cNvPr id="420" name="テキスト ボックス 419">
          <a:extLst>
            <a:ext uri="{FF2B5EF4-FFF2-40B4-BE49-F238E27FC236}">
              <a16:creationId xmlns:a16="http://schemas.microsoft.com/office/drawing/2014/main" id="{794AFE60-94BA-4C46-810D-875C2E97A78D}"/>
            </a:ext>
          </a:extLst>
        </xdr:cNvPr>
        <xdr:cNvSpPr txBox="1"/>
      </xdr:nvSpPr>
      <xdr:spPr>
        <a:xfrm>
          <a:off x="6705111" y="13062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3898370C-ABC1-4E35-84A7-7F2C0C46CB61}"/>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CF92E78F-903F-4C07-86BD-F2E54A77B54F}"/>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99A15D09-951B-4B73-8865-E587AF93C6D5}"/>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6F064895-D394-468A-A151-02D1C2BE1ED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53B9AE1-CB0E-49EE-9FA3-C195D33741E5}"/>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4530</xdr:rowOff>
    </xdr:from>
    <xdr:to>
      <xdr:col>55</xdr:col>
      <xdr:colOff>50800</xdr:colOff>
      <xdr:row>75</xdr:row>
      <xdr:rowOff>106130</xdr:rowOff>
    </xdr:to>
    <xdr:sp macro="" textlink="">
      <xdr:nvSpPr>
        <xdr:cNvPr id="426" name="楕円 425">
          <a:extLst>
            <a:ext uri="{FF2B5EF4-FFF2-40B4-BE49-F238E27FC236}">
              <a16:creationId xmlns:a16="http://schemas.microsoft.com/office/drawing/2014/main" id="{48BD651B-E2D5-43A9-9B08-AC82CF3FCDAA}"/>
            </a:ext>
          </a:extLst>
        </xdr:cNvPr>
        <xdr:cNvSpPr/>
      </xdr:nvSpPr>
      <xdr:spPr>
        <a:xfrm>
          <a:off x="10426700" y="1286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27407</xdr:rowOff>
    </xdr:from>
    <xdr:ext cx="534377" cy="259045"/>
    <xdr:sp macro="" textlink="">
      <xdr:nvSpPr>
        <xdr:cNvPr id="427" name="商工費該当値テキスト">
          <a:extLst>
            <a:ext uri="{FF2B5EF4-FFF2-40B4-BE49-F238E27FC236}">
              <a16:creationId xmlns:a16="http://schemas.microsoft.com/office/drawing/2014/main" id="{39E395D9-F611-48BD-947F-0FA96297E776}"/>
            </a:ext>
          </a:extLst>
        </xdr:cNvPr>
        <xdr:cNvSpPr txBox="1"/>
      </xdr:nvSpPr>
      <xdr:spPr>
        <a:xfrm>
          <a:off x="10528300" y="12714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72</xdr:row>
      <xdr:rowOff>100608</xdr:rowOff>
    </xdr:from>
    <xdr:to>
      <xdr:col>50</xdr:col>
      <xdr:colOff>165100</xdr:colOff>
      <xdr:row>73</xdr:row>
      <xdr:rowOff>30758</xdr:rowOff>
    </xdr:to>
    <xdr:sp macro="" textlink="">
      <xdr:nvSpPr>
        <xdr:cNvPr id="428" name="楕円 427">
          <a:extLst>
            <a:ext uri="{FF2B5EF4-FFF2-40B4-BE49-F238E27FC236}">
              <a16:creationId xmlns:a16="http://schemas.microsoft.com/office/drawing/2014/main" id="{73300321-959D-4286-9A1A-3044ECBB39A8}"/>
            </a:ext>
          </a:extLst>
        </xdr:cNvPr>
        <xdr:cNvSpPr/>
      </xdr:nvSpPr>
      <xdr:spPr>
        <a:xfrm>
          <a:off x="9588500" y="12445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71</xdr:row>
      <xdr:rowOff>47285</xdr:rowOff>
    </xdr:from>
    <xdr:ext cx="534377" cy="259045"/>
    <xdr:sp macro="" textlink="">
      <xdr:nvSpPr>
        <xdr:cNvPr id="429" name="テキスト ボックス 428">
          <a:extLst>
            <a:ext uri="{FF2B5EF4-FFF2-40B4-BE49-F238E27FC236}">
              <a16:creationId xmlns:a16="http://schemas.microsoft.com/office/drawing/2014/main" id="{488A5EE1-8A6A-4E4D-8485-AFD8E3E9B986}"/>
            </a:ext>
          </a:extLst>
        </xdr:cNvPr>
        <xdr:cNvSpPr txBox="1"/>
      </xdr:nvSpPr>
      <xdr:spPr>
        <a:xfrm>
          <a:off x="9372111" y="12220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83299</xdr:rowOff>
    </xdr:from>
    <xdr:to>
      <xdr:col>46</xdr:col>
      <xdr:colOff>38100</xdr:colOff>
      <xdr:row>77</xdr:row>
      <xdr:rowOff>13449</xdr:rowOff>
    </xdr:to>
    <xdr:sp macro="" textlink="">
      <xdr:nvSpPr>
        <xdr:cNvPr id="430" name="楕円 429">
          <a:extLst>
            <a:ext uri="{FF2B5EF4-FFF2-40B4-BE49-F238E27FC236}">
              <a16:creationId xmlns:a16="http://schemas.microsoft.com/office/drawing/2014/main" id="{0DF685D4-9908-42BA-AAE3-BBC8DFA15159}"/>
            </a:ext>
          </a:extLst>
        </xdr:cNvPr>
        <xdr:cNvSpPr/>
      </xdr:nvSpPr>
      <xdr:spPr>
        <a:xfrm>
          <a:off x="8699500" y="13113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29977</xdr:rowOff>
    </xdr:from>
    <xdr:ext cx="534377" cy="259045"/>
    <xdr:sp macro="" textlink="">
      <xdr:nvSpPr>
        <xdr:cNvPr id="431" name="テキスト ボックス 430">
          <a:extLst>
            <a:ext uri="{FF2B5EF4-FFF2-40B4-BE49-F238E27FC236}">
              <a16:creationId xmlns:a16="http://schemas.microsoft.com/office/drawing/2014/main" id="{E9891029-1158-47BD-A815-A30612B16ACE}"/>
            </a:ext>
          </a:extLst>
        </xdr:cNvPr>
        <xdr:cNvSpPr txBox="1"/>
      </xdr:nvSpPr>
      <xdr:spPr>
        <a:xfrm>
          <a:off x="8483111" y="12888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107286</xdr:rowOff>
    </xdr:from>
    <xdr:to>
      <xdr:col>41</xdr:col>
      <xdr:colOff>101600</xdr:colOff>
      <xdr:row>78</xdr:row>
      <xdr:rowOff>37436</xdr:rowOff>
    </xdr:to>
    <xdr:sp macro="" textlink="">
      <xdr:nvSpPr>
        <xdr:cNvPr id="432" name="楕円 431">
          <a:extLst>
            <a:ext uri="{FF2B5EF4-FFF2-40B4-BE49-F238E27FC236}">
              <a16:creationId xmlns:a16="http://schemas.microsoft.com/office/drawing/2014/main" id="{9079E077-E27D-445F-BFCF-FE87443BA212}"/>
            </a:ext>
          </a:extLst>
        </xdr:cNvPr>
        <xdr:cNvSpPr/>
      </xdr:nvSpPr>
      <xdr:spPr>
        <a:xfrm>
          <a:off x="7810500" y="13308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53963</xdr:rowOff>
    </xdr:from>
    <xdr:ext cx="534377" cy="259045"/>
    <xdr:sp macro="" textlink="">
      <xdr:nvSpPr>
        <xdr:cNvPr id="433" name="テキスト ボックス 432">
          <a:extLst>
            <a:ext uri="{FF2B5EF4-FFF2-40B4-BE49-F238E27FC236}">
              <a16:creationId xmlns:a16="http://schemas.microsoft.com/office/drawing/2014/main" id="{24484D99-9AE6-483E-A932-C4B68468E498}"/>
            </a:ext>
          </a:extLst>
        </xdr:cNvPr>
        <xdr:cNvSpPr txBox="1"/>
      </xdr:nvSpPr>
      <xdr:spPr>
        <a:xfrm>
          <a:off x="7594111" y="13084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164060</xdr:rowOff>
    </xdr:from>
    <xdr:to>
      <xdr:col>36</xdr:col>
      <xdr:colOff>165100</xdr:colOff>
      <xdr:row>79</xdr:row>
      <xdr:rowOff>94210</xdr:rowOff>
    </xdr:to>
    <xdr:sp macro="" textlink="">
      <xdr:nvSpPr>
        <xdr:cNvPr id="434" name="楕円 433">
          <a:extLst>
            <a:ext uri="{FF2B5EF4-FFF2-40B4-BE49-F238E27FC236}">
              <a16:creationId xmlns:a16="http://schemas.microsoft.com/office/drawing/2014/main" id="{7A9173E9-C701-40C1-B23E-B2E9847D33C2}"/>
            </a:ext>
          </a:extLst>
        </xdr:cNvPr>
        <xdr:cNvSpPr/>
      </xdr:nvSpPr>
      <xdr:spPr>
        <a:xfrm>
          <a:off x="6921500" y="1353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85337</xdr:rowOff>
    </xdr:from>
    <xdr:ext cx="469744" cy="259045"/>
    <xdr:sp macro="" textlink="">
      <xdr:nvSpPr>
        <xdr:cNvPr id="435" name="テキスト ボックス 434">
          <a:extLst>
            <a:ext uri="{FF2B5EF4-FFF2-40B4-BE49-F238E27FC236}">
              <a16:creationId xmlns:a16="http://schemas.microsoft.com/office/drawing/2014/main" id="{4A5EE89F-C54A-4FF9-A37B-2B7F2057AE7F}"/>
            </a:ext>
          </a:extLst>
        </xdr:cNvPr>
        <xdr:cNvSpPr txBox="1"/>
      </xdr:nvSpPr>
      <xdr:spPr>
        <a:xfrm>
          <a:off x="6737428" y="13629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2B17FB35-EA98-4E8D-A50F-7A4D940AA50B}"/>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16521BE5-D343-49C9-8AF6-EADFB1A1B526}"/>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82E621DC-B6F3-480D-9B71-0E505DB7B81C}"/>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E55C23F5-6CD0-4F08-9205-DD89CB7B8B3A}"/>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EC511477-C9AF-41D1-B069-9F562DD37BFF}"/>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20583796-8DC8-43BE-B26F-4CCA1F4E0281}"/>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50EC3A8B-0B68-49C8-9408-1F32657F7E61}"/>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A08727EB-8C1F-4A23-8F96-6CF10E17C3A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70C1A1E3-5C66-4DD5-BB9E-D215AB44B87C}"/>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2F1A63FE-218F-4359-9A04-DD98536BF0B4}"/>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6" name="直線コネクタ 445">
          <a:extLst>
            <a:ext uri="{FF2B5EF4-FFF2-40B4-BE49-F238E27FC236}">
              <a16:creationId xmlns:a16="http://schemas.microsoft.com/office/drawing/2014/main" id="{59275A84-4F68-4DC9-9C64-105ABEA24C95}"/>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7" name="テキスト ボックス 446">
          <a:extLst>
            <a:ext uri="{FF2B5EF4-FFF2-40B4-BE49-F238E27FC236}">
              <a16:creationId xmlns:a16="http://schemas.microsoft.com/office/drawing/2014/main" id="{917D56C6-75BC-4F46-97F3-2A68A9178509}"/>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8" name="直線コネクタ 447">
          <a:extLst>
            <a:ext uri="{FF2B5EF4-FFF2-40B4-BE49-F238E27FC236}">
              <a16:creationId xmlns:a16="http://schemas.microsoft.com/office/drawing/2014/main" id="{D0060E88-0E25-4077-8787-4AC3717DA929}"/>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9" name="テキスト ボックス 448">
          <a:extLst>
            <a:ext uri="{FF2B5EF4-FFF2-40B4-BE49-F238E27FC236}">
              <a16:creationId xmlns:a16="http://schemas.microsoft.com/office/drawing/2014/main" id="{F02EE2A9-F21E-4A58-8E5E-9566234DC63E}"/>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0" name="直線コネクタ 449">
          <a:extLst>
            <a:ext uri="{FF2B5EF4-FFF2-40B4-BE49-F238E27FC236}">
              <a16:creationId xmlns:a16="http://schemas.microsoft.com/office/drawing/2014/main" id="{D21C9070-8831-44BB-81B4-156B3A4F1348}"/>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1" name="テキスト ボックス 450">
          <a:extLst>
            <a:ext uri="{FF2B5EF4-FFF2-40B4-BE49-F238E27FC236}">
              <a16:creationId xmlns:a16="http://schemas.microsoft.com/office/drawing/2014/main" id="{FF39DE18-D1AA-4CD8-8D3A-A061E16932A3}"/>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2" name="直線コネクタ 451">
          <a:extLst>
            <a:ext uri="{FF2B5EF4-FFF2-40B4-BE49-F238E27FC236}">
              <a16:creationId xmlns:a16="http://schemas.microsoft.com/office/drawing/2014/main" id="{EF709765-64CD-4E31-B8B6-6CD743DF7614}"/>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3" name="テキスト ボックス 452">
          <a:extLst>
            <a:ext uri="{FF2B5EF4-FFF2-40B4-BE49-F238E27FC236}">
              <a16:creationId xmlns:a16="http://schemas.microsoft.com/office/drawing/2014/main" id="{4C1BFBCC-AE61-41C0-A2F1-407DE2193BC2}"/>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7ABB0AF9-DEBC-42B2-B395-FB986E5B0DA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A54F9FC6-5951-487E-91D8-D2DD9630F28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id="{A6E75DC2-EEF7-4CFD-BBD1-4042D9CA03E5}"/>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18652</xdr:rowOff>
    </xdr:from>
    <xdr:to>
      <xdr:col>54</xdr:col>
      <xdr:colOff>189865</xdr:colOff>
      <xdr:row>98</xdr:row>
      <xdr:rowOff>44255</xdr:rowOff>
    </xdr:to>
    <xdr:cxnSp macro="">
      <xdr:nvCxnSpPr>
        <xdr:cNvPr id="457" name="直線コネクタ 456">
          <a:extLst>
            <a:ext uri="{FF2B5EF4-FFF2-40B4-BE49-F238E27FC236}">
              <a16:creationId xmlns:a16="http://schemas.microsoft.com/office/drawing/2014/main" id="{F9A4150F-FD39-41FE-A7A3-793C771DC55C}"/>
            </a:ext>
          </a:extLst>
        </xdr:cNvPr>
        <xdr:cNvCxnSpPr/>
      </xdr:nvCxnSpPr>
      <xdr:spPr>
        <a:xfrm flipV="1">
          <a:off x="10475595" y="15792052"/>
          <a:ext cx="1270" cy="1054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48082</xdr:rowOff>
    </xdr:from>
    <xdr:ext cx="534377" cy="259045"/>
    <xdr:sp macro="" textlink="">
      <xdr:nvSpPr>
        <xdr:cNvPr id="458" name="土木費最小値テキスト">
          <a:extLst>
            <a:ext uri="{FF2B5EF4-FFF2-40B4-BE49-F238E27FC236}">
              <a16:creationId xmlns:a16="http://schemas.microsoft.com/office/drawing/2014/main" id="{41753D8D-D798-426A-ABC2-84C20A28A9D9}"/>
            </a:ext>
          </a:extLst>
        </xdr:cNvPr>
        <xdr:cNvSpPr txBox="1"/>
      </xdr:nvSpPr>
      <xdr:spPr>
        <a:xfrm>
          <a:off x="10528300" y="16850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44255</xdr:rowOff>
    </xdr:from>
    <xdr:to>
      <xdr:col>55</xdr:col>
      <xdr:colOff>88900</xdr:colOff>
      <xdr:row>98</xdr:row>
      <xdr:rowOff>44255</xdr:rowOff>
    </xdr:to>
    <xdr:cxnSp macro="">
      <xdr:nvCxnSpPr>
        <xdr:cNvPr id="459" name="直線コネクタ 458">
          <a:extLst>
            <a:ext uri="{FF2B5EF4-FFF2-40B4-BE49-F238E27FC236}">
              <a16:creationId xmlns:a16="http://schemas.microsoft.com/office/drawing/2014/main" id="{76B2D987-2829-4512-9573-46989AD221EC}"/>
            </a:ext>
          </a:extLst>
        </xdr:cNvPr>
        <xdr:cNvCxnSpPr/>
      </xdr:nvCxnSpPr>
      <xdr:spPr>
        <a:xfrm>
          <a:off x="10388600" y="16846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136779</xdr:rowOff>
    </xdr:from>
    <xdr:ext cx="599010" cy="259045"/>
    <xdr:sp macro="" textlink="">
      <xdr:nvSpPr>
        <xdr:cNvPr id="460" name="土木費最大値テキスト">
          <a:extLst>
            <a:ext uri="{FF2B5EF4-FFF2-40B4-BE49-F238E27FC236}">
              <a16:creationId xmlns:a16="http://schemas.microsoft.com/office/drawing/2014/main" id="{0CE2C8BE-8D9E-4636-A93A-E50648A661B5}"/>
            </a:ext>
          </a:extLst>
        </xdr:cNvPr>
        <xdr:cNvSpPr txBox="1"/>
      </xdr:nvSpPr>
      <xdr:spPr>
        <a:xfrm>
          <a:off x="10528300" y="15567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251,476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18652</xdr:rowOff>
    </xdr:from>
    <xdr:to>
      <xdr:col>55</xdr:col>
      <xdr:colOff>88900</xdr:colOff>
      <xdr:row>92</xdr:row>
      <xdr:rowOff>18652</xdr:rowOff>
    </xdr:to>
    <xdr:cxnSp macro="">
      <xdr:nvCxnSpPr>
        <xdr:cNvPr id="461" name="直線コネクタ 460">
          <a:extLst>
            <a:ext uri="{FF2B5EF4-FFF2-40B4-BE49-F238E27FC236}">
              <a16:creationId xmlns:a16="http://schemas.microsoft.com/office/drawing/2014/main" id="{4AFF0EB1-49AF-4E97-A617-240054DDD593}"/>
            </a:ext>
          </a:extLst>
        </xdr:cNvPr>
        <xdr:cNvCxnSpPr/>
      </xdr:nvCxnSpPr>
      <xdr:spPr>
        <a:xfrm>
          <a:off x="10388600" y="1579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160863</xdr:rowOff>
    </xdr:from>
    <xdr:to>
      <xdr:col>55</xdr:col>
      <xdr:colOff>0</xdr:colOff>
      <xdr:row>96</xdr:row>
      <xdr:rowOff>162399</xdr:rowOff>
    </xdr:to>
    <xdr:cxnSp macro="">
      <xdr:nvCxnSpPr>
        <xdr:cNvPr id="462" name="直線コネクタ 461">
          <a:extLst>
            <a:ext uri="{FF2B5EF4-FFF2-40B4-BE49-F238E27FC236}">
              <a16:creationId xmlns:a16="http://schemas.microsoft.com/office/drawing/2014/main" id="{6888A9A8-F011-4367-A9C3-EBB01D5F3D79}"/>
            </a:ext>
          </a:extLst>
        </xdr:cNvPr>
        <xdr:cNvCxnSpPr/>
      </xdr:nvCxnSpPr>
      <xdr:spPr>
        <a:xfrm flipV="1">
          <a:off x="9639300" y="16620063"/>
          <a:ext cx="838200" cy="1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132712</xdr:rowOff>
    </xdr:from>
    <xdr:ext cx="534377" cy="259045"/>
    <xdr:sp macro="" textlink="">
      <xdr:nvSpPr>
        <xdr:cNvPr id="463" name="土木費平均値テキスト">
          <a:extLst>
            <a:ext uri="{FF2B5EF4-FFF2-40B4-BE49-F238E27FC236}">
              <a16:creationId xmlns:a16="http://schemas.microsoft.com/office/drawing/2014/main" id="{64846998-13AD-4415-B04B-09EBB2002AE2}"/>
            </a:ext>
          </a:extLst>
        </xdr:cNvPr>
        <xdr:cNvSpPr txBox="1"/>
      </xdr:nvSpPr>
      <xdr:spPr>
        <a:xfrm>
          <a:off x="10528300" y="164204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109835</xdr:rowOff>
    </xdr:from>
    <xdr:to>
      <xdr:col>55</xdr:col>
      <xdr:colOff>50800</xdr:colOff>
      <xdr:row>97</xdr:row>
      <xdr:rowOff>39985</xdr:rowOff>
    </xdr:to>
    <xdr:sp macro="" textlink="">
      <xdr:nvSpPr>
        <xdr:cNvPr id="464" name="フローチャート: 判断 463">
          <a:extLst>
            <a:ext uri="{FF2B5EF4-FFF2-40B4-BE49-F238E27FC236}">
              <a16:creationId xmlns:a16="http://schemas.microsoft.com/office/drawing/2014/main" id="{CA735A1B-5921-4005-9EE3-37904B1B74D8}"/>
            </a:ext>
          </a:extLst>
        </xdr:cNvPr>
        <xdr:cNvSpPr/>
      </xdr:nvSpPr>
      <xdr:spPr>
        <a:xfrm>
          <a:off x="10426700" y="1656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162399</xdr:rowOff>
    </xdr:from>
    <xdr:to>
      <xdr:col>50</xdr:col>
      <xdr:colOff>114300</xdr:colOff>
      <xdr:row>97</xdr:row>
      <xdr:rowOff>97971</xdr:rowOff>
    </xdr:to>
    <xdr:cxnSp macro="">
      <xdr:nvCxnSpPr>
        <xdr:cNvPr id="465" name="直線コネクタ 464">
          <a:extLst>
            <a:ext uri="{FF2B5EF4-FFF2-40B4-BE49-F238E27FC236}">
              <a16:creationId xmlns:a16="http://schemas.microsoft.com/office/drawing/2014/main" id="{5233937E-F002-4A16-B8C6-819972055B6D}"/>
            </a:ext>
          </a:extLst>
        </xdr:cNvPr>
        <xdr:cNvCxnSpPr/>
      </xdr:nvCxnSpPr>
      <xdr:spPr>
        <a:xfrm flipV="1">
          <a:off x="8750300" y="16621599"/>
          <a:ext cx="889000" cy="107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123044</xdr:rowOff>
    </xdr:from>
    <xdr:to>
      <xdr:col>50</xdr:col>
      <xdr:colOff>165100</xdr:colOff>
      <xdr:row>97</xdr:row>
      <xdr:rowOff>53194</xdr:rowOff>
    </xdr:to>
    <xdr:sp macro="" textlink="">
      <xdr:nvSpPr>
        <xdr:cNvPr id="466" name="フローチャート: 判断 465">
          <a:extLst>
            <a:ext uri="{FF2B5EF4-FFF2-40B4-BE49-F238E27FC236}">
              <a16:creationId xmlns:a16="http://schemas.microsoft.com/office/drawing/2014/main" id="{65535205-27E6-4F67-A3AE-F19267376356}"/>
            </a:ext>
          </a:extLst>
        </xdr:cNvPr>
        <xdr:cNvSpPr/>
      </xdr:nvSpPr>
      <xdr:spPr>
        <a:xfrm>
          <a:off x="9588500" y="1658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44321</xdr:rowOff>
    </xdr:from>
    <xdr:ext cx="534377" cy="259045"/>
    <xdr:sp macro="" textlink="">
      <xdr:nvSpPr>
        <xdr:cNvPr id="467" name="テキスト ボックス 466">
          <a:extLst>
            <a:ext uri="{FF2B5EF4-FFF2-40B4-BE49-F238E27FC236}">
              <a16:creationId xmlns:a16="http://schemas.microsoft.com/office/drawing/2014/main" id="{9A6909C8-5B29-472A-BA4E-6F87308721AF}"/>
            </a:ext>
          </a:extLst>
        </xdr:cNvPr>
        <xdr:cNvSpPr txBox="1"/>
      </xdr:nvSpPr>
      <xdr:spPr>
        <a:xfrm>
          <a:off x="9372111" y="1667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95489</xdr:rowOff>
    </xdr:from>
    <xdr:to>
      <xdr:col>45</xdr:col>
      <xdr:colOff>177800</xdr:colOff>
      <xdr:row>97</xdr:row>
      <xdr:rowOff>97971</xdr:rowOff>
    </xdr:to>
    <xdr:cxnSp macro="">
      <xdr:nvCxnSpPr>
        <xdr:cNvPr id="468" name="直線コネクタ 467">
          <a:extLst>
            <a:ext uri="{FF2B5EF4-FFF2-40B4-BE49-F238E27FC236}">
              <a16:creationId xmlns:a16="http://schemas.microsoft.com/office/drawing/2014/main" id="{3FF862A5-D767-4624-8869-07ADB4C413E4}"/>
            </a:ext>
          </a:extLst>
        </xdr:cNvPr>
        <xdr:cNvCxnSpPr/>
      </xdr:nvCxnSpPr>
      <xdr:spPr>
        <a:xfrm>
          <a:off x="7861300" y="16726139"/>
          <a:ext cx="889000" cy="2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95374</xdr:rowOff>
    </xdr:from>
    <xdr:to>
      <xdr:col>46</xdr:col>
      <xdr:colOff>38100</xdr:colOff>
      <xdr:row>97</xdr:row>
      <xdr:rowOff>25524</xdr:rowOff>
    </xdr:to>
    <xdr:sp macro="" textlink="">
      <xdr:nvSpPr>
        <xdr:cNvPr id="469" name="フローチャート: 判断 468">
          <a:extLst>
            <a:ext uri="{FF2B5EF4-FFF2-40B4-BE49-F238E27FC236}">
              <a16:creationId xmlns:a16="http://schemas.microsoft.com/office/drawing/2014/main" id="{63159C82-9B3C-4255-8371-836060581342}"/>
            </a:ext>
          </a:extLst>
        </xdr:cNvPr>
        <xdr:cNvSpPr/>
      </xdr:nvSpPr>
      <xdr:spPr>
        <a:xfrm>
          <a:off x="8699500" y="16554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42051</xdr:rowOff>
    </xdr:from>
    <xdr:ext cx="534377" cy="259045"/>
    <xdr:sp macro="" textlink="">
      <xdr:nvSpPr>
        <xdr:cNvPr id="470" name="テキスト ボックス 469">
          <a:extLst>
            <a:ext uri="{FF2B5EF4-FFF2-40B4-BE49-F238E27FC236}">
              <a16:creationId xmlns:a16="http://schemas.microsoft.com/office/drawing/2014/main" id="{E1F17DCD-E99E-454A-A713-2DDF10FE8170}"/>
            </a:ext>
          </a:extLst>
        </xdr:cNvPr>
        <xdr:cNvSpPr txBox="1"/>
      </xdr:nvSpPr>
      <xdr:spPr>
        <a:xfrm>
          <a:off x="8483111" y="16329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108930</xdr:rowOff>
    </xdr:from>
    <xdr:to>
      <xdr:col>41</xdr:col>
      <xdr:colOff>50800</xdr:colOff>
      <xdr:row>97</xdr:row>
      <xdr:rowOff>95489</xdr:rowOff>
    </xdr:to>
    <xdr:cxnSp macro="">
      <xdr:nvCxnSpPr>
        <xdr:cNvPr id="471" name="直線コネクタ 470">
          <a:extLst>
            <a:ext uri="{FF2B5EF4-FFF2-40B4-BE49-F238E27FC236}">
              <a16:creationId xmlns:a16="http://schemas.microsoft.com/office/drawing/2014/main" id="{A586B6F4-488D-456B-92AD-623802C81EE8}"/>
            </a:ext>
          </a:extLst>
        </xdr:cNvPr>
        <xdr:cNvCxnSpPr/>
      </xdr:nvCxnSpPr>
      <xdr:spPr>
        <a:xfrm>
          <a:off x="6972300" y="16396680"/>
          <a:ext cx="889000" cy="329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46134</xdr:rowOff>
    </xdr:from>
    <xdr:to>
      <xdr:col>41</xdr:col>
      <xdr:colOff>101600</xdr:colOff>
      <xdr:row>96</xdr:row>
      <xdr:rowOff>147734</xdr:rowOff>
    </xdr:to>
    <xdr:sp macro="" textlink="">
      <xdr:nvSpPr>
        <xdr:cNvPr id="472" name="フローチャート: 判断 471">
          <a:extLst>
            <a:ext uri="{FF2B5EF4-FFF2-40B4-BE49-F238E27FC236}">
              <a16:creationId xmlns:a16="http://schemas.microsoft.com/office/drawing/2014/main" id="{656B7C77-3751-402D-998C-7A57468E9307}"/>
            </a:ext>
          </a:extLst>
        </xdr:cNvPr>
        <xdr:cNvSpPr/>
      </xdr:nvSpPr>
      <xdr:spPr>
        <a:xfrm>
          <a:off x="7810500" y="16505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164261</xdr:rowOff>
    </xdr:from>
    <xdr:ext cx="534377" cy="259045"/>
    <xdr:sp macro="" textlink="">
      <xdr:nvSpPr>
        <xdr:cNvPr id="473" name="テキスト ボックス 472">
          <a:extLst>
            <a:ext uri="{FF2B5EF4-FFF2-40B4-BE49-F238E27FC236}">
              <a16:creationId xmlns:a16="http://schemas.microsoft.com/office/drawing/2014/main" id="{72851A16-913B-4D98-AE2F-968F991AE443}"/>
            </a:ext>
          </a:extLst>
        </xdr:cNvPr>
        <xdr:cNvSpPr txBox="1"/>
      </xdr:nvSpPr>
      <xdr:spPr>
        <a:xfrm>
          <a:off x="7594111" y="16280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143193</xdr:rowOff>
    </xdr:from>
    <xdr:to>
      <xdr:col>36</xdr:col>
      <xdr:colOff>165100</xdr:colOff>
      <xdr:row>97</xdr:row>
      <xdr:rowOff>73343</xdr:rowOff>
    </xdr:to>
    <xdr:sp macro="" textlink="">
      <xdr:nvSpPr>
        <xdr:cNvPr id="474" name="フローチャート: 判断 473">
          <a:extLst>
            <a:ext uri="{FF2B5EF4-FFF2-40B4-BE49-F238E27FC236}">
              <a16:creationId xmlns:a16="http://schemas.microsoft.com/office/drawing/2014/main" id="{5902FD2D-CC0A-44E5-9860-6889CC1FE922}"/>
            </a:ext>
          </a:extLst>
        </xdr:cNvPr>
        <xdr:cNvSpPr/>
      </xdr:nvSpPr>
      <xdr:spPr>
        <a:xfrm>
          <a:off x="6921500" y="16602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64470</xdr:rowOff>
    </xdr:from>
    <xdr:ext cx="534377" cy="259045"/>
    <xdr:sp macro="" textlink="">
      <xdr:nvSpPr>
        <xdr:cNvPr id="475" name="テキスト ボックス 474">
          <a:extLst>
            <a:ext uri="{FF2B5EF4-FFF2-40B4-BE49-F238E27FC236}">
              <a16:creationId xmlns:a16="http://schemas.microsoft.com/office/drawing/2014/main" id="{05A460CA-5F1B-4584-8892-D6D533C87478}"/>
            </a:ext>
          </a:extLst>
        </xdr:cNvPr>
        <xdr:cNvSpPr txBox="1"/>
      </xdr:nvSpPr>
      <xdr:spPr>
        <a:xfrm>
          <a:off x="6705111" y="16695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E7D26F1-E6D7-4532-818F-A47325527172}"/>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E71B41F8-2335-411A-9E34-ED0E746B67C8}"/>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22111503-3FEC-4819-A487-D002AAEE473D}"/>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EBC2604A-65F2-48BC-AA02-48CE85073BC3}"/>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88FC9334-6C63-41A6-B334-8DF1EF45AECE}"/>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110063</xdr:rowOff>
    </xdr:from>
    <xdr:to>
      <xdr:col>55</xdr:col>
      <xdr:colOff>50800</xdr:colOff>
      <xdr:row>97</xdr:row>
      <xdr:rowOff>40213</xdr:rowOff>
    </xdr:to>
    <xdr:sp macro="" textlink="">
      <xdr:nvSpPr>
        <xdr:cNvPr id="481" name="楕円 480">
          <a:extLst>
            <a:ext uri="{FF2B5EF4-FFF2-40B4-BE49-F238E27FC236}">
              <a16:creationId xmlns:a16="http://schemas.microsoft.com/office/drawing/2014/main" id="{1FB31F8D-A610-4A3E-9C10-B2B317EF4F8C}"/>
            </a:ext>
          </a:extLst>
        </xdr:cNvPr>
        <xdr:cNvSpPr/>
      </xdr:nvSpPr>
      <xdr:spPr>
        <a:xfrm>
          <a:off x="10426700" y="1656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88490</xdr:rowOff>
    </xdr:from>
    <xdr:ext cx="534377" cy="259045"/>
    <xdr:sp macro="" textlink="">
      <xdr:nvSpPr>
        <xdr:cNvPr id="482" name="土木費該当値テキスト">
          <a:extLst>
            <a:ext uri="{FF2B5EF4-FFF2-40B4-BE49-F238E27FC236}">
              <a16:creationId xmlns:a16="http://schemas.microsoft.com/office/drawing/2014/main" id="{EDB76715-7A97-46EF-A1E0-B127DEBA618E}"/>
            </a:ext>
          </a:extLst>
        </xdr:cNvPr>
        <xdr:cNvSpPr txBox="1"/>
      </xdr:nvSpPr>
      <xdr:spPr>
        <a:xfrm>
          <a:off x="10528300" y="16547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111599</xdr:rowOff>
    </xdr:from>
    <xdr:to>
      <xdr:col>50</xdr:col>
      <xdr:colOff>165100</xdr:colOff>
      <xdr:row>97</xdr:row>
      <xdr:rowOff>41749</xdr:rowOff>
    </xdr:to>
    <xdr:sp macro="" textlink="">
      <xdr:nvSpPr>
        <xdr:cNvPr id="483" name="楕円 482">
          <a:extLst>
            <a:ext uri="{FF2B5EF4-FFF2-40B4-BE49-F238E27FC236}">
              <a16:creationId xmlns:a16="http://schemas.microsoft.com/office/drawing/2014/main" id="{F7440FFF-BB49-4B52-981F-B1589C12A5EF}"/>
            </a:ext>
          </a:extLst>
        </xdr:cNvPr>
        <xdr:cNvSpPr/>
      </xdr:nvSpPr>
      <xdr:spPr>
        <a:xfrm>
          <a:off x="9588500" y="16570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58276</xdr:rowOff>
    </xdr:from>
    <xdr:ext cx="534377" cy="259045"/>
    <xdr:sp macro="" textlink="">
      <xdr:nvSpPr>
        <xdr:cNvPr id="484" name="テキスト ボックス 483">
          <a:extLst>
            <a:ext uri="{FF2B5EF4-FFF2-40B4-BE49-F238E27FC236}">
              <a16:creationId xmlns:a16="http://schemas.microsoft.com/office/drawing/2014/main" id="{FE3C7869-E08D-48F9-8200-C2CDBF7B421D}"/>
            </a:ext>
          </a:extLst>
        </xdr:cNvPr>
        <xdr:cNvSpPr txBox="1"/>
      </xdr:nvSpPr>
      <xdr:spPr>
        <a:xfrm>
          <a:off x="9372111" y="1634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47171</xdr:rowOff>
    </xdr:from>
    <xdr:to>
      <xdr:col>46</xdr:col>
      <xdr:colOff>38100</xdr:colOff>
      <xdr:row>97</xdr:row>
      <xdr:rowOff>148771</xdr:rowOff>
    </xdr:to>
    <xdr:sp macro="" textlink="">
      <xdr:nvSpPr>
        <xdr:cNvPr id="485" name="楕円 484">
          <a:extLst>
            <a:ext uri="{FF2B5EF4-FFF2-40B4-BE49-F238E27FC236}">
              <a16:creationId xmlns:a16="http://schemas.microsoft.com/office/drawing/2014/main" id="{3472A6FD-281F-4E5C-A9C0-92AAFDF3188B}"/>
            </a:ext>
          </a:extLst>
        </xdr:cNvPr>
        <xdr:cNvSpPr/>
      </xdr:nvSpPr>
      <xdr:spPr>
        <a:xfrm>
          <a:off x="8699500" y="16677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139898</xdr:rowOff>
    </xdr:from>
    <xdr:ext cx="534377" cy="259045"/>
    <xdr:sp macro="" textlink="">
      <xdr:nvSpPr>
        <xdr:cNvPr id="486" name="テキスト ボックス 485">
          <a:extLst>
            <a:ext uri="{FF2B5EF4-FFF2-40B4-BE49-F238E27FC236}">
              <a16:creationId xmlns:a16="http://schemas.microsoft.com/office/drawing/2014/main" id="{C5478C94-5F88-4BE9-9A71-8F0FDB253986}"/>
            </a:ext>
          </a:extLst>
        </xdr:cNvPr>
        <xdr:cNvSpPr txBox="1"/>
      </xdr:nvSpPr>
      <xdr:spPr>
        <a:xfrm>
          <a:off x="8483111" y="16770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44689</xdr:rowOff>
    </xdr:from>
    <xdr:to>
      <xdr:col>41</xdr:col>
      <xdr:colOff>101600</xdr:colOff>
      <xdr:row>97</xdr:row>
      <xdr:rowOff>146289</xdr:rowOff>
    </xdr:to>
    <xdr:sp macro="" textlink="">
      <xdr:nvSpPr>
        <xdr:cNvPr id="487" name="楕円 486">
          <a:extLst>
            <a:ext uri="{FF2B5EF4-FFF2-40B4-BE49-F238E27FC236}">
              <a16:creationId xmlns:a16="http://schemas.microsoft.com/office/drawing/2014/main" id="{6FC57019-E2FA-4288-901F-BA51FFFC5F1B}"/>
            </a:ext>
          </a:extLst>
        </xdr:cNvPr>
        <xdr:cNvSpPr/>
      </xdr:nvSpPr>
      <xdr:spPr>
        <a:xfrm>
          <a:off x="7810500" y="16675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137416</xdr:rowOff>
    </xdr:from>
    <xdr:ext cx="534377" cy="259045"/>
    <xdr:sp macro="" textlink="">
      <xdr:nvSpPr>
        <xdr:cNvPr id="488" name="テキスト ボックス 487">
          <a:extLst>
            <a:ext uri="{FF2B5EF4-FFF2-40B4-BE49-F238E27FC236}">
              <a16:creationId xmlns:a16="http://schemas.microsoft.com/office/drawing/2014/main" id="{4F974286-1145-46C8-ADB6-87EFCBCCBC5D}"/>
            </a:ext>
          </a:extLst>
        </xdr:cNvPr>
        <xdr:cNvSpPr txBox="1"/>
      </xdr:nvSpPr>
      <xdr:spPr>
        <a:xfrm>
          <a:off x="7594111" y="16768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58130</xdr:rowOff>
    </xdr:from>
    <xdr:to>
      <xdr:col>36</xdr:col>
      <xdr:colOff>165100</xdr:colOff>
      <xdr:row>95</xdr:row>
      <xdr:rowOff>159730</xdr:rowOff>
    </xdr:to>
    <xdr:sp macro="" textlink="">
      <xdr:nvSpPr>
        <xdr:cNvPr id="489" name="楕円 488">
          <a:extLst>
            <a:ext uri="{FF2B5EF4-FFF2-40B4-BE49-F238E27FC236}">
              <a16:creationId xmlns:a16="http://schemas.microsoft.com/office/drawing/2014/main" id="{F9183034-3853-433F-99B6-4D2E950B5643}"/>
            </a:ext>
          </a:extLst>
        </xdr:cNvPr>
        <xdr:cNvSpPr/>
      </xdr:nvSpPr>
      <xdr:spPr>
        <a:xfrm>
          <a:off x="6921500" y="1634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4807</xdr:rowOff>
    </xdr:from>
    <xdr:ext cx="599010" cy="259045"/>
    <xdr:sp macro="" textlink="">
      <xdr:nvSpPr>
        <xdr:cNvPr id="490" name="テキスト ボックス 489">
          <a:extLst>
            <a:ext uri="{FF2B5EF4-FFF2-40B4-BE49-F238E27FC236}">
              <a16:creationId xmlns:a16="http://schemas.microsoft.com/office/drawing/2014/main" id="{564C6691-ADBC-4312-AACF-3383A77E3DE0}"/>
            </a:ext>
          </a:extLst>
        </xdr:cNvPr>
        <xdr:cNvSpPr txBox="1"/>
      </xdr:nvSpPr>
      <xdr:spPr>
        <a:xfrm>
          <a:off x="6672795" y="16121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B5CD6D16-E5E6-492C-A199-72DFE97CEA7C}"/>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2FA78FD-C26C-40AF-8766-DA4704271B6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9303BCC0-2C70-489E-A2D1-875E7F111EF5}"/>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85967F22-7DD6-4122-9546-289940DC09CD}"/>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B52F4196-27FF-4680-8787-8BF0DCDB81FA}"/>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89458F01-7B18-4639-BEA4-BE58E665E129}"/>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70F15C9E-1465-4F55-B2ED-3A4C71362EE2}"/>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C14E1850-1D71-4A66-B3BF-FA30F4A90BAA}"/>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B916F9C9-9C6E-4D48-88F9-759E80A843C7}"/>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E9D94EA4-E085-4D6D-B0D4-8F1D156490BD}"/>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a:extLst>
            <a:ext uri="{FF2B5EF4-FFF2-40B4-BE49-F238E27FC236}">
              <a16:creationId xmlns:a16="http://schemas.microsoft.com/office/drawing/2014/main" id="{0A8CDCB3-6E84-4F49-A5A3-A6CB4A2419EF}"/>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a:extLst>
            <a:ext uri="{FF2B5EF4-FFF2-40B4-BE49-F238E27FC236}">
              <a16:creationId xmlns:a16="http://schemas.microsoft.com/office/drawing/2014/main" id="{8291197D-4985-41A5-8AAC-82BE963A633A}"/>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3" name="テキスト ボックス 502">
          <a:extLst>
            <a:ext uri="{FF2B5EF4-FFF2-40B4-BE49-F238E27FC236}">
              <a16:creationId xmlns:a16="http://schemas.microsoft.com/office/drawing/2014/main" id="{88D20EF8-D599-4B5E-A8B1-5E0F96E04534}"/>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a:extLst>
            <a:ext uri="{FF2B5EF4-FFF2-40B4-BE49-F238E27FC236}">
              <a16:creationId xmlns:a16="http://schemas.microsoft.com/office/drawing/2014/main" id="{C5B9DF74-E53D-4BC5-B887-432DAB49DA0D}"/>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5" name="テキスト ボックス 504">
          <a:extLst>
            <a:ext uri="{FF2B5EF4-FFF2-40B4-BE49-F238E27FC236}">
              <a16:creationId xmlns:a16="http://schemas.microsoft.com/office/drawing/2014/main" id="{DA1AC8D7-0A27-4225-9F44-A51C9C4FF558}"/>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a:extLst>
            <a:ext uri="{FF2B5EF4-FFF2-40B4-BE49-F238E27FC236}">
              <a16:creationId xmlns:a16="http://schemas.microsoft.com/office/drawing/2014/main" id="{90CFF794-AC91-494D-A36E-5F1D94F333AB}"/>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7" name="テキスト ボックス 506">
          <a:extLst>
            <a:ext uri="{FF2B5EF4-FFF2-40B4-BE49-F238E27FC236}">
              <a16:creationId xmlns:a16="http://schemas.microsoft.com/office/drawing/2014/main" id="{6550A70E-30EF-447D-805E-364263C9BF34}"/>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a:extLst>
            <a:ext uri="{FF2B5EF4-FFF2-40B4-BE49-F238E27FC236}">
              <a16:creationId xmlns:a16="http://schemas.microsoft.com/office/drawing/2014/main" id="{A2E1A210-2F60-4EAA-99FC-8087E3DC1411}"/>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9" name="テキスト ボックス 508">
          <a:extLst>
            <a:ext uri="{FF2B5EF4-FFF2-40B4-BE49-F238E27FC236}">
              <a16:creationId xmlns:a16="http://schemas.microsoft.com/office/drawing/2014/main" id="{FBE2FEE6-6D8C-4BC6-AEE8-EB8FC49853F6}"/>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2E99BE28-2D89-4CED-8111-F6B0B027958D}"/>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760832A6-F0FD-4866-BD69-FEBD0942B5FD}"/>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F8335D68-40E4-4BEB-8AF7-490D9524BEBF}"/>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45722</xdr:rowOff>
    </xdr:from>
    <xdr:to>
      <xdr:col>85</xdr:col>
      <xdr:colOff>126364</xdr:colOff>
      <xdr:row>39</xdr:row>
      <xdr:rowOff>33424</xdr:rowOff>
    </xdr:to>
    <xdr:cxnSp macro="">
      <xdr:nvCxnSpPr>
        <xdr:cNvPr id="513" name="直線コネクタ 512">
          <a:extLst>
            <a:ext uri="{FF2B5EF4-FFF2-40B4-BE49-F238E27FC236}">
              <a16:creationId xmlns:a16="http://schemas.microsoft.com/office/drawing/2014/main" id="{2CC65AD0-CAF2-49AA-AB22-C48E721C9E2B}"/>
            </a:ext>
          </a:extLst>
        </xdr:cNvPr>
        <xdr:cNvCxnSpPr/>
      </xdr:nvCxnSpPr>
      <xdr:spPr>
        <a:xfrm flipV="1">
          <a:off x="16317595" y="5189222"/>
          <a:ext cx="1269" cy="1530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37251</xdr:rowOff>
    </xdr:from>
    <xdr:ext cx="534377" cy="259045"/>
    <xdr:sp macro="" textlink="">
      <xdr:nvSpPr>
        <xdr:cNvPr id="514" name="消防費最小値テキスト">
          <a:extLst>
            <a:ext uri="{FF2B5EF4-FFF2-40B4-BE49-F238E27FC236}">
              <a16:creationId xmlns:a16="http://schemas.microsoft.com/office/drawing/2014/main" id="{91D02CA1-738D-4B53-981F-8E25C6B4434B}"/>
            </a:ext>
          </a:extLst>
        </xdr:cNvPr>
        <xdr:cNvSpPr txBox="1"/>
      </xdr:nvSpPr>
      <xdr:spPr>
        <a:xfrm>
          <a:off x="16370300" y="6723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33424</xdr:rowOff>
    </xdr:from>
    <xdr:to>
      <xdr:col>86</xdr:col>
      <xdr:colOff>25400</xdr:colOff>
      <xdr:row>39</xdr:row>
      <xdr:rowOff>33424</xdr:rowOff>
    </xdr:to>
    <xdr:cxnSp macro="">
      <xdr:nvCxnSpPr>
        <xdr:cNvPr id="515" name="直線コネクタ 514">
          <a:extLst>
            <a:ext uri="{FF2B5EF4-FFF2-40B4-BE49-F238E27FC236}">
              <a16:creationId xmlns:a16="http://schemas.microsoft.com/office/drawing/2014/main" id="{B5DC241E-0BF8-422C-A9F3-66D85D90096C}"/>
            </a:ext>
          </a:extLst>
        </xdr:cNvPr>
        <xdr:cNvCxnSpPr/>
      </xdr:nvCxnSpPr>
      <xdr:spPr>
        <a:xfrm>
          <a:off x="16230600" y="6719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163849</xdr:rowOff>
    </xdr:from>
    <xdr:ext cx="534377" cy="259045"/>
    <xdr:sp macro="" textlink="">
      <xdr:nvSpPr>
        <xdr:cNvPr id="516" name="消防費最大値テキスト">
          <a:extLst>
            <a:ext uri="{FF2B5EF4-FFF2-40B4-BE49-F238E27FC236}">
              <a16:creationId xmlns:a16="http://schemas.microsoft.com/office/drawing/2014/main" id="{14A3F509-85E5-464C-9726-1725A460C800}"/>
            </a:ext>
          </a:extLst>
        </xdr:cNvPr>
        <xdr:cNvSpPr txBox="1"/>
      </xdr:nvSpPr>
      <xdr:spPr>
        <a:xfrm>
          <a:off x="16370300" y="4964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84,111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45722</xdr:rowOff>
    </xdr:from>
    <xdr:to>
      <xdr:col>86</xdr:col>
      <xdr:colOff>25400</xdr:colOff>
      <xdr:row>30</xdr:row>
      <xdr:rowOff>45722</xdr:rowOff>
    </xdr:to>
    <xdr:cxnSp macro="">
      <xdr:nvCxnSpPr>
        <xdr:cNvPr id="517" name="直線コネクタ 516">
          <a:extLst>
            <a:ext uri="{FF2B5EF4-FFF2-40B4-BE49-F238E27FC236}">
              <a16:creationId xmlns:a16="http://schemas.microsoft.com/office/drawing/2014/main" id="{01786FB1-9E46-45E4-8DF2-29D6051E1004}"/>
            </a:ext>
          </a:extLst>
        </xdr:cNvPr>
        <xdr:cNvCxnSpPr/>
      </xdr:nvCxnSpPr>
      <xdr:spPr>
        <a:xfrm>
          <a:off x="16230600" y="5189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94186</xdr:rowOff>
    </xdr:from>
    <xdr:to>
      <xdr:col>85</xdr:col>
      <xdr:colOff>127000</xdr:colOff>
      <xdr:row>38</xdr:row>
      <xdr:rowOff>108633</xdr:rowOff>
    </xdr:to>
    <xdr:cxnSp macro="">
      <xdr:nvCxnSpPr>
        <xdr:cNvPr id="518" name="直線コネクタ 517">
          <a:extLst>
            <a:ext uri="{FF2B5EF4-FFF2-40B4-BE49-F238E27FC236}">
              <a16:creationId xmlns:a16="http://schemas.microsoft.com/office/drawing/2014/main" id="{1257DDBB-AC9E-46F8-A48A-CDCB58C9D4B4}"/>
            </a:ext>
          </a:extLst>
        </xdr:cNvPr>
        <xdr:cNvCxnSpPr/>
      </xdr:nvCxnSpPr>
      <xdr:spPr>
        <a:xfrm flipV="1">
          <a:off x="15481300" y="6437836"/>
          <a:ext cx="838200" cy="185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59349</xdr:rowOff>
    </xdr:from>
    <xdr:ext cx="534377" cy="259045"/>
    <xdr:sp macro="" textlink="">
      <xdr:nvSpPr>
        <xdr:cNvPr id="519" name="消防費平均値テキスト">
          <a:extLst>
            <a:ext uri="{FF2B5EF4-FFF2-40B4-BE49-F238E27FC236}">
              <a16:creationId xmlns:a16="http://schemas.microsoft.com/office/drawing/2014/main" id="{E54D49D7-F0E7-40A2-9A7B-9886FF5DB0A4}"/>
            </a:ext>
          </a:extLst>
        </xdr:cNvPr>
        <xdr:cNvSpPr txBox="1"/>
      </xdr:nvSpPr>
      <xdr:spPr>
        <a:xfrm>
          <a:off x="16370300" y="6402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80922</xdr:rowOff>
    </xdr:from>
    <xdr:to>
      <xdr:col>85</xdr:col>
      <xdr:colOff>177800</xdr:colOff>
      <xdr:row>38</xdr:row>
      <xdr:rowOff>11072</xdr:rowOff>
    </xdr:to>
    <xdr:sp macro="" textlink="">
      <xdr:nvSpPr>
        <xdr:cNvPr id="520" name="フローチャート: 判断 519">
          <a:extLst>
            <a:ext uri="{FF2B5EF4-FFF2-40B4-BE49-F238E27FC236}">
              <a16:creationId xmlns:a16="http://schemas.microsoft.com/office/drawing/2014/main" id="{2B08233D-AF55-4765-8A23-5BB2688DA9EF}"/>
            </a:ext>
          </a:extLst>
        </xdr:cNvPr>
        <xdr:cNvSpPr/>
      </xdr:nvSpPr>
      <xdr:spPr>
        <a:xfrm>
          <a:off x="16268700" y="642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39893</xdr:rowOff>
    </xdr:from>
    <xdr:to>
      <xdr:col>81</xdr:col>
      <xdr:colOff>50800</xdr:colOff>
      <xdr:row>38</xdr:row>
      <xdr:rowOff>108633</xdr:rowOff>
    </xdr:to>
    <xdr:cxnSp macro="">
      <xdr:nvCxnSpPr>
        <xdr:cNvPr id="521" name="直線コネクタ 520">
          <a:extLst>
            <a:ext uri="{FF2B5EF4-FFF2-40B4-BE49-F238E27FC236}">
              <a16:creationId xmlns:a16="http://schemas.microsoft.com/office/drawing/2014/main" id="{407D5346-3278-4C74-8CD6-D433241B054D}"/>
            </a:ext>
          </a:extLst>
        </xdr:cNvPr>
        <xdr:cNvCxnSpPr/>
      </xdr:nvCxnSpPr>
      <xdr:spPr>
        <a:xfrm>
          <a:off x="14592300" y="6554993"/>
          <a:ext cx="889000" cy="68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15954</xdr:rowOff>
    </xdr:from>
    <xdr:to>
      <xdr:col>81</xdr:col>
      <xdr:colOff>101600</xdr:colOff>
      <xdr:row>37</xdr:row>
      <xdr:rowOff>117554</xdr:rowOff>
    </xdr:to>
    <xdr:sp macro="" textlink="">
      <xdr:nvSpPr>
        <xdr:cNvPr id="522" name="フローチャート: 判断 521">
          <a:extLst>
            <a:ext uri="{FF2B5EF4-FFF2-40B4-BE49-F238E27FC236}">
              <a16:creationId xmlns:a16="http://schemas.microsoft.com/office/drawing/2014/main" id="{186E5D26-0AEA-4631-A2CC-32BEF04B12D2}"/>
            </a:ext>
          </a:extLst>
        </xdr:cNvPr>
        <xdr:cNvSpPr/>
      </xdr:nvSpPr>
      <xdr:spPr>
        <a:xfrm>
          <a:off x="15430500" y="635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134081</xdr:rowOff>
    </xdr:from>
    <xdr:ext cx="534377" cy="259045"/>
    <xdr:sp macro="" textlink="">
      <xdr:nvSpPr>
        <xdr:cNvPr id="523" name="テキスト ボックス 522">
          <a:extLst>
            <a:ext uri="{FF2B5EF4-FFF2-40B4-BE49-F238E27FC236}">
              <a16:creationId xmlns:a16="http://schemas.microsoft.com/office/drawing/2014/main" id="{A09E00EA-3DD7-4F0B-8332-84190ACA47CD}"/>
            </a:ext>
          </a:extLst>
        </xdr:cNvPr>
        <xdr:cNvSpPr txBox="1"/>
      </xdr:nvSpPr>
      <xdr:spPr>
        <a:xfrm>
          <a:off x="15214111" y="613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34658</xdr:rowOff>
    </xdr:from>
    <xdr:to>
      <xdr:col>76</xdr:col>
      <xdr:colOff>114300</xdr:colOff>
      <xdr:row>38</xdr:row>
      <xdr:rowOff>39893</xdr:rowOff>
    </xdr:to>
    <xdr:cxnSp macro="">
      <xdr:nvCxnSpPr>
        <xdr:cNvPr id="524" name="直線コネクタ 523">
          <a:extLst>
            <a:ext uri="{FF2B5EF4-FFF2-40B4-BE49-F238E27FC236}">
              <a16:creationId xmlns:a16="http://schemas.microsoft.com/office/drawing/2014/main" id="{DCFBC72C-C7D2-4AA3-A50F-0DBF0DBA1082}"/>
            </a:ext>
          </a:extLst>
        </xdr:cNvPr>
        <xdr:cNvCxnSpPr/>
      </xdr:nvCxnSpPr>
      <xdr:spPr>
        <a:xfrm>
          <a:off x="13703300" y="6549758"/>
          <a:ext cx="889000" cy="5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43889</xdr:rowOff>
    </xdr:from>
    <xdr:to>
      <xdr:col>76</xdr:col>
      <xdr:colOff>165100</xdr:colOff>
      <xdr:row>37</xdr:row>
      <xdr:rowOff>145489</xdr:rowOff>
    </xdr:to>
    <xdr:sp macro="" textlink="">
      <xdr:nvSpPr>
        <xdr:cNvPr id="525" name="フローチャート: 判断 524">
          <a:extLst>
            <a:ext uri="{FF2B5EF4-FFF2-40B4-BE49-F238E27FC236}">
              <a16:creationId xmlns:a16="http://schemas.microsoft.com/office/drawing/2014/main" id="{CF8E5BC5-2294-433F-A7A3-5D3D94EAE563}"/>
            </a:ext>
          </a:extLst>
        </xdr:cNvPr>
        <xdr:cNvSpPr/>
      </xdr:nvSpPr>
      <xdr:spPr>
        <a:xfrm>
          <a:off x="14541500" y="6387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162016</xdr:rowOff>
    </xdr:from>
    <xdr:ext cx="534377" cy="259045"/>
    <xdr:sp macro="" textlink="">
      <xdr:nvSpPr>
        <xdr:cNvPr id="526" name="テキスト ボックス 525">
          <a:extLst>
            <a:ext uri="{FF2B5EF4-FFF2-40B4-BE49-F238E27FC236}">
              <a16:creationId xmlns:a16="http://schemas.microsoft.com/office/drawing/2014/main" id="{788BA692-0C2C-447C-BB4C-9351968815FD}"/>
            </a:ext>
          </a:extLst>
        </xdr:cNvPr>
        <xdr:cNvSpPr txBox="1"/>
      </xdr:nvSpPr>
      <xdr:spPr>
        <a:xfrm>
          <a:off x="14325111" y="6162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34658</xdr:rowOff>
    </xdr:from>
    <xdr:to>
      <xdr:col>71</xdr:col>
      <xdr:colOff>177800</xdr:colOff>
      <xdr:row>38</xdr:row>
      <xdr:rowOff>158879</xdr:rowOff>
    </xdr:to>
    <xdr:cxnSp macro="">
      <xdr:nvCxnSpPr>
        <xdr:cNvPr id="527" name="直線コネクタ 526">
          <a:extLst>
            <a:ext uri="{FF2B5EF4-FFF2-40B4-BE49-F238E27FC236}">
              <a16:creationId xmlns:a16="http://schemas.microsoft.com/office/drawing/2014/main" id="{8014724C-9B79-4C8D-B8A1-20E9F9ACB881}"/>
            </a:ext>
          </a:extLst>
        </xdr:cNvPr>
        <xdr:cNvCxnSpPr/>
      </xdr:nvCxnSpPr>
      <xdr:spPr>
        <a:xfrm flipV="1">
          <a:off x="12814300" y="6549758"/>
          <a:ext cx="889000" cy="124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146347</xdr:rowOff>
    </xdr:from>
    <xdr:to>
      <xdr:col>72</xdr:col>
      <xdr:colOff>38100</xdr:colOff>
      <xdr:row>38</xdr:row>
      <xdr:rowOff>76498</xdr:rowOff>
    </xdr:to>
    <xdr:sp macro="" textlink="">
      <xdr:nvSpPr>
        <xdr:cNvPr id="528" name="フローチャート: 判断 527">
          <a:extLst>
            <a:ext uri="{FF2B5EF4-FFF2-40B4-BE49-F238E27FC236}">
              <a16:creationId xmlns:a16="http://schemas.microsoft.com/office/drawing/2014/main" id="{D2C9456E-0376-4A62-B863-99D8ACDA73C2}"/>
            </a:ext>
          </a:extLst>
        </xdr:cNvPr>
        <xdr:cNvSpPr/>
      </xdr:nvSpPr>
      <xdr:spPr>
        <a:xfrm>
          <a:off x="13652500" y="648999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93024</xdr:rowOff>
    </xdr:from>
    <xdr:ext cx="534377" cy="259045"/>
    <xdr:sp macro="" textlink="">
      <xdr:nvSpPr>
        <xdr:cNvPr id="529" name="テキスト ボックス 528">
          <a:extLst>
            <a:ext uri="{FF2B5EF4-FFF2-40B4-BE49-F238E27FC236}">
              <a16:creationId xmlns:a16="http://schemas.microsoft.com/office/drawing/2014/main" id="{81FDF099-6BF7-4592-88A3-16B749F1C795}"/>
            </a:ext>
          </a:extLst>
        </xdr:cNvPr>
        <xdr:cNvSpPr txBox="1"/>
      </xdr:nvSpPr>
      <xdr:spPr>
        <a:xfrm>
          <a:off x="13436111" y="6265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111691</xdr:rowOff>
    </xdr:from>
    <xdr:to>
      <xdr:col>67</xdr:col>
      <xdr:colOff>101600</xdr:colOff>
      <xdr:row>38</xdr:row>
      <xdr:rowOff>41841</xdr:rowOff>
    </xdr:to>
    <xdr:sp macro="" textlink="">
      <xdr:nvSpPr>
        <xdr:cNvPr id="530" name="フローチャート: 判断 529">
          <a:extLst>
            <a:ext uri="{FF2B5EF4-FFF2-40B4-BE49-F238E27FC236}">
              <a16:creationId xmlns:a16="http://schemas.microsoft.com/office/drawing/2014/main" id="{D8BE687D-3887-4F95-BA14-49858449DDF0}"/>
            </a:ext>
          </a:extLst>
        </xdr:cNvPr>
        <xdr:cNvSpPr/>
      </xdr:nvSpPr>
      <xdr:spPr>
        <a:xfrm>
          <a:off x="12763500" y="6455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58368</xdr:rowOff>
    </xdr:from>
    <xdr:ext cx="534377" cy="259045"/>
    <xdr:sp macro="" textlink="">
      <xdr:nvSpPr>
        <xdr:cNvPr id="531" name="テキスト ボックス 530">
          <a:extLst>
            <a:ext uri="{FF2B5EF4-FFF2-40B4-BE49-F238E27FC236}">
              <a16:creationId xmlns:a16="http://schemas.microsoft.com/office/drawing/2014/main" id="{5DFA7063-A0BE-4F41-B68F-94F481156B9E}"/>
            </a:ext>
          </a:extLst>
        </xdr:cNvPr>
        <xdr:cNvSpPr txBox="1"/>
      </xdr:nvSpPr>
      <xdr:spPr>
        <a:xfrm>
          <a:off x="12547111" y="6230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5BF208FD-BF1A-416E-A535-994BE4174C91}"/>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FBF54C94-259B-4C4F-BC41-A060D7DA4552}"/>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C061C6DA-E2BE-4496-9660-EE6AA3810C54}"/>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7EBB359C-A356-4124-8CC4-1D0EA06406F9}"/>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9A5360B3-1349-4C84-A21F-04F7D6C524F1}"/>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43386</xdr:rowOff>
    </xdr:from>
    <xdr:to>
      <xdr:col>85</xdr:col>
      <xdr:colOff>177800</xdr:colOff>
      <xdr:row>37</xdr:row>
      <xdr:rowOff>144986</xdr:rowOff>
    </xdr:to>
    <xdr:sp macro="" textlink="">
      <xdr:nvSpPr>
        <xdr:cNvPr id="537" name="楕円 536">
          <a:extLst>
            <a:ext uri="{FF2B5EF4-FFF2-40B4-BE49-F238E27FC236}">
              <a16:creationId xmlns:a16="http://schemas.microsoft.com/office/drawing/2014/main" id="{A0E867A8-5552-48BA-80FA-A8BF97F084B5}"/>
            </a:ext>
          </a:extLst>
        </xdr:cNvPr>
        <xdr:cNvSpPr/>
      </xdr:nvSpPr>
      <xdr:spPr>
        <a:xfrm>
          <a:off x="16268700" y="6387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66263</xdr:rowOff>
    </xdr:from>
    <xdr:ext cx="534377" cy="259045"/>
    <xdr:sp macro="" textlink="">
      <xdr:nvSpPr>
        <xdr:cNvPr id="538" name="消防費該当値テキスト">
          <a:extLst>
            <a:ext uri="{FF2B5EF4-FFF2-40B4-BE49-F238E27FC236}">
              <a16:creationId xmlns:a16="http://schemas.microsoft.com/office/drawing/2014/main" id="{2F248DAC-5A47-4C90-B944-E4A619C7DAA2}"/>
            </a:ext>
          </a:extLst>
        </xdr:cNvPr>
        <xdr:cNvSpPr txBox="1"/>
      </xdr:nvSpPr>
      <xdr:spPr>
        <a:xfrm>
          <a:off x="16370300" y="6238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57833</xdr:rowOff>
    </xdr:from>
    <xdr:to>
      <xdr:col>81</xdr:col>
      <xdr:colOff>101600</xdr:colOff>
      <xdr:row>38</xdr:row>
      <xdr:rowOff>159433</xdr:rowOff>
    </xdr:to>
    <xdr:sp macro="" textlink="">
      <xdr:nvSpPr>
        <xdr:cNvPr id="539" name="楕円 538">
          <a:extLst>
            <a:ext uri="{FF2B5EF4-FFF2-40B4-BE49-F238E27FC236}">
              <a16:creationId xmlns:a16="http://schemas.microsoft.com/office/drawing/2014/main" id="{47B27835-67B6-4301-816B-C6627C2763B5}"/>
            </a:ext>
          </a:extLst>
        </xdr:cNvPr>
        <xdr:cNvSpPr/>
      </xdr:nvSpPr>
      <xdr:spPr>
        <a:xfrm>
          <a:off x="15430500" y="6572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150560</xdr:rowOff>
    </xdr:from>
    <xdr:ext cx="534377" cy="259045"/>
    <xdr:sp macro="" textlink="">
      <xdr:nvSpPr>
        <xdr:cNvPr id="540" name="テキスト ボックス 539">
          <a:extLst>
            <a:ext uri="{FF2B5EF4-FFF2-40B4-BE49-F238E27FC236}">
              <a16:creationId xmlns:a16="http://schemas.microsoft.com/office/drawing/2014/main" id="{E5C22A95-4913-4AEE-894F-9D6A6E223C70}"/>
            </a:ext>
          </a:extLst>
        </xdr:cNvPr>
        <xdr:cNvSpPr txBox="1"/>
      </xdr:nvSpPr>
      <xdr:spPr>
        <a:xfrm>
          <a:off x="15214111" y="6665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160543</xdr:rowOff>
    </xdr:from>
    <xdr:to>
      <xdr:col>76</xdr:col>
      <xdr:colOff>165100</xdr:colOff>
      <xdr:row>38</xdr:row>
      <xdr:rowOff>90693</xdr:rowOff>
    </xdr:to>
    <xdr:sp macro="" textlink="">
      <xdr:nvSpPr>
        <xdr:cNvPr id="541" name="楕円 540">
          <a:extLst>
            <a:ext uri="{FF2B5EF4-FFF2-40B4-BE49-F238E27FC236}">
              <a16:creationId xmlns:a16="http://schemas.microsoft.com/office/drawing/2014/main" id="{D74263CB-1C63-4B33-805B-BF222CEF4D86}"/>
            </a:ext>
          </a:extLst>
        </xdr:cNvPr>
        <xdr:cNvSpPr/>
      </xdr:nvSpPr>
      <xdr:spPr>
        <a:xfrm>
          <a:off x="14541500" y="6504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81820</xdr:rowOff>
    </xdr:from>
    <xdr:ext cx="534377" cy="259045"/>
    <xdr:sp macro="" textlink="">
      <xdr:nvSpPr>
        <xdr:cNvPr id="542" name="テキスト ボックス 541">
          <a:extLst>
            <a:ext uri="{FF2B5EF4-FFF2-40B4-BE49-F238E27FC236}">
              <a16:creationId xmlns:a16="http://schemas.microsoft.com/office/drawing/2014/main" id="{E75035D3-DF01-48EE-8001-397034E2B9FD}"/>
            </a:ext>
          </a:extLst>
        </xdr:cNvPr>
        <xdr:cNvSpPr txBox="1"/>
      </xdr:nvSpPr>
      <xdr:spPr>
        <a:xfrm>
          <a:off x="14325111" y="6596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155308</xdr:rowOff>
    </xdr:from>
    <xdr:to>
      <xdr:col>72</xdr:col>
      <xdr:colOff>38100</xdr:colOff>
      <xdr:row>38</xdr:row>
      <xdr:rowOff>85458</xdr:rowOff>
    </xdr:to>
    <xdr:sp macro="" textlink="">
      <xdr:nvSpPr>
        <xdr:cNvPr id="543" name="楕円 542">
          <a:extLst>
            <a:ext uri="{FF2B5EF4-FFF2-40B4-BE49-F238E27FC236}">
              <a16:creationId xmlns:a16="http://schemas.microsoft.com/office/drawing/2014/main" id="{A6F8B63A-80DD-47D7-A074-E645BBD4CC89}"/>
            </a:ext>
          </a:extLst>
        </xdr:cNvPr>
        <xdr:cNvSpPr/>
      </xdr:nvSpPr>
      <xdr:spPr>
        <a:xfrm>
          <a:off x="13652500" y="6498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76585</xdr:rowOff>
    </xdr:from>
    <xdr:ext cx="534377" cy="259045"/>
    <xdr:sp macro="" textlink="">
      <xdr:nvSpPr>
        <xdr:cNvPr id="544" name="テキスト ボックス 543">
          <a:extLst>
            <a:ext uri="{FF2B5EF4-FFF2-40B4-BE49-F238E27FC236}">
              <a16:creationId xmlns:a16="http://schemas.microsoft.com/office/drawing/2014/main" id="{599BE4D1-CE2C-4CE4-B4F3-3D74D325BAC5}"/>
            </a:ext>
          </a:extLst>
        </xdr:cNvPr>
        <xdr:cNvSpPr txBox="1"/>
      </xdr:nvSpPr>
      <xdr:spPr>
        <a:xfrm>
          <a:off x="13436111" y="6591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108079</xdr:rowOff>
    </xdr:from>
    <xdr:to>
      <xdr:col>67</xdr:col>
      <xdr:colOff>101600</xdr:colOff>
      <xdr:row>39</xdr:row>
      <xdr:rowOff>38229</xdr:rowOff>
    </xdr:to>
    <xdr:sp macro="" textlink="">
      <xdr:nvSpPr>
        <xdr:cNvPr id="545" name="楕円 544">
          <a:extLst>
            <a:ext uri="{FF2B5EF4-FFF2-40B4-BE49-F238E27FC236}">
              <a16:creationId xmlns:a16="http://schemas.microsoft.com/office/drawing/2014/main" id="{A3EC43A1-AA4C-4A42-BE86-74F49B94431F}"/>
            </a:ext>
          </a:extLst>
        </xdr:cNvPr>
        <xdr:cNvSpPr/>
      </xdr:nvSpPr>
      <xdr:spPr>
        <a:xfrm>
          <a:off x="12763500" y="6623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29356</xdr:rowOff>
    </xdr:from>
    <xdr:ext cx="534377" cy="259045"/>
    <xdr:sp macro="" textlink="">
      <xdr:nvSpPr>
        <xdr:cNvPr id="546" name="テキスト ボックス 545">
          <a:extLst>
            <a:ext uri="{FF2B5EF4-FFF2-40B4-BE49-F238E27FC236}">
              <a16:creationId xmlns:a16="http://schemas.microsoft.com/office/drawing/2014/main" id="{3B20CE89-6857-4F36-BBDA-80609C58BA26}"/>
            </a:ext>
          </a:extLst>
        </xdr:cNvPr>
        <xdr:cNvSpPr txBox="1"/>
      </xdr:nvSpPr>
      <xdr:spPr>
        <a:xfrm>
          <a:off x="12547111" y="6715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F1776610-D142-4FAA-A8A8-12C4032584AA}"/>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F8E32515-774C-4BD5-AB3B-FCB9893FA8B7}"/>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9080693B-35B4-41AD-9DBD-39635B1F7A1B}"/>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C518A03B-6823-425B-AD93-159A124CFF82}"/>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A5C52960-0E0F-4BBF-B44F-37E2463B3CFF}"/>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5A897AAC-17B0-4569-803F-947E1B2C9424}"/>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D01D6FB1-61A9-46E2-9408-46FC59BE58A8}"/>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2B7C3254-8305-4CF1-96D3-F767EA967A01}"/>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8A268473-7901-49AE-83A4-4C890A2AB0CE}"/>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96DBC135-6A5B-4D11-9B36-71F0FE4E96A4}"/>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a:extLst>
            <a:ext uri="{FF2B5EF4-FFF2-40B4-BE49-F238E27FC236}">
              <a16:creationId xmlns:a16="http://schemas.microsoft.com/office/drawing/2014/main" id="{453A3005-C449-4FCB-9C39-8F6A2CF13F2B}"/>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8" name="テキスト ボックス 557">
          <a:extLst>
            <a:ext uri="{FF2B5EF4-FFF2-40B4-BE49-F238E27FC236}">
              <a16:creationId xmlns:a16="http://schemas.microsoft.com/office/drawing/2014/main" id="{9598DE28-7B3E-4D30-8FF7-71968E616D5A}"/>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a:extLst>
            <a:ext uri="{FF2B5EF4-FFF2-40B4-BE49-F238E27FC236}">
              <a16:creationId xmlns:a16="http://schemas.microsoft.com/office/drawing/2014/main" id="{75F3CEE2-3D85-4FA6-BA8B-11DA256E9C2A}"/>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0" name="テキスト ボックス 559">
          <a:extLst>
            <a:ext uri="{FF2B5EF4-FFF2-40B4-BE49-F238E27FC236}">
              <a16:creationId xmlns:a16="http://schemas.microsoft.com/office/drawing/2014/main" id="{318B24B2-74FB-44EE-A919-8C685636203C}"/>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FF485302-8B7C-451E-A166-318B2C334174}"/>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2" name="テキスト ボックス 561">
          <a:extLst>
            <a:ext uri="{FF2B5EF4-FFF2-40B4-BE49-F238E27FC236}">
              <a16:creationId xmlns:a16="http://schemas.microsoft.com/office/drawing/2014/main" id="{533F9C13-DFE2-45BF-B14D-19485F5E95E4}"/>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a:extLst>
            <a:ext uri="{FF2B5EF4-FFF2-40B4-BE49-F238E27FC236}">
              <a16:creationId xmlns:a16="http://schemas.microsoft.com/office/drawing/2014/main" id="{50CD9227-72E4-44C9-8ADB-FA27D47C55A5}"/>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4" name="テキスト ボックス 563">
          <a:extLst>
            <a:ext uri="{FF2B5EF4-FFF2-40B4-BE49-F238E27FC236}">
              <a16:creationId xmlns:a16="http://schemas.microsoft.com/office/drawing/2014/main" id="{826E106B-2CC5-4D04-B5C1-A35AE4D41C5D}"/>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a:extLst>
            <a:ext uri="{FF2B5EF4-FFF2-40B4-BE49-F238E27FC236}">
              <a16:creationId xmlns:a16="http://schemas.microsoft.com/office/drawing/2014/main" id="{A477D3B6-BBD4-4E66-96C6-BBD20C61DAAF}"/>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6" name="テキスト ボックス 565">
          <a:extLst>
            <a:ext uri="{FF2B5EF4-FFF2-40B4-BE49-F238E27FC236}">
              <a16:creationId xmlns:a16="http://schemas.microsoft.com/office/drawing/2014/main" id="{BFC66102-BD20-4D2D-A458-67D256E873D9}"/>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66655F25-CD14-4463-BB4A-4F2E4AE7E47A}"/>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a:extLst>
            <a:ext uri="{FF2B5EF4-FFF2-40B4-BE49-F238E27FC236}">
              <a16:creationId xmlns:a16="http://schemas.microsoft.com/office/drawing/2014/main" id="{DF03BCF0-22AB-4395-95EA-B1B3D94F2B82}"/>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a:extLst>
            <a:ext uri="{FF2B5EF4-FFF2-40B4-BE49-F238E27FC236}">
              <a16:creationId xmlns:a16="http://schemas.microsoft.com/office/drawing/2014/main" id="{5D6405AB-5716-44B8-90D5-5152E0383665}"/>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107410</xdr:rowOff>
    </xdr:from>
    <xdr:to>
      <xdr:col>85</xdr:col>
      <xdr:colOff>126364</xdr:colOff>
      <xdr:row>58</xdr:row>
      <xdr:rowOff>75353</xdr:rowOff>
    </xdr:to>
    <xdr:cxnSp macro="">
      <xdr:nvCxnSpPr>
        <xdr:cNvPr id="570" name="直線コネクタ 569">
          <a:extLst>
            <a:ext uri="{FF2B5EF4-FFF2-40B4-BE49-F238E27FC236}">
              <a16:creationId xmlns:a16="http://schemas.microsoft.com/office/drawing/2014/main" id="{4A8F3712-4E62-4110-92C8-435A73B7C974}"/>
            </a:ext>
          </a:extLst>
        </xdr:cNvPr>
        <xdr:cNvCxnSpPr/>
      </xdr:nvCxnSpPr>
      <xdr:spPr>
        <a:xfrm flipV="1">
          <a:off x="16317595" y="8851360"/>
          <a:ext cx="1269" cy="1168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79180</xdr:rowOff>
    </xdr:from>
    <xdr:ext cx="534377" cy="259045"/>
    <xdr:sp macro="" textlink="">
      <xdr:nvSpPr>
        <xdr:cNvPr id="571" name="教育費最小値テキスト">
          <a:extLst>
            <a:ext uri="{FF2B5EF4-FFF2-40B4-BE49-F238E27FC236}">
              <a16:creationId xmlns:a16="http://schemas.microsoft.com/office/drawing/2014/main" id="{CDADD462-D351-4E12-BD9B-CEE4060BF533}"/>
            </a:ext>
          </a:extLst>
        </xdr:cNvPr>
        <xdr:cNvSpPr txBox="1"/>
      </xdr:nvSpPr>
      <xdr:spPr>
        <a:xfrm>
          <a:off x="16370300" y="10023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75353</xdr:rowOff>
    </xdr:from>
    <xdr:to>
      <xdr:col>86</xdr:col>
      <xdr:colOff>25400</xdr:colOff>
      <xdr:row>58</xdr:row>
      <xdr:rowOff>75353</xdr:rowOff>
    </xdr:to>
    <xdr:cxnSp macro="">
      <xdr:nvCxnSpPr>
        <xdr:cNvPr id="572" name="直線コネクタ 571">
          <a:extLst>
            <a:ext uri="{FF2B5EF4-FFF2-40B4-BE49-F238E27FC236}">
              <a16:creationId xmlns:a16="http://schemas.microsoft.com/office/drawing/2014/main" id="{864B42F4-1391-4075-8438-0CA3207D3B6B}"/>
            </a:ext>
          </a:extLst>
        </xdr:cNvPr>
        <xdr:cNvCxnSpPr/>
      </xdr:nvCxnSpPr>
      <xdr:spPr>
        <a:xfrm>
          <a:off x="16230600" y="10019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54087</xdr:rowOff>
    </xdr:from>
    <xdr:ext cx="599010" cy="259045"/>
    <xdr:sp macro="" textlink="">
      <xdr:nvSpPr>
        <xdr:cNvPr id="573" name="教育費最大値テキスト">
          <a:extLst>
            <a:ext uri="{FF2B5EF4-FFF2-40B4-BE49-F238E27FC236}">
              <a16:creationId xmlns:a16="http://schemas.microsoft.com/office/drawing/2014/main" id="{CCFF8995-0DEE-4400-914C-5F5CC6789C8F}"/>
            </a:ext>
          </a:extLst>
        </xdr:cNvPr>
        <xdr:cNvSpPr txBox="1"/>
      </xdr:nvSpPr>
      <xdr:spPr>
        <a:xfrm>
          <a:off x="16370300" y="8626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343,475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107410</xdr:rowOff>
    </xdr:from>
    <xdr:to>
      <xdr:col>86</xdr:col>
      <xdr:colOff>25400</xdr:colOff>
      <xdr:row>51</xdr:row>
      <xdr:rowOff>107410</xdr:rowOff>
    </xdr:to>
    <xdr:cxnSp macro="">
      <xdr:nvCxnSpPr>
        <xdr:cNvPr id="574" name="直線コネクタ 573">
          <a:extLst>
            <a:ext uri="{FF2B5EF4-FFF2-40B4-BE49-F238E27FC236}">
              <a16:creationId xmlns:a16="http://schemas.microsoft.com/office/drawing/2014/main" id="{9E4143BC-5F65-48AF-BF14-61DA13D2CFE6}"/>
            </a:ext>
          </a:extLst>
        </xdr:cNvPr>
        <xdr:cNvCxnSpPr/>
      </xdr:nvCxnSpPr>
      <xdr:spPr>
        <a:xfrm>
          <a:off x="16230600" y="885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30166</xdr:rowOff>
    </xdr:from>
    <xdr:to>
      <xdr:col>85</xdr:col>
      <xdr:colOff>127000</xdr:colOff>
      <xdr:row>58</xdr:row>
      <xdr:rowOff>44919</xdr:rowOff>
    </xdr:to>
    <xdr:cxnSp macro="">
      <xdr:nvCxnSpPr>
        <xdr:cNvPr id="575" name="直線コネクタ 574">
          <a:extLst>
            <a:ext uri="{FF2B5EF4-FFF2-40B4-BE49-F238E27FC236}">
              <a16:creationId xmlns:a16="http://schemas.microsoft.com/office/drawing/2014/main" id="{1C1EE00E-7D0D-4C1F-BFF9-3A4314D51F4D}"/>
            </a:ext>
          </a:extLst>
        </xdr:cNvPr>
        <xdr:cNvCxnSpPr/>
      </xdr:nvCxnSpPr>
      <xdr:spPr>
        <a:xfrm>
          <a:off x="15481300" y="9974266"/>
          <a:ext cx="838200" cy="14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102602</xdr:rowOff>
    </xdr:from>
    <xdr:ext cx="534377" cy="259045"/>
    <xdr:sp macro="" textlink="">
      <xdr:nvSpPr>
        <xdr:cNvPr id="576" name="教育費平均値テキスト">
          <a:extLst>
            <a:ext uri="{FF2B5EF4-FFF2-40B4-BE49-F238E27FC236}">
              <a16:creationId xmlns:a16="http://schemas.microsoft.com/office/drawing/2014/main" id="{DA9C645D-D260-4E23-A843-E12200790AF3}"/>
            </a:ext>
          </a:extLst>
        </xdr:cNvPr>
        <xdr:cNvSpPr txBox="1"/>
      </xdr:nvSpPr>
      <xdr:spPr>
        <a:xfrm>
          <a:off x="16370300" y="9703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79725</xdr:rowOff>
    </xdr:from>
    <xdr:to>
      <xdr:col>85</xdr:col>
      <xdr:colOff>177800</xdr:colOff>
      <xdr:row>58</xdr:row>
      <xdr:rowOff>9875</xdr:rowOff>
    </xdr:to>
    <xdr:sp macro="" textlink="">
      <xdr:nvSpPr>
        <xdr:cNvPr id="577" name="フローチャート: 判断 576">
          <a:extLst>
            <a:ext uri="{FF2B5EF4-FFF2-40B4-BE49-F238E27FC236}">
              <a16:creationId xmlns:a16="http://schemas.microsoft.com/office/drawing/2014/main" id="{22A63579-D12B-4CF7-B809-6D59991D3E25}"/>
            </a:ext>
          </a:extLst>
        </xdr:cNvPr>
        <xdr:cNvSpPr/>
      </xdr:nvSpPr>
      <xdr:spPr>
        <a:xfrm>
          <a:off x="16268700" y="985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30166</xdr:rowOff>
    </xdr:from>
    <xdr:to>
      <xdr:col>81</xdr:col>
      <xdr:colOff>50800</xdr:colOff>
      <xdr:row>58</xdr:row>
      <xdr:rowOff>72454</xdr:rowOff>
    </xdr:to>
    <xdr:cxnSp macro="">
      <xdr:nvCxnSpPr>
        <xdr:cNvPr id="578" name="直線コネクタ 577">
          <a:extLst>
            <a:ext uri="{FF2B5EF4-FFF2-40B4-BE49-F238E27FC236}">
              <a16:creationId xmlns:a16="http://schemas.microsoft.com/office/drawing/2014/main" id="{385A91F9-FD6A-4B51-851F-11BE0BB57F37}"/>
            </a:ext>
          </a:extLst>
        </xdr:cNvPr>
        <xdr:cNvCxnSpPr/>
      </xdr:nvCxnSpPr>
      <xdr:spPr>
        <a:xfrm flipV="1">
          <a:off x="14592300" y="9974266"/>
          <a:ext cx="889000" cy="42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62199</xdr:rowOff>
    </xdr:from>
    <xdr:to>
      <xdr:col>81</xdr:col>
      <xdr:colOff>101600</xdr:colOff>
      <xdr:row>57</xdr:row>
      <xdr:rowOff>163799</xdr:rowOff>
    </xdr:to>
    <xdr:sp macro="" textlink="">
      <xdr:nvSpPr>
        <xdr:cNvPr id="579" name="フローチャート: 判断 578">
          <a:extLst>
            <a:ext uri="{FF2B5EF4-FFF2-40B4-BE49-F238E27FC236}">
              <a16:creationId xmlns:a16="http://schemas.microsoft.com/office/drawing/2014/main" id="{317CFFE1-01F8-49D5-A319-70BE6C261EF4}"/>
            </a:ext>
          </a:extLst>
        </xdr:cNvPr>
        <xdr:cNvSpPr/>
      </xdr:nvSpPr>
      <xdr:spPr>
        <a:xfrm>
          <a:off x="15430500" y="9834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8876</xdr:rowOff>
    </xdr:from>
    <xdr:ext cx="534377" cy="259045"/>
    <xdr:sp macro="" textlink="">
      <xdr:nvSpPr>
        <xdr:cNvPr id="580" name="テキスト ボックス 579">
          <a:extLst>
            <a:ext uri="{FF2B5EF4-FFF2-40B4-BE49-F238E27FC236}">
              <a16:creationId xmlns:a16="http://schemas.microsoft.com/office/drawing/2014/main" id="{54AD0465-961E-4446-B6CD-AD085551345F}"/>
            </a:ext>
          </a:extLst>
        </xdr:cNvPr>
        <xdr:cNvSpPr txBox="1"/>
      </xdr:nvSpPr>
      <xdr:spPr>
        <a:xfrm>
          <a:off x="15214111" y="9610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65298</xdr:rowOff>
    </xdr:from>
    <xdr:to>
      <xdr:col>76</xdr:col>
      <xdr:colOff>114300</xdr:colOff>
      <xdr:row>58</xdr:row>
      <xdr:rowOff>72454</xdr:rowOff>
    </xdr:to>
    <xdr:cxnSp macro="">
      <xdr:nvCxnSpPr>
        <xdr:cNvPr id="581" name="直線コネクタ 580">
          <a:extLst>
            <a:ext uri="{FF2B5EF4-FFF2-40B4-BE49-F238E27FC236}">
              <a16:creationId xmlns:a16="http://schemas.microsoft.com/office/drawing/2014/main" id="{754B105B-1A75-4150-8C35-4C5630ACFBBE}"/>
            </a:ext>
          </a:extLst>
        </xdr:cNvPr>
        <xdr:cNvCxnSpPr/>
      </xdr:nvCxnSpPr>
      <xdr:spPr>
        <a:xfrm>
          <a:off x="13703300" y="10009398"/>
          <a:ext cx="889000" cy="7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101145</xdr:rowOff>
    </xdr:from>
    <xdr:to>
      <xdr:col>76</xdr:col>
      <xdr:colOff>165100</xdr:colOff>
      <xdr:row>58</xdr:row>
      <xdr:rowOff>31295</xdr:rowOff>
    </xdr:to>
    <xdr:sp macro="" textlink="">
      <xdr:nvSpPr>
        <xdr:cNvPr id="582" name="フローチャート: 判断 581">
          <a:extLst>
            <a:ext uri="{FF2B5EF4-FFF2-40B4-BE49-F238E27FC236}">
              <a16:creationId xmlns:a16="http://schemas.microsoft.com/office/drawing/2014/main" id="{EE1992B0-88C1-4663-B16A-0304055538E7}"/>
            </a:ext>
          </a:extLst>
        </xdr:cNvPr>
        <xdr:cNvSpPr/>
      </xdr:nvSpPr>
      <xdr:spPr>
        <a:xfrm>
          <a:off x="14541500" y="987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47822</xdr:rowOff>
    </xdr:from>
    <xdr:ext cx="534377" cy="259045"/>
    <xdr:sp macro="" textlink="">
      <xdr:nvSpPr>
        <xdr:cNvPr id="583" name="テキスト ボックス 582">
          <a:extLst>
            <a:ext uri="{FF2B5EF4-FFF2-40B4-BE49-F238E27FC236}">
              <a16:creationId xmlns:a16="http://schemas.microsoft.com/office/drawing/2014/main" id="{50ADF70E-1761-4320-AC13-73DBD99D5F2A}"/>
            </a:ext>
          </a:extLst>
        </xdr:cNvPr>
        <xdr:cNvSpPr txBox="1"/>
      </xdr:nvSpPr>
      <xdr:spPr>
        <a:xfrm>
          <a:off x="14325111" y="9649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65298</xdr:rowOff>
    </xdr:from>
    <xdr:to>
      <xdr:col>71</xdr:col>
      <xdr:colOff>177800</xdr:colOff>
      <xdr:row>58</xdr:row>
      <xdr:rowOff>69562</xdr:rowOff>
    </xdr:to>
    <xdr:cxnSp macro="">
      <xdr:nvCxnSpPr>
        <xdr:cNvPr id="584" name="直線コネクタ 583">
          <a:extLst>
            <a:ext uri="{FF2B5EF4-FFF2-40B4-BE49-F238E27FC236}">
              <a16:creationId xmlns:a16="http://schemas.microsoft.com/office/drawing/2014/main" id="{C7295F43-2948-46D2-9EED-76A57EAA9269}"/>
            </a:ext>
          </a:extLst>
        </xdr:cNvPr>
        <xdr:cNvCxnSpPr/>
      </xdr:nvCxnSpPr>
      <xdr:spPr>
        <a:xfrm flipV="1">
          <a:off x="12814300" y="10009398"/>
          <a:ext cx="889000" cy="4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101843</xdr:rowOff>
    </xdr:from>
    <xdr:to>
      <xdr:col>72</xdr:col>
      <xdr:colOff>38100</xdr:colOff>
      <xdr:row>58</xdr:row>
      <xdr:rowOff>31993</xdr:rowOff>
    </xdr:to>
    <xdr:sp macro="" textlink="">
      <xdr:nvSpPr>
        <xdr:cNvPr id="585" name="フローチャート: 判断 584">
          <a:extLst>
            <a:ext uri="{FF2B5EF4-FFF2-40B4-BE49-F238E27FC236}">
              <a16:creationId xmlns:a16="http://schemas.microsoft.com/office/drawing/2014/main" id="{205785A3-C438-43EE-BCB0-6900812A7CBE}"/>
            </a:ext>
          </a:extLst>
        </xdr:cNvPr>
        <xdr:cNvSpPr/>
      </xdr:nvSpPr>
      <xdr:spPr>
        <a:xfrm>
          <a:off x="13652500" y="987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48520</xdr:rowOff>
    </xdr:from>
    <xdr:ext cx="534377" cy="259045"/>
    <xdr:sp macro="" textlink="">
      <xdr:nvSpPr>
        <xdr:cNvPr id="586" name="テキスト ボックス 585">
          <a:extLst>
            <a:ext uri="{FF2B5EF4-FFF2-40B4-BE49-F238E27FC236}">
              <a16:creationId xmlns:a16="http://schemas.microsoft.com/office/drawing/2014/main" id="{FCE64941-100C-4667-9930-31BAF4B9DF92}"/>
            </a:ext>
          </a:extLst>
        </xdr:cNvPr>
        <xdr:cNvSpPr txBox="1"/>
      </xdr:nvSpPr>
      <xdr:spPr>
        <a:xfrm>
          <a:off x="13436111" y="9649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117940</xdr:rowOff>
    </xdr:from>
    <xdr:to>
      <xdr:col>67</xdr:col>
      <xdr:colOff>101600</xdr:colOff>
      <xdr:row>58</xdr:row>
      <xdr:rowOff>48090</xdr:rowOff>
    </xdr:to>
    <xdr:sp macro="" textlink="">
      <xdr:nvSpPr>
        <xdr:cNvPr id="587" name="フローチャート: 判断 586">
          <a:extLst>
            <a:ext uri="{FF2B5EF4-FFF2-40B4-BE49-F238E27FC236}">
              <a16:creationId xmlns:a16="http://schemas.microsoft.com/office/drawing/2014/main" id="{C9DD5D1F-6261-4EEB-9C30-921659D2EE44}"/>
            </a:ext>
          </a:extLst>
        </xdr:cNvPr>
        <xdr:cNvSpPr/>
      </xdr:nvSpPr>
      <xdr:spPr>
        <a:xfrm>
          <a:off x="12763500" y="98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64617</xdr:rowOff>
    </xdr:from>
    <xdr:ext cx="534377" cy="259045"/>
    <xdr:sp macro="" textlink="">
      <xdr:nvSpPr>
        <xdr:cNvPr id="588" name="テキスト ボックス 587">
          <a:extLst>
            <a:ext uri="{FF2B5EF4-FFF2-40B4-BE49-F238E27FC236}">
              <a16:creationId xmlns:a16="http://schemas.microsoft.com/office/drawing/2014/main" id="{2DB85061-4FC9-489B-9443-F363F3FCF45E}"/>
            </a:ext>
          </a:extLst>
        </xdr:cNvPr>
        <xdr:cNvSpPr txBox="1"/>
      </xdr:nvSpPr>
      <xdr:spPr>
        <a:xfrm>
          <a:off x="12547111" y="9665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E0045A3B-FCF4-4355-8348-C023A6FCD06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86489444-B682-42F9-9507-DD9A1D1C3CA8}"/>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A5DE52CC-8AD6-4F2A-A86E-023AF58183D2}"/>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C698E310-D433-4B99-89E4-2E061679A562}"/>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640A1B6A-2F15-466A-9F05-066D69143742}"/>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165569</xdr:rowOff>
    </xdr:from>
    <xdr:to>
      <xdr:col>85</xdr:col>
      <xdr:colOff>177800</xdr:colOff>
      <xdr:row>58</xdr:row>
      <xdr:rowOff>95719</xdr:rowOff>
    </xdr:to>
    <xdr:sp macro="" textlink="">
      <xdr:nvSpPr>
        <xdr:cNvPr id="594" name="楕円 593">
          <a:extLst>
            <a:ext uri="{FF2B5EF4-FFF2-40B4-BE49-F238E27FC236}">
              <a16:creationId xmlns:a16="http://schemas.microsoft.com/office/drawing/2014/main" id="{E5EF7C66-451A-4036-9528-2B21EB0DFC62}"/>
            </a:ext>
          </a:extLst>
        </xdr:cNvPr>
        <xdr:cNvSpPr/>
      </xdr:nvSpPr>
      <xdr:spPr>
        <a:xfrm>
          <a:off x="16268700" y="993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80496</xdr:rowOff>
    </xdr:from>
    <xdr:ext cx="534377" cy="259045"/>
    <xdr:sp macro="" textlink="">
      <xdr:nvSpPr>
        <xdr:cNvPr id="595" name="教育費該当値テキスト">
          <a:extLst>
            <a:ext uri="{FF2B5EF4-FFF2-40B4-BE49-F238E27FC236}">
              <a16:creationId xmlns:a16="http://schemas.microsoft.com/office/drawing/2014/main" id="{303713C7-CD8D-48D6-B386-790D67002E6A}"/>
            </a:ext>
          </a:extLst>
        </xdr:cNvPr>
        <xdr:cNvSpPr txBox="1"/>
      </xdr:nvSpPr>
      <xdr:spPr>
        <a:xfrm>
          <a:off x="16370300" y="985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150816</xdr:rowOff>
    </xdr:from>
    <xdr:to>
      <xdr:col>81</xdr:col>
      <xdr:colOff>101600</xdr:colOff>
      <xdr:row>58</xdr:row>
      <xdr:rowOff>80966</xdr:rowOff>
    </xdr:to>
    <xdr:sp macro="" textlink="">
      <xdr:nvSpPr>
        <xdr:cNvPr id="596" name="楕円 595">
          <a:extLst>
            <a:ext uri="{FF2B5EF4-FFF2-40B4-BE49-F238E27FC236}">
              <a16:creationId xmlns:a16="http://schemas.microsoft.com/office/drawing/2014/main" id="{802A1374-B04E-43BF-8785-C8BF1424D38E}"/>
            </a:ext>
          </a:extLst>
        </xdr:cNvPr>
        <xdr:cNvSpPr/>
      </xdr:nvSpPr>
      <xdr:spPr>
        <a:xfrm>
          <a:off x="15430500" y="9923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72093</xdr:rowOff>
    </xdr:from>
    <xdr:ext cx="534377" cy="259045"/>
    <xdr:sp macro="" textlink="">
      <xdr:nvSpPr>
        <xdr:cNvPr id="597" name="テキスト ボックス 596">
          <a:extLst>
            <a:ext uri="{FF2B5EF4-FFF2-40B4-BE49-F238E27FC236}">
              <a16:creationId xmlns:a16="http://schemas.microsoft.com/office/drawing/2014/main" id="{7DD710B5-93F1-4BE5-804D-E566BCB6043C}"/>
            </a:ext>
          </a:extLst>
        </xdr:cNvPr>
        <xdr:cNvSpPr txBox="1"/>
      </xdr:nvSpPr>
      <xdr:spPr>
        <a:xfrm>
          <a:off x="15214111" y="10016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21654</xdr:rowOff>
    </xdr:from>
    <xdr:to>
      <xdr:col>76</xdr:col>
      <xdr:colOff>165100</xdr:colOff>
      <xdr:row>58</xdr:row>
      <xdr:rowOff>123254</xdr:rowOff>
    </xdr:to>
    <xdr:sp macro="" textlink="">
      <xdr:nvSpPr>
        <xdr:cNvPr id="598" name="楕円 597">
          <a:extLst>
            <a:ext uri="{FF2B5EF4-FFF2-40B4-BE49-F238E27FC236}">
              <a16:creationId xmlns:a16="http://schemas.microsoft.com/office/drawing/2014/main" id="{92BB48F0-C31B-45D5-887D-8BF24616ABF9}"/>
            </a:ext>
          </a:extLst>
        </xdr:cNvPr>
        <xdr:cNvSpPr/>
      </xdr:nvSpPr>
      <xdr:spPr>
        <a:xfrm>
          <a:off x="14541500" y="9965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114381</xdr:rowOff>
    </xdr:from>
    <xdr:ext cx="534377" cy="259045"/>
    <xdr:sp macro="" textlink="">
      <xdr:nvSpPr>
        <xdr:cNvPr id="599" name="テキスト ボックス 598">
          <a:extLst>
            <a:ext uri="{FF2B5EF4-FFF2-40B4-BE49-F238E27FC236}">
              <a16:creationId xmlns:a16="http://schemas.microsoft.com/office/drawing/2014/main" id="{F2569AA3-AD22-4DE1-A2E3-E36DEFECCFC3}"/>
            </a:ext>
          </a:extLst>
        </xdr:cNvPr>
        <xdr:cNvSpPr txBox="1"/>
      </xdr:nvSpPr>
      <xdr:spPr>
        <a:xfrm>
          <a:off x="14325111" y="10058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14498</xdr:rowOff>
    </xdr:from>
    <xdr:to>
      <xdr:col>72</xdr:col>
      <xdr:colOff>38100</xdr:colOff>
      <xdr:row>58</xdr:row>
      <xdr:rowOff>116098</xdr:rowOff>
    </xdr:to>
    <xdr:sp macro="" textlink="">
      <xdr:nvSpPr>
        <xdr:cNvPr id="600" name="楕円 599">
          <a:extLst>
            <a:ext uri="{FF2B5EF4-FFF2-40B4-BE49-F238E27FC236}">
              <a16:creationId xmlns:a16="http://schemas.microsoft.com/office/drawing/2014/main" id="{BDB7EE44-79DC-4A6F-9625-EFB5C2904825}"/>
            </a:ext>
          </a:extLst>
        </xdr:cNvPr>
        <xdr:cNvSpPr/>
      </xdr:nvSpPr>
      <xdr:spPr>
        <a:xfrm>
          <a:off x="13652500" y="9958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107225</xdr:rowOff>
    </xdr:from>
    <xdr:ext cx="534377" cy="259045"/>
    <xdr:sp macro="" textlink="">
      <xdr:nvSpPr>
        <xdr:cNvPr id="601" name="テキスト ボックス 600">
          <a:extLst>
            <a:ext uri="{FF2B5EF4-FFF2-40B4-BE49-F238E27FC236}">
              <a16:creationId xmlns:a16="http://schemas.microsoft.com/office/drawing/2014/main" id="{5C9BFCCB-B97B-4066-8BFC-78F6C49B84B8}"/>
            </a:ext>
          </a:extLst>
        </xdr:cNvPr>
        <xdr:cNvSpPr txBox="1"/>
      </xdr:nvSpPr>
      <xdr:spPr>
        <a:xfrm>
          <a:off x="13436111" y="1005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18762</xdr:rowOff>
    </xdr:from>
    <xdr:to>
      <xdr:col>67</xdr:col>
      <xdr:colOff>101600</xdr:colOff>
      <xdr:row>58</xdr:row>
      <xdr:rowOff>120362</xdr:rowOff>
    </xdr:to>
    <xdr:sp macro="" textlink="">
      <xdr:nvSpPr>
        <xdr:cNvPr id="602" name="楕円 601">
          <a:extLst>
            <a:ext uri="{FF2B5EF4-FFF2-40B4-BE49-F238E27FC236}">
              <a16:creationId xmlns:a16="http://schemas.microsoft.com/office/drawing/2014/main" id="{13D141C9-3402-4182-A3EC-EC9ACA5182E0}"/>
            </a:ext>
          </a:extLst>
        </xdr:cNvPr>
        <xdr:cNvSpPr/>
      </xdr:nvSpPr>
      <xdr:spPr>
        <a:xfrm>
          <a:off x="12763500" y="9962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111489</xdr:rowOff>
    </xdr:from>
    <xdr:ext cx="534377" cy="259045"/>
    <xdr:sp macro="" textlink="">
      <xdr:nvSpPr>
        <xdr:cNvPr id="603" name="テキスト ボックス 602">
          <a:extLst>
            <a:ext uri="{FF2B5EF4-FFF2-40B4-BE49-F238E27FC236}">
              <a16:creationId xmlns:a16="http://schemas.microsoft.com/office/drawing/2014/main" id="{C5DFEDD7-EAF7-4DBE-996E-0EDA3B33AE08}"/>
            </a:ext>
          </a:extLst>
        </xdr:cNvPr>
        <xdr:cNvSpPr txBox="1"/>
      </xdr:nvSpPr>
      <xdr:spPr>
        <a:xfrm>
          <a:off x="12547111" y="1005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84052006-09A1-4E42-BD05-283C86212E66}"/>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C7765430-0264-4C86-8379-1CD61E37B97A}"/>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86C604DB-60C6-41ED-BD10-5E97506AF95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5FFFF741-E0CF-49D6-B98A-85B32572751B}"/>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625E95E-DDFE-463D-8B88-03834C5E293D}"/>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F13D3AC0-3D5E-463D-A96C-D218F1960B52}"/>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EF169883-2439-4BFE-9C59-6AA33F877BDC}"/>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89A6D05-AE24-4FCD-857E-EDDFB8EE5ADE}"/>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3371908E-EC66-41E8-9DA3-A5A3F464C893}"/>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C52CD057-4C2A-4D32-8BC3-118B2656FB47}"/>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a:extLst>
            <a:ext uri="{FF2B5EF4-FFF2-40B4-BE49-F238E27FC236}">
              <a16:creationId xmlns:a16="http://schemas.microsoft.com/office/drawing/2014/main" id="{98E96063-6E1F-41E3-97F3-EB34B209BEC2}"/>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5" name="テキスト ボックス 614">
          <a:extLst>
            <a:ext uri="{FF2B5EF4-FFF2-40B4-BE49-F238E27FC236}">
              <a16:creationId xmlns:a16="http://schemas.microsoft.com/office/drawing/2014/main" id="{DC6CE5CD-532E-4D9D-AFFF-2F3EC149846E}"/>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a:extLst>
            <a:ext uri="{FF2B5EF4-FFF2-40B4-BE49-F238E27FC236}">
              <a16:creationId xmlns:a16="http://schemas.microsoft.com/office/drawing/2014/main" id="{CF4436D7-7E26-412F-810F-B1EAC3DB118A}"/>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7" name="テキスト ボックス 616">
          <a:extLst>
            <a:ext uri="{FF2B5EF4-FFF2-40B4-BE49-F238E27FC236}">
              <a16:creationId xmlns:a16="http://schemas.microsoft.com/office/drawing/2014/main" id="{4A5F2FBD-1416-4144-95AD-EB0F4E1F7BC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a:extLst>
            <a:ext uri="{FF2B5EF4-FFF2-40B4-BE49-F238E27FC236}">
              <a16:creationId xmlns:a16="http://schemas.microsoft.com/office/drawing/2014/main" id="{B49DD85B-9470-4FFB-8745-9C4DE3396F87}"/>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9" name="テキスト ボックス 618">
          <a:extLst>
            <a:ext uri="{FF2B5EF4-FFF2-40B4-BE49-F238E27FC236}">
              <a16:creationId xmlns:a16="http://schemas.microsoft.com/office/drawing/2014/main" id="{BDFAEE51-E0FF-4164-9A04-F581A80E5A4E}"/>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a:extLst>
            <a:ext uri="{FF2B5EF4-FFF2-40B4-BE49-F238E27FC236}">
              <a16:creationId xmlns:a16="http://schemas.microsoft.com/office/drawing/2014/main" id="{F4F35184-34BC-4237-AF39-4178764F0BAF}"/>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1" name="テキスト ボックス 620">
          <a:extLst>
            <a:ext uri="{FF2B5EF4-FFF2-40B4-BE49-F238E27FC236}">
              <a16:creationId xmlns:a16="http://schemas.microsoft.com/office/drawing/2014/main" id="{8A1A50B3-4405-49A7-945E-752AFC3B666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a:extLst>
            <a:ext uri="{FF2B5EF4-FFF2-40B4-BE49-F238E27FC236}">
              <a16:creationId xmlns:a16="http://schemas.microsoft.com/office/drawing/2014/main" id="{31E48BCE-7324-42A8-8B9C-B1511D695428}"/>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3" name="テキスト ボックス 622">
          <a:extLst>
            <a:ext uri="{FF2B5EF4-FFF2-40B4-BE49-F238E27FC236}">
              <a16:creationId xmlns:a16="http://schemas.microsoft.com/office/drawing/2014/main" id="{191F9335-4974-4263-AF03-5579329C1C68}"/>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a:extLst>
            <a:ext uri="{FF2B5EF4-FFF2-40B4-BE49-F238E27FC236}">
              <a16:creationId xmlns:a16="http://schemas.microsoft.com/office/drawing/2014/main" id="{475E853E-8601-43CA-8020-359ECDF3A822}"/>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5" name="テキスト ボックス 624">
          <a:extLst>
            <a:ext uri="{FF2B5EF4-FFF2-40B4-BE49-F238E27FC236}">
              <a16:creationId xmlns:a16="http://schemas.microsoft.com/office/drawing/2014/main" id="{E6870AC1-85B1-4621-8467-D17833897809}"/>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65AC1CF2-038C-4A05-8D0B-F3C25FD5F846}"/>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a:extLst>
            <a:ext uri="{FF2B5EF4-FFF2-40B4-BE49-F238E27FC236}">
              <a16:creationId xmlns:a16="http://schemas.microsoft.com/office/drawing/2014/main" id="{D4C5F2D1-2633-4181-8B30-2910FADB7174}"/>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EA3D3982-DFA0-45B9-B1D9-EBCDBA7E8316}"/>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152264</xdr:rowOff>
    </xdr:from>
    <xdr:to>
      <xdr:col>85</xdr:col>
      <xdr:colOff>126364</xdr:colOff>
      <xdr:row>79</xdr:row>
      <xdr:rowOff>98879</xdr:rowOff>
    </xdr:to>
    <xdr:cxnSp macro="">
      <xdr:nvCxnSpPr>
        <xdr:cNvPr id="629" name="直線コネクタ 628">
          <a:extLst>
            <a:ext uri="{FF2B5EF4-FFF2-40B4-BE49-F238E27FC236}">
              <a16:creationId xmlns:a16="http://schemas.microsoft.com/office/drawing/2014/main" id="{4D422C8D-2F9B-4697-9318-EC2BD6FBA018}"/>
            </a:ext>
          </a:extLst>
        </xdr:cNvPr>
        <xdr:cNvCxnSpPr/>
      </xdr:nvCxnSpPr>
      <xdr:spPr>
        <a:xfrm flipV="1">
          <a:off x="16317595" y="12153764"/>
          <a:ext cx="1269" cy="1489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122851</xdr:rowOff>
    </xdr:from>
    <xdr:ext cx="249299" cy="259045"/>
    <xdr:sp macro="" textlink="">
      <xdr:nvSpPr>
        <xdr:cNvPr id="630" name="災害復旧費最小値テキスト">
          <a:extLst>
            <a:ext uri="{FF2B5EF4-FFF2-40B4-BE49-F238E27FC236}">
              <a16:creationId xmlns:a16="http://schemas.microsoft.com/office/drawing/2014/main" id="{64637BEC-B8EE-4B4F-9E84-CC6F4F64B352}"/>
            </a:ext>
          </a:extLst>
        </xdr:cNvPr>
        <xdr:cNvSpPr txBox="1"/>
      </xdr:nvSpPr>
      <xdr:spPr>
        <a:xfrm>
          <a:off x="16370300" y="136674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1" name="直線コネクタ 630">
          <a:extLst>
            <a:ext uri="{FF2B5EF4-FFF2-40B4-BE49-F238E27FC236}">
              <a16:creationId xmlns:a16="http://schemas.microsoft.com/office/drawing/2014/main" id="{D336D743-80AB-4D6D-916D-4D6CDADB75E7}"/>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98941</xdr:rowOff>
    </xdr:from>
    <xdr:ext cx="599010" cy="259045"/>
    <xdr:sp macro="" textlink="">
      <xdr:nvSpPr>
        <xdr:cNvPr id="632" name="災害復旧費最大値テキスト">
          <a:extLst>
            <a:ext uri="{FF2B5EF4-FFF2-40B4-BE49-F238E27FC236}">
              <a16:creationId xmlns:a16="http://schemas.microsoft.com/office/drawing/2014/main" id="{ADAA6C93-FD99-46F0-B7D5-D2A2BF1377E9}"/>
            </a:ext>
          </a:extLst>
        </xdr:cNvPr>
        <xdr:cNvSpPr txBox="1"/>
      </xdr:nvSpPr>
      <xdr:spPr>
        <a:xfrm>
          <a:off x="16370300" y="11928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456,153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152264</xdr:rowOff>
    </xdr:from>
    <xdr:to>
      <xdr:col>86</xdr:col>
      <xdr:colOff>25400</xdr:colOff>
      <xdr:row>70</xdr:row>
      <xdr:rowOff>152264</xdr:rowOff>
    </xdr:to>
    <xdr:cxnSp macro="">
      <xdr:nvCxnSpPr>
        <xdr:cNvPr id="633" name="直線コネクタ 632">
          <a:extLst>
            <a:ext uri="{FF2B5EF4-FFF2-40B4-BE49-F238E27FC236}">
              <a16:creationId xmlns:a16="http://schemas.microsoft.com/office/drawing/2014/main" id="{C68F2369-2E66-4E83-975D-39E53C45E2BC}"/>
            </a:ext>
          </a:extLst>
        </xdr:cNvPr>
        <xdr:cNvCxnSpPr/>
      </xdr:nvCxnSpPr>
      <xdr:spPr>
        <a:xfrm>
          <a:off x="16230600" y="12153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134713</xdr:rowOff>
    </xdr:from>
    <xdr:to>
      <xdr:col>85</xdr:col>
      <xdr:colOff>127000</xdr:colOff>
      <xdr:row>79</xdr:row>
      <xdr:rowOff>23205</xdr:rowOff>
    </xdr:to>
    <xdr:cxnSp macro="">
      <xdr:nvCxnSpPr>
        <xdr:cNvPr id="634" name="直線コネクタ 633">
          <a:extLst>
            <a:ext uri="{FF2B5EF4-FFF2-40B4-BE49-F238E27FC236}">
              <a16:creationId xmlns:a16="http://schemas.microsoft.com/office/drawing/2014/main" id="{8ABE06EA-4AA5-44D4-97C2-A5CFAC20DF44}"/>
            </a:ext>
          </a:extLst>
        </xdr:cNvPr>
        <xdr:cNvCxnSpPr/>
      </xdr:nvCxnSpPr>
      <xdr:spPr>
        <a:xfrm flipV="1">
          <a:off x="15481300" y="13507813"/>
          <a:ext cx="838200" cy="59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167301</xdr:rowOff>
    </xdr:from>
    <xdr:ext cx="469744" cy="259045"/>
    <xdr:sp macro="" textlink="">
      <xdr:nvSpPr>
        <xdr:cNvPr id="635" name="災害復旧費平均値テキスト">
          <a:extLst>
            <a:ext uri="{FF2B5EF4-FFF2-40B4-BE49-F238E27FC236}">
              <a16:creationId xmlns:a16="http://schemas.microsoft.com/office/drawing/2014/main" id="{107513E4-74CD-47E4-99F5-6BB514D4E6E1}"/>
            </a:ext>
          </a:extLst>
        </xdr:cNvPr>
        <xdr:cNvSpPr txBox="1"/>
      </xdr:nvSpPr>
      <xdr:spPr>
        <a:xfrm>
          <a:off x="16370300" y="135404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17424</xdr:rowOff>
    </xdr:from>
    <xdr:to>
      <xdr:col>85</xdr:col>
      <xdr:colOff>177800</xdr:colOff>
      <xdr:row>79</xdr:row>
      <xdr:rowOff>119024</xdr:rowOff>
    </xdr:to>
    <xdr:sp macro="" textlink="">
      <xdr:nvSpPr>
        <xdr:cNvPr id="636" name="フローチャート: 判断 635">
          <a:extLst>
            <a:ext uri="{FF2B5EF4-FFF2-40B4-BE49-F238E27FC236}">
              <a16:creationId xmlns:a16="http://schemas.microsoft.com/office/drawing/2014/main" id="{8271D52F-78ED-4740-8388-C9ABC4D998B2}"/>
            </a:ext>
          </a:extLst>
        </xdr:cNvPr>
        <xdr:cNvSpPr/>
      </xdr:nvSpPr>
      <xdr:spPr>
        <a:xfrm>
          <a:off x="16268700" y="1356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23205</xdr:rowOff>
    </xdr:from>
    <xdr:to>
      <xdr:col>81</xdr:col>
      <xdr:colOff>50800</xdr:colOff>
      <xdr:row>79</xdr:row>
      <xdr:rowOff>79654</xdr:rowOff>
    </xdr:to>
    <xdr:cxnSp macro="">
      <xdr:nvCxnSpPr>
        <xdr:cNvPr id="637" name="直線コネクタ 636">
          <a:extLst>
            <a:ext uri="{FF2B5EF4-FFF2-40B4-BE49-F238E27FC236}">
              <a16:creationId xmlns:a16="http://schemas.microsoft.com/office/drawing/2014/main" id="{8CBD3D7F-B667-4972-A253-B44FA3091DCC}"/>
            </a:ext>
          </a:extLst>
        </xdr:cNvPr>
        <xdr:cNvCxnSpPr/>
      </xdr:nvCxnSpPr>
      <xdr:spPr>
        <a:xfrm flipV="1">
          <a:off x="14592300" y="13567755"/>
          <a:ext cx="889000" cy="56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168351</xdr:rowOff>
    </xdr:from>
    <xdr:to>
      <xdr:col>81</xdr:col>
      <xdr:colOff>101600</xdr:colOff>
      <xdr:row>79</xdr:row>
      <xdr:rowOff>98501</xdr:rowOff>
    </xdr:to>
    <xdr:sp macro="" textlink="">
      <xdr:nvSpPr>
        <xdr:cNvPr id="638" name="フローチャート: 判断 637">
          <a:extLst>
            <a:ext uri="{FF2B5EF4-FFF2-40B4-BE49-F238E27FC236}">
              <a16:creationId xmlns:a16="http://schemas.microsoft.com/office/drawing/2014/main" id="{E4BAA32A-8FF6-417C-8E4D-178202C4EB38}"/>
            </a:ext>
          </a:extLst>
        </xdr:cNvPr>
        <xdr:cNvSpPr/>
      </xdr:nvSpPr>
      <xdr:spPr>
        <a:xfrm>
          <a:off x="15430500" y="1354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89628</xdr:rowOff>
    </xdr:from>
    <xdr:ext cx="534377" cy="259045"/>
    <xdr:sp macro="" textlink="">
      <xdr:nvSpPr>
        <xdr:cNvPr id="639" name="テキスト ボックス 638">
          <a:extLst>
            <a:ext uri="{FF2B5EF4-FFF2-40B4-BE49-F238E27FC236}">
              <a16:creationId xmlns:a16="http://schemas.microsoft.com/office/drawing/2014/main" id="{E927310A-6774-48D4-8C87-340AE3C46678}"/>
            </a:ext>
          </a:extLst>
        </xdr:cNvPr>
        <xdr:cNvSpPr txBox="1"/>
      </xdr:nvSpPr>
      <xdr:spPr>
        <a:xfrm>
          <a:off x="15214111" y="1363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79654</xdr:rowOff>
    </xdr:from>
    <xdr:to>
      <xdr:col>76</xdr:col>
      <xdr:colOff>114300</xdr:colOff>
      <xdr:row>79</xdr:row>
      <xdr:rowOff>88184</xdr:rowOff>
    </xdr:to>
    <xdr:cxnSp macro="">
      <xdr:nvCxnSpPr>
        <xdr:cNvPr id="640" name="直線コネクタ 639">
          <a:extLst>
            <a:ext uri="{FF2B5EF4-FFF2-40B4-BE49-F238E27FC236}">
              <a16:creationId xmlns:a16="http://schemas.microsoft.com/office/drawing/2014/main" id="{8FB30883-1555-4DF0-86BF-5047A7BCED89}"/>
            </a:ext>
          </a:extLst>
        </xdr:cNvPr>
        <xdr:cNvCxnSpPr/>
      </xdr:nvCxnSpPr>
      <xdr:spPr>
        <a:xfrm flipV="1">
          <a:off x="13703300" y="13624204"/>
          <a:ext cx="889000" cy="8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3907</xdr:rowOff>
    </xdr:from>
    <xdr:to>
      <xdr:col>76</xdr:col>
      <xdr:colOff>165100</xdr:colOff>
      <xdr:row>79</xdr:row>
      <xdr:rowOff>105507</xdr:rowOff>
    </xdr:to>
    <xdr:sp macro="" textlink="">
      <xdr:nvSpPr>
        <xdr:cNvPr id="641" name="フローチャート: 判断 640">
          <a:extLst>
            <a:ext uri="{FF2B5EF4-FFF2-40B4-BE49-F238E27FC236}">
              <a16:creationId xmlns:a16="http://schemas.microsoft.com/office/drawing/2014/main" id="{E3C031AE-BCDC-4DB8-8FE7-B4672C49C43A}"/>
            </a:ext>
          </a:extLst>
        </xdr:cNvPr>
        <xdr:cNvSpPr/>
      </xdr:nvSpPr>
      <xdr:spPr>
        <a:xfrm>
          <a:off x="14541500" y="13548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122034</xdr:rowOff>
    </xdr:from>
    <xdr:ext cx="534377" cy="259045"/>
    <xdr:sp macro="" textlink="">
      <xdr:nvSpPr>
        <xdr:cNvPr id="642" name="テキスト ボックス 641">
          <a:extLst>
            <a:ext uri="{FF2B5EF4-FFF2-40B4-BE49-F238E27FC236}">
              <a16:creationId xmlns:a16="http://schemas.microsoft.com/office/drawing/2014/main" id="{1EC264E9-CCAA-421D-BF7E-3BC3A97EFC6F}"/>
            </a:ext>
          </a:extLst>
        </xdr:cNvPr>
        <xdr:cNvSpPr txBox="1"/>
      </xdr:nvSpPr>
      <xdr:spPr>
        <a:xfrm>
          <a:off x="14325111" y="13323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88184</xdr:rowOff>
    </xdr:from>
    <xdr:to>
      <xdr:col>71</xdr:col>
      <xdr:colOff>177800</xdr:colOff>
      <xdr:row>79</xdr:row>
      <xdr:rowOff>98879</xdr:rowOff>
    </xdr:to>
    <xdr:cxnSp macro="">
      <xdr:nvCxnSpPr>
        <xdr:cNvPr id="643" name="直線コネクタ 642">
          <a:extLst>
            <a:ext uri="{FF2B5EF4-FFF2-40B4-BE49-F238E27FC236}">
              <a16:creationId xmlns:a16="http://schemas.microsoft.com/office/drawing/2014/main" id="{77D6BD44-636F-4CD1-926B-551DA5749552}"/>
            </a:ext>
          </a:extLst>
        </xdr:cNvPr>
        <xdr:cNvCxnSpPr/>
      </xdr:nvCxnSpPr>
      <xdr:spPr>
        <a:xfrm flipV="1">
          <a:off x="12814300" y="13632734"/>
          <a:ext cx="889000" cy="10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17864</xdr:rowOff>
    </xdr:from>
    <xdr:to>
      <xdr:col>72</xdr:col>
      <xdr:colOff>38100</xdr:colOff>
      <xdr:row>79</xdr:row>
      <xdr:rowOff>119464</xdr:rowOff>
    </xdr:to>
    <xdr:sp macro="" textlink="">
      <xdr:nvSpPr>
        <xdr:cNvPr id="644" name="フローチャート: 判断 643">
          <a:extLst>
            <a:ext uri="{FF2B5EF4-FFF2-40B4-BE49-F238E27FC236}">
              <a16:creationId xmlns:a16="http://schemas.microsoft.com/office/drawing/2014/main" id="{39A49DAA-DE8B-4FC0-A6B0-4E6ACFB55BBA}"/>
            </a:ext>
          </a:extLst>
        </xdr:cNvPr>
        <xdr:cNvSpPr/>
      </xdr:nvSpPr>
      <xdr:spPr>
        <a:xfrm>
          <a:off x="13652500" y="135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135991</xdr:rowOff>
    </xdr:from>
    <xdr:ext cx="469744" cy="259045"/>
    <xdr:sp macro="" textlink="">
      <xdr:nvSpPr>
        <xdr:cNvPr id="645" name="テキスト ボックス 644">
          <a:extLst>
            <a:ext uri="{FF2B5EF4-FFF2-40B4-BE49-F238E27FC236}">
              <a16:creationId xmlns:a16="http://schemas.microsoft.com/office/drawing/2014/main" id="{7346FFAC-7E23-418B-B19E-4ED2FEE9642E}"/>
            </a:ext>
          </a:extLst>
        </xdr:cNvPr>
        <xdr:cNvSpPr txBox="1"/>
      </xdr:nvSpPr>
      <xdr:spPr>
        <a:xfrm>
          <a:off x="13468428" y="13337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32352</xdr:rowOff>
    </xdr:from>
    <xdr:to>
      <xdr:col>67</xdr:col>
      <xdr:colOff>101600</xdr:colOff>
      <xdr:row>79</xdr:row>
      <xdr:rowOff>133952</xdr:rowOff>
    </xdr:to>
    <xdr:sp macro="" textlink="">
      <xdr:nvSpPr>
        <xdr:cNvPr id="646" name="フローチャート: 判断 645">
          <a:extLst>
            <a:ext uri="{FF2B5EF4-FFF2-40B4-BE49-F238E27FC236}">
              <a16:creationId xmlns:a16="http://schemas.microsoft.com/office/drawing/2014/main" id="{81C46DC5-712B-40FE-8676-5D50119FA3E0}"/>
            </a:ext>
          </a:extLst>
        </xdr:cNvPr>
        <xdr:cNvSpPr/>
      </xdr:nvSpPr>
      <xdr:spPr>
        <a:xfrm>
          <a:off x="12763500" y="13576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150479</xdr:rowOff>
    </xdr:from>
    <xdr:ext cx="469744" cy="259045"/>
    <xdr:sp macro="" textlink="">
      <xdr:nvSpPr>
        <xdr:cNvPr id="647" name="テキスト ボックス 646">
          <a:extLst>
            <a:ext uri="{FF2B5EF4-FFF2-40B4-BE49-F238E27FC236}">
              <a16:creationId xmlns:a16="http://schemas.microsoft.com/office/drawing/2014/main" id="{FAF67113-4A18-4A62-9E23-0AC8E7024F73}"/>
            </a:ext>
          </a:extLst>
        </xdr:cNvPr>
        <xdr:cNvSpPr txBox="1"/>
      </xdr:nvSpPr>
      <xdr:spPr>
        <a:xfrm>
          <a:off x="12579428" y="13352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580A91F5-0296-4E7A-81F6-C1EF0CE32F96}"/>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CF500748-C8B3-4DFD-9C33-330947595A67}"/>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5B5EDBA0-D09D-497F-855C-F20752D35E79}"/>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395DF65A-45C2-4C42-959B-B0DA0B9D5CD3}"/>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1EA3FC49-AD1F-4147-8CDE-1CE84EBACDF7}"/>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83913</xdr:rowOff>
    </xdr:from>
    <xdr:to>
      <xdr:col>85</xdr:col>
      <xdr:colOff>177800</xdr:colOff>
      <xdr:row>79</xdr:row>
      <xdr:rowOff>14063</xdr:rowOff>
    </xdr:to>
    <xdr:sp macro="" textlink="">
      <xdr:nvSpPr>
        <xdr:cNvPr id="653" name="楕円 652">
          <a:extLst>
            <a:ext uri="{FF2B5EF4-FFF2-40B4-BE49-F238E27FC236}">
              <a16:creationId xmlns:a16="http://schemas.microsoft.com/office/drawing/2014/main" id="{CF897DCE-801E-43B3-A8D0-2F02B9139FA7}"/>
            </a:ext>
          </a:extLst>
        </xdr:cNvPr>
        <xdr:cNvSpPr/>
      </xdr:nvSpPr>
      <xdr:spPr>
        <a:xfrm>
          <a:off x="16268700" y="13457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106790</xdr:rowOff>
    </xdr:from>
    <xdr:ext cx="534377" cy="259045"/>
    <xdr:sp macro="" textlink="">
      <xdr:nvSpPr>
        <xdr:cNvPr id="654" name="災害復旧費該当値テキスト">
          <a:extLst>
            <a:ext uri="{FF2B5EF4-FFF2-40B4-BE49-F238E27FC236}">
              <a16:creationId xmlns:a16="http://schemas.microsoft.com/office/drawing/2014/main" id="{2E0D31FE-D369-40B6-B41D-CEAB356950A8}"/>
            </a:ext>
          </a:extLst>
        </xdr:cNvPr>
        <xdr:cNvSpPr txBox="1"/>
      </xdr:nvSpPr>
      <xdr:spPr>
        <a:xfrm>
          <a:off x="16370300" y="13308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143855</xdr:rowOff>
    </xdr:from>
    <xdr:to>
      <xdr:col>81</xdr:col>
      <xdr:colOff>101600</xdr:colOff>
      <xdr:row>79</xdr:row>
      <xdr:rowOff>74005</xdr:rowOff>
    </xdr:to>
    <xdr:sp macro="" textlink="">
      <xdr:nvSpPr>
        <xdr:cNvPr id="655" name="楕円 654">
          <a:extLst>
            <a:ext uri="{FF2B5EF4-FFF2-40B4-BE49-F238E27FC236}">
              <a16:creationId xmlns:a16="http://schemas.microsoft.com/office/drawing/2014/main" id="{C7485401-12CC-40D4-B57A-83318CF8F34E}"/>
            </a:ext>
          </a:extLst>
        </xdr:cNvPr>
        <xdr:cNvSpPr/>
      </xdr:nvSpPr>
      <xdr:spPr>
        <a:xfrm>
          <a:off x="15430500" y="1351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90532</xdr:rowOff>
    </xdr:from>
    <xdr:ext cx="534377" cy="259045"/>
    <xdr:sp macro="" textlink="">
      <xdr:nvSpPr>
        <xdr:cNvPr id="656" name="テキスト ボックス 655">
          <a:extLst>
            <a:ext uri="{FF2B5EF4-FFF2-40B4-BE49-F238E27FC236}">
              <a16:creationId xmlns:a16="http://schemas.microsoft.com/office/drawing/2014/main" id="{E71F387E-8B3D-4F9C-B317-D52AB3364BFD}"/>
            </a:ext>
          </a:extLst>
        </xdr:cNvPr>
        <xdr:cNvSpPr txBox="1"/>
      </xdr:nvSpPr>
      <xdr:spPr>
        <a:xfrm>
          <a:off x="15214111" y="13292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28854</xdr:rowOff>
    </xdr:from>
    <xdr:to>
      <xdr:col>76</xdr:col>
      <xdr:colOff>165100</xdr:colOff>
      <xdr:row>79</xdr:row>
      <xdr:rowOff>130454</xdr:rowOff>
    </xdr:to>
    <xdr:sp macro="" textlink="">
      <xdr:nvSpPr>
        <xdr:cNvPr id="657" name="楕円 656">
          <a:extLst>
            <a:ext uri="{FF2B5EF4-FFF2-40B4-BE49-F238E27FC236}">
              <a16:creationId xmlns:a16="http://schemas.microsoft.com/office/drawing/2014/main" id="{135D63D3-082F-4301-887D-8D667E47B578}"/>
            </a:ext>
          </a:extLst>
        </xdr:cNvPr>
        <xdr:cNvSpPr/>
      </xdr:nvSpPr>
      <xdr:spPr>
        <a:xfrm>
          <a:off x="14541500" y="13573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121581</xdr:rowOff>
    </xdr:from>
    <xdr:ext cx="469744" cy="259045"/>
    <xdr:sp macro="" textlink="">
      <xdr:nvSpPr>
        <xdr:cNvPr id="658" name="テキスト ボックス 657">
          <a:extLst>
            <a:ext uri="{FF2B5EF4-FFF2-40B4-BE49-F238E27FC236}">
              <a16:creationId xmlns:a16="http://schemas.microsoft.com/office/drawing/2014/main" id="{460E9859-3CB7-49BC-AFB9-FA12BBF13BCB}"/>
            </a:ext>
          </a:extLst>
        </xdr:cNvPr>
        <xdr:cNvSpPr txBox="1"/>
      </xdr:nvSpPr>
      <xdr:spPr>
        <a:xfrm>
          <a:off x="14357428" y="13666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37384</xdr:rowOff>
    </xdr:from>
    <xdr:to>
      <xdr:col>72</xdr:col>
      <xdr:colOff>38100</xdr:colOff>
      <xdr:row>79</xdr:row>
      <xdr:rowOff>138984</xdr:rowOff>
    </xdr:to>
    <xdr:sp macro="" textlink="">
      <xdr:nvSpPr>
        <xdr:cNvPr id="659" name="楕円 658">
          <a:extLst>
            <a:ext uri="{FF2B5EF4-FFF2-40B4-BE49-F238E27FC236}">
              <a16:creationId xmlns:a16="http://schemas.microsoft.com/office/drawing/2014/main" id="{ED9DABCF-0DAF-494B-B540-08E729A5EC30}"/>
            </a:ext>
          </a:extLst>
        </xdr:cNvPr>
        <xdr:cNvSpPr/>
      </xdr:nvSpPr>
      <xdr:spPr>
        <a:xfrm>
          <a:off x="13652500" y="13581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130111</xdr:rowOff>
    </xdr:from>
    <xdr:ext cx="469744" cy="259045"/>
    <xdr:sp macro="" textlink="">
      <xdr:nvSpPr>
        <xdr:cNvPr id="660" name="テキスト ボックス 659">
          <a:extLst>
            <a:ext uri="{FF2B5EF4-FFF2-40B4-BE49-F238E27FC236}">
              <a16:creationId xmlns:a16="http://schemas.microsoft.com/office/drawing/2014/main" id="{2A871C3C-E8A3-47AE-89D5-10C8BEA72B92}"/>
            </a:ext>
          </a:extLst>
        </xdr:cNvPr>
        <xdr:cNvSpPr txBox="1"/>
      </xdr:nvSpPr>
      <xdr:spPr>
        <a:xfrm>
          <a:off x="13468428" y="13674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1" name="楕円 660">
          <a:extLst>
            <a:ext uri="{FF2B5EF4-FFF2-40B4-BE49-F238E27FC236}">
              <a16:creationId xmlns:a16="http://schemas.microsoft.com/office/drawing/2014/main" id="{0B5DE85E-8655-477F-A391-A63C82BC89C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2" name="テキスト ボックス 661">
          <a:extLst>
            <a:ext uri="{FF2B5EF4-FFF2-40B4-BE49-F238E27FC236}">
              <a16:creationId xmlns:a16="http://schemas.microsoft.com/office/drawing/2014/main" id="{B18237D2-2E21-4CE4-95B6-D78BDF2AD4FA}"/>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98AE93A-7F20-472C-BAD1-E1F2E8E08652}"/>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EAF2A6DA-A058-4A20-99D2-F0F5D26ED4CB}"/>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E0D46719-76B6-4CFF-BB5F-779C40709ED2}"/>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5B8050FA-2B19-4377-964C-536B245FE649}"/>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A00E905-F21E-494D-9CC0-CA4C254F12CC}"/>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EA6F1BA7-834C-4635-B4F5-956BE597B2E6}"/>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197CB760-00D2-4D4B-A1AD-17AF661E8299}"/>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AE0E038C-F2B1-4B74-9B70-69EA690C2537}"/>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30BFF993-5635-41F8-A299-9521307113A7}"/>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198DF9BA-BE07-4D7C-8989-64FB7EF7CA21}"/>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3" name="直線コネクタ 672">
          <a:extLst>
            <a:ext uri="{FF2B5EF4-FFF2-40B4-BE49-F238E27FC236}">
              <a16:creationId xmlns:a16="http://schemas.microsoft.com/office/drawing/2014/main" id="{ACC1F42F-964B-456A-889F-F57BE8DA2629}"/>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4" name="テキスト ボックス 673">
          <a:extLst>
            <a:ext uri="{FF2B5EF4-FFF2-40B4-BE49-F238E27FC236}">
              <a16:creationId xmlns:a16="http://schemas.microsoft.com/office/drawing/2014/main" id="{2FAF8B2A-EE2C-4C17-8A88-752EF8266718}"/>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5" name="直線コネクタ 674">
          <a:extLst>
            <a:ext uri="{FF2B5EF4-FFF2-40B4-BE49-F238E27FC236}">
              <a16:creationId xmlns:a16="http://schemas.microsoft.com/office/drawing/2014/main" id="{B7145DD3-67DF-4210-9CBF-55C66D2049FE}"/>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6" name="テキスト ボックス 675">
          <a:extLst>
            <a:ext uri="{FF2B5EF4-FFF2-40B4-BE49-F238E27FC236}">
              <a16:creationId xmlns:a16="http://schemas.microsoft.com/office/drawing/2014/main" id="{AD68997B-CDE4-4F97-9834-7DF372CBF4B6}"/>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7" name="直線コネクタ 676">
          <a:extLst>
            <a:ext uri="{FF2B5EF4-FFF2-40B4-BE49-F238E27FC236}">
              <a16:creationId xmlns:a16="http://schemas.microsoft.com/office/drawing/2014/main" id="{E03CA39E-98BC-4022-8761-36380BA98475}"/>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8" name="テキスト ボックス 677">
          <a:extLst>
            <a:ext uri="{FF2B5EF4-FFF2-40B4-BE49-F238E27FC236}">
              <a16:creationId xmlns:a16="http://schemas.microsoft.com/office/drawing/2014/main" id="{FE1FFDEC-D240-48F1-B4AB-B4CE15541182}"/>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9" name="直線コネクタ 678">
          <a:extLst>
            <a:ext uri="{FF2B5EF4-FFF2-40B4-BE49-F238E27FC236}">
              <a16:creationId xmlns:a16="http://schemas.microsoft.com/office/drawing/2014/main" id="{DBE3E255-3C05-4F30-97C6-928F71C1E496}"/>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0" name="テキスト ボックス 679">
          <a:extLst>
            <a:ext uri="{FF2B5EF4-FFF2-40B4-BE49-F238E27FC236}">
              <a16:creationId xmlns:a16="http://schemas.microsoft.com/office/drawing/2014/main" id="{727D3615-B6B1-4F9E-BD8A-0C7360510BF2}"/>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1" name="直線コネクタ 680">
          <a:extLst>
            <a:ext uri="{FF2B5EF4-FFF2-40B4-BE49-F238E27FC236}">
              <a16:creationId xmlns:a16="http://schemas.microsoft.com/office/drawing/2014/main" id="{43715055-AA88-431C-BA12-47EA53F4D3FE}"/>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2" name="テキスト ボックス 681">
          <a:extLst>
            <a:ext uri="{FF2B5EF4-FFF2-40B4-BE49-F238E27FC236}">
              <a16:creationId xmlns:a16="http://schemas.microsoft.com/office/drawing/2014/main" id="{DD7E04C8-14EE-4276-89F6-AD621B349AB3}"/>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3" name="直線コネクタ 682">
          <a:extLst>
            <a:ext uri="{FF2B5EF4-FFF2-40B4-BE49-F238E27FC236}">
              <a16:creationId xmlns:a16="http://schemas.microsoft.com/office/drawing/2014/main" id="{474E634D-9CF8-4545-BA99-D0EEA3E65162}"/>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4" name="テキスト ボックス 683">
          <a:extLst>
            <a:ext uri="{FF2B5EF4-FFF2-40B4-BE49-F238E27FC236}">
              <a16:creationId xmlns:a16="http://schemas.microsoft.com/office/drawing/2014/main" id="{AABA7200-5E27-484A-823B-44D08B664C24}"/>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7B7B13A9-8225-48DF-B0F0-E7444CA39262}"/>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7302C3BE-93D2-40D2-865C-217613340916}"/>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FFA73DC0-876C-41EC-8CB4-A53A1DD7BCAF}"/>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53270</xdr:rowOff>
    </xdr:from>
    <xdr:to>
      <xdr:col>85</xdr:col>
      <xdr:colOff>126364</xdr:colOff>
      <xdr:row>98</xdr:row>
      <xdr:rowOff>133913</xdr:rowOff>
    </xdr:to>
    <xdr:cxnSp macro="">
      <xdr:nvCxnSpPr>
        <xdr:cNvPr id="688" name="直線コネクタ 687">
          <a:extLst>
            <a:ext uri="{FF2B5EF4-FFF2-40B4-BE49-F238E27FC236}">
              <a16:creationId xmlns:a16="http://schemas.microsoft.com/office/drawing/2014/main" id="{54D77E0C-CC89-4F6C-8CB0-EF00C710BB38}"/>
            </a:ext>
          </a:extLst>
        </xdr:cNvPr>
        <xdr:cNvCxnSpPr/>
      </xdr:nvCxnSpPr>
      <xdr:spPr>
        <a:xfrm flipV="1">
          <a:off x="16317595" y="15655220"/>
          <a:ext cx="1269" cy="1280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137740</xdr:rowOff>
    </xdr:from>
    <xdr:ext cx="534377" cy="259045"/>
    <xdr:sp macro="" textlink="">
      <xdr:nvSpPr>
        <xdr:cNvPr id="689" name="公債費最小値テキスト">
          <a:extLst>
            <a:ext uri="{FF2B5EF4-FFF2-40B4-BE49-F238E27FC236}">
              <a16:creationId xmlns:a16="http://schemas.microsoft.com/office/drawing/2014/main" id="{29C5189B-F1F6-4331-ABAF-3BCAD6A9E199}"/>
            </a:ext>
          </a:extLst>
        </xdr:cNvPr>
        <xdr:cNvSpPr txBox="1"/>
      </xdr:nvSpPr>
      <xdr:spPr>
        <a:xfrm>
          <a:off x="16370300" y="16939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133913</xdr:rowOff>
    </xdr:from>
    <xdr:to>
      <xdr:col>86</xdr:col>
      <xdr:colOff>25400</xdr:colOff>
      <xdr:row>98</xdr:row>
      <xdr:rowOff>133913</xdr:rowOff>
    </xdr:to>
    <xdr:cxnSp macro="">
      <xdr:nvCxnSpPr>
        <xdr:cNvPr id="690" name="直線コネクタ 689">
          <a:extLst>
            <a:ext uri="{FF2B5EF4-FFF2-40B4-BE49-F238E27FC236}">
              <a16:creationId xmlns:a16="http://schemas.microsoft.com/office/drawing/2014/main" id="{B592DF41-E1D7-44E3-95DC-5BBCD05A9802}"/>
            </a:ext>
          </a:extLst>
        </xdr:cNvPr>
        <xdr:cNvCxnSpPr/>
      </xdr:nvCxnSpPr>
      <xdr:spPr>
        <a:xfrm>
          <a:off x="16230600" y="16936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171397</xdr:rowOff>
    </xdr:from>
    <xdr:ext cx="599010" cy="259045"/>
    <xdr:sp macro="" textlink="">
      <xdr:nvSpPr>
        <xdr:cNvPr id="691" name="公債費最大値テキスト">
          <a:extLst>
            <a:ext uri="{FF2B5EF4-FFF2-40B4-BE49-F238E27FC236}">
              <a16:creationId xmlns:a16="http://schemas.microsoft.com/office/drawing/2014/main" id="{8CC09ECD-F7CB-4B7F-A196-6B9CD3272C32}"/>
            </a:ext>
          </a:extLst>
        </xdr:cNvPr>
        <xdr:cNvSpPr txBox="1"/>
      </xdr:nvSpPr>
      <xdr:spPr>
        <a:xfrm>
          <a:off x="16370300" y="15430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216,983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53270</xdr:rowOff>
    </xdr:from>
    <xdr:to>
      <xdr:col>86</xdr:col>
      <xdr:colOff>25400</xdr:colOff>
      <xdr:row>91</xdr:row>
      <xdr:rowOff>53270</xdr:rowOff>
    </xdr:to>
    <xdr:cxnSp macro="">
      <xdr:nvCxnSpPr>
        <xdr:cNvPr id="692" name="直線コネクタ 691">
          <a:extLst>
            <a:ext uri="{FF2B5EF4-FFF2-40B4-BE49-F238E27FC236}">
              <a16:creationId xmlns:a16="http://schemas.microsoft.com/office/drawing/2014/main" id="{8B8DF0C3-7822-44A9-9CA2-305C9914D473}"/>
            </a:ext>
          </a:extLst>
        </xdr:cNvPr>
        <xdr:cNvCxnSpPr/>
      </xdr:nvCxnSpPr>
      <xdr:spPr>
        <a:xfrm>
          <a:off x="16230600" y="1565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2677</xdr:rowOff>
    </xdr:from>
    <xdr:to>
      <xdr:col>85</xdr:col>
      <xdr:colOff>127000</xdr:colOff>
      <xdr:row>98</xdr:row>
      <xdr:rowOff>11945</xdr:rowOff>
    </xdr:to>
    <xdr:cxnSp macro="">
      <xdr:nvCxnSpPr>
        <xdr:cNvPr id="693" name="直線コネクタ 692">
          <a:extLst>
            <a:ext uri="{FF2B5EF4-FFF2-40B4-BE49-F238E27FC236}">
              <a16:creationId xmlns:a16="http://schemas.microsoft.com/office/drawing/2014/main" id="{4FD8D2DA-E462-4632-A08C-54A324305955}"/>
            </a:ext>
          </a:extLst>
        </xdr:cNvPr>
        <xdr:cNvCxnSpPr/>
      </xdr:nvCxnSpPr>
      <xdr:spPr>
        <a:xfrm flipV="1">
          <a:off x="15481300" y="16804777"/>
          <a:ext cx="838200" cy="9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664</xdr:rowOff>
    </xdr:from>
    <xdr:ext cx="534377" cy="259045"/>
    <xdr:sp macro="" textlink="">
      <xdr:nvSpPr>
        <xdr:cNvPr id="694" name="公債費平均値テキスト">
          <a:extLst>
            <a:ext uri="{FF2B5EF4-FFF2-40B4-BE49-F238E27FC236}">
              <a16:creationId xmlns:a16="http://schemas.microsoft.com/office/drawing/2014/main" id="{1900D46C-4287-49AE-8A3F-723354977012}"/>
            </a:ext>
          </a:extLst>
        </xdr:cNvPr>
        <xdr:cNvSpPr txBox="1"/>
      </xdr:nvSpPr>
      <xdr:spPr>
        <a:xfrm>
          <a:off x="16370300" y="164598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149237</xdr:rowOff>
    </xdr:from>
    <xdr:to>
      <xdr:col>85</xdr:col>
      <xdr:colOff>177800</xdr:colOff>
      <xdr:row>97</xdr:row>
      <xdr:rowOff>79387</xdr:rowOff>
    </xdr:to>
    <xdr:sp macro="" textlink="">
      <xdr:nvSpPr>
        <xdr:cNvPr id="695" name="フローチャート: 判断 694">
          <a:extLst>
            <a:ext uri="{FF2B5EF4-FFF2-40B4-BE49-F238E27FC236}">
              <a16:creationId xmlns:a16="http://schemas.microsoft.com/office/drawing/2014/main" id="{3A0FE904-C470-4DC6-B9BC-48FEDA9C15F9}"/>
            </a:ext>
          </a:extLst>
        </xdr:cNvPr>
        <xdr:cNvSpPr/>
      </xdr:nvSpPr>
      <xdr:spPr>
        <a:xfrm>
          <a:off x="16268700" y="1660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4590</xdr:rowOff>
    </xdr:from>
    <xdr:to>
      <xdr:col>81</xdr:col>
      <xdr:colOff>50800</xdr:colOff>
      <xdr:row>98</xdr:row>
      <xdr:rowOff>11945</xdr:rowOff>
    </xdr:to>
    <xdr:cxnSp macro="">
      <xdr:nvCxnSpPr>
        <xdr:cNvPr id="696" name="直線コネクタ 695">
          <a:extLst>
            <a:ext uri="{FF2B5EF4-FFF2-40B4-BE49-F238E27FC236}">
              <a16:creationId xmlns:a16="http://schemas.microsoft.com/office/drawing/2014/main" id="{99DFE17B-82A1-4E49-BCFB-0A746B6568B5}"/>
            </a:ext>
          </a:extLst>
        </xdr:cNvPr>
        <xdr:cNvCxnSpPr/>
      </xdr:nvCxnSpPr>
      <xdr:spPr>
        <a:xfrm>
          <a:off x="14592300" y="16806690"/>
          <a:ext cx="889000" cy="7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8485</xdr:rowOff>
    </xdr:from>
    <xdr:to>
      <xdr:col>81</xdr:col>
      <xdr:colOff>101600</xdr:colOff>
      <xdr:row>97</xdr:row>
      <xdr:rowOff>110085</xdr:rowOff>
    </xdr:to>
    <xdr:sp macro="" textlink="">
      <xdr:nvSpPr>
        <xdr:cNvPr id="697" name="フローチャート: 判断 696">
          <a:extLst>
            <a:ext uri="{FF2B5EF4-FFF2-40B4-BE49-F238E27FC236}">
              <a16:creationId xmlns:a16="http://schemas.microsoft.com/office/drawing/2014/main" id="{0BEC8AFF-F54F-4232-AC96-ECE5C67AAE18}"/>
            </a:ext>
          </a:extLst>
        </xdr:cNvPr>
        <xdr:cNvSpPr/>
      </xdr:nvSpPr>
      <xdr:spPr>
        <a:xfrm>
          <a:off x="15430500" y="16639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126612</xdr:rowOff>
    </xdr:from>
    <xdr:ext cx="534377" cy="259045"/>
    <xdr:sp macro="" textlink="">
      <xdr:nvSpPr>
        <xdr:cNvPr id="698" name="テキスト ボックス 697">
          <a:extLst>
            <a:ext uri="{FF2B5EF4-FFF2-40B4-BE49-F238E27FC236}">
              <a16:creationId xmlns:a16="http://schemas.microsoft.com/office/drawing/2014/main" id="{70B55905-C8B5-4FFA-BC6D-9B357D106AC8}"/>
            </a:ext>
          </a:extLst>
        </xdr:cNvPr>
        <xdr:cNvSpPr txBox="1"/>
      </xdr:nvSpPr>
      <xdr:spPr>
        <a:xfrm>
          <a:off x="15214111" y="16414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165767</xdr:rowOff>
    </xdr:from>
    <xdr:to>
      <xdr:col>76</xdr:col>
      <xdr:colOff>114300</xdr:colOff>
      <xdr:row>98</xdr:row>
      <xdr:rowOff>4590</xdr:rowOff>
    </xdr:to>
    <xdr:cxnSp macro="">
      <xdr:nvCxnSpPr>
        <xdr:cNvPr id="699" name="直線コネクタ 698">
          <a:extLst>
            <a:ext uri="{FF2B5EF4-FFF2-40B4-BE49-F238E27FC236}">
              <a16:creationId xmlns:a16="http://schemas.microsoft.com/office/drawing/2014/main" id="{A23B149B-9546-4E56-9B9D-EB79910014AC}"/>
            </a:ext>
          </a:extLst>
        </xdr:cNvPr>
        <xdr:cNvCxnSpPr/>
      </xdr:nvCxnSpPr>
      <xdr:spPr>
        <a:xfrm>
          <a:off x="13703300" y="16796417"/>
          <a:ext cx="889000" cy="10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169549</xdr:rowOff>
    </xdr:from>
    <xdr:to>
      <xdr:col>76</xdr:col>
      <xdr:colOff>165100</xdr:colOff>
      <xdr:row>97</xdr:row>
      <xdr:rowOff>99699</xdr:rowOff>
    </xdr:to>
    <xdr:sp macro="" textlink="">
      <xdr:nvSpPr>
        <xdr:cNvPr id="700" name="フローチャート: 判断 699">
          <a:extLst>
            <a:ext uri="{FF2B5EF4-FFF2-40B4-BE49-F238E27FC236}">
              <a16:creationId xmlns:a16="http://schemas.microsoft.com/office/drawing/2014/main" id="{39256E02-8403-44F0-A2B5-69D0CDCA9885}"/>
            </a:ext>
          </a:extLst>
        </xdr:cNvPr>
        <xdr:cNvSpPr/>
      </xdr:nvSpPr>
      <xdr:spPr>
        <a:xfrm>
          <a:off x="14541500" y="16628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116226</xdr:rowOff>
    </xdr:from>
    <xdr:ext cx="534377" cy="259045"/>
    <xdr:sp macro="" textlink="">
      <xdr:nvSpPr>
        <xdr:cNvPr id="701" name="テキスト ボックス 700">
          <a:extLst>
            <a:ext uri="{FF2B5EF4-FFF2-40B4-BE49-F238E27FC236}">
              <a16:creationId xmlns:a16="http://schemas.microsoft.com/office/drawing/2014/main" id="{22275F88-E0FB-4641-8C1D-ABC6C26EC0E5}"/>
            </a:ext>
          </a:extLst>
        </xdr:cNvPr>
        <xdr:cNvSpPr txBox="1"/>
      </xdr:nvSpPr>
      <xdr:spPr>
        <a:xfrm>
          <a:off x="14325111" y="16403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165767</xdr:rowOff>
    </xdr:from>
    <xdr:to>
      <xdr:col>71</xdr:col>
      <xdr:colOff>177800</xdr:colOff>
      <xdr:row>98</xdr:row>
      <xdr:rowOff>588</xdr:rowOff>
    </xdr:to>
    <xdr:cxnSp macro="">
      <xdr:nvCxnSpPr>
        <xdr:cNvPr id="702" name="直線コネクタ 701">
          <a:extLst>
            <a:ext uri="{FF2B5EF4-FFF2-40B4-BE49-F238E27FC236}">
              <a16:creationId xmlns:a16="http://schemas.microsoft.com/office/drawing/2014/main" id="{4B71C12E-F7BB-488D-B086-097B95124226}"/>
            </a:ext>
          </a:extLst>
        </xdr:cNvPr>
        <xdr:cNvCxnSpPr/>
      </xdr:nvCxnSpPr>
      <xdr:spPr>
        <a:xfrm flipV="1">
          <a:off x="12814300" y="16796417"/>
          <a:ext cx="889000" cy="6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22011</xdr:rowOff>
    </xdr:from>
    <xdr:to>
      <xdr:col>72</xdr:col>
      <xdr:colOff>38100</xdr:colOff>
      <xdr:row>97</xdr:row>
      <xdr:rowOff>123611</xdr:rowOff>
    </xdr:to>
    <xdr:sp macro="" textlink="">
      <xdr:nvSpPr>
        <xdr:cNvPr id="703" name="フローチャート: 判断 702">
          <a:extLst>
            <a:ext uri="{FF2B5EF4-FFF2-40B4-BE49-F238E27FC236}">
              <a16:creationId xmlns:a16="http://schemas.microsoft.com/office/drawing/2014/main" id="{637F1976-997A-4F66-9A3B-549EEE0497F9}"/>
            </a:ext>
          </a:extLst>
        </xdr:cNvPr>
        <xdr:cNvSpPr/>
      </xdr:nvSpPr>
      <xdr:spPr>
        <a:xfrm>
          <a:off x="13652500" y="16652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140138</xdr:rowOff>
    </xdr:from>
    <xdr:ext cx="534377" cy="259045"/>
    <xdr:sp macro="" textlink="">
      <xdr:nvSpPr>
        <xdr:cNvPr id="704" name="テキスト ボックス 703">
          <a:extLst>
            <a:ext uri="{FF2B5EF4-FFF2-40B4-BE49-F238E27FC236}">
              <a16:creationId xmlns:a16="http://schemas.microsoft.com/office/drawing/2014/main" id="{57D1D1BD-4CED-441E-97B8-4E9C80CEED38}"/>
            </a:ext>
          </a:extLst>
        </xdr:cNvPr>
        <xdr:cNvSpPr txBox="1"/>
      </xdr:nvSpPr>
      <xdr:spPr>
        <a:xfrm>
          <a:off x="13436111" y="1642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11280</xdr:rowOff>
    </xdr:from>
    <xdr:to>
      <xdr:col>67</xdr:col>
      <xdr:colOff>101600</xdr:colOff>
      <xdr:row>97</xdr:row>
      <xdr:rowOff>112880</xdr:rowOff>
    </xdr:to>
    <xdr:sp macro="" textlink="">
      <xdr:nvSpPr>
        <xdr:cNvPr id="705" name="フローチャート: 判断 704">
          <a:extLst>
            <a:ext uri="{FF2B5EF4-FFF2-40B4-BE49-F238E27FC236}">
              <a16:creationId xmlns:a16="http://schemas.microsoft.com/office/drawing/2014/main" id="{7455C64D-EE7C-471A-8AE6-18CCE300593A}"/>
            </a:ext>
          </a:extLst>
        </xdr:cNvPr>
        <xdr:cNvSpPr/>
      </xdr:nvSpPr>
      <xdr:spPr>
        <a:xfrm>
          <a:off x="12763500" y="1664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129407</xdr:rowOff>
    </xdr:from>
    <xdr:ext cx="534377" cy="259045"/>
    <xdr:sp macro="" textlink="">
      <xdr:nvSpPr>
        <xdr:cNvPr id="706" name="テキスト ボックス 705">
          <a:extLst>
            <a:ext uri="{FF2B5EF4-FFF2-40B4-BE49-F238E27FC236}">
              <a16:creationId xmlns:a16="http://schemas.microsoft.com/office/drawing/2014/main" id="{309B6C25-9175-46DE-A1EB-DA1DBA52FD09}"/>
            </a:ext>
          </a:extLst>
        </xdr:cNvPr>
        <xdr:cNvSpPr txBox="1"/>
      </xdr:nvSpPr>
      <xdr:spPr>
        <a:xfrm>
          <a:off x="12547111" y="16417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6D573DBE-E78A-496B-95AA-A4EDE55E69E3}"/>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8E34E3DB-E5DE-4CCA-9A4E-25C70920E38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A3D888DA-A180-42DF-8FFE-24C9E28CAA4B}"/>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DEC643A5-A27E-4AF2-B3E0-839F9D840BD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1BEF6E6-C966-4207-83AE-C03F857F414A}"/>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123327</xdr:rowOff>
    </xdr:from>
    <xdr:to>
      <xdr:col>85</xdr:col>
      <xdr:colOff>177800</xdr:colOff>
      <xdr:row>98</xdr:row>
      <xdr:rowOff>53477</xdr:rowOff>
    </xdr:to>
    <xdr:sp macro="" textlink="">
      <xdr:nvSpPr>
        <xdr:cNvPr id="712" name="楕円 711">
          <a:extLst>
            <a:ext uri="{FF2B5EF4-FFF2-40B4-BE49-F238E27FC236}">
              <a16:creationId xmlns:a16="http://schemas.microsoft.com/office/drawing/2014/main" id="{FDA3ABF3-6F74-4AAB-8766-351922D28308}"/>
            </a:ext>
          </a:extLst>
        </xdr:cNvPr>
        <xdr:cNvSpPr/>
      </xdr:nvSpPr>
      <xdr:spPr>
        <a:xfrm>
          <a:off x="16268700" y="1675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101754</xdr:rowOff>
    </xdr:from>
    <xdr:ext cx="534377" cy="259045"/>
    <xdr:sp macro="" textlink="">
      <xdr:nvSpPr>
        <xdr:cNvPr id="713" name="公債費該当値テキスト">
          <a:extLst>
            <a:ext uri="{FF2B5EF4-FFF2-40B4-BE49-F238E27FC236}">
              <a16:creationId xmlns:a16="http://schemas.microsoft.com/office/drawing/2014/main" id="{5E9AFECF-B822-4BB5-8294-2586AB9A52FC}"/>
            </a:ext>
          </a:extLst>
        </xdr:cNvPr>
        <xdr:cNvSpPr txBox="1"/>
      </xdr:nvSpPr>
      <xdr:spPr>
        <a:xfrm>
          <a:off x="16370300" y="16732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132595</xdr:rowOff>
    </xdr:from>
    <xdr:to>
      <xdr:col>81</xdr:col>
      <xdr:colOff>101600</xdr:colOff>
      <xdr:row>98</xdr:row>
      <xdr:rowOff>62745</xdr:rowOff>
    </xdr:to>
    <xdr:sp macro="" textlink="">
      <xdr:nvSpPr>
        <xdr:cNvPr id="714" name="楕円 713">
          <a:extLst>
            <a:ext uri="{FF2B5EF4-FFF2-40B4-BE49-F238E27FC236}">
              <a16:creationId xmlns:a16="http://schemas.microsoft.com/office/drawing/2014/main" id="{E89E1408-C4B7-4AE1-9248-B24C4BAF2DB3}"/>
            </a:ext>
          </a:extLst>
        </xdr:cNvPr>
        <xdr:cNvSpPr/>
      </xdr:nvSpPr>
      <xdr:spPr>
        <a:xfrm>
          <a:off x="15430500" y="16763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53872</xdr:rowOff>
    </xdr:from>
    <xdr:ext cx="534377" cy="259045"/>
    <xdr:sp macro="" textlink="">
      <xdr:nvSpPr>
        <xdr:cNvPr id="715" name="テキスト ボックス 714">
          <a:extLst>
            <a:ext uri="{FF2B5EF4-FFF2-40B4-BE49-F238E27FC236}">
              <a16:creationId xmlns:a16="http://schemas.microsoft.com/office/drawing/2014/main" id="{1EDB8C0D-BE86-45A3-9EAF-2D7FA14F0D42}"/>
            </a:ext>
          </a:extLst>
        </xdr:cNvPr>
        <xdr:cNvSpPr txBox="1"/>
      </xdr:nvSpPr>
      <xdr:spPr>
        <a:xfrm>
          <a:off x="15214111" y="16855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125240</xdr:rowOff>
    </xdr:from>
    <xdr:to>
      <xdr:col>76</xdr:col>
      <xdr:colOff>165100</xdr:colOff>
      <xdr:row>98</xdr:row>
      <xdr:rowOff>55390</xdr:rowOff>
    </xdr:to>
    <xdr:sp macro="" textlink="">
      <xdr:nvSpPr>
        <xdr:cNvPr id="716" name="楕円 715">
          <a:extLst>
            <a:ext uri="{FF2B5EF4-FFF2-40B4-BE49-F238E27FC236}">
              <a16:creationId xmlns:a16="http://schemas.microsoft.com/office/drawing/2014/main" id="{59741173-9D24-4164-891B-08AA9EAEFBCE}"/>
            </a:ext>
          </a:extLst>
        </xdr:cNvPr>
        <xdr:cNvSpPr/>
      </xdr:nvSpPr>
      <xdr:spPr>
        <a:xfrm>
          <a:off x="14541500" y="1675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46517</xdr:rowOff>
    </xdr:from>
    <xdr:ext cx="534377" cy="259045"/>
    <xdr:sp macro="" textlink="">
      <xdr:nvSpPr>
        <xdr:cNvPr id="717" name="テキスト ボックス 716">
          <a:extLst>
            <a:ext uri="{FF2B5EF4-FFF2-40B4-BE49-F238E27FC236}">
              <a16:creationId xmlns:a16="http://schemas.microsoft.com/office/drawing/2014/main" id="{6F39834A-DD48-4A8D-9B83-E305EC4B1D2F}"/>
            </a:ext>
          </a:extLst>
        </xdr:cNvPr>
        <xdr:cNvSpPr txBox="1"/>
      </xdr:nvSpPr>
      <xdr:spPr>
        <a:xfrm>
          <a:off x="14325111" y="16848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114967</xdr:rowOff>
    </xdr:from>
    <xdr:to>
      <xdr:col>72</xdr:col>
      <xdr:colOff>38100</xdr:colOff>
      <xdr:row>98</xdr:row>
      <xdr:rowOff>45117</xdr:rowOff>
    </xdr:to>
    <xdr:sp macro="" textlink="">
      <xdr:nvSpPr>
        <xdr:cNvPr id="718" name="楕円 717">
          <a:extLst>
            <a:ext uri="{FF2B5EF4-FFF2-40B4-BE49-F238E27FC236}">
              <a16:creationId xmlns:a16="http://schemas.microsoft.com/office/drawing/2014/main" id="{CA7DB671-D4D3-4D17-B791-5F43A8E8C124}"/>
            </a:ext>
          </a:extLst>
        </xdr:cNvPr>
        <xdr:cNvSpPr/>
      </xdr:nvSpPr>
      <xdr:spPr>
        <a:xfrm>
          <a:off x="13652500" y="16745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36244</xdr:rowOff>
    </xdr:from>
    <xdr:ext cx="534377" cy="259045"/>
    <xdr:sp macro="" textlink="">
      <xdr:nvSpPr>
        <xdr:cNvPr id="719" name="テキスト ボックス 718">
          <a:extLst>
            <a:ext uri="{FF2B5EF4-FFF2-40B4-BE49-F238E27FC236}">
              <a16:creationId xmlns:a16="http://schemas.microsoft.com/office/drawing/2014/main" id="{91695F88-0598-4368-B647-BDACBF193807}"/>
            </a:ext>
          </a:extLst>
        </xdr:cNvPr>
        <xdr:cNvSpPr txBox="1"/>
      </xdr:nvSpPr>
      <xdr:spPr>
        <a:xfrm>
          <a:off x="13436111" y="16838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121238</xdr:rowOff>
    </xdr:from>
    <xdr:to>
      <xdr:col>67</xdr:col>
      <xdr:colOff>101600</xdr:colOff>
      <xdr:row>98</xdr:row>
      <xdr:rowOff>51388</xdr:rowOff>
    </xdr:to>
    <xdr:sp macro="" textlink="">
      <xdr:nvSpPr>
        <xdr:cNvPr id="720" name="楕円 719">
          <a:extLst>
            <a:ext uri="{FF2B5EF4-FFF2-40B4-BE49-F238E27FC236}">
              <a16:creationId xmlns:a16="http://schemas.microsoft.com/office/drawing/2014/main" id="{5C3E0861-C192-427E-A6BA-104E1DDF3F3D}"/>
            </a:ext>
          </a:extLst>
        </xdr:cNvPr>
        <xdr:cNvSpPr/>
      </xdr:nvSpPr>
      <xdr:spPr>
        <a:xfrm>
          <a:off x="12763500" y="16751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42515</xdr:rowOff>
    </xdr:from>
    <xdr:ext cx="534377" cy="259045"/>
    <xdr:sp macro="" textlink="">
      <xdr:nvSpPr>
        <xdr:cNvPr id="721" name="テキスト ボックス 720">
          <a:extLst>
            <a:ext uri="{FF2B5EF4-FFF2-40B4-BE49-F238E27FC236}">
              <a16:creationId xmlns:a16="http://schemas.microsoft.com/office/drawing/2014/main" id="{09992634-FC3C-48BB-9099-4A515520D1B1}"/>
            </a:ext>
          </a:extLst>
        </xdr:cNvPr>
        <xdr:cNvSpPr txBox="1"/>
      </xdr:nvSpPr>
      <xdr:spPr>
        <a:xfrm>
          <a:off x="12547111" y="16844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CCA87167-B733-4F27-92EA-5C3C4B596ED1}"/>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FAD52201-6F6E-4CF3-89AC-3B9510B63B2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776197C9-A399-4DDB-AACD-DCF8A4227995}"/>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53E83F2-DB4F-43B8-8B50-CEA7C2C95BEE}"/>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7501F76D-E8F2-4052-8B72-D0B3F57BE8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C7BB3B32-FD21-4043-8B88-2565584AE4B2}"/>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E0EB8D10-9044-4F20-84AB-7A41BAF22498}"/>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1BD9BAF2-005D-4EBB-9B36-E4AF6EB1F12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130CC0B5-3A1E-4B2D-8103-F99653C111C5}"/>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83899765-D188-4995-A497-F0B0B0F1BF9B}"/>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2" name="直線コネクタ 731">
          <a:extLst>
            <a:ext uri="{FF2B5EF4-FFF2-40B4-BE49-F238E27FC236}">
              <a16:creationId xmlns:a16="http://schemas.microsoft.com/office/drawing/2014/main" id="{4711C10C-DD84-42BA-A866-248176070F8A}"/>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3" name="テキスト ボックス 732">
          <a:extLst>
            <a:ext uri="{FF2B5EF4-FFF2-40B4-BE49-F238E27FC236}">
              <a16:creationId xmlns:a16="http://schemas.microsoft.com/office/drawing/2014/main" id="{8796367A-944A-4514-8285-6BE50C25BA88}"/>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4" name="直線コネクタ 733">
          <a:extLst>
            <a:ext uri="{FF2B5EF4-FFF2-40B4-BE49-F238E27FC236}">
              <a16:creationId xmlns:a16="http://schemas.microsoft.com/office/drawing/2014/main" id="{7EADE725-9A7B-41F1-B8AF-84FE944422C5}"/>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5" name="テキスト ボックス 734">
          <a:extLst>
            <a:ext uri="{FF2B5EF4-FFF2-40B4-BE49-F238E27FC236}">
              <a16:creationId xmlns:a16="http://schemas.microsoft.com/office/drawing/2014/main" id="{623A5486-5C97-4DF5-92F9-6FF4E472489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6" name="直線コネクタ 735">
          <a:extLst>
            <a:ext uri="{FF2B5EF4-FFF2-40B4-BE49-F238E27FC236}">
              <a16:creationId xmlns:a16="http://schemas.microsoft.com/office/drawing/2014/main" id="{22BB813C-E73D-4918-A380-3C35958DA06B}"/>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37" name="テキスト ボックス 736">
          <a:extLst>
            <a:ext uri="{FF2B5EF4-FFF2-40B4-BE49-F238E27FC236}">
              <a16:creationId xmlns:a16="http://schemas.microsoft.com/office/drawing/2014/main" id="{E444203E-AEC8-482C-96E2-9137C01FADE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8" name="直線コネクタ 737">
          <a:extLst>
            <a:ext uri="{FF2B5EF4-FFF2-40B4-BE49-F238E27FC236}">
              <a16:creationId xmlns:a16="http://schemas.microsoft.com/office/drawing/2014/main" id="{F7C12314-108D-46AA-9484-7452F6BDA81B}"/>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9" name="テキスト ボックス 738">
          <a:extLst>
            <a:ext uri="{FF2B5EF4-FFF2-40B4-BE49-F238E27FC236}">
              <a16:creationId xmlns:a16="http://schemas.microsoft.com/office/drawing/2014/main" id="{4368AA77-53D5-465D-9059-98B3B7B2A041}"/>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0" name="直線コネクタ 739">
          <a:extLst>
            <a:ext uri="{FF2B5EF4-FFF2-40B4-BE49-F238E27FC236}">
              <a16:creationId xmlns:a16="http://schemas.microsoft.com/office/drawing/2014/main" id="{88B0714B-E666-4899-91DF-C0741160FE91}"/>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1" name="テキスト ボックス 740">
          <a:extLst>
            <a:ext uri="{FF2B5EF4-FFF2-40B4-BE49-F238E27FC236}">
              <a16:creationId xmlns:a16="http://schemas.microsoft.com/office/drawing/2014/main" id="{421E40D1-D1BC-4A36-B34F-1763E05A71A9}"/>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2" name="直線コネクタ 741">
          <a:extLst>
            <a:ext uri="{FF2B5EF4-FFF2-40B4-BE49-F238E27FC236}">
              <a16:creationId xmlns:a16="http://schemas.microsoft.com/office/drawing/2014/main" id="{3C7983D9-4CB0-4E30-B789-F36DFCA931A6}"/>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3" name="テキスト ボックス 742">
          <a:extLst>
            <a:ext uri="{FF2B5EF4-FFF2-40B4-BE49-F238E27FC236}">
              <a16:creationId xmlns:a16="http://schemas.microsoft.com/office/drawing/2014/main" id="{7A447415-B305-4B73-9E60-BC13E066DCF1}"/>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a:extLst>
            <a:ext uri="{FF2B5EF4-FFF2-40B4-BE49-F238E27FC236}">
              <a16:creationId xmlns:a16="http://schemas.microsoft.com/office/drawing/2014/main" id="{3348C770-A7A2-4DA8-8EE1-D3CD92A5FEF4}"/>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5" name="テキスト ボックス 744">
          <a:extLst>
            <a:ext uri="{FF2B5EF4-FFF2-40B4-BE49-F238E27FC236}">
              <a16:creationId xmlns:a16="http://schemas.microsoft.com/office/drawing/2014/main" id="{D42AA2B8-642E-4493-9EE8-2C86F30AF83F}"/>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a:extLst>
            <a:ext uri="{FF2B5EF4-FFF2-40B4-BE49-F238E27FC236}">
              <a16:creationId xmlns:a16="http://schemas.microsoft.com/office/drawing/2014/main" id="{42CB2CE8-BDDE-479E-B1C5-F88A1D7B89BF}"/>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45353</xdr:rowOff>
    </xdr:from>
    <xdr:to>
      <xdr:col>116</xdr:col>
      <xdr:colOff>62864</xdr:colOff>
      <xdr:row>39</xdr:row>
      <xdr:rowOff>98878</xdr:rowOff>
    </xdr:to>
    <xdr:cxnSp macro="">
      <xdr:nvCxnSpPr>
        <xdr:cNvPr id="747" name="直線コネクタ 746">
          <a:extLst>
            <a:ext uri="{FF2B5EF4-FFF2-40B4-BE49-F238E27FC236}">
              <a16:creationId xmlns:a16="http://schemas.microsoft.com/office/drawing/2014/main" id="{AB804BF2-314A-4586-9041-B2AF741CDEC4}"/>
            </a:ext>
          </a:extLst>
        </xdr:cNvPr>
        <xdr:cNvCxnSpPr/>
      </xdr:nvCxnSpPr>
      <xdr:spPr>
        <a:xfrm flipV="1">
          <a:off x="22159595" y="5360303"/>
          <a:ext cx="1269" cy="1425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128326</xdr:rowOff>
    </xdr:from>
    <xdr:ext cx="249299" cy="259045"/>
    <xdr:sp macro="" textlink="">
      <xdr:nvSpPr>
        <xdr:cNvPr id="748" name="諸支出金最小値テキスト">
          <a:extLst>
            <a:ext uri="{FF2B5EF4-FFF2-40B4-BE49-F238E27FC236}">
              <a16:creationId xmlns:a16="http://schemas.microsoft.com/office/drawing/2014/main" id="{303D40D7-90C5-417B-B952-A215DB35FF15}"/>
            </a:ext>
          </a:extLst>
        </xdr:cNvPr>
        <xdr:cNvSpPr txBox="1"/>
      </xdr:nvSpPr>
      <xdr:spPr>
        <a:xfrm>
          <a:off x="22212300" y="68148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9" name="直線コネクタ 748">
          <a:extLst>
            <a:ext uri="{FF2B5EF4-FFF2-40B4-BE49-F238E27FC236}">
              <a16:creationId xmlns:a16="http://schemas.microsoft.com/office/drawing/2014/main" id="{E36493EB-48E5-42D6-A445-505D2AAA540E}"/>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163480</xdr:rowOff>
    </xdr:from>
    <xdr:ext cx="534377" cy="259045"/>
    <xdr:sp macro="" textlink="">
      <xdr:nvSpPr>
        <xdr:cNvPr id="750" name="諸支出金最大値テキスト">
          <a:extLst>
            <a:ext uri="{FF2B5EF4-FFF2-40B4-BE49-F238E27FC236}">
              <a16:creationId xmlns:a16="http://schemas.microsoft.com/office/drawing/2014/main" id="{8EA52DC7-B41A-4B63-966E-A4EB31181BEE}"/>
            </a:ext>
          </a:extLst>
        </xdr:cNvPr>
        <xdr:cNvSpPr txBox="1"/>
      </xdr:nvSpPr>
      <xdr:spPr>
        <a:xfrm>
          <a:off x="22212300" y="5135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43,639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45353</xdr:rowOff>
    </xdr:from>
    <xdr:to>
      <xdr:col>116</xdr:col>
      <xdr:colOff>152400</xdr:colOff>
      <xdr:row>31</xdr:row>
      <xdr:rowOff>45353</xdr:rowOff>
    </xdr:to>
    <xdr:cxnSp macro="">
      <xdr:nvCxnSpPr>
        <xdr:cNvPr id="751" name="直線コネクタ 750">
          <a:extLst>
            <a:ext uri="{FF2B5EF4-FFF2-40B4-BE49-F238E27FC236}">
              <a16:creationId xmlns:a16="http://schemas.microsoft.com/office/drawing/2014/main" id="{7F10BD94-A2A1-482A-A11E-75C7D1F725D7}"/>
            </a:ext>
          </a:extLst>
        </xdr:cNvPr>
        <xdr:cNvCxnSpPr/>
      </xdr:nvCxnSpPr>
      <xdr:spPr>
        <a:xfrm>
          <a:off x="22072600" y="5360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2" name="直線コネクタ 751">
          <a:extLst>
            <a:ext uri="{FF2B5EF4-FFF2-40B4-BE49-F238E27FC236}">
              <a16:creationId xmlns:a16="http://schemas.microsoft.com/office/drawing/2014/main" id="{3EF145EF-6A03-4062-844D-C37685C686A3}"/>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45777</xdr:rowOff>
    </xdr:from>
    <xdr:ext cx="378565" cy="259045"/>
    <xdr:sp macro="" textlink="">
      <xdr:nvSpPr>
        <xdr:cNvPr id="753" name="諸支出金平均値テキスト">
          <a:extLst>
            <a:ext uri="{FF2B5EF4-FFF2-40B4-BE49-F238E27FC236}">
              <a16:creationId xmlns:a16="http://schemas.microsoft.com/office/drawing/2014/main" id="{058D99F7-CFDE-4B76-972D-8B4D9260CC66}"/>
            </a:ext>
          </a:extLst>
        </xdr:cNvPr>
        <xdr:cNvSpPr txBox="1"/>
      </xdr:nvSpPr>
      <xdr:spPr>
        <a:xfrm>
          <a:off x="22212300" y="656087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22900</xdr:rowOff>
    </xdr:from>
    <xdr:to>
      <xdr:col>116</xdr:col>
      <xdr:colOff>114300</xdr:colOff>
      <xdr:row>39</xdr:row>
      <xdr:rowOff>124500</xdr:rowOff>
    </xdr:to>
    <xdr:sp macro="" textlink="">
      <xdr:nvSpPr>
        <xdr:cNvPr id="754" name="フローチャート: 判断 753">
          <a:extLst>
            <a:ext uri="{FF2B5EF4-FFF2-40B4-BE49-F238E27FC236}">
              <a16:creationId xmlns:a16="http://schemas.microsoft.com/office/drawing/2014/main" id="{CD2ADCB0-97E8-4BB2-A498-A33B8C7674A1}"/>
            </a:ext>
          </a:extLst>
        </xdr:cNvPr>
        <xdr:cNvSpPr/>
      </xdr:nvSpPr>
      <xdr:spPr>
        <a:xfrm>
          <a:off x="22110700" y="670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5" name="直線コネクタ 754">
          <a:extLst>
            <a:ext uri="{FF2B5EF4-FFF2-40B4-BE49-F238E27FC236}">
              <a16:creationId xmlns:a16="http://schemas.microsoft.com/office/drawing/2014/main" id="{940AE7D6-2F9A-4A22-8531-24EC7E027914}"/>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39425</xdr:rowOff>
    </xdr:from>
    <xdr:to>
      <xdr:col>112</xdr:col>
      <xdr:colOff>38100</xdr:colOff>
      <xdr:row>39</xdr:row>
      <xdr:rowOff>141025</xdr:rowOff>
    </xdr:to>
    <xdr:sp macro="" textlink="">
      <xdr:nvSpPr>
        <xdr:cNvPr id="756" name="フローチャート: 判断 755">
          <a:extLst>
            <a:ext uri="{FF2B5EF4-FFF2-40B4-BE49-F238E27FC236}">
              <a16:creationId xmlns:a16="http://schemas.microsoft.com/office/drawing/2014/main" id="{DD685985-1AEA-4210-B359-F419E64A5952}"/>
            </a:ext>
          </a:extLst>
        </xdr:cNvPr>
        <xdr:cNvSpPr/>
      </xdr:nvSpPr>
      <xdr:spPr>
        <a:xfrm>
          <a:off x="21272500" y="672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157552</xdr:rowOff>
    </xdr:from>
    <xdr:ext cx="378565" cy="259045"/>
    <xdr:sp macro="" textlink="">
      <xdr:nvSpPr>
        <xdr:cNvPr id="757" name="テキスト ボックス 756">
          <a:extLst>
            <a:ext uri="{FF2B5EF4-FFF2-40B4-BE49-F238E27FC236}">
              <a16:creationId xmlns:a16="http://schemas.microsoft.com/office/drawing/2014/main" id="{9B075A1E-8FFA-45AB-B2FA-AC6C086437DA}"/>
            </a:ext>
          </a:extLst>
        </xdr:cNvPr>
        <xdr:cNvSpPr txBox="1"/>
      </xdr:nvSpPr>
      <xdr:spPr>
        <a:xfrm>
          <a:off x="21134017" y="65012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8" name="直線コネクタ 757">
          <a:extLst>
            <a:ext uri="{FF2B5EF4-FFF2-40B4-BE49-F238E27FC236}">
              <a16:creationId xmlns:a16="http://schemas.microsoft.com/office/drawing/2014/main" id="{2BE055E7-C607-4920-B269-0A35CAB9AB55}"/>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48046</xdr:rowOff>
    </xdr:from>
    <xdr:to>
      <xdr:col>107</xdr:col>
      <xdr:colOff>101600</xdr:colOff>
      <xdr:row>39</xdr:row>
      <xdr:rowOff>149646</xdr:rowOff>
    </xdr:to>
    <xdr:sp macro="" textlink="">
      <xdr:nvSpPr>
        <xdr:cNvPr id="759" name="フローチャート: 判断 758">
          <a:extLst>
            <a:ext uri="{FF2B5EF4-FFF2-40B4-BE49-F238E27FC236}">
              <a16:creationId xmlns:a16="http://schemas.microsoft.com/office/drawing/2014/main" id="{19605347-FFCF-45B1-8575-51033D81F421}"/>
            </a:ext>
          </a:extLst>
        </xdr:cNvPr>
        <xdr:cNvSpPr/>
      </xdr:nvSpPr>
      <xdr:spPr>
        <a:xfrm>
          <a:off x="20383500" y="6734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166173</xdr:rowOff>
    </xdr:from>
    <xdr:ext cx="249299" cy="259045"/>
    <xdr:sp macro="" textlink="">
      <xdr:nvSpPr>
        <xdr:cNvPr id="760" name="テキスト ボックス 759">
          <a:extLst>
            <a:ext uri="{FF2B5EF4-FFF2-40B4-BE49-F238E27FC236}">
              <a16:creationId xmlns:a16="http://schemas.microsoft.com/office/drawing/2014/main" id="{6C7B312D-9721-4F4B-9C56-45F2A41EBA54}"/>
            </a:ext>
          </a:extLst>
        </xdr:cNvPr>
        <xdr:cNvSpPr txBox="1"/>
      </xdr:nvSpPr>
      <xdr:spPr>
        <a:xfrm>
          <a:off x="20309650" y="65098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93523</xdr:rowOff>
    </xdr:from>
    <xdr:to>
      <xdr:col>102</xdr:col>
      <xdr:colOff>114300</xdr:colOff>
      <xdr:row>39</xdr:row>
      <xdr:rowOff>98878</xdr:rowOff>
    </xdr:to>
    <xdr:cxnSp macro="">
      <xdr:nvCxnSpPr>
        <xdr:cNvPr id="761" name="直線コネクタ 760">
          <a:extLst>
            <a:ext uri="{FF2B5EF4-FFF2-40B4-BE49-F238E27FC236}">
              <a16:creationId xmlns:a16="http://schemas.microsoft.com/office/drawing/2014/main" id="{56406853-99C0-4B03-B4CD-618FD6A1DAEE}"/>
            </a:ext>
          </a:extLst>
        </xdr:cNvPr>
        <xdr:cNvCxnSpPr/>
      </xdr:nvCxnSpPr>
      <xdr:spPr>
        <a:xfrm>
          <a:off x="18656300" y="6780073"/>
          <a:ext cx="889000" cy="5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48046</xdr:rowOff>
    </xdr:from>
    <xdr:to>
      <xdr:col>102</xdr:col>
      <xdr:colOff>165100</xdr:colOff>
      <xdr:row>39</xdr:row>
      <xdr:rowOff>149646</xdr:rowOff>
    </xdr:to>
    <xdr:sp macro="" textlink="">
      <xdr:nvSpPr>
        <xdr:cNvPr id="762" name="フローチャート: 判断 761">
          <a:extLst>
            <a:ext uri="{FF2B5EF4-FFF2-40B4-BE49-F238E27FC236}">
              <a16:creationId xmlns:a16="http://schemas.microsoft.com/office/drawing/2014/main" id="{1C9A4775-95BD-4D2E-BE28-0850AF2DAECA}"/>
            </a:ext>
          </a:extLst>
        </xdr:cNvPr>
        <xdr:cNvSpPr/>
      </xdr:nvSpPr>
      <xdr:spPr>
        <a:xfrm>
          <a:off x="19494500" y="6734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166173</xdr:rowOff>
    </xdr:from>
    <xdr:ext cx="249299" cy="259045"/>
    <xdr:sp macro="" textlink="">
      <xdr:nvSpPr>
        <xdr:cNvPr id="763" name="テキスト ボックス 762">
          <a:extLst>
            <a:ext uri="{FF2B5EF4-FFF2-40B4-BE49-F238E27FC236}">
              <a16:creationId xmlns:a16="http://schemas.microsoft.com/office/drawing/2014/main" id="{0E763E05-E991-4ED8-B229-BD884385B296}"/>
            </a:ext>
          </a:extLst>
        </xdr:cNvPr>
        <xdr:cNvSpPr txBox="1"/>
      </xdr:nvSpPr>
      <xdr:spPr>
        <a:xfrm>
          <a:off x="19420650" y="65098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47981</xdr:rowOff>
    </xdr:from>
    <xdr:to>
      <xdr:col>98</xdr:col>
      <xdr:colOff>38100</xdr:colOff>
      <xdr:row>39</xdr:row>
      <xdr:rowOff>149581</xdr:rowOff>
    </xdr:to>
    <xdr:sp macro="" textlink="">
      <xdr:nvSpPr>
        <xdr:cNvPr id="764" name="フローチャート: 判断 763">
          <a:extLst>
            <a:ext uri="{FF2B5EF4-FFF2-40B4-BE49-F238E27FC236}">
              <a16:creationId xmlns:a16="http://schemas.microsoft.com/office/drawing/2014/main" id="{C83D3681-17A4-4DD3-B3A0-671EC8B1BAFF}"/>
            </a:ext>
          </a:extLst>
        </xdr:cNvPr>
        <xdr:cNvSpPr/>
      </xdr:nvSpPr>
      <xdr:spPr>
        <a:xfrm>
          <a:off x="18605500" y="6734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140708</xdr:rowOff>
    </xdr:from>
    <xdr:ext cx="249299" cy="259045"/>
    <xdr:sp macro="" textlink="">
      <xdr:nvSpPr>
        <xdr:cNvPr id="765" name="テキスト ボックス 764">
          <a:extLst>
            <a:ext uri="{FF2B5EF4-FFF2-40B4-BE49-F238E27FC236}">
              <a16:creationId xmlns:a16="http://schemas.microsoft.com/office/drawing/2014/main" id="{3B52033D-ABEA-4537-BC49-647F93FF25BB}"/>
            </a:ext>
          </a:extLst>
        </xdr:cNvPr>
        <xdr:cNvSpPr txBox="1"/>
      </xdr:nvSpPr>
      <xdr:spPr>
        <a:xfrm>
          <a:off x="18531650" y="68272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52BFF1C-CB8E-4AD9-8C29-274422D6758F}"/>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BCE31713-59AB-4D73-ABB5-EB6FD993E1ED}"/>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70FA16C7-0637-4D57-A6FE-776728617A7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7A114FEF-1B41-4365-A46E-0BE75F525172}"/>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5492D89D-F40E-47DA-BCB1-4CFE865B79F6}"/>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1" name="楕円 770">
          <a:extLst>
            <a:ext uri="{FF2B5EF4-FFF2-40B4-BE49-F238E27FC236}">
              <a16:creationId xmlns:a16="http://schemas.microsoft.com/office/drawing/2014/main" id="{7DDA4E4F-FD66-4DAE-B0D5-67777CE20E76}"/>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1326</xdr:rowOff>
    </xdr:from>
    <xdr:ext cx="249299" cy="259045"/>
    <xdr:sp macro="" textlink="">
      <xdr:nvSpPr>
        <xdr:cNvPr id="772" name="諸支出金該当値テキスト">
          <a:extLst>
            <a:ext uri="{FF2B5EF4-FFF2-40B4-BE49-F238E27FC236}">
              <a16:creationId xmlns:a16="http://schemas.microsoft.com/office/drawing/2014/main" id="{EDD9667C-831F-40F5-802A-3B229B1BF279}"/>
            </a:ext>
          </a:extLst>
        </xdr:cNvPr>
        <xdr:cNvSpPr txBox="1"/>
      </xdr:nvSpPr>
      <xdr:spPr>
        <a:xfrm>
          <a:off x="22212300" y="66878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3" name="楕円 772">
          <a:extLst>
            <a:ext uri="{FF2B5EF4-FFF2-40B4-BE49-F238E27FC236}">
              <a16:creationId xmlns:a16="http://schemas.microsoft.com/office/drawing/2014/main" id="{BD261687-DBEE-4FE9-BF0E-9159735A41AA}"/>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4" name="テキスト ボックス 773">
          <a:extLst>
            <a:ext uri="{FF2B5EF4-FFF2-40B4-BE49-F238E27FC236}">
              <a16:creationId xmlns:a16="http://schemas.microsoft.com/office/drawing/2014/main" id="{C6EB6260-BA83-4CEA-BCF0-57FBBFD6904C}"/>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5" name="楕円 774">
          <a:extLst>
            <a:ext uri="{FF2B5EF4-FFF2-40B4-BE49-F238E27FC236}">
              <a16:creationId xmlns:a16="http://schemas.microsoft.com/office/drawing/2014/main" id="{2EA3CDEF-5FAC-4BA9-AB89-6C87C10AEA0E}"/>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6" name="テキスト ボックス 775">
          <a:extLst>
            <a:ext uri="{FF2B5EF4-FFF2-40B4-BE49-F238E27FC236}">
              <a16:creationId xmlns:a16="http://schemas.microsoft.com/office/drawing/2014/main" id="{7286006A-257F-429D-9033-C4A0A93D50BE}"/>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7" name="楕円 776">
          <a:extLst>
            <a:ext uri="{FF2B5EF4-FFF2-40B4-BE49-F238E27FC236}">
              <a16:creationId xmlns:a16="http://schemas.microsoft.com/office/drawing/2014/main" id="{3882F565-C991-4314-AC9F-FDD19B2F36B6}"/>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8" name="テキスト ボックス 777">
          <a:extLst>
            <a:ext uri="{FF2B5EF4-FFF2-40B4-BE49-F238E27FC236}">
              <a16:creationId xmlns:a16="http://schemas.microsoft.com/office/drawing/2014/main" id="{F1270B04-5A7B-4529-B9FC-515380D027C4}"/>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42723</xdr:rowOff>
    </xdr:from>
    <xdr:to>
      <xdr:col>98</xdr:col>
      <xdr:colOff>38100</xdr:colOff>
      <xdr:row>39</xdr:row>
      <xdr:rowOff>144323</xdr:rowOff>
    </xdr:to>
    <xdr:sp macro="" textlink="">
      <xdr:nvSpPr>
        <xdr:cNvPr id="779" name="楕円 778">
          <a:extLst>
            <a:ext uri="{FF2B5EF4-FFF2-40B4-BE49-F238E27FC236}">
              <a16:creationId xmlns:a16="http://schemas.microsoft.com/office/drawing/2014/main" id="{BD47425E-6DAC-44B3-9CF5-BA59BF635C17}"/>
            </a:ext>
          </a:extLst>
        </xdr:cNvPr>
        <xdr:cNvSpPr/>
      </xdr:nvSpPr>
      <xdr:spPr>
        <a:xfrm>
          <a:off x="18605500" y="672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160850</xdr:rowOff>
    </xdr:from>
    <xdr:ext cx="378565" cy="259045"/>
    <xdr:sp macro="" textlink="">
      <xdr:nvSpPr>
        <xdr:cNvPr id="780" name="テキスト ボックス 779">
          <a:extLst>
            <a:ext uri="{FF2B5EF4-FFF2-40B4-BE49-F238E27FC236}">
              <a16:creationId xmlns:a16="http://schemas.microsoft.com/office/drawing/2014/main" id="{22C96A09-1E14-4CD9-BA6D-279BE8D5BA59}"/>
            </a:ext>
          </a:extLst>
        </xdr:cNvPr>
        <xdr:cNvSpPr txBox="1"/>
      </xdr:nvSpPr>
      <xdr:spPr>
        <a:xfrm>
          <a:off x="18467017" y="65045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a:extLst>
            <a:ext uri="{FF2B5EF4-FFF2-40B4-BE49-F238E27FC236}">
              <a16:creationId xmlns:a16="http://schemas.microsoft.com/office/drawing/2014/main" id="{C43B0CD6-B0F6-496F-9ABA-04A37785D01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a:extLst>
            <a:ext uri="{FF2B5EF4-FFF2-40B4-BE49-F238E27FC236}">
              <a16:creationId xmlns:a16="http://schemas.microsoft.com/office/drawing/2014/main" id="{0E2BD635-CCC4-40AC-8358-97303BA6D52E}"/>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a:extLst>
            <a:ext uri="{FF2B5EF4-FFF2-40B4-BE49-F238E27FC236}">
              <a16:creationId xmlns:a16="http://schemas.microsoft.com/office/drawing/2014/main" id="{EA298D94-BC48-4AB9-B328-CCF420C82196}"/>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a:extLst>
            <a:ext uri="{FF2B5EF4-FFF2-40B4-BE49-F238E27FC236}">
              <a16:creationId xmlns:a16="http://schemas.microsoft.com/office/drawing/2014/main" id="{238AE38E-170D-4EEB-BB64-A7C1C0278DA8}"/>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a:extLst>
            <a:ext uri="{FF2B5EF4-FFF2-40B4-BE49-F238E27FC236}">
              <a16:creationId xmlns:a16="http://schemas.microsoft.com/office/drawing/2014/main" id="{772F1B61-0151-471C-B504-9834D50271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a:extLst>
            <a:ext uri="{FF2B5EF4-FFF2-40B4-BE49-F238E27FC236}">
              <a16:creationId xmlns:a16="http://schemas.microsoft.com/office/drawing/2014/main" id="{268CFD2D-A0E6-44C5-8FC7-0FF02C6190B9}"/>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a:extLst>
            <a:ext uri="{FF2B5EF4-FFF2-40B4-BE49-F238E27FC236}">
              <a16:creationId xmlns:a16="http://schemas.microsoft.com/office/drawing/2014/main" id="{CE99D86F-20FF-4C92-B6AF-90D94401AD34}"/>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a:extLst>
            <a:ext uri="{FF2B5EF4-FFF2-40B4-BE49-F238E27FC236}">
              <a16:creationId xmlns:a16="http://schemas.microsoft.com/office/drawing/2014/main" id="{79122EC1-4B0F-4C57-9C07-93ED59EA49EA}"/>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a:extLst>
            <a:ext uri="{FF2B5EF4-FFF2-40B4-BE49-F238E27FC236}">
              <a16:creationId xmlns:a16="http://schemas.microsoft.com/office/drawing/2014/main" id="{C1637B8A-AE0D-4782-AB9E-FF28354533FB}"/>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a:extLst>
            <a:ext uri="{FF2B5EF4-FFF2-40B4-BE49-F238E27FC236}">
              <a16:creationId xmlns:a16="http://schemas.microsoft.com/office/drawing/2014/main" id="{A41424D8-CC89-49B1-8BB8-54DBF24F8896}"/>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a:extLst>
            <a:ext uri="{FF2B5EF4-FFF2-40B4-BE49-F238E27FC236}">
              <a16:creationId xmlns:a16="http://schemas.microsoft.com/office/drawing/2014/main" id="{AE3DAD91-CE87-4987-B628-14931FC3191A}"/>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a:extLst>
            <a:ext uri="{FF2B5EF4-FFF2-40B4-BE49-F238E27FC236}">
              <a16:creationId xmlns:a16="http://schemas.microsoft.com/office/drawing/2014/main" id="{790E47DE-0598-4B68-841C-3BB5D263EDD7}"/>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77E2152D-C04A-4D43-A61F-18BD7E3D7BE8}"/>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a:extLst>
            <a:ext uri="{FF2B5EF4-FFF2-40B4-BE49-F238E27FC236}">
              <a16:creationId xmlns:a16="http://schemas.microsoft.com/office/drawing/2014/main" id="{6958CA75-8295-450E-B2BB-C976C7A50E02}"/>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a:extLst>
            <a:ext uri="{FF2B5EF4-FFF2-40B4-BE49-F238E27FC236}">
              <a16:creationId xmlns:a16="http://schemas.microsoft.com/office/drawing/2014/main" id="{EE96CA42-F5B4-4665-A5BF-8A4F28A632CF}"/>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a:extLst>
            <a:ext uri="{FF2B5EF4-FFF2-40B4-BE49-F238E27FC236}">
              <a16:creationId xmlns:a16="http://schemas.microsoft.com/office/drawing/2014/main" id="{014570FE-FCCA-4856-8FBA-8460331D3693}"/>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a:extLst>
            <a:ext uri="{FF2B5EF4-FFF2-40B4-BE49-F238E27FC236}">
              <a16:creationId xmlns:a16="http://schemas.microsoft.com/office/drawing/2014/main" id="{9A922EFE-0F4E-4DAD-B32C-1659B8497FC9}"/>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3F25A0D4-49BB-4820-945D-F15FD03B1B4B}"/>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a:extLst>
            <a:ext uri="{FF2B5EF4-FFF2-40B4-BE49-F238E27FC236}">
              <a16:creationId xmlns:a16="http://schemas.microsoft.com/office/drawing/2014/main" id="{E305E5A6-1F02-47F2-94EA-A52379ED9D88}"/>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a16="http://schemas.microsoft.com/office/drawing/2014/main" id="{E885CA49-4E0C-4183-A724-9708BCE877CD}"/>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a:extLst>
            <a:ext uri="{FF2B5EF4-FFF2-40B4-BE49-F238E27FC236}">
              <a16:creationId xmlns:a16="http://schemas.microsoft.com/office/drawing/2014/main" id="{F2C2D6B4-6AF9-4B62-80ED-7206965280CE}"/>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a:extLst>
            <a:ext uri="{FF2B5EF4-FFF2-40B4-BE49-F238E27FC236}">
              <a16:creationId xmlns:a16="http://schemas.microsoft.com/office/drawing/2014/main" id="{9DF9A03C-1CA6-41EA-B996-BFD7B9545463}"/>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a:extLst>
            <a:ext uri="{FF2B5EF4-FFF2-40B4-BE49-F238E27FC236}">
              <a16:creationId xmlns:a16="http://schemas.microsoft.com/office/drawing/2014/main" id="{5CA37ACD-FDE4-41EA-8811-1591C5CB21BE}"/>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a:extLst>
            <a:ext uri="{FF2B5EF4-FFF2-40B4-BE49-F238E27FC236}">
              <a16:creationId xmlns:a16="http://schemas.microsoft.com/office/drawing/2014/main" id="{70DD39EC-E648-499E-B113-E66539B0AA81}"/>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a:extLst>
            <a:ext uri="{FF2B5EF4-FFF2-40B4-BE49-F238E27FC236}">
              <a16:creationId xmlns:a16="http://schemas.microsoft.com/office/drawing/2014/main" id="{14FA5894-AFBC-4C3C-B2D2-0B2A1AD5B21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1E3AA499-ADFC-45D7-A4E3-C01994FE51EE}"/>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a:extLst>
            <a:ext uri="{FF2B5EF4-FFF2-40B4-BE49-F238E27FC236}">
              <a16:creationId xmlns:a16="http://schemas.microsoft.com/office/drawing/2014/main" id="{9425F1D6-96DA-4878-B806-8BE121C95BDD}"/>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a:extLst>
            <a:ext uri="{FF2B5EF4-FFF2-40B4-BE49-F238E27FC236}">
              <a16:creationId xmlns:a16="http://schemas.microsoft.com/office/drawing/2014/main" id="{873F719B-ED50-4891-9468-52B21CAA7ECD}"/>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CBFE5B49-7BD1-4071-AF93-3493C9E9BCD3}"/>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a:extLst>
            <a:ext uri="{FF2B5EF4-FFF2-40B4-BE49-F238E27FC236}">
              <a16:creationId xmlns:a16="http://schemas.microsoft.com/office/drawing/2014/main" id="{B49E2881-92ED-46F5-A6D1-C48A8476C2C3}"/>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a:extLst>
            <a:ext uri="{FF2B5EF4-FFF2-40B4-BE49-F238E27FC236}">
              <a16:creationId xmlns:a16="http://schemas.microsoft.com/office/drawing/2014/main" id="{A1C6167D-AAC2-4247-AD9F-00D8FFA59668}"/>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B1391D1C-32CB-4F59-BCD1-38C19979A643}"/>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a:extLst>
            <a:ext uri="{FF2B5EF4-FFF2-40B4-BE49-F238E27FC236}">
              <a16:creationId xmlns:a16="http://schemas.microsoft.com/office/drawing/2014/main" id="{88F5501B-D734-49BE-BAD1-9C6907A4A3BA}"/>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11ADB843-B026-4051-9916-31A3299747E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B65C7F1F-0E7C-4783-889B-8D13318F758E}"/>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853A51FD-D8AE-4427-A669-926A77644512}"/>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38A57B9B-AC8B-4D06-9742-B335CF73C84B}"/>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EE795B45-8362-4CB7-B3F0-D25A682A677D}"/>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4642F200-0076-4D3A-ABF1-91ECE29A91C1}"/>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a:extLst>
            <a:ext uri="{FF2B5EF4-FFF2-40B4-BE49-F238E27FC236}">
              <a16:creationId xmlns:a16="http://schemas.microsoft.com/office/drawing/2014/main" id="{40CC1A9E-CCA1-440A-AFCA-68617417D06D}"/>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a:extLst>
            <a:ext uri="{FF2B5EF4-FFF2-40B4-BE49-F238E27FC236}">
              <a16:creationId xmlns:a16="http://schemas.microsoft.com/office/drawing/2014/main" id="{4954D8B4-1E93-42C8-A732-8F55659E05BF}"/>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a:extLst>
            <a:ext uri="{FF2B5EF4-FFF2-40B4-BE49-F238E27FC236}">
              <a16:creationId xmlns:a16="http://schemas.microsoft.com/office/drawing/2014/main" id="{EC1C06A7-00F5-4909-9090-8C0CC195D5C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855EC882-D22B-48A3-8CD8-9FBC1DB2BDE3}"/>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a:extLst>
            <a:ext uri="{FF2B5EF4-FFF2-40B4-BE49-F238E27FC236}">
              <a16:creationId xmlns:a16="http://schemas.microsoft.com/office/drawing/2014/main" id="{87495F0E-AAF7-4E15-91D7-E9789DC155F9}"/>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4105CFDE-C318-4522-BDEA-98A54C8E4C58}"/>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a:extLst>
            <a:ext uri="{FF2B5EF4-FFF2-40B4-BE49-F238E27FC236}">
              <a16:creationId xmlns:a16="http://schemas.microsoft.com/office/drawing/2014/main" id="{2389C13D-98F5-4ED1-AA7B-34EFA22057BE}"/>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52A217C9-B767-458D-8F17-DD8C11407923}"/>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a:extLst>
            <a:ext uri="{FF2B5EF4-FFF2-40B4-BE49-F238E27FC236}">
              <a16:creationId xmlns:a16="http://schemas.microsoft.com/office/drawing/2014/main" id="{1E84DCF9-CD9B-4ECD-89C6-821390B2F211}"/>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1B159CFC-E9F6-469A-8D41-82ACEE94F81B}"/>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a:extLst>
            <a:ext uri="{FF2B5EF4-FFF2-40B4-BE49-F238E27FC236}">
              <a16:creationId xmlns:a16="http://schemas.microsoft.com/office/drawing/2014/main" id="{2105A1E3-3DAC-4BCD-9055-9C0FB44CB599}"/>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a:extLst>
            <a:ext uri="{FF2B5EF4-FFF2-40B4-BE49-F238E27FC236}">
              <a16:creationId xmlns:a16="http://schemas.microsoft.com/office/drawing/2014/main" id="{AD088665-CCDC-4BFE-8DCD-8DE0CF2E89DE}"/>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a:extLst>
            <a:ext uri="{FF2B5EF4-FFF2-40B4-BE49-F238E27FC236}">
              <a16:creationId xmlns:a16="http://schemas.microsoft.com/office/drawing/2014/main" id="{2CE2B879-36F6-4064-A3AA-6FA4636CFED1}"/>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総務費</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住民一人当たり約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26.2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万円から約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19.7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万円へ減少しているが、要因として、令和２年度の単年事業であった特別定額給付金事業（住民への</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万円給付）の影響である。</a:t>
          </a:r>
          <a:endParaRPr lang="ja-JP" altLang="ja-JP" sz="1400">
            <a:effectLst/>
            <a:latin typeface="ＭＳ ゴシック" panose="020B0609070205080204" pitchFamily="49" charset="-128"/>
            <a:ea typeface="ＭＳ ゴシック" panose="020B0609070205080204" pitchFamily="49" charset="-128"/>
          </a:endParaRPr>
        </a:p>
        <a:p>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民生費</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住民一人当たり約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18.7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万円から約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21.3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万円へ増加しているが、要因として、子育て世帯への臨時特別給付金（１０万円）事業を行ったためである。</a:t>
          </a:r>
          <a:endParaRPr lang="ja-JP" altLang="ja-JP" sz="1400">
            <a:effectLst/>
            <a:latin typeface="ＭＳ ゴシック" panose="020B0609070205080204" pitchFamily="49" charset="-128"/>
            <a:ea typeface="ＭＳ ゴシック" panose="020B0609070205080204" pitchFamily="49" charset="-128"/>
          </a:endParaRPr>
        </a:p>
        <a:p>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衛生費</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住民一人当たり約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万円から約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7.0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万円へ増加しているが、要因として、災害廃棄物処理事業（繰越事業）及び新型コロナワクチン接種事業を行ったためである。</a:t>
          </a:r>
          <a:endParaRPr lang="ja-JP" altLang="ja-JP" sz="1400">
            <a:effectLst/>
            <a:latin typeface="ＭＳ ゴシック" panose="020B0609070205080204" pitchFamily="49" charset="-128"/>
            <a:ea typeface="ＭＳ ゴシック" panose="020B0609070205080204" pitchFamily="49" charset="-128"/>
          </a:endParaRPr>
        </a:p>
        <a:p>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農林水産業費</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住民一人当たり約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7.5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万円から約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11.6</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万円増加しているが、要因として、国産農畜産物供給力強靭化対策事業（茶工場）及び畜産酪農収益力強化等特別対策事業を行ったためである。</a:t>
          </a:r>
          <a:endParaRPr lang="ja-JP" altLang="ja-JP" sz="1400">
            <a:effectLst/>
            <a:latin typeface="ＭＳ ゴシック" panose="020B0609070205080204" pitchFamily="49" charset="-128"/>
            <a:ea typeface="ＭＳ ゴシック" panose="020B0609070205080204" pitchFamily="49" charset="-128"/>
          </a:endParaRPr>
        </a:p>
        <a:p>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商工費</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住民一人当たり約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7.0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万円から約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万円へ減少しているが、令和２年度に人吉海軍航空基地関連施設整備事業を行ったためである。</a:t>
          </a:r>
          <a:endParaRPr lang="ja-JP" altLang="ja-JP" sz="1400">
            <a:effectLst/>
            <a:latin typeface="ＭＳ ゴシック" panose="020B0609070205080204" pitchFamily="49" charset="-128"/>
            <a:ea typeface="ＭＳ ゴシック" panose="020B0609070205080204" pitchFamily="49" charset="-128"/>
          </a:endParaRPr>
        </a:p>
        <a:p>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災害復旧費</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住民一人当たり約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万円から約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万円へ増加しているが、公共土木施設及び農業施設等の災害復旧事業を行ったためである。（繰越事業含む。）</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57A9CB0F-9E5A-4E8E-AC8B-687BE22DB26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9756EA42-364B-4AF5-B53B-21A7862DC37E}"/>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A06E2D4A-7BFC-406D-B49F-92B730A15454}"/>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E87865E1-A57A-452A-BE3F-1D798405779F}"/>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3946EE36-0683-455C-8D62-402055023F2A}"/>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5BFE25A8-B1A7-403B-B9E0-FE3B5067C159}"/>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673F7BB4-69AA-4AD7-8BD9-148ED6E94B9C}"/>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F1762768-8721-474B-A730-4DF1292971AF}"/>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2CE6D90E-7647-48B9-8189-B4931C94AB39}"/>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52D783F-4655-4349-AA83-DE5E6C6A2E82}"/>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3BC610D9-D8AD-4010-9E02-469E7227AA03}"/>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熊本県錦町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57769F16-2099-4E26-B183-50E63D4BD6A9}"/>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F23E8EC3-202B-4B15-99F6-2ABE02A53D0B}"/>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財政調整基金残高は、標準財政規模比で</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％前半台で推移して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いる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実質収支比率は、目安といわれる概ね</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％から</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％の範囲で推移して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いる。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870A3E84-4CC7-40EF-89E4-6460E2FA30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B28FF3BE-8D4A-40B2-AD4B-78812BC1B73D}"/>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12552F31-D976-4EBD-A855-6F2EDCC412E5}"/>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A58C41E-05C7-403F-994E-7749FDE7B368}"/>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9622407-FFD3-4C5A-A813-0FA9F9A249A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64EC80BB-66D3-49E6-A65E-1C44E28B4CF1}"/>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C3E1C8D5-566F-4931-8535-2895253CDAF8}"/>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熊本県錦町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F73DD4E-A28E-4F39-B1B8-E54A532FF8B4}"/>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3BF54F5E-0B7D-4C8C-A8A4-8E032438BA99}"/>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年度において、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当年</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月から簡易水道事業が水道（統合水道）事業に移行し、法適用企業になりその際に水道料金を引き上げたものの資金不足が生じた。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年度以降は、すべての会計が赤字を計上しておらず、連結実質赤字は生じてい</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ない。</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公営企業会計（上下水道）においては、基準外繰出しが続いている状況であることから、令和３年</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月に料金改定（値上げ）を</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行った。</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35F41E2A-6BB5-4448-9102-7F1C5310EE9A}"/>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A314C28-D6AC-4241-8BA1-39AB1A332149}"/>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217C1A65-61FB-4E3B-B756-1B416ADA6428}"/>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A2654D1D-C72F-4A24-9226-B508B97DC60C}"/>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EE777F0D-2844-4DF4-AC05-0325E52EE2BA}"/>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39E8D07A-4C37-4D0E-B1D8-4E5E9FE08DE5}"/>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461C7190-814A-42D5-8282-325964C9447C}"/>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D00911E6-4747-41B8-A4A6-1B1B4F150DDC}"/>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E03B9A6D-D015-4441-8FF8-14BC31A0BD78}"/>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rofile\redirect\ta-yamaguchi\Desktop\&#26032;&#12375;&#12356;&#12501;&#12457;&#12523;&#12480;&#12540;\0329_&#12304;&#36001;&#25919;&#29366;&#27841;&#36039;&#26009;&#38598;&#12305;_435015_&#37670;&#30010;_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D2" t="str">
            <v>当該団体(円)</v>
          </cell>
          <cell r="F2" t="str">
            <v>類似団体内平均(円)</v>
          </cell>
        </row>
        <row r="3">
          <cell r="A3" t="str">
            <v xml:space="preserve"> H29</v>
          </cell>
          <cell r="D3">
            <v>134583</v>
          </cell>
          <cell r="F3">
            <v>82993</v>
          </cell>
        </row>
        <row r="5">
          <cell r="A5" t="str">
            <v xml:space="preserve"> H30</v>
          </cell>
          <cell r="D5">
            <v>80367</v>
          </cell>
          <cell r="F5">
            <v>108252</v>
          </cell>
        </row>
        <row r="7">
          <cell r="A7" t="str">
            <v xml:space="preserve"> R01</v>
          </cell>
          <cell r="D7">
            <v>58383</v>
          </cell>
          <cell r="F7">
            <v>93492</v>
          </cell>
        </row>
        <row r="9">
          <cell r="A9" t="str">
            <v xml:space="preserve"> R02</v>
          </cell>
          <cell r="D9">
            <v>107383</v>
          </cell>
          <cell r="F9">
            <v>94796</v>
          </cell>
        </row>
        <row r="11">
          <cell r="A11" t="str">
            <v xml:space="preserve"> R03</v>
          </cell>
          <cell r="D11">
            <v>143993</v>
          </cell>
          <cell r="F11">
            <v>85942</v>
          </cell>
        </row>
        <row r="18">
          <cell r="B18" t="str">
            <v>H29</v>
          </cell>
          <cell r="C18" t="str">
            <v>H30</v>
          </cell>
          <cell r="D18" t="str">
            <v>R01</v>
          </cell>
          <cell r="E18" t="str">
            <v>R02</v>
          </cell>
          <cell r="F18" t="str">
            <v>R03</v>
          </cell>
        </row>
        <row r="19">
          <cell r="A19" t="str">
            <v>実質収支額</v>
          </cell>
          <cell r="B19">
            <v>4.13</v>
          </cell>
          <cell r="C19">
            <v>4.7</v>
          </cell>
          <cell r="D19">
            <v>3.49</v>
          </cell>
          <cell r="E19">
            <v>5.58</v>
          </cell>
          <cell r="F19">
            <v>5.49</v>
          </cell>
        </row>
        <row r="20">
          <cell r="A20" t="str">
            <v>財政調整基金残高</v>
          </cell>
          <cell r="B20">
            <v>43.32</v>
          </cell>
          <cell r="C20">
            <v>43.35</v>
          </cell>
          <cell r="D20">
            <v>44.13</v>
          </cell>
          <cell r="E20">
            <v>41.08</v>
          </cell>
          <cell r="F20">
            <v>44.1</v>
          </cell>
        </row>
        <row r="21">
          <cell r="A21" t="str">
            <v>実質単年度収支</v>
          </cell>
          <cell r="B21">
            <v>0.72</v>
          </cell>
          <cell r="C21">
            <v>0.51</v>
          </cell>
          <cell r="D21">
            <v>-0.28000000000000003</v>
          </cell>
          <cell r="E21">
            <v>1.05</v>
          </cell>
          <cell r="F21">
            <v>6.1</v>
          </cell>
        </row>
        <row r="25">
          <cell r="B25" t="str">
            <v>H29</v>
          </cell>
          <cell r="D25" t="str">
            <v>H30</v>
          </cell>
          <cell r="F25" t="str">
            <v>R01</v>
          </cell>
          <cell r="H25" t="str">
            <v>R02</v>
          </cell>
          <cell r="J25" t="str">
            <v>R03</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#VALUE!</v>
          </cell>
          <cell r="C27" t="e">
            <v>#VALUE!</v>
          </cell>
          <cell r="D27" t="e">
            <v>#VALUE!</v>
          </cell>
          <cell r="E27" t="e">
            <v>#VALUE!</v>
          </cell>
          <cell r="F27" t="e">
            <v>#VALUE!</v>
          </cell>
          <cell r="G27" t="e">
            <v>#VALUE!</v>
          </cell>
          <cell r="H27" t="e">
            <v>#VALUE!</v>
          </cell>
          <cell r="I27" t="e">
            <v>#VALUE!</v>
          </cell>
          <cell r="J27" t="e">
            <v>#VALUE!</v>
          </cell>
          <cell r="K27" t="e">
            <v>#VALUE!</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e">
            <v>#N/A</v>
          </cell>
          <cell r="B29" t="e">
            <v>#VALUE!</v>
          </cell>
          <cell r="C29" t="e">
            <v>#VALUE!</v>
          </cell>
          <cell r="D29" t="e">
            <v>#VALUE!</v>
          </cell>
          <cell r="E29" t="e">
            <v>#VALUE!</v>
          </cell>
          <cell r="F29" t="e">
            <v>#VALUE!</v>
          </cell>
          <cell r="G29" t="e">
            <v>#VALUE!</v>
          </cell>
          <cell r="H29" t="e">
            <v>#VALUE!</v>
          </cell>
          <cell r="I29" t="e">
            <v>#VALUE!</v>
          </cell>
          <cell r="J29" t="e">
            <v>#VALUE!</v>
          </cell>
          <cell r="K29" t="e">
            <v>#VALUE!</v>
          </cell>
        </row>
        <row r="30">
          <cell r="A30" t="e">
            <v>#N/A</v>
          </cell>
          <cell r="B30" t="e">
            <v>#VALUE!</v>
          </cell>
          <cell r="C30" t="e">
            <v>#VALUE!</v>
          </cell>
          <cell r="D30" t="e">
            <v>#VALUE!</v>
          </cell>
          <cell r="E30" t="e">
            <v>#VALUE!</v>
          </cell>
          <cell r="F30" t="e">
            <v>#VALUE!</v>
          </cell>
          <cell r="G30" t="e">
            <v>#VALUE!</v>
          </cell>
          <cell r="H30" t="e">
            <v>#VALUE!</v>
          </cell>
          <cell r="I30" t="e">
            <v>#VALUE!</v>
          </cell>
          <cell r="J30" t="e">
            <v>#VALUE!</v>
          </cell>
          <cell r="K30" t="e">
            <v>#VALUE!</v>
          </cell>
        </row>
        <row r="31">
          <cell r="A31" t="str">
            <v>錦町後期高齢者医療特別会計</v>
          </cell>
          <cell r="B31" t="e">
            <v>#N/A</v>
          </cell>
          <cell r="C31">
            <v>0.01</v>
          </cell>
          <cell r="D31" t="e">
            <v>#N/A</v>
          </cell>
          <cell r="E31">
            <v>0.02</v>
          </cell>
          <cell r="F31" t="e">
            <v>#N/A</v>
          </cell>
          <cell r="G31">
            <v>0.01</v>
          </cell>
          <cell r="H31" t="e">
            <v>#N/A</v>
          </cell>
          <cell r="I31">
            <v>0</v>
          </cell>
          <cell r="J31" t="e">
            <v>#N/A</v>
          </cell>
          <cell r="K31">
            <v>0.01</v>
          </cell>
        </row>
        <row r="32">
          <cell r="A32" t="str">
            <v>錦町下水道特別会計</v>
          </cell>
          <cell r="B32" t="e">
            <v>#N/A</v>
          </cell>
          <cell r="C32">
            <v>0.21</v>
          </cell>
          <cell r="D32" t="e">
            <v>#N/A</v>
          </cell>
          <cell r="E32">
            <v>0.13</v>
          </cell>
          <cell r="F32" t="e">
            <v>#N/A</v>
          </cell>
          <cell r="G32">
            <v>0.09</v>
          </cell>
          <cell r="H32" t="e">
            <v>#N/A</v>
          </cell>
          <cell r="I32">
            <v>0.1</v>
          </cell>
          <cell r="J32" t="e">
            <v>#N/A</v>
          </cell>
          <cell r="K32">
            <v>0.13</v>
          </cell>
        </row>
        <row r="33">
          <cell r="A33" t="str">
            <v>錦町水道事業会計</v>
          </cell>
          <cell r="B33">
            <v>0.27</v>
          </cell>
          <cell r="C33" t="e">
            <v>#N/A</v>
          </cell>
          <cell r="D33" t="e">
            <v>#N/A</v>
          </cell>
          <cell r="E33">
            <v>0.25</v>
          </cell>
          <cell r="F33" t="e">
            <v>#N/A</v>
          </cell>
          <cell r="G33">
            <v>0.88</v>
          </cell>
          <cell r="H33" t="e">
            <v>#N/A</v>
          </cell>
          <cell r="I33">
            <v>0.65</v>
          </cell>
          <cell r="J33" t="e">
            <v>#N/A</v>
          </cell>
          <cell r="K33">
            <v>0.51</v>
          </cell>
        </row>
        <row r="34">
          <cell r="A34" t="str">
            <v>錦町介護保険特別会計</v>
          </cell>
          <cell r="B34" t="e">
            <v>#N/A</v>
          </cell>
          <cell r="C34">
            <v>3.32</v>
          </cell>
          <cell r="D34" t="e">
            <v>#N/A</v>
          </cell>
          <cell r="E34">
            <v>3</v>
          </cell>
          <cell r="F34" t="e">
            <v>#N/A</v>
          </cell>
          <cell r="G34">
            <v>2.14</v>
          </cell>
          <cell r="H34" t="e">
            <v>#N/A</v>
          </cell>
          <cell r="I34">
            <v>0.95</v>
          </cell>
          <cell r="J34" t="e">
            <v>#N/A</v>
          </cell>
          <cell r="K34">
            <v>1.05</v>
          </cell>
        </row>
        <row r="35">
          <cell r="A35" t="str">
            <v>錦町国民健康保険特別会計</v>
          </cell>
          <cell r="B35" t="e">
            <v>#N/A</v>
          </cell>
          <cell r="C35">
            <v>3.92</v>
          </cell>
          <cell r="D35" t="e">
            <v>#N/A</v>
          </cell>
          <cell r="E35">
            <v>2.2200000000000002</v>
          </cell>
          <cell r="F35" t="e">
            <v>#N/A</v>
          </cell>
          <cell r="G35">
            <v>2.5099999999999998</v>
          </cell>
          <cell r="H35" t="e">
            <v>#N/A</v>
          </cell>
          <cell r="I35">
            <v>2.1800000000000002</v>
          </cell>
          <cell r="J35" t="e">
            <v>#N/A</v>
          </cell>
          <cell r="K35">
            <v>1.8</v>
          </cell>
        </row>
        <row r="36">
          <cell r="A36" t="str">
            <v>一般会計</v>
          </cell>
          <cell r="B36" t="e">
            <v>#N/A</v>
          </cell>
          <cell r="C36">
            <v>4.13</v>
          </cell>
          <cell r="D36" t="e">
            <v>#N/A</v>
          </cell>
          <cell r="E36">
            <v>4.7</v>
          </cell>
          <cell r="F36" t="e">
            <v>#N/A</v>
          </cell>
          <cell r="G36">
            <v>3.49</v>
          </cell>
          <cell r="H36" t="e">
            <v>#N/A</v>
          </cell>
          <cell r="I36">
            <v>5.57</v>
          </cell>
          <cell r="J36" t="e">
            <v>#N/A</v>
          </cell>
          <cell r="K36">
            <v>5.49</v>
          </cell>
        </row>
        <row r="40">
          <cell r="B40" t="str">
            <v>H29</v>
          </cell>
          <cell r="E40" t="str">
            <v>H30</v>
          </cell>
          <cell r="H40" t="str">
            <v>R01</v>
          </cell>
          <cell r="K40" t="str">
            <v>R02</v>
          </cell>
          <cell r="N40" t="str">
            <v>R03</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426</v>
          </cell>
          <cell r="G42">
            <v>426</v>
          </cell>
          <cell r="J42">
            <v>409</v>
          </cell>
          <cell r="M42">
            <v>408</v>
          </cell>
          <cell r="P42">
            <v>388</v>
          </cell>
        </row>
        <row r="43">
          <cell r="A43" t="str">
            <v>一時借入金の利子</v>
          </cell>
          <cell r="B43">
            <v>0</v>
          </cell>
          <cell r="E43">
            <v>0</v>
          </cell>
          <cell r="H43">
            <v>0</v>
          </cell>
          <cell r="K43">
            <v>0</v>
          </cell>
          <cell r="N43" t="str">
            <v>-</v>
          </cell>
        </row>
        <row r="44">
          <cell r="A44" t="str">
            <v>債務負担行為に基づく支出額</v>
          </cell>
          <cell r="B44">
            <v>20</v>
          </cell>
          <cell r="E44">
            <v>17</v>
          </cell>
          <cell r="H44">
            <v>13</v>
          </cell>
          <cell r="K44">
            <v>10</v>
          </cell>
          <cell r="N44">
            <v>9</v>
          </cell>
        </row>
        <row r="45">
          <cell r="A45" t="str">
            <v>組合等が起こした地方債の元利償還金に対する負担金等</v>
          </cell>
          <cell r="B45">
            <v>36</v>
          </cell>
          <cell r="E45">
            <v>37</v>
          </cell>
          <cell r="H45">
            <v>38</v>
          </cell>
          <cell r="K45">
            <v>35</v>
          </cell>
          <cell r="N45">
            <v>43</v>
          </cell>
        </row>
        <row r="46">
          <cell r="A46" t="str">
            <v>公営企業債の元利償還金に対する繰入金</v>
          </cell>
          <cell r="B46">
            <v>174</v>
          </cell>
          <cell r="E46">
            <v>186</v>
          </cell>
          <cell r="H46">
            <v>200</v>
          </cell>
          <cell r="K46">
            <v>189</v>
          </cell>
          <cell r="N46">
            <v>188</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449</v>
          </cell>
          <cell r="E49">
            <v>451</v>
          </cell>
          <cell r="H49">
            <v>429</v>
          </cell>
          <cell r="K49">
            <v>417</v>
          </cell>
          <cell r="N49">
            <v>426</v>
          </cell>
        </row>
        <row r="50">
          <cell r="A50" t="str">
            <v>実質公債費比率の分子</v>
          </cell>
          <cell r="B50" t="e">
            <v>#N/A</v>
          </cell>
          <cell r="C50">
            <v>253</v>
          </cell>
          <cell r="D50" t="e">
            <v>#N/A</v>
          </cell>
          <cell r="E50" t="e">
            <v>#N/A</v>
          </cell>
          <cell r="F50">
            <v>265</v>
          </cell>
          <cell r="G50" t="e">
            <v>#N/A</v>
          </cell>
          <cell r="H50" t="e">
            <v>#N/A</v>
          </cell>
          <cell r="I50">
            <v>271</v>
          </cell>
          <cell r="J50" t="e">
            <v>#N/A</v>
          </cell>
          <cell r="K50" t="e">
            <v>#N/A</v>
          </cell>
          <cell r="L50">
            <v>243</v>
          </cell>
          <cell r="M50" t="e">
            <v>#N/A</v>
          </cell>
          <cell r="N50" t="e">
            <v>#N/A</v>
          </cell>
          <cell r="O50">
            <v>278</v>
          </cell>
          <cell r="P50" t="e">
            <v>#N/A</v>
          </cell>
        </row>
        <row r="54">
          <cell r="B54" t="str">
            <v>H29</v>
          </cell>
          <cell r="E54" t="str">
            <v>H30</v>
          </cell>
          <cell r="H54" t="str">
            <v>R01</v>
          </cell>
          <cell r="K54" t="str">
            <v>R02</v>
          </cell>
          <cell r="N54" t="str">
            <v>R03</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4462</v>
          </cell>
          <cell r="G56">
            <v>4291</v>
          </cell>
          <cell r="J56">
            <v>4179</v>
          </cell>
          <cell r="M56">
            <v>4325</v>
          </cell>
          <cell r="P56">
            <v>4416</v>
          </cell>
        </row>
        <row r="57">
          <cell r="A57" t="str">
            <v>充当可能特定歳入</v>
          </cell>
          <cell r="D57">
            <v>152</v>
          </cell>
          <cell r="G57">
            <v>142</v>
          </cell>
          <cell r="J57">
            <v>135</v>
          </cell>
          <cell r="M57">
            <v>157</v>
          </cell>
          <cell r="P57">
            <v>192</v>
          </cell>
        </row>
        <row r="58">
          <cell r="A58" t="str">
            <v>充当可能基金</v>
          </cell>
          <cell r="D58">
            <v>2050</v>
          </cell>
          <cell r="G58">
            <v>2202</v>
          </cell>
          <cell r="J58">
            <v>2394</v>
          </cell>
          <cell r="M58">
            <v>2774</v>
          </cell>
          <cell r="P58">
            <v>3812</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v>56</v>
          </cell>
          <cell r="E61" t="str">
            <v>-</v>
          </cell>
          <cell r="H61" t="str">
            <v>-</v>
          </cell>
          <cell r="K61" t="str">
            <v>-</v>
          </cell>
          <cell r="N61" t="str">
            <v>-</v>
          </cell>
        </row>
        <row r="62">
          <cell r="A62" t="str">
            <v>退職手当負担見込額</v>
          </cell>
          <cell r="B62">
            <v>976</v>
          </cell>
          <cell r="E62">
            <v>966</v>
          </cell>
          <cell r="H62">
            <v>957</v>
          </cell>
          <cell r="K62">
            <v>944</v>
          </cell>
          <cell r="N62">
            <v>849</v>
          </cell>
        </row>
        <row r="63">
          <cell r="A63" t="str">
            <v>組合等負担等見込額</v>
          </cell>
          <cell r="B63">
            <v>160</v>
          </cell>
          <cell r="E63">
            <v>138</v>
          </cell>
          <cell r="H63">
            <v>106</v>
          </cell>
          <cell r="K63">
            <v>77</v>
          </cell>
          <cell r="N63">
            <v>59</v>
          </cell>
        </row>
        <row r="64">
          <cell r="A64" t="str">
            <v>公営企業債等繰入見込額</v>
          </cell>
          <cell r="B64">
            <v>3051</v>
          </cell>
          <cell r="E64">
            <v>2955</v>
          </cell>
          <cell r="H64">
            <v>2893</v>
          </cell>
          <cell r="K64">
            <v>2804</v>
          </cell>
          <cell r="N64">
            <v>2674</v>
          </cell>
        </row>
        <row r="65">
          <cell r="A65" t="str">
            <v>債務負担行為に基づく支出予定額</v>
          </cell>
          <cell r="B65" t="str">
            <v>-</v>
          </cell>
          <cell r="E65">
            <v>39</v>
          </cell>
          <cell r="H65">
            <v>26</v>
          </cell>
          <cell r="K65">
            <v>84</v>
          </cell>
          <cell r="N65">
            <v>76</v>
          </cell>
        </row>
        <row r="66">
          <cell r="A66" t="str">
            <v>一般会計等に係る地方債の現在高</v>
          </cell>
          <cell r="B66">
            <v>5008</v>
          </cell>
          <cell r="E66">
            <v>4963</v>
          </cell>
          <cell r="H66">
            <v>4915</v>
          </cell>
          <cell r="K66">
            <v>5248</v>
          </cell>
          <cell r="N66">
            <v>5518</v>
          </cell>
        </row>
        <row r="67">
          <cell r="A67" t="str">
            <v>将来負担比率の分子</v>
          </cell>
          <cell r="B67" t="e">
            <v>#N/A</v>
          </cell>
          <cell r="C67">
            <v>2589</v>
          </cell>
          <cell r="D67" t="e">
            <v>#N/A</v>
          </cell>
          <cell r="E67" t="e">
            <v>#N/A</v>
          </cell>
          <cell r="F67">
            <v>2426</v>
          </cell>
          <cell r="G67" t="e">
            <v>#N/A</v>
          </cell>
          <cell r="H67" t="e">
            <v>#N/A</v>
          </cell>
          <cell r="I67">
            <v>2189</v>
          </cell>
          <cell r="J67" t="e">
            <v>#N/A</v>
          </cell>
          <cell r="K67" t="e">
            <v>#N/A</v>
          </cell>
          <cell r="L67">
            <v>1900</v>
          </cell>
          <cell r="M67" t="e">
            <v>#N/A</v>
          </cell>
          <cell r="N67" t="e">
            <v>#N/A</v>
          </cell>
          <cell r="O67">
            <v>755</v>
          </cell>
          <cell r="P67" t="e">
            <v>#N/A</v>
          </cell>
        </row>
        <row r="71">
          <cell r="B71" t="str">
            <v>R01</v>
          </cell>
          <cell r="C71" t="str">
            <v>R02</v>
          </cell>
          <cell r="D71" t="str">
            <v>R03</v>
          </cell>
        </row>
        <row r="72">
          <cell r="A72" t="str">
            <v>財政調整基金</v>
          </cell>
          <cell r="B72">
            <v>1430</v>
          </cell>
          <cell r="C72">
            <v>1390</v>
          </cell>
          <cell r="D72">
            <v>1601</v>
          </cell>
        </row>
        <row r="73">
          <cell r="A73" t="str">
            <v>減債基金</v>
          </cell>
          <cell r="B73">
            <v>30</v>
          </cell>
          <cell r="C73">
            <v>30</v>
          </cell>
          <cell r="D73">
            <v>189</v>
          </cell>
        </row>
        <row r="74">
          <cell r="A74" t="str">
            <v>その他特定目的基金</v>
          </cell>
          <cell r="B74">
            <v>581</v>
          </cell>
          <cell r="C74">
            <v>985</v>
          </cell>
          <cell r="D74">
            <v>1618</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 zeroHeight="1"/>
  <cols>
    <col min="1" max="11" width="2.08984375" style="39" customWidth="1"/>
    <col min="12" max="12" width="2.26953125" style="39" customWidth="1"/>
    <col min="13" max="17" width="2.36328125" style="39" customWidth="1"/>
    <col min="18" max="119" width="2.08984375" style="39" customWidth="1"/>
    <col min="120" max="16384" width="0" style="39" hidden="1"/>
  </cols>
  <sheetData>
    <row r="1" spans="1:119" ht="33" customHeight="1">
      <c r="B1" s="351" t="s">
        <v>18</v>
      </c>
      <c r="C1" s="351"/>
      <c r="D1" s="351"/>
      <c r="E1" s="351"/>
      <c r="F1" s="351"/>
      <c r="G1" s="351"/>
      <c r="H1" s="351"/>
      <c r="I1" s="351"/>
      <c r="J1" s="351"/>
      <c r="K1" s="351"/>
      <c r="L1" s="351"/>
      <c r="M1" s="351"/>
      <c r="N1" s="351"/>
      <c r="O1" s="351"/>
      <c r="P1" s="351"/>
      <c r="Q1" s="351"/>
      <c r="R1" s="351"/>
      <c r="S1" s="351"/>
      <c r="T1" s="351"/>
      <c r="U1" s="351"/>
      <c r="V1" s="351"/>
      <c r="W1" s="351"/>
      <c r="X1" s="351"/>
      <c r="Y1" s="351"/>
      <c r="Z1" s="351"/>
      <c r="AA1" s="351"/>
      <c r="AB1" s="351"/>
      <c r="AC1" s="351"/>
      <c r="AD1" s="351"/>
      <c r="AE1" s="351"/>
      <c r="AF1" s="351"/>
      <c r="AG1" s="351"/>
      <c r="AH1" s="351"/>
      <c r="AI1" s="351"/>
      <c r="AJ1" s="351"/>
      <c r="AK1" s="351"/>
      <c r="AL1" s="351"/>
      <c r="AM1" s="351"/>
      <c r="AN1" s="351"/>
      <c r="AO1" s="351"/>
      <c r="AP1" s="351"/>
      <c r="AQ1" s="351"/>
      <c r="AR1" s="351"/>
      <c r="AS1" s="351"/>
      <c r="AT1" s="351"/>
      <c r="AU1" s="351"/>
      <c r="AV1" s="351"/>
      <c r="AW1" s="351"/>
      <c r="AX1" s="351"/>
      <c r="AY1" s="351"/>
      <c r="AZ1" s="351"/>
      <c r="BA1" s="351"/>
      <c r="BB1" s="351"/>
      <c r="BC1" s="351"/>
      <c r="BD1" s="351"/>
      <c r="BE1" s="351"/>
      <c r="BF1" s="351"/>
      <c r="BG1" s="351"/>
      <c r="BH1" s="351"/>
      <c r="BI1" s="351"/>
      <c r="BJ1" s="351"/>
      <c r="BK1" s="351"/>
      <c r="BL1" s="351"/>
      <c r="BM1" s="351"/>
      <c r="BN1" s="351"/>
      <c r="BO1" s="351"/>
      <c r="BP1" s="351"/>
      <c r="BQ1" s="351"/>
      <c r="BR1" s="351"/>
      <c r="BS1" s="351"/>
      <c r="BT1" s="351"/>
      <c r="BU1" s="351"/>
      <c r="BV1" s="351"/>
      <c r="BW1" s="351"/>
      <c r="BX1" s="351"/>
      <c r="BY1" s="351"/>
      <c r="BZ1" s="351"/>
      <c r="CA1" s="351"/>
      <c r="CB1" s="351"/>
      <c r="CC1" s="351"/>
      <c r="CD1" s="351"/>
      <c r="CE1" s="351"/>
      <c r="CF1" s="351"/>
      <c r="CG1" s="351"/>
      <c r="CH1" s="351"/>
      <c r="CI1" s="351"/>
      <c r="CJ1" s="351"/>
      <c r="CK1" s="351"/>
      <c r="CL1" s="351"/>
      <c r="CM1" s="351"/>
      <c r="CN1" s="351"/>
      <c r="CO1" s="351"/>
      <c r="CP1" s="351"/>
      <c r="CQ1" s="351"/>
      <c r="CR1" s="351"/>
      <c r="CS1" s="351"/>
      <c r="CT1" s="351"/>
      <c r="CU1" s="351"/>
      <c r="CV1" s="351"/>
      <c r="CW1" s="351"/>
      <c r="CX1" s="351"/>
      <c r="CY1" s="351"/>
      <c r="CZ1" s="351"/>
      <c r="DA1" s="351"/>
      <c r="DB1" s="351"/>
      <c r="DC1" s="351"/>
      <c r="DD1" s="351"/>
      <c r="DE1" s="351"/>
      <c r="DF1" s="351"/>
      <c r="DG1" s="351"/>
      <c r="DH1" s="351"/>
      <c r="DI1" s="351"/>
      <c r="DJ1" s="40"/>
      <c r="DK1" s="40"/>
      <c r="DL1" s="40"/>
      <c r="DM1" s="40"/>
      <c r="DN1" s="40"/>
      <c r="DO1" s="40"/>
    </row>
    <row r="2" spans="1:119" ht="24" thickBot="1">
      <c r="B2" s="41" t="s">
        <v>19</v>
      </c>
      <c r="C2" s="41"/>
      <c r="D2" s="42"/>
    </row>
    <row r="3" spans="1:119" ht="18.75" customHeight="1" thickBot="1">
      <c r="A3" s="40"/>
      <c r="B3" s="352" t="s">
        <v>20</v>
      </c>
      <c r="C3" s="353"/>
      <c r="D3" s="353"/>
      <c r="E3" s="354"/>
      <c r="F3" s="354"/>
      <c r="G3" s="354"/>
      <c r="H3" s="354"/>
      <c r="I3" s="354"/>
      <c r="J3" s="354"/>
      <c r="K3" s="354"/>
      <c r="L3" s="354" t="s">
        <v>21</v>
      </c>
      <c r="M3" s="354"/>
      <c r="N3" s="354"/>
      <c r="O3" s="354"/>
      <c r="P3" s="354"/>
      <c r="Q3" s="354"/>
      <c r="R3" s="361"/>
      <c r="S3" s="361"/>
      <c r="T3" s="361"/>
      <c r="U3" s="361"/>
      <c r="V3" s="362"/>
      <c r="W3" s="336" t="s">
        <v>22</v>
      </c>
      <c r="X3" s="337"/>
      <c r="Y3" s="337"/>
      <c r="Z3" s="337"/>
      <c r="AA3" s="337"/>
      <c r="AB3" s="353"/>
      <c r="AC3" s="361" t="s">
        <v>23</v>
      </c>
      <c r="AD3" s="337"/>
      <c r="AE3" s="337"/>
      <c r="AF3" s="337"/>
      <c r="AG3" s="337"/>
      <c r="AH3" s="337"/>
      <c r="AI3" s="337"/>
      <c r="AJ3" s="337"/>
      <c r="AK3" s="337"/>
      <c r="AL3" s="338"/>
      <c r="AM3" s="336" t="s">
        <v>24</v>
      </c>
      <c r="AN3" s="337"/>
      <c r="AO3" s="337"/>
      <c r="AP3" s="337"/>
      <c r="AQ3" s="337"/>
      <c r="AR3" s="337"/>
      <c r="AS3" s="337"/>
      <c r="AT3" s="337"/>
      <c r="AU3" s="337"/>
      <c r="AV3" s="337"/>
      <c r="AW3" s="337"/>
      <c r="AX3" s="338"/>
      <c r="AY3" s="373" t="s">
        <v>25</v>
      </c>
      <c r="AZ3" s="374"/>
      <c r="BA3" s="374"/>
      <c r="BB3" s="374"/>
      <c r="BC3" s="374"/>
      <c r="BD3" s="374"/>
      <c r="BE3" s="374"/>
      <c r="BF3" s="374"/>
      <c r="BG3" s="374"/>
      <c r="BH3" s="374"/>
      <c r="BI3" s="374"/>
      <c r="BJ3" s="374"/>
      <c r="BK3" s="374"/>
      <c r="BL3" s="374"/>
      <c r="BM3" s="375"/>
      <c r="BN3" s="336" t="s">
        <v>26</v>
      </c>
      <c r="BO3" s="337"/>
      <c r="BP3" s="337"/>
      <c r="BQ3" s="337"/>
      <c r="BR3" s="337"/>
      <c r="BS3" s="337"/>
      <c r="BT3" s="337"/>
      <c r="BU3" s="338"/>
      <c r="BV3" s="336" t="s">
        <v>27</v>
      </c>
      <c r="BW3" s="337"/>
      <c r="BX3" s="337"/>
      <c r="BY3" s="337"/>
      <c r="BZ3" s="337"/>
      <c r="CA3" s="337"/>
      <c r="CB3" s="337"/>
      <c r="CC3" s="338"/>
      <c r="CD3" s="373" t="s">
        <v>25</v>
      </c>
      <c r="CE3" s="374"/>
      <c r="CF3" s="374"/>
      <c r="CG3" s="374"/>
      <c r="CH3" s="374"/>
      <c r="CI3" s="374"/>
      <c r="CJ3" s="374"/>
      <c r="CK3" s="374"/>
      <c r="CL3" s="374"/>
      <c r="CM3" s="374"/>
      <c r="CN3" s="374"/>
      <c r="CO3" s="374"/>
      <c r="CP3" s="374"/>
      <c r="CQ3" s="374"/>
      <c r="CR3" s="374"/>
      <c r="CS3" s="375"/>
      <c r="CT3" s="336" t="s">
        <v>28</v>
      </c>
      <c r="CU3" s="337"/>
      <c r="CV3" s="337"/>
      <c r="CW3" s="337"/>
      <c r="CX3" s="337"/>
      <c r="CY3" s="337"/>
      <c r="CZ3" s="337"/>
      <c r="DA3" s="338"/>
      <c r="DB3" s="336" t="s">
        <v>29</v>
      </c>
      <c r="DC3" s="337"/>
      <c r="DD3" s="337"/>
      <c r="DE3" s="337"/>
      <c r="DF3" s="337"/>
      <c r="DG3" s="337"/>
      <c r="DH3" s="337"/>
      <c r="DI3" s="338"/>
    </row>
    <row r="4" spans="1:119" ht="18.75" customHeight="1">
      <c r="A4" s="40"/>
      <c r="B4" s="355"/>
      <c r="C4" s="356"/>
      <c r="D4" s="356"/>
      <c r="E4" s="357"/>
      <c r="F4" s="357"/>
      <c r="G4" s="357"/>
      <c r="H4" s="357"/>
      <c r="I4" s="357"/>
      <c r="J4" s="357"/>
      <c r="K4" s="357"/>
      <c r="L4" s="357"/>
      <c r="M4" s="357"/>
      <c r="N4" s="357"/>
      <c r="O4" s="357"/>
      <c r="P4" s="357"/>
      <c r="Q4" s="357"/>
      <c r="R4" s="363"/>
      <c r="S4" s="363"/>
      <c r="T4" s="363"/>
      <c r="U4" s="363"/>
      <c r="V4" s="364"/>
      <c r="W4" s="367"/>
      <c r="X4" s="368"/>
      <c r="Y4" s="368"/>
      <c r="Z4" s="368"/>
      <c r="AA4" s="368"/>
      <c r="AB4" s="356"/>
      <c r="AC4" s="363"/>
      <c r="AD4" s="368"/>
      <c r="AE4" s="368"/>
      <c r="AF4" s="368"/>
      <c r="AG4" s="368"/>
      <c r="AH4" s="368"/>
      <c r="AI4" s="368"/>
      <c r="AJ4" s="368"/>
      <c r="AK4" s="368"/>
      <c r="AL4" s="371"/>
      <c r="AM4" s="369"/>
      <c r="AN4" s="370"/>
      <c r="AO4" s="370"/>
      <c r="AP4" s="370"/>
      <c r="AQ4" s="370"/>
      <c r="AR4" s="370"/>
      <c r="AS4" s="370"/>
      <c r="AT4" s="370"/>
      <c r="AU4" s="370"/>
      <c r="AV4" s="370"/>
      <c r="AW4" s="370"/>
      <c r="AX4" s="372"/>
      <c r="AY4" s="339" t="s">
        <v>30</v>
      </c>
      <c r="AZ4" s="340"/>
      <c r="BA4" s="340"/>
      <c r="BB4" s="340"/>
      <c r="BC4" s="340"/>
      <c r="BD4" s="340"/>
      <c r="BE4" s="340"/>
      <c r="BF4" s="340"/>
      <c r="BG4" s="340"/>
      <c r="BH4" s="340"/>
      <c r="BI4" s="340"/>
      <c r="BJ4" s="340"/>
      <c r="BK4" s="340"/>
      <c r="BL4" s="340"/>
      <c r="BM4" s="341"/>
      <c r="BN4" s="342">
        <v>9419220</v>
      </c>
      <c r="BO4" s="343"/>
      <c r="BP4" s="343"/>
      <c r="BQ4" s="343"/>
      <c r="BR4" s="343"/>
      <c r="BS4" s="343"/>
      <c r="BT4" s="343"/>
      <c r="BU4" s="344"/>
      <c r="BV4" s="342">
        <v>9436002</v>
      </c>
      <c r="BW4" s="343"/>
      <c r="BX4" s="343"/>
      <c r="BY4" s="343"/>
      <c r="BZ4" s="343"/>
      <c r="CA4" s="343"/>
      <c r="CB4" s="343"/>
      <c r="CC4" s="344"/>
      <c r="CD4" s="345" t="s">
        <v>31</v>
      </c>
      <c r="CE4" s="346"/>
      <c r="CF4" s="346"/>
      <c r="CG4" s="346"/>
      <c r="CH4" s="346"/>
      <c r="CI4" s="346"/>
      <c r="CJ4" s="346"/>
      <c r="CK4" s="346"/>
      <c r="CL4" s="346"/>
      <c r="CM4" s="346"/>
      <c r="CN4" s="346"/>
      <c r="CO4" s="346"/>
      <c r="CP4" s="346"/>
      <c r="CQ4" s="346"/>
      <c r="CR4" s="346"/>
      <c r="CS4" s="347"/>
      <c r="CT4" s="348">
        <v>5.5</v>
      </c>
      <c r="CU4" s="349"/>
      <c r="CV4" s="349"/>
      <c r="CW4" s="349"/>
      <c r="CX4" s="349"/>
      <c r="CY4" s="349"/>
      <c r="CZ4" s="349"/>
      <c r="DA4" s="350"/>
      <c r="DB4" s="348">
        <v>5.6</v>
      </c>
      <c r="DC4" s="349"/>
      <c r="DD4" s="349"/>
      <c r="DE4" s="349"/>
      <c r="DF4" s="349"/>
      <c r="DG4" s="349"/>
      <c r="DH4" s="349"/>
      <c r="DI4" s="350"/>
    </row>
    <row r="5" spans="1:119" ht="18.75" customHeight="1">
      <c r="A5" s="40"/>
      <c r="B5" s="358"/>
      <c r="C5" s="359"/>
      <c r="D5" s="359"/>
      <c r="E5" s="360"/>
      <c r="F5" s="360"/>
      <c r="G5" s="360"/>
      <c r="H5" s="360"/>
      <c r="I5" s="360"/>
      <c r="J5" s="360"/>
      <c r="K5" s="360"/>
      <c r="L5" s="360"/>
      <c r="M5" s="360"/>
      <c r="N5" s="360"/>
      <c r="O5" s="360"/>
      <c r="P5" s="360"/>
      <c r="Q5" s="360"/>
      <c r="R5" s="365"/>
      <c r="S5" s="365"/>
      <c r="T5" s="365"/>
      <c r="U5" s="365"/>
      <c r="V5" s="366"/>
      <c r="W5" s="369"/>
      <c r="X5" s="370"/>
      <c r="Y5" s="370"/>
      <c r="Z5" s="370"/>
      <c r="AA5" s="370"/>
      <c r="AB5" s="359"/>
      <c r="AC5" s="365"/>
      <c r="AD5" s="370"/>
      <c r="AE5" s="370"/>
      <c r="AF5" s="370"/>
      <c r="AG5" s="370"/>
      <c r="AH5" s="370"/>
      <c r="AI5" s="370"/>
      <c r="AJ5" s="370"/>
      <c r="AK5" s="370"/>
      <c r="AL5" s="372"/>
      <c r="AM5" s="402" t="s">
        <v>32</v>
      </c>
      <c r="AN5" s="403"/>
      <c r="AO5" s="403"/>
      <c r="AP5" s="403"/>
      <c r="AQ5" s="403"/>
      <c r="AR5" s="403"/>
      <c r="AS5" s="403"/>
      <c r="AT5" s="404"/>
      <c r="AU5" s="405" t="s">
        <v>33</v>
      </c>
      <c r="AV5" s="406"/>
      <c r="AW5" s="406"/>
      <c r="AX5" s="406"/>
      <c r="AY5" s="407" t="s">
        <v>34</v>
      </c>
      <c r="AZ5" s="408"/>
      <c r="BA5" s="408"/>
      <c r="BB5" s="408"/>
      <c r="BC5" s="408"/>
      <c r="BD5" s="408"/>
      <c r="BE5" s="408"/>
      <c r="BF5" s="408"/>
      <c r="BG5" s="408"/>
      <c r="BH5" s="408"/>
      <c r="BI5" s="408"/>
      <c r="BJ5" s="408"/>
      <c r="BK5" s="408"/>
      <c r="BL5" s="408"/>
      <c r="BM5" s="409"/>
      <c r="BN5" s="410">
        <v>9093191</v>
      </c>
      <c r="BO5" s="411"/>
      <c r="BP5" s="411"/>
      <c r="BQ5" s="411"/>
      <c r="BR5" s="411"/>
      <c r="BS5" s="411"/>
      <c r="BT5" s="411"/>
      <c r="BU5" s="412"/>
      <c r="BV5" s="410">
        <v>9054449</v>
      </c>
      <c r="BW5" s="411"/>
      <c r="BX5" s="411"/>
      <c r="BY5" s="411"/>
      <c r="BZ5" s="411"/>
      <c r="CA5" s="411"/>
      <c r="CB5" s="411"/>
      <c r="CC5" s="412"/>
      <c r="CD5" s="413" t="s">
        <v>35</v>
      </c>
      <c r="CE5" s="414"/>
      <c r="CF5" s="414"/>
      <c r="CG5" s="414"/>
      <c r="CH5" s="414"/>
      <c r="CI5" s="414"/>
      <c r="CJ5" s="414"/>
      <c r="CK5" s="414"/>
      <c r="CL5" s="414"/>
      <c r="CM5" s="414"/>
      <c r="CN5" s="414"/>
      <c r="CO5" s="414"/>
      <c r="CP5" s="414"/>
      <c r="CQ5" s="414"/>
      <c r="CR5" s="414"/>
      <c r="CS5" s="415"/>
      <c r="CT5" s="376">
        <v>81.2</v>
      </c>
      <c r="CU5" s="377"/>
      <c r="CV5" s="377"/>
      <c r="CW5" s="377"/>
      <c r="CX5" s="377"/>
      <c r="CY5" s="377"/>
      <c r="CZ5" s="377"/>
      <c r="DA5" s="378"/>
      <c r="DB5" s="376">
        <v>87.9</v>
      </c>
      <c r="DC5" s="377"/>
      <c r="DD5" s="377"/>
      <c r="DE5" s="377"/>
      <c r="DF5" s="377"/>
      <c r="DG5" s="377"/>
      <c r="DH5" s="377"/>
      <c r="DI5" s="378"/>
    </row>
    <row r="6" spans="1:119" ht="18.75" customHeight="1">
      <c r="A6" s="40"/>
      <c r="B6" s="379" t="s">
        <v>36</v>
      </c>
      <c r="C6" s="380"/>
      <c r="D6" s="380"/>
      <c r="E6" s="381"/>
      <c r="F6" s="381"/>
      <c r="G6" s="381"/>
      <c r="H6" s="381"/>
      <c r="I6" s="381"/>
      <c r="J6" s="381"/>
      <c r="K6" s="381"/>
      <c r="L6" s="381" t="s">
        <v>37</v>
      </c>
      <c r="M6" s="381"/>
      <c r="N6" s="381"/>
      <c r="O6" s="381"/>
      <c r="P6" s="381"/>
      <c r="Q6" s="381"/>
      <c r="R6" s="385"/>
      <c r="S6" s="385"/>
      <c r="T6" s="385"/>
      <c r="U6" s="385"/>
      <c r="V6" s="386"/>
      <c r="W6" s="389" t="s">
        <v>38</v>
      </c>
      <c r="X6" s="390"/>
      <c r="Y6" s="390"/>
      <c r="Z6" s="390"/>
      <c r="AA6" s="390"/>
      <c r="AB6" s="380"/>
      <c r="AC6" s="393" t="s">
        <v>39</v>
      </c>
      <c r="AD6" s="394"/>
      <c r="AE6" s="394"/>
      <c r="AF6" s="394"/>
      <c r="AG6" s="394"/>
      <c r="AH6" s="394"/>
      <c r="AI6" s="394"/>
      <c r="AJ6" s="394"/>
      <c r="AK6" s="394"/>
      <c r="AL6" s="395"/>
      <c r="AM6" s="402" t="s">
        <v>40</v>
      </c>
      <c r="AN6" s="403"/>
      <c r="AO6" s="403"/>
      <c r="AP6" s="403"/>
      <c r="AQ6" s="403"/>
      <c r="AR6" s="403"/>
      <c r="AS6" s="403"/>
      <c r="AT6" s="404"/>
      <c r="AU6" s="405" t="s">
        <v>33</v>
      </c>
      <c r="AV6" s="406"/>
      <c r="AW6" s="406"/>
      <c r="AX6" s="406"/>
      <c r="AY6" s="407" t="s">
        <v>41</v>
      </c>
      <c r="AZ6" s="408"/>
      <c r="BA6" s="408"/>
      <c r="BB6" s="408"/>
      <c r="BC6" s="408"/>
      <c r="BD6" s="408"/>
      <c r="BE6" s="408"/>
      <c r="BF6" s="408"/>
      <c r="BG6" s="408"/>
      <c r="BH6" s="408"/>
      <c r="BI6" s="408"/>
      <c r="BJ6" s="408"/>
      <c r="BK6" s="408"/>
      <c r="BL6" s="408"/>
      <c r="BM6" s="409"/>
      <c r="BN6" s="410">
        <v>326029</v>
      </c>
      <c r="BO6" s="411"/>
      <c r="BP6" s="411"/>
      <c r="BQ6" s="411"/>
      <c r="BR6" s="411"/>
      <c r="BS6" s="411"/>
      <c r="BT6" s="411"/>
      <c r="BU6" s="412"/>
      <c r="BV6" s="410">
        <v>381553</v>
      </c>
      <c r="BW6" s="411"/>
      <c r="BX6" s="411"/>
      <c r="BY6" s="411"/>
      <c r="BZ6" s="411"/>
      <c r="CA6" s="411"/>
      <c r="CB6" s="411"/>
      <c r="CC6" s="412"/>
      <c r="CD6" s="413" t="s">
        <v>42</v>
      </c>
      <c r="CE6" s="414"/>
      <c r="CF6" s="414"/>
      <c r="CG6" s="414"/>
      <c r="CH6" s="414"/>
      <c r="CI6" s="414"/>
      <c r="CJ6" s="414"/>
      <c r="CK6" s="414"/>
      <c r="CL6" s="414"/>
      <c r="CM6" s="414"/>
      <c r="CN6" s="414"/>
      <c r="CO6" s="414"/>
      <c r="CP6" s="414"/>
      <c r="CQ6" s="414"/>
      <c r="CR6" s="414"/>
      <c r="CS6" s="415"/>
      <c r="CT6" s="416">
        <v>83.8</v>
      </c>
      <c r="CU6" s="417"/>
      <c r="CV6" s="417"/>
      <c r="CW6" s="417"/>
      <c r="CX6" s="417"/>
      <c r="CY6" s="417"/>
      <c r="CZ6" s="417"/>
      <c r="DA6" s="418"/>
      <c r="DB6" s="416">
        <v>91.3</v>
      </c>
      <c r="DC6" s="417"/>
      <c r="DD6" s="417"/>
      <c r="DE6" s="417"/>
      <c r="DF6" s="417"/>
      <c r="DG6" s="417"/>
      <c r="DH6" s="417"/>
      <c r="DI6" s="418"/>
    </row>
    <row r="7" spans="1:119" ht="18.75" customHeight="1">
      <c r="A7" s="40"/>
      <c r="B7" s="355"/>
      <c r="C7" s="356"/>
      <c r="D7" s="356"/>
      <c r="E7" s="357"/>
      <c r="F7" s="357"/>
      <c r="G7" s="357"/>
      <c r="H7" s="357"/>
      <c r="I7" s="357"/>
      <c r="J7" s="357"/>
      <c r="K7" s="357"/>
      <c r="L7" s="357"/>
      <c r="M7" s="357"/>
      <c r="N7" s="357"/>
      <c r="O7" s="357"/>
      <c r="P7" s="357"/>
      <c r="Q7" s="357"/>
      <c r="R7" s="363"/>
      <c r="S7" s="363"/>
      <c r="T7" s="363"/>
      <c r="U7" s="363"/>
      <c r="V7" s="364"/>
      <c r="W7" s="367"/>
      <c r="X7" s="368"/>
      <c r="Y7" s="368"/>
      <c r="Z7" s="368"/>
      <c r="AA7" s="368"/>
      <c r="AB7" s="356"/>
      <c r="AC7" s="396"/>
      <c r="AD7" s="397"/>
      <c r="AE7" s="397"/>
      <c r="AF7" s="397"/>
      <c r="AG7" s="397"/>
      <c r="AH7" s="397"/>
      <c r="AI7" s="397"/>
      <c r="AJ7" s="397"/>
      <c r="AK7" s="397"/>
      <c r="AL7" s="398"/>
      <c r="AM7" s="402" t="s">
        <v>43</v>
      </c>
      <c r="AN7" s="403"/>
      <c r="AO7" s="403"/>
      <c r="AP7" s="403"/>
      <c r="AQ7" s="403"/>
      <c r="AR7" s="403"/>
      <c r="AS7" s="403"/>
      <c r="AT7" s="404"/>
      <c r="AU7" s="405" t="s">
        <v>33</v>
      </c>
      <c r="AV7" s="406"/>
      <c r="AW7" s="406"/>
      <c r="AX7" s="406"/>
      <c r="AY7" s="407" t="s">
        <v>44</v>
      </c>
      <c r="AZ7" s="408"/>
      <c r="BA7" s="408"/>
      <c r="BB7" s="408"/>
      <c r="BC7" s="408"/>
      <c r="BD7" s="408"/>
      <c r="BE7" s="408"/>
      <c r="BF7" s="408"/>
      <c r="BG7" s="408"/>
      <c r="BH7" s="408"/>
      <c r="BI7" s="408"/>
      <c r="BJ7" s="408"/>
      <c r="BK7" s="408"/>
      <c r="BL7" s="408"/>
      <c r="BM7" s="409"/>
      <c r="BN7" s="410">
        <v>126672</v>
      </c>
      <c r="BO7" s="411"/>
      <c r="BP7" s="411"/>
      <c r="BQ7" s="411"/>
      <c r="BR7" s="411"/>
      <c r="BS7" s="411"/>
      <c r="BT7" s="411"/>
      <c r="BU7" s="412"/>
      <c r="BV7" s="410">
        <v>192817</v>
      </c>
      <c r="BW7" s="411"/>
      <c r="BX7" s="411"/>
      <c r="BY7" s="411"/>
      <c r="BZ7" s="411"/>
      <c r="CA7" s="411"/>
      <c r="CB7" s="411"/>
      <c r="CC7" s="412"/>
      <c r="CD7" s="413" t="s">
        <v>45</v>
      </c>
      <c r="CE7" s="414"/>
      <c r="CF7" s="414"/>
      <c r="CG7" s="414"/>
      <c r="CH7" s="414"/>
      <c r="CI7" s="414"/>
      <c r="CJ7" s="414"/>
      <c r="CK7" s="414"/>
      <c r="CL7" s="414"/>
      <c r="CM7" s="414"/>
      <c r="CN7" s="414"/>
      <c r="CO7" s="414"/>
      <c r="CP7" s="414"/>
      <c r="CQ7" s="414"/>
      <c r="CR7" s="414"/>
      <c r="CS7" s="415"/>
      <c r="CT7" s="410">
        <v>3630817</v>
      </c>
      <c r="CU7" s="411"/>
      <c r="CV7" s="411"/>
      <c r="CW7" s="411"/>
      <c r="CX7" s="411"/>
      <c r="CY7" s="411"/>
      <c r="CZ7" s="411"/>
      <c r="DA7" s="412"/>
      <c r="DB7" s="410">
        <v>3383240</v>
      </c>
      <c r="DC7" s="411"/>
      <c r="DD7" s="411"/>
      <c r="DE7" s="411"/>
      <c r="DF7" s="411"/>
      <c r="DG7" s="411"/>
      <c r="DH7" s="411"/>
      <c r="DI7" s="412"/>
    </row>
    <row r="8" spans="1:119" ht="18.75" customHeight="1" thickBot="1">
      <c r="A8" s="40"/>
      <c r="B8" s="382"/>
      <c r="C8" s="383"/>
      <c r="D8" s="383"/>
      <c r="E8" s="384"/>
      <c r="F8" s="384"/>
      <c r="G8" s="384"/>
      <c r="H8" s="384"/>
      <c r="I8" s="384"/>
      <c r="J8" s="384"/>
      <c r="K8" s="384"/>
      <c r="L8" s="384"/>
      <c r="M8" s="384"/>
      <c r="N8" s="384"/>
      <c r="O8" s="384"/>
      <c r="P8" s="384"/>
      <c r="Q8" s="384"/>
      <c r="R8" s="387"/>
      <c r="S8" s="387"/>
      <c r="T8" s="387"/>
      <c r="U8" s="387"/>
      <c r="V8" s="388"/>
      <c r="W8" s="391"/>
      <c r="X8" s="392"/>
      <c r="Y8" s="392"/>
      <c r="Z8" s="392"/>
      <c r="AA8" s="392"/>
      <c r="AB8" s="383"/>
      <c r="AC8" s="399"/>
      <c r="AD8" s="400"/>
      <c r="AE8" s="400"/>
      <c r="AF8" s="400"/>
      <c r="AG8" s="400"/>
      <c r="AH8" s="400"/>
      <c r="AI8" s="400"/>
      <c r="AJ8" s="400"/>
      <c r="AK8" s="400"/>
      <c r="AL8" s="401"/>
      <c r="AM8" s="402" t="s">
        <v>46</v>
      </c>
      <c r="AN8" s="403"/>
      <c r="AO8" s="403"/>
      <c r="AP8" s="403"/>
      <c r="AQ8" s="403"/>
      <c r="AR8" s="403"/>
      <c r="AS8" s="403"/>
      <c r="AT8" s="404"/>
      <c r="AU8" s="405" t="s">
        <v>33</v>
      </c>
      <c r="AV8" s="406"/>
      <c r="AW8" s="406"/>
      <c r="AX8" s="406"/>
      <c r="AY8" s="407" t="s">
        <v>47</v>
      </c>
      <c r="AZ8" s="408"/>
      <c r="BA8" s="408"/>
      <c r="BB8" s="408"/>
      <c r="BC8" s="408"/>
      <c r="BD8" s="408"/>
      <c r="BE8" s="408"/>
      <c r="BF8" s="408"/>
      <c r="BG8" s="408"/>
      <c r="BH8" s="408"/>
      <c r="BI8" s="408"/>
      <c r="BJ8" s="408"/>
      <c r="BK8" s="408"/>
      <c r="BL8" s="408"/>
      <c r="BM8" s="409"/>
      <c r="BN8" s="410">
        <v>199357</v>
      </c>
      <c r="BO8" s="411"/>
      <c r="BP8" s="411"/>
      <c r="BQ8" s="411"/>
      <c r="BR8" s="411"/>
      <c r="BS8" s="411"/>
      <c r="BT8" s="411"/>
      <c r="BU8" s="412"/>
      <c r="BV8" s="410">
        <v>188736</v>
      </c>
      <c r="BW8" s="411"/>
      <c r="BX8" s="411"/>
      <c r="BY8" s="411"/>
      <c r="BZ8" s="411"/>
      <c r="CA8" s="411"/>
      <c r="CB8" s="411"/>
      <c r="CC8" s="412"/>
      <c r="CD8" s="413" t="s">
        <v>48</v>
      </c>
      <c r="CE8" s="414"/>
      <c r="CF8" s="414"/>
      <c r="CG8" s="414"/>
      <c r="CH8" s="414"/>
      <c r="CI8" s="414"/>
      <c r="CJ8" s="414"/>
      <c r="CK8" s="414"/>
      <c r="CL8" s="414"/>
      <c r="CM8" s="414"/>
      <c r="CN8" s="414"/>
      <c r="CO8" s="414"/>
      <c r="CP8" s="414"/>
      <c r="CQ8" s="414"/>
      <c r="CR8" s="414"/>
      <c r="CS8" s="415"/>
      <c r="CT8" s="419">
        <v>0.39</v>
      </c>
      <c r="CU8" s="420"/>
      <c r="CV8" s="420"/>
      <c r="CW8" s="420"/>
      <c r="CX8" s="420"/>
      <c r="CY8" s="420"/>
      <c r="CZ8" s="420"/>
      <c r="DA8" s="421"/>
      <c r="DB8" s="419">
        <v>0.4</v>
      </c>
      <c r="DC8" s="420"/>
      <c r="DD8" s="420"/>
      <c r="DE8" s="420"/>
      <c r="DF8" s="420"/>
      <c r="DG8" s="420"/>
      <c r="DH8" s="420"/>
      <c r="DI8" s="421"/>
    </row>
    <row r="9" spans="1:119" ht="18.75" customHeight="1" thickBot="1">
      <c r="A9" s="40"/>
      <c r="B9" s="373" t="s">
        <v>49</v>
      </c>
      <c r="C9" s="374"/>
      <c r="D9" s="374"/>
      <c r="E9" s="374"/>
      <c r="F9" s="374"/>
      <c r="G9" s="374"/>
      <c r="H9" s="374"/>
      <c r="I9" s="374"/>
      <c r="J9" s="374"/>
      <c r="K9" s="422"/>
      <c r="L9" s="423" t="s">
        <v>50</v>
      </c>
      <c r="M9" s="424"/>
      <c r="N9" s="424"/>
      <c r="O9" s="424"/>
      <c r="P9" s="424"/>
      <c r="Q9" s="425"/>
      <c r="R9" s="426">
        <v>10288</v>
      </c>
      <c r="S9" s="427"/>
      <c r="T9" s="427"/>
      <c r="U9" s="427"/>
      <c r="V9" s="428"/>
      <c r="W9" s="336" t="s">
        <v>51</v>
      </c>
      <c r="X9" s="337"/>
      <c r="Y9" s="337"/>
      <c r="Z9" s="337"/>
      <c r="AA9" s="337"/>
      <c r="AB9" s="337"/>
      <c r="AC9" s="337"/>
      <c r="AD9" s="337"/>
      <c r="AE9" s="337"/>
      <c r="AF9" s="337"/>
      <c r="AG9" s="337"/>
      <c r="AH9" s="337"/>
      <c r="AI9" s="337"/>
      <c r="AJ9" s="337"/>
      <c r="AK9" s="337"/>
      <c r="AL9" s="338"/>
      <c r="AM9" s="402" t="s">
        <v>52</v>
      </c>
      <c r="AN9" s="403"/>
      <c r="AO9" s="403"/>
      <c r="AP9" s="403"/>
      <c r="AQ9" s="403"/>
      <c r="AR9" s="403"/>
      <c r="AS9" s="403"/>
      <c r="AT9" s="404"/>
      <c r="AU9" s="405" t="s">
        <v>33</v>
      </c>
      <c r="AV9" s="406"/>
      <c r="AW9" s="406"/>
      <c r="AX9" s="406"/>
      <c r="AY9" s="407" t="s">
        <v>53</v>
      </c>
      <c r="AZ9" s="408"/>
      <c r="BA9" s="408"/>
      <c r="BB9" s="408"/>
      <c r="BC9" s="408"/>
      <c r="BD9" s="408"/>
      <c r="BE9" s="408"/>
      <c r="BF9" s="408"/>
      <c r="BG9" s="408"/>
      <c r="BH9" s="408"/>
      <c r="BI9" s="408"/>
      <c r="BJ9" s="408"/>
      <c r="BK9" s="408"/>
      <c r="BL9" s="408"/>
      <c r="BM9" s="409"/>
      <c r="BN9" s="410">
        <v>10621</v>
      </c>
      <c r="BO9" s="411"/>
      <c r="BP9" s="411"/>
      <c r="BQ9" s="411"/>
      <c r="BR9" s="411"/>
      <c r="BS9" s="411"/>
      <c r="BT9" s="411"/>
      <c r="BU9" s="412"/>
      <c r="BV9" s="410">
        <v>75629</v>
      </c>
      <c r="BW9" s="411"/>
      <c r="BX9" s="411"/>
      <c r="BY9" s="411"/>
      <c r="BZ9" s="411"/>
      <c r="CA9" s="411"/>
      <c r="CB9" s="411"/>
      <c r="CC9" s="412"/>
      <c r="CD9" s="413" t="s">
        <v>54</v>
      </c>
      <c r="CE9" s="414"/>
      <c r="CF9" s="414"/>
      <c r="CG9" s="414"/>
      <c r="CH9" s="414"/>
      <c r="CI9" s="414"/>
      <c r="CJ9" s="414"/>
      <c r="CK9" s="414"/>
      <c r="CL9" s="414"/>
      <c r="CM9" s="414"/>
      <c r="CN9" s="414"/>
      <c r="CO9" s="414"/>
      <c r="CP9" s="414"/>
      <c r="CQ9" s="414"/>
      <c r="CR9" s="414"/>
      <c r="CS9" s="415"/>
      <c r="CT9" s="376">
        <v>7.8</v>
      </c>
      <c r="CU9" s="377"/>
      <c r="CV9" s="377"/>
      <c r="CW9" s="377"/>
      <c r="CX9" s="377"/>
      <c r="CY9" s="377"/>
      <c r="CZ9" s="377"/>
      <c r="DA9" s="378"/>
      <c r="DB9" s="376">
        <v>7.6</v>
      </c>
      <c r="DC9" s="377"/>
      <c r="DD9" s="377"/>
      <c r="DE9" s="377"/>
      <c r="DF9" s="377"/>
      <c r="DG9" s="377"/>
      <c r="DH9" s="377"/>
      <c r="DI9" s="378"/>
    </row>
    <row r="10" spans="1:119" ht="18.75" customHeight="1" thickBot="1">
      <c r="A10" s="40"/>
      <c r="B10" s="373"/>
      <c r="C10" s="374"/>
      <c r="D10" s="374"/>
      <c r="E10" s="374"/>
      <c r="F10" s="374"/>
      <c r="G10" s="374"/>
      <c r="H10" s="374"/>
      <c r="I10" s="374"/>
      <c r="J10" s="374"/>
      <c r="K10" s="422"/>
      <c r="L10" s="429" t="s">
        <v>55</v>
      </c>
      <c r="M10" s="403"/>
      <c r="N10" s="403"/>
      <c r="O10" s="403"/>
      <c r="P10" s="403"/>
      <c r="Q10" s="404"/>
      <c r="R10" s="430">
        <v>10766</v>
      </c>
      <c r="S10" s="431"/>
      <c r="T10" s="431"/>
      <c r="U10" s="431"/>
      <c r="V10" s="432"/>
      <c r="W10" s="367"/>
      <c r="X10" s="368"/>
      <c r="Y10" s="368"/>
      <c r="Z10" s="368"/>
      <c r="AA10" s="368"/>
      <c r="AB10" s="368"/>
      <c r="AC10" s="368"/>
      <c r="AD10" s="368"/>
      <c r="AE10" s="368"/>
      <c r="AF10" s="368"/>
      <c r="AG10" s="368"/>
      <c r="AH10" s="368"/>
      <c r="AI10" s="368"/>
      <c r="AJ10" s="368"/>
      <c r="AK10" s="368"/>
      <c r="AL10" s="371"/>
      <c r="AM10" s="402" t="s">
        <v>56</v>
      </c>
      <c r="AN10" s="403"/>
      <c r="AO10" s="403"/>
      <c r="AP10" s="403"/>
      <c r="AQ10" s="403"/>
      <c r="AR10" s="403"/>
      <c r="AS10" s="403"/>
      <c r="AT10" s="404"/>
      <c r="AU10" s="405" t="s">
        <v>33</v>
      </c>
      <c r="AV10" s="406"/>
      <c r="AW10" s="406"/>
      <c r="AX10" s="406"/>
      <c r="AY10" s="407" t="s">
        <v>57</v>
      </c>
      <c r="AZ10" s="408"/>
      <c r="BA10" s="408"/>
      <c r="BB10" s="408"/>
      <c r="BC10" s="408"/>
      <c r="BD10" s="408"/>
      <c r="BE10" s="408"/>
      <c r="BF10" s="408"/>
      <c r="BG10" s="408"/>
      <c r="BH10" s="408"/>
      <c r="BI10" s="408"/>
      <c r="BJ10" s="408"/>
      <c r="BK10" s="408"/>
      <c r="BL10" s="408"/>
      <c r="BM10" s="409"/>
      <c r="BN10" s="410">
        <v>211010</v>
      </c>
      <c r="BO10" s="411"/>
      <c r="BP10" s="411"/>
      <c r="BQ10" s="411"/>
      <c r="BR10" s="411"/>
      <c r="BS10" s="411"/>
      <c r="BT10" s="411"/>
      <c r="BU10" s="412"/>
      <c r="BV10" s="410">
        <v>440417</v>
      </c>
      <c r="BW10" s="411"/>
      <c r="BX10" s="411"/>
      <c r="BY10" s="411"/>
      <c r="BZ10" s="411"/>
      <c r="CA10" s="411"/>
      <c r="CB10" s="411"/>
      <c r="CC10" s="412"/>
      <c r="CD10" s="43" t="s">
        <v>58</v>
      </c>
      <c r="CE10" s="44"/>
      <c r="CF10" s="44"/>
      <c r="CG10" s="44"/>
      <c r="CH10" s="44"/>
      <c r="CI10" s="44"/>
      <c r="CJ10" s="44"/>
      <c r="CK10" s="44"/>
      <c r="CL10" s="44"/>
      <c r="CM10" s="44"/>
      <c r="CN10" s="44"/>
      <c r="CO10" s="44"/>
      <c r="CP10" s="44"/>
      <c r="CQ10" s="44"/>
      <c r="CR10" s="44"/>
      <c r="CS10" s="45"/>
      <c r="CT10" s="46"/>
      <c r="CU10" s="47"/>
      <c r="CV10" s="47"/>
      <c r="CW10" s="47"/>
      <c r="CX10" s="47"/>
      <c r="CY10" s="47"/>
      <c r="CZ10" s="47"/>
      <c r="DA10" s="48"/>
      <c r="DB10" s="46"/>
      <c r="DC10" s="47"/>
      <c r="DD10" s="47"/>
      <c r="DE10" s="47"/>
      <c r="DF10" s="47"/>
      <c r="DG10" s="47"/>
      <c r="DH10" s="47"/>
      <c r="DI10" s="48"/>
    </row>
    <row r="11" spans="1:119" ht="18.75" customHeight="1" thickBot="1">
      <c r="A11" s="40"/>
      <c r="B11" s="373"/>
      <c r="C11" s="374"/>
      <c r="D11" s="374"/>
      <c r="E11" s="374"/>
      <c r="F11" s="374"/>
      <c r="G11" s="374"/>
      <c r="H11" s="374"/>
      <c r="I11" s="374"/>
      <c r="J11" s="374"/>
      <c r="K11" s="422"/>
      <c r="L11" s="433" t="s">
        <v>59</v>
      </c>
      <c r="M11" s="434"/>
      <c r="N11" s="434"/>
      <c r="O11" s="434"/>
      <c r="P11" s="434"/>
      <c r="Q11" s="435"/>
      <c r="R11" s="436" t="s">
        <v>60</v>
      </c>
      <c r="S11" s="437"/>
      <c r="T11" s="437"/>
      <c r="U11" s="437"/>
      <c r="V11" s="438"/>
      <c r="W11" s="367"/>
      <c r="X11" s="368"/>
      <c r="Y11" s="368"/>
      <c r="Z11" s="368"/>
      <c r="AA11" s="368"/>
      <c r="AB11" s="368"/>
      <c r="AC11" s="368"/>
      <c r="AD11" s="368"/>
      <c r="AE11" s="368"/>
      <c r="AF11" s="368"/>
      <c r="AG11" s="368"/>
      <c r="AH11" s="368"/>
      <c r="AI11" s="368"/>
      <c r="AJ11" s="368"/>
      <c r="AK11" s="368"/>
      <c r="AL11" s="371"/>
      <c r="AM11" s="402" t="s">
        <v>61</v>
      </c>
      <c r="AN11" s="403"/>
      <c r="AO11" s="403"/>
      <c r="AP11" s="403"/>
      <c r="AQ11" s="403"/>
      <c r="AR11" s="403"/>
      <c r="AS11" s="403"/>
      <c r="AT11" s="404"/>
      <c r="AU11" s="405" t="s">
        <v>33</v>
      </c>
      <c r="AV11" s="406"/>
      <c r="AW11" s="406"/>
      <c r="AX11" s="406"/>
      <c r="AY11" s="407" t="s">
        <v>62</v>
      </c>
      <c r="AZ11" s="408"/>
      <c r="BA11" s="408"/>
      <c r="BB11" s="408"/>
      <c r="BC11" s="408"/>
      <c r="BD11" s="408"/>
      <c r="BE11" s="408"/>
      <c r="BF11" s="408"/>
      <c r="BG11" s="408"/>
      <c r="BH11" s="408"/>
      <c r="BI11" s="408"/>
      <c r="BJ11" s="408"/>
      <c r="BK11" s="408"/>
      <c r="BL11" s="408"/>
      <c r="BM11" s="409"/>
      <c r="BN11" s="410">
        <v>0</v>
      </c>
      <c r="BO11" s="411"/>
      <c r="BP11" s="411"/>
      <c r="BQ11" s="411"/>
      <c r="BR11" s="411"/>
      <c r="BS11" s="411"/>
      <c r="BT11" s="411"/>
      <c r="BU11" s="412"/>
      <c r="BV11" s="410">
        <v>0</v>
      </c>
      <c r="BW11" s="411"/>
      <c r="BX11" s="411"/>
      <c r="BY11" s="411"/>
      <c r="BZ11" s="411"/>
      <c r="CA11" s="411"/>
      <c r="CB11" s="411"/>
      <c r="CC11" s="412"/>
      <c r="CD11" s="413" t="s">
        <v>63</v>
      </c>
      <c r="CE11" s="414"/>
      <c r="CF11" s="414"/>
      <c r="CG11" s="414"/>
      <c r="CH11" s="414"/>
      <c r="CI11" s="414"/>
      <c r="CJ11" s="414"/>
      <c r="CK11" s="414"/>
      <c r="CL11" s="414"/>
      <c r="CM11" s="414"/>
      <c r="CN11" s="414"/>
      <c r="CO11" s="414"/>
      <c r="CP11" s="414"/>
      <c r="CQ11" s="414"/>
      <c r="CR11" s="414"/>
      <c r="CS11" s="415"/>
      <c r="CT11" s="419" t="s">
        <v>64</v>
      </c>
      <c r="CU11" s="420"/>
      <c r="CV11" s="420"/>
      <c r="CW11" s="420"/>
      <c r="CX11" s="420"/>
      <c r="CY11" s="420"/>
      <c r="CZ11" s="420"/>
      <c r="DA11" s="421"/>
      <c r="DB11" s="419" t="s">
        <v>64</v>
      </c>
      <c r="DC11" s="420"/>
      <c r="DD11" s="420"/>
      <c r="DE11" s="420"/>
      <c r="DF11" s="420"/>
      <c r="DG11" s="420"/>
      <c r="DH11" s="420"/>
      <c r="DI11" s="421"/>
    </row>
    <row r="12" spans="1:119" ht="18.75" customHeight="1">
      <c r="A12" s="40"/>
      <c r="B12" s="439" t="s">
        <v>65</v>
      </c>
      <c r="C12" s="440"/>
      <c r="D12" s="440"/>
      <c r="E12" s="440"/>
      <c r="F12" s="440"/>
      <c r="G12" s="440"/>
      <c r="H12" s="440"/>
      <c r="I12" s="440"/>
      <c r="J12" s="440"/>
      <c r="K12" s="441"/>
      <c r="L12" s="448" t="s">
        <v>66</v>
      </c>
      <c r="M12" s="449"/>
      <c r="N12" s="449"/>
      <c r="O12" s="449"/>
      <c r="P12" s="449"/>
      <c r="Q12" s="450"/>
      <c r="R12" s="451">
        <v>10391</v>
      </c>
      <c r="S12" s="452"/>
      <c r="T12" s="452"/>
      <c r="U12" s="452"/>
      <c r="V12" s="453"/>
      <c r="W12" s="454" t="s">
        <v>25</v>
      </c>
      <c r="X12" s="406"/>
      <c r="Y12" s="406"/>
      <c r="Z12" s="406"/>
      <c r="AA12" s="406"/>
      <c r="AB12" s="455"/>
      <c r="AC12" s="456" t="s">
        <v>67</v>
      </c>
      <c r="AD12" s="457"/>
      <c r="AE12" s="457"/>
      <c r="AF12" s="457"/>
      <c r="AG12" s="458"/>
      <c r="AH12" s="456" t="s">
        <v>68</v>
      </c>
      <c r="AI12" s="457"/>
      <c r="AJ12" s="457"/>
      <c r="AK12" s="457"/>
      <c r="AL12" s="459"/>
      <c r="AM12" s="402" t="s">
        <v>69</v>
      </c>
      <c r="AN12" s="403"/>
      <c r="AO12" s="403"/>
      <c r="AP12" s="403"/>
      <c r="AQ12" s="403"/>
      <c r="AR12" s="403"/>
      <c r="AS12" s="403"/>
      <c r="AT12" s="404"/>
      <c r="AU12" s="405" t="s">
        <v>70</v>
      </c>
      <c r="AV12" s="406"/>
      <c r="AW12" s="406"/>
      <c r="AX12" s="406"/>
      <c r="AY12" s="407" t="s">
        <v>71</v>
      </c>
      <c r="AZ12" s="408"/>
      <c r="BA12" s="408"/>
      <c r="BB12" s="408"/>
      <c r="BC12" s="408"/>
      <c r="BD12" s="408"/>
      <c r="BE12" s="408"/>
      <c r="BF12" s="408"/>
      <c r="BG12" s="408"/>
      <c r="BH12" s="408"/>
      <c r="BI12" s="408"/>
      <c r="BJ12" s="408"/>
      <c r="BK12" s="408"/>
      <c r="BL12" s="408"/>
      <c r="BM12" s="409"/>
      <c r="BN12" s="410">
        <v>0</v>
      </c>
      <c r="BO12" s="411"/>
      <c r="BP12" s="411"/>
      <c r="BQ12" s="411"/>
      <c r="BR12" s="411"/>
      <c r="BS12" s="411"/>
      <c r="BT12" s="411"/>
      <c r="BU12" s="412"/>
      <c r="BV12" s="410">
        <v>480417</v>
      </c>
      <c r="BW12" s="411"/>
      <c r="BX12" s="411"/>
      <c r="BY12" s="411"/>
      <c r="BZ12" s="411"/>
      <c r="CA12" s="411"/>
      <c r="CB12" s="411"/>
      <c r="CC12" s="412"/>
      <c r="CD12" s="413" t="s">
        <v>72</v>
      </c>
      <c r="CE12" s="414"/>
      <c r="CF12" s="414"/>
      <c r="CG12" s="414"/>
      <c r="CH12" s="414"/>
      <c r="CI12" s="414"/>
      <c r="CJ12" s="414"/>
      <c r="CK12" s="414"/>
      <c r="CL12" s="414"/>
      <c r="CM12" s="414"/>
      <c r="CN12" s="414"/>
      <c r="CO12" s="414"/>
      <c r="CP12" s="414"/>
      <c r="CQ12" s="414"/>
      <c r="CR12" s="414"/>
      <c r="CS12" s="415"/>
      <c r="CT12" s="419" t="s">
        <v>64</v>
      </c>
      <c r="CU12" s="420"/>
      <c r="CV12" s="420"/>
      <c r="CW12" s="420"/>
      <c r="CX12" s="420"/>
      <c r="CY12" s="420"/>
      <c r="CZ12" s="420"/>
      <c r="DA12" s="421"/>
      <c r="DB12" s="419" t="s">
        <v>64</v>
      </c>
      <c r="DC12" s="420"/>
      <c r="DD12" s="420"/>
      <c r="DE12" s="420"/>
      <c r="DF12" s="420"/>
      <c r="DG12" s="420"/>
      <c r="DH12" s="420"/>
      <c r="DI12" s="421"/>
    </row>
    <row r="13" spans="1:119" ht="18.75" customHeight="1">
      <c r="A13" s="40"/>
      <c r="B13" s="442"/>
      <c r="C13" s="443"/>
      <c r="D13" s="443"/>
      <c r="E13" s="443"/>
      <c r="F13" s="443"/>
      <c r="G13" s="443"/>
      <c r="H13" s="443"/>
      <c r="I13" s="443"/>
      <c r="J13" s="443"/>
      <c r="K13" s="444"/>
      <c r="L13" s="49"/>
      <c r="M13" s="470" t="s">
        <v>73</v>
      </c>
      <c r="N13" s="471"/>
      <c r="O13" s="471"/>
      <c r="P13" s="471"/>
      <c r="Q13" s="472"/>
      <c r="R13" s="463">
        <v>10336</v>
      </c>
      <c r="S13" s="464"/>
      <c r="T13" s="464"/>
      <c r="U13" s="464"/>
      <c r="V13" s="465"/>
      <c r="W13" s="389" t="s">
        <v>74</v>
      </c>
      <c r="X13" s="390"/>
      <c r="Y13" s="390"/>
      <c r="Z13" s="390"/>
      <c r="AA13" s="390"/>
      <c r="AB13" s="380"/>
      <c r="AC13" s="430">
        <v>1022</v>
      </c>
      <c r="AD13" s="431"/>
      <c r="AE13" s="431"/>
      <c r="AF13" s="431"/>
      <c r="AG13" s="473"/>
      <c r="AH13" s="430">
        <v>1008</v>
      </c>
      <c r="AI13" s="431"/>
      <c r="AJ13" s="431"/>
      <c r="AK13" s="431"/>
      <c r="AL13" s="432"/>
      <c r="AM13" s="402" t="s">
        <v>75</v>
      </c>
      <c r="AN13" s="403"/>
      <c r="AO13" s="403"/>
      <c r="AP13" s="403"/>
      <c r="AQ13" s="403"/>
      <c r="AR13" s="403"/>
      <c r="AS13" s="403"/>
      <c r="AT13" s="404"/>
      <c r="AU13" s="405" t="s">
        <v>70</v>
      </c>
      <c r="AV13" s="406"/>
      <c r="AW13" s="406"/>
      <c r="AX13" s="406"/>
      <c r="AY13" s="407" t="s">
        <v>76</v>
      </c>
      <c r="AZ13" s="408"/>
      <c r="BA13" s="408"/>
      <c r="BB13" s="408"/>
      <c r="BC13" s="408"/>
      <c r="BD13" s="408"/>
      <c r="BE13" s="408"/>
      <c r="BF13" s="408"/>
      <c r="BG13" s="408"/>
      <c r="BH13" s="408"/>
      <c r="BI13" s="408"/>
      <c r="BJ13" s="408"/>
      <c r="BK13" s="408"/>
      <c r="BL13" s="408"/>
      <c r="BM13" s="409"/>
      <c r="BN13" s="410">
        <v>221631</v>
      </c>
      <c r="BO13" s="411"/>
      <c r="BP13" s="411"/>
      <c r="BQ13" s="411"/>
      <c r="BR13" s="411"/>
      <c r="BS13" s="411"/>
      <c r="BT13" s="411"/>
      <c r="BU13" s="412"/>
      <c r="BV13" s="410">
        <v>35629</v>
      </c>
      <c r="BW13" s="411"/>
      <c r="BX13" s="411"/>
      <c r="BY13" s="411"/>
      <c r="BZ13" s="411"/>
      <c r="CA13" s="411"/>
      <c r="CB13" s="411"/>
      <c r="CC13" s="412"/>
      <c r="CD13" s="413" t="s">
        <v>77</v>
      </c>
      <c r="CE13" s="414"/>
      <c r="CF13" s="414"/>
      <c r="CG13" s="414"/>
      <c r="CH13" s="414"/>
      <c r="CI13" s="414"/>
      <c r="CJ13" s="414"/>
      <c r="CK13" s="414"/>
      <c r="CL13" s="414"/>
      <c r="CM13" s="414"/>
      <c r="CN13" s="414"/>
      <c r="CO13" s="414"/>
      <c r="CP13" s="414"/>
      <c r="CQ13" s="414"/>
      <c r="CR13" s="414"/>
      <c r="CS13" s="415"/>
      <c r="CT13" s="376">
        <v>8.6</v>
      </c>
      <c r="CU13" s="377"/>
      <c r="CV13" s="377"/>
      <c r="CW13" s="377"/>
      <c r="CX13" s="377"/>
      <c r="CY13" s="377"/>
      <c r="CZ13" s="377"/>
      <c r="DA13" s="378"/>
      <c r="DB13" s="376">
        <v>8.9</v>
      </c>
      <c r="DC13" s="377"/>
      <c r="DD13" s="377"/>
      <c r="DE13" s="377"/>
      <c r="DF13" s="377"/>
      <c r="DG13" s="377"/>
      <c r="DH13" s="377"/>
      <c r="DI13" s="378"/>
    </row>
    <row r="14" spans="1:119" ht="18.75" customHeight="1" thickBot="1">
      <c r="A14" s="40"/>
      <c r="B14" s="442"/>
      <c r="C14" s="443"/>
      <c r="D14" s="443"/>
      <c r="E14" s="443"/>
      <c r="F14" s="443"/>
      <c r="G14" s="443"/>
      <c r="H14" s="443"/>
      <c r="I14" s="443"/>
      <c r="J14" s="443"/>
      <c r="K14" s="444"/>
      <c r="L14" s="460" t="s">
        <v>78</v>
      </c>
      <c r="M14" s="461"/>
      <c r="N14" s="461"/>
      <c r="O14" s="461"/>
      <c r="P14" s="461"/>
      <c r="Q14" s="462"/>
      <c r="R14" s="463">
        <v>10549</v>
      </c>
      <c r="S14" s="464"/>
      <c r="T14" s="464"/>
      <c r="U14" s="464"/>
      <c r="V14" s="465"/>
      <c r="W14" s="369"/>
      <c r="X14" s="370"/>
      <c r="Y14" s="370"/>
      <c r="Z14" s="370"/>
      <c r="AA14" s="370"/>
      <c r="AB14" s="359"/>
      <c r="AC14" s="466">
        <v>18.8</v>
      </c>
      <c r="AD14" s="467"/>
      <c r="AE14" s="467"/>
      <c r="AF14" s="467"/>
      <c r="AG14" s="468"/>
      <c r="AH14" s="466">
        <v>18.2</v>
      </c>
      <c r="AI14" s="467"/>
      <c r="AJ14" s="467"/>
      <c r="AK14" s="467"/>
      <c r="AL14" s="469"/>
      <c r="AM14" s="402"/>
      <c r="AN14" s="403"/>
      <c r="AO14" s="403"/>
      <c r="AP14" s="403"/>
      <c r="AQ14" s="403"/>
      <c r="AR14" s="403"/>
      <c r="AS14" s="403"/>
      <c r="AT14" s="404"/>
      <c r="AU14" s="405"/>
      <c r="AV14" s="406"/>
      <c r="AW14" s="406"/>
      <c r="AX14" s="406"/>
      <c r="AY14" s="407"/>
      <c r="AZ14" s="408"/>
      <c r="BA14" s="408"/>
      <c r="BB14" s="408"/>
      <c r="BC14" s="408"/>
      <c r="BD14" s="408"/>
      <c r="BE14" s="408"/>
      <c r="BF14" s="408"/>
      <c r="BG14" s="408"/>
      <c r="BH14" s="408"/>
      <c r="BI14" s="408"/>
      <c r="BJ14" s="408"/>
      <c r="BK14" s="408"/>
      <c r="BL14" s="408"/>
      <c r="BM14" s="409"/>
      <c r="BN14" s="410"/>
      <c r="BO14" s="411"/>
      <c r="BP14" s="411"/>
      <c r="BQ14" s="411"/>
      <c r="BR14" s="411"/>
      <c r="BS14" s="411"/>
      <c r="BT14" s="411"/>
      <c r="BU14" s="412"/>
      <c r="BV14" s="410"/>
      <c r="BW14" s="411"/>
      <c r="BX14" s="411"/>
      <c r="BY14" s="411"/>
      <c r="BZ14" s="411"/>
      <c r="CA14" s="411"/>
      <c r="CB14" s="411"/>
      <c r="CC14" s="412"/>
      <c r="CD14" s="474" t="s">
        <v>79</v>
      </c>
      <c r="CE14" s="475"/>
      <c r="CF14" s="475"/>
      <c r="CG14" s="475"/>
      <c r="CH14" s="475"/>
      <c r="CI14" s="475"/>
      <c r="CJ14" s="475"/>
      <c r="CK14" s="475"/>
      <c r="CL14" s="475"/>
      <c r="CM14" s="475"/>
      <c r="CN14" s="475"/>
      <c r="CO14" s="475"/>
      <c r="CP14" s="475"/>
      <c r="CQ14" s="475"/>
      <c r="CR14" s="475"/>
      <c r="CS14" s="476"/>
      <c r="CT14" s="477">
        <v>23.1</v>
      </c>
      <c r="CU14" s="478"/>
      <c r="CV14" s="478"/>
      <c r="CW14" s="478"/>
      <c r="CX14" s="478"/>
      <c r="CY14" s="478"/>
      <c r="CZ14" s="478"/>
      <c r="DA14" s="479"/>
      <c r="DB14" s="477">
        <v>63.2</v>
      </c>
      <c r="DC14" s="478"/>
      <c r="DD14" s="478"/>
      <c r="DE14" s="478"/>
      <c r="DF14" s="478"/>
      <c r="DG14" s="478"/>
      <c r="DH14" s="478"/>
      <c r="DI14" s="479"/>
    </row>
    <row r="15" spans="1:119" ht="18.75" customHeight="1">
      <c r="A15" s="40"/>
      <c r="B15" s="442"/>
      <c r="C15" s="443"/>
      <c r="D15" s="443"/>
      <c r="E15" s="443"/>
      <c r="F15" s="443"/>
      <c r="G15" s="443"/>
      <c r="H15" s="443"/>
      <c r="I15" s="443"/>
      <c r="J15" s="443"/>
      <c r="K15" s="444"/>
      <c r="L15" s="49"/>
      <c r="M15" s="470" t="s">
        <v>73</v>
      </c>
      <c r="N15" s="471"/>
      <c r="O15" s="471"/>
      <c r="P15" s="471"/>
      <c r="Q15" s="472"/>
      <c r="R15" s="463">
        <v>10486</v>
      </c>
      <c r="S15" s="464"/>
      <c r="T15" s="464"/>
      <c r="U15" s="464"/>
      <c r="V15" s="465"/>
      <c r="W15" s="389" t="s">
        <v>80</v>
      </c>
      <c r="X15" s="390"/>
      <c r="Y15" s="390"/>
      <c r="Z15" s="390"/>
      <c r="AA15" s="390"/>
      <c r="AB15" s="380"/>
      <c r="AC15" s="430">
        <v>1242</v>
      </c>
      <c r="AD15" s="431"/>
      <c r="AE15" s="431"/>
      <c r="AF15" s="431"/>
      <c r="AG15" s="473"/>
      <c r="AH15" s="430">
        <v>1358</v>
      </c>
      <c r="AI15" s="431"/>
      <c r="AJ15" s="431"/>
      <c r="AK15" s="431"/>
      <c r="AL15" s="432"/>
      <c r="AM15" s="402"/>
      <c r="AN15" s="403"/>
      <c r="AO15" s="403"/>
      <c r="AP15" s="403"/>
      <c r="AQ15" s="403"/>
      <c r="AR15" s="403"/>
      <c r="AS15" s="403"/>
      <c r="AT15" s="404"/>
      <c r="AU15" s="405"/>
      <c r="AV15" s="406"/>
      <c r="AW15" s="406"/>
      <c r="AX15" s="406"/>
      <c r="AY15" s="339" t="s">
        <v>81</v>
      </c>
      <c r="AZ15" s="340"/>
      <c r="BA15" s="340"/>
      <c r="BB15" s="340"/>
      <c r="BC15" s="340"/>
      <c r="BD15" s="340"/>
      <c r="BE15" s="340"/>
      <c r="BF15" s="340"/>
      <c r="BG15" s="340"/>
      <c r="BH15" s="340"/>
      <c r="BI15" s="340"/>
      <c r="BJ15" s="340"/>
      <c r="BK15" s="340"/>
      <c r="BL15" s="340"/>
      <c r="BM15" s="341"/>
      <c r="BN15" s="342">
        <v>1176722</v>
      </c>
      <c r="BO15" s="343"/>
      <c r="BP15" s="343"/>
      <c r="BQ15" s="343"/>
      <c r="BR15" s="343"/>
      <c r="BS15" s="343"/>
      <c r="BT15" s="343"/>
      <c r="BU15" s="344"/>
      <c r="BV15" s="342">
        <v>1185304</v>
      </c>
      <c r="BW15" s="343"/>
      <c r="BX15" s="343"/>
      <c r="BY15" s="343"/>
      <c r="BZ15" s="343"/>
      <c r="CA15" s="343"/>
      <c r="CB15" s="343"/>
      <c r="CC15" s="344"/>
      <c r="CD15" s="480" t="s">
        <v>82</v>
      </c>
      <c r="CE15" s="481"/>
      <c r="CF15" s="481"/>
      <c r="CG15" s="481"/>
      <c r="CH15" s="481"/>
      <c r="CI15" s="481"/>
      <c r="CJ15" s="481"/>
      <c r="CK15" s="481"/>
      <c r="CL15" s="481"/>
      <c r="CM15" s="481"/>
      <c r="CN15" s="481"/>
      <c r="CO15" s="481"/>
      <c r="CP15" s="481"/>
      <c r="CQ15" s="481"/>
      <c r="CR15" s="481"/>
      <c r="CS15" s="482"/>
      <c r="CT15" s="50"/>
      <c r="CU15" s="51"/>
      <c r="CV15" s="51"/>
      <c r="CW15" s="51"/>
      <c r="CX15" s="51"/>
      <c r="CY15" s="51"/>
      <c r="CZ15" s="51"/>
      <c r="DA15" s="52"/>
      <c r="DB15" s="50"/>
      <c r="DC15" s="51"/>
      <c r="DD15" s="51"/>
      <c r="DE15" s="51"/>
      <c r="DF15" s="51"/>
      <c r="DG15" s="51"/>
      <c r="DH15" s="51"/>
      <c r="DI15" s="52"/>
    </row>
    <row r="16" spans="1:119" ht="18.75" customHeight="1">
      <c r="A16" s="40"/>
      <c r="B16" s="442"/>
      <c r="C16" s="443"/>
      <c r="D16" s="443"/>
      <c r="E16" s="443"/>
      <c r="F16" s="443"/>
      <c r="G16" s="443"/>
      <c r="H16" s="443"/>
      <c r="I16" s="443"/>
      <c r="J16" s="443"/>
      <c r="K16" s="444"/>
      <c r="L16" s="460" t="s">
        <v>83</v>
      </c>
      <c r="M16" s="483"/>
      <c r="N16" s="483"/>
      <c r="O16" s="483"/>
      <c r="P16" s="483"/>
      <c r="Q16" s="484"/>
      <c r="R16" s="485" t="s">
        <v>84</v>
      </c>
      <c r="S16" s="486"/>
      <c r="T16" s="486"/>
      <c r="U16" s="486"/>
      <c r="V16" s="487"/>
      <c r="W16" s="369"/>
      <c r="X16" s="370"/>
      <c r="Y16" s="370"/>
      <c r="Z16" s="370"/>
      <c r="AA16" s="370"/>
      <c r="AB16" s="359"/>
      <c r="AC16" s="466">
        <v>22.9</v>
      </c>
      <c r="AD16" s="467"/>
      <c r="AE16" s="467"/>
      <c r="AF16" s="467"/>
      <c r="AG16" s="468"/>
      <c r="AH16" s="466">
        <v>24.6</v>
      </c>
      <c r="AI16" s="467"/>
      <c r="AJ16" s="467"/>
      <c r="AK16" s="467"/>
      <c r="AL16" s="469"/>
      <c r="AM16" s="402"/>
      <c r="AN16" s="403"/>
      <c r="AO16" s="403"/>
      <c r="AP16" s="403"/>
      <c r="AQ16" s="403"/>
      <c r="AR16" s="403"/>
      <c r="AS16" s="403"/>
      <c r="AT16" s="404"/>
      <c r="AU16" s="405"/>
      <c r="AV16" s="406"/>
      <c r="AW16" s="406"/>
      <c r="AX16" s="406"/>
      <c r="AY16" s="407" t="s">
        <v>85</v>
      </c>
      <c r="AZ16" s="408"/>
      <c r="BA16" s="408"/>
      <c r="BB16" s="408"/>
      <c r="BC16" s="408"/>
      <c r="BD16" s="408"/>
      <c r="BE16" s="408"/>
      <c r="BF16" s="408"/>
      <c r="BG16" s="408"/>
      <c r="BH16" s="408"/>
      <c r="BI16" s="408"/>
      <c r="BJ16" s="408"/>
      <c r="BK16" s="408"/>
      <c r="BL16" s="408"/>
      <c r="BM16" s="409"/>
      <c r="BN16" s="410">
        <v>3169799</v>
      </c>
      <c r="BO16" s="411"/>
      <c r="BP16" s="411"/>
      <c r="BQ16" s="411"/>
      <c r="BR16" s="411"/>
      <c r="BS16" s="411"/>
      <c r="BT16" s="411"/>
      <c r="BU16" s="412"/>
      <c r="BV16" s="410">
        <v>2962906</v>
      </c>
      <c r="BW16" s="411"/>
      <c r="BX16" s="411"/>
      <c r="BY16" s="411"/>
      <c r="BZ16" s="411"/>
      <c r="CA16" s="411"/>
      <c r="CB16" s="411"/>
      <c r="CC16" s="412"/>
      <c r="CD16" s="53"/>
      <c r="CE16" s="491"/>
      <c r="CF16" s="491"/>
      <c r="CG16" s="491"/>
      <c r="CH16" s="491"/>
      <c r="CI16" s="491"/>
      <c r="CJ16" s="491"/>
      <c r="CK16" s="491"/>
      <c r="CL16" s="491"/>
      <c r="CM16" s="491"/>
      <c r="CN16" s="491"/>
      <c r="CO16" s="491"/>
      <c r="CP16" s="491"/>
      <c r="CQ16" s="491"/>
      <c r="CR16" s="491"/>
      <c r="CS16" s="492"/>
      <c r="CT16" s="376"/>
      <c r="CU16" s="377"/>
      <c r="CV16" s="377"/>
      <c r="CW16" s="377"/>
      <c r="CX16" s="377"/>
      <c r="CY16" s="377"/>
      <c r="CZ16" s="377"/>
      <c r="DA16" s="378"/>
      <c r="DB16" s="376"/>
      <c r="DC16" s="377"/>
      <c r="DD16" s="377"/>
      <c r="DE16" s="377"/>
      <c r="DF16" s="377"/>
      <c r="DG16" s="377"/>
      <c r="DH16" s="377"/>
      <c r="DI16" s="378"/>
    </row>
    <row r="17" spans="1:113" ht="18.75" customHeight="1" thickBot="1">
      <c r="A17" s="40"/>
      <c r="B17" s="445"/>
      <c r="C17" s="446"/>
      <c r="D17" s="446"/>
      <c r="E17" s="446"/>
      <c r="F17" s="446"/>
      <c r="G17" s="446"/>
      <c r="H17" s="446"/>
      <c r="I17" s="446"/>
      <c r="J17" s="446"/>
      <c r="K17" s="447"/>
      <c r="L17" s="54"/>
      <c r="M17" s="488" t="s">
        <v>86</v>
      </c>
      <c r="N17" s="489"/>
      <c r="O17" s="489"/>
      <c r="P17" s="489"/>
      <c r="Q17" s="490"/>
      <c r="R17" s="485" t="s">
        <v>87</v>
      </c>
      <c r="S17" s="486"/>
      <c r="T17" s="486"/>
      <c r="U17" s="486"/>
      <c r="V17" s="487"/>
      <c r="W17" s="389" t="s">
        <v>88</v>
      </c>
      <c r="X17" s="390"/>
      <c r="Y17" s="390"/>
      <c r="Z17" s="390"/>
      <c r="AA17" s="390"/>
      <c r="AB17" s="380"/>
      <c r="AC17" s="430">
        <v>3159</v>
      </c>
      <c r="AD17" s="431"/>
      <c r="AE17" s="431"/>
      <c r="AF17" s="431"/>
      <c r="AG17" s="473"/>
      <c r="AH17" s="430">
        <v>3163</v>
      </c>
      <c r="AI17" s="431"/>
      <c r="AJ17" s="431"/>
      <c r="AK17" s="431"/>
      <c r="AL17" s="432"/>
      <c r="AM17" s="402"/>
      <c r="AN17" s="403"/>
      <c r="AO17" s="403"/>
      <c r="AP17" s="403"/>
      <c r="AQ17" s="403"/>
      <c r="AR17" s="403"/>
      <c r="AS17" s="403"/>
      <c r="AT17" s="404"/>
      <c r="AU17" s="405"/>
      <c r="AV17" s="406"/>
      <c r="AW17" s="406"/>
      <c r="AX17" s="406"/>
      <c r="AY17" s="407" t="s">
        <v>89</v>
      </c>
      <c r="AZ17" s="408"/>
      <c r="BA17" s="408"/>
      <c r="BB17" s="408"/>
      <c r="BC17" s="408"/>
      <c r="BD17" s="408"/>
      <c r="BE17" s="408"/>
      <c r="BF17" s="408"/>
      <c r="BG17" s="408"/>
      <c r="BH17" s="408"/>
      <c r="BI17" s="408"/>
      <c r="BJ17" s="408"/>
      <c r="BK17" s="408"/>
      <c r="BL17" s="408"/>
      <c r="BM17" s="409"/>
      <c r="BN17" s="410">
        <v>1473951</v>
      </c>
      <c r="BO17" s="411"/>
      <c r="BP17" s="411"/>
      <c r="BQ17" s="411"/>
      <c r="BR17" s="411"/>
      <c r="BS17" s="411"/>
      <c r="BT17" s="411"/>
      <c r="BU17" s="412"/>
      <c r="BV17" s="410">
        <v>1483433</v>
      </c>
      <c r="BW17" s="411"/>
      <c r="BX17" s="411"/>
      <c r="BY17" s="411"/>
      <c r="BZ17" s="411"/>
      <c r="CA17" s="411"/>
      <c r="CB17" s="411"/>
      <c r="CC17" s="412"/>
      <c r="CD17" s="53"/>
      <c r="CE17" s="491"/>
      <c r="CF17" s="491"/>
      <c r="CG17" s="491"/>
      <c r="CH17" s="491"/>
      <c r="CI17" s="491"/>
      <c r="CJ17" s="491"/>
      <c r="CK17" s="491"/>
      <c r="CL17" s="491"/>
      <c r="CM17" s="491"/>
      <c r="CN17" s="491"/>
      <c r="CO17" s="491"/>
      <c r="CP17" s="491"/>
      <c r="CQ17" s="491"/>
      <c r="CR17" s="491"/>
      <c r="CS17" s="492"/>
      <c r="CT17" s="376"/>
      <c r="CU17" s="377"/>
      <c r="CV17" s="377"/>
      <c r="CW17" s="377"/>
      <c r="CX17" s="377"/>
      <c r="CY17" s="377"/>
      <c r="CZ17" s="377"/>
      <c r="DA17" s="378"/>
      <c r="DB17" s="376"/>
      <c r="DC17" s="377"/>
      <c r="DD17" s="377"/>
      <c r="DE17" s="377"/>
      <c r="DF17" s="377"/>
      <c r="DG17" s="377"/>
      <c r="DH17" s="377"/>
      <c r="DI17" s="378"/>
    </row>
    <row r="18" spans="1:113" ht="18.75" customHeight="1" thickBot="1">
      <c r="A18" s="40"/>
      <c r="B18" s="493" t="s">
        <v>90</v>
      </c>
      <c r="C18" s="422"/>
      <c r="D18" s="422"/>
      <c r="E18" s="494"/>
      <c r="F18" s="494"/>
      <c r="G18" s="494"/>
      <c r="H18" s="494"/>
      <c r="I18" s="494"/>
      <c r="J18" s="494"/>
      <c r="K18" s="494"/>
      <c r="L18" s="495">
        <v>85.04</v>
      </c>
      <c r="M18" s="495"/>
      <c r="N18" s="495"/>
      <c r="O18" s="495"/>
      <c r="P18" s="495"/>
      <c r="Q18" s="495"/>
      <c r="R18" s="496"/>
      <c r="S18" s="496"/>
      <c r="T18" s="496"/>
      <c r="U18" s="496"/>
      <c r="V18" s="497"/>
      <c r="W18" s="391"/>
      <c r="X18" s="392"/>
      <c r="Y18" s="392"/>
      <c r="Z18" s="392"/>
      <c r="AA18" s="392"/>
      <c r="AB18" s="383"/>
      <c r="AC18" s="498">
        <v>58.3</v>
      </c>
      <c r="AD18" s="499"/>
      <c r="AE18" s="499"/>
      <c r="AF18" s="499"/>
      <c r="AG18" s="500"/>
      <c r="AH18" s="498">
        <v>57.2</v>
      </c>
      <c r="AI18" s="499"/>
      <c r="AJ18" s="499"/>
      <c r="AK18" s="499"/>
      <c r="AL18" s="501"/>
      <c r="AM18" s="402"/>
      <c r="AN18" s="403"/>
      <c r="AO18" s="403"/>
      <c r="AP18" s="403"/>
      <c r="AQ18" s="403"/>
      <c r="AR18" s="403"/>
      <c r="AS18" s="403"/>
      <c r="AT18" s="404"/>
      <c r="AU18" s="405"/>
      <c r="AV18" s="406"/>
      <c r="AW18" s="406"/>
      <c r="AX18" s="406"/>
      <c r="AY18" s="407" t="s">
        <v>91</v>
      </c>
      <c r="AZ18" s="408"/>
      <c r="BA18" s="408"/>
      <c r="BB18" s="408"/>
      <c r="BC18" s="408"/>
      <c r="BD18" s="408"/>
      <c r="BE18" s="408"/>
      <c r="BF18" s="408"/>
      <c r="BG18" s="408"/>
      <c r="BH18" s="408"/>
      <c r="BI18" s="408"/>
      <c r="BJ18" s="408"/>
      <c r="BK18" s="408"/>
      <c r="BL18" s="408"/>
      <c r="BM18" s="409"/>
      <c r="BN18" s="410">
        <v>3062754</v>
      </c>
      <c r="BO18" s="411"/>
      <c r="BP18" s="411"/>
      <c r="BQ18" s="411"/>
      <c r="BR18" s="411"/>
      <c r="BS18" s="411"/>
      <c r="BT18" s="411"/>
      <c r="BU18" s="412"/>
      <c r="BV18" s="410">
        <v>2968623</v>
      </c>
      <c r="BW18" s="411"/>
      <c r="BX18" s="411"/>
      <c r="BY18" s="411"/>
      <c r="BZ18" s="411"/>
      <c r="CA18" s="411"/>
      <c r="CB18" s="411"/>
      <c r="CC18" s="412"/>
      <c r="CD18" s="53"/>
      <c r="CE18" s="491"/>
      <c r="CF18" s="491"/>
      <c r="CG18" s="491"/>
      <c r="CH18" s="491"/>
      <c r="CI18" s="491"/>
      <c r="CJ18" s="491"/>
      <c r="CK18" s="491"/>
      <c r="CL18" s="491"/>
      <c r="CM18" s="491"/>
      <c r="CN18" s="491"/>
      <c r="CO18" s="491"/>
      <c r="CP18" s="491"/>
      <c r="CQ18" s="491"/>
      <c r="CR18" s="491"/>
      <c r="CS18" s="492"/>
      <c r="CT18" s="376"/>
      <c r="CU18" s="377"/>
      <c r="CV18" s="377"/>
      <c r="CW18" s="377"/>
      <c r="CX18" s="377"/>
      <c r="CY18" s="377"/>
      <c r="CZ18" s="377"/>
      <c r="DA18" s="378"/>
      <c r="DB18" s="376"/>
      <c r="DC18" s="377"/>
      <c r="DD18" s="377"/>
      <c r="DE18" s="377"/>
      <c r="DF18" s="377"/>
      <c r="DG18" s="377"/>
      <c r="DH18" s="377"/>
      <c r="DI18" s="378"/>
    </row>
    <row r="19" spans="1:113" ht="18.75" customHeight="1" thickBot="1">
      <c r="A19" s="40"/>
      <c r="B19" s="493" t="s">
        <v>92</v>
      </c>
      <c r="C19" s="422"/>
      <c r="D19" s="422"/>
      <c r="E19" s="494"/>
      <c r="F19" s="494"/>
      <c r="G19" s="494"/>
      <c r="H19" s="494"/>
      <c r="I19" s="494"/>
      <c r="J19" s="494"/>
      <c r="K19" s="494"/>
      <c r="L19" s="502">
        <v>121</v>
      </c>
      <c r="M19" s="502"/>
      <c r="N19" s="502"/>
      <c r="O19" s="502"/>
      <c r="P19" s="502"/>
      <c r="Q19" s="502"/>
      <c r="R19" s="503"/>
      <c r="S19" s="503"/>
      <c r="T19" s="503"/>
      <c r="U19" s="503"/>
      <c r="V19" s="504"/>
      <c r="W19" s="336"/>
      <c r="X19" s="337"/>
      <c r="Y19" s="337"/>
      <c r="Z19" s="337"/>
      <c r="AA19" s="337"/>
      <c r="AB19" s="337"/>
      <c r="AC19" s="511"/>
      <c r="AD19" s="511"/>
      <c r="AE19" s="511"/>
      <c r="AF19" s="511"/>
      <c r="AG19" s="511"/>
      <c r="AH19" s="511"/>
      <c r="AI19" s="511"/>
      <c r="AJ19" s="511"/>
      <c r="AK19" s="511"/>
      <c r="AL19" s="512"/>
      <c r="AM19" s="402"/>
      <c r="AN19" s="403"/>
      <c r="AO19" s="403"/>
      <c r="AP19" s="403"/>
      <c r="AQ19" s="403"/>
      <c r="AR19" s="403"/>
      <c r="AS19" s="403"/>
      <c r="AT19" s="404"/>
      <c r="AU19" s="405"/>
      <c r="AV19" s="406"/>
      <c r="AW19" s="406"/>
      <c r="AX19" s="406"/>
      <c r="AY19" s="407" t="s">
        <v>93</v>
      </c>
      <c r="AZ19" s="408"/>
      <c r="BA19" s="408"/>
      <c r="BB19" s="408"/>
      <c r="BC19" s="408"/>
      <c r="BD19" s="408"/>
      <c r="BE19" s="408"/>
      <c r="BF19" s="408"/>
      <c r="BG19" s="408"/>
      <c r="BH19" s="408"/>
      <c r="BI19" s="408"/>
      <c r="BJ19" s="408"/>
      <c r="BK19" s="408"/>
      <c r="BL19" s="408"/>
      <c r="BM19" s="409"/>
      <c r="BN19" s="410">
        <v>5162283</v>
      </c>
      <c r="BO19" s="411"/>
      <c r="BP19" s="411"/>
      <c r="BQ19" s="411"/>
      <c r="BR19" s="411"/>
      <c r="BS19" s="411"/>
      <c r="BT19" s="411"/>
      <c r="BU19" s="412"/>
      <c r="BV19" s="410">
        <v>5079119</v>
      </c>
      <c r="BW19" s="411"/>
      <c r="BX19" s="411"/>
      <c r="BY19" s="411"/>
      <c r="BZ19" s="411"/>
      <c r="CA19" s="411"/>
      <c r="CB19" s="411"/>
      <c r="CC19" s="412"/>
      <c r="CD19" s="53"/>
      <c r="CE19" s="491"/>
      <c r="CF19" s="491"/>
      <c r="CG19" s="491"/>
      <c r="CH19" s="491"/>
      <c r="CI19" s="491"/>
      <c r="CJ19" s="491"/>
      <c r="CK19" s="491"/>
      <c r="CL19" s="491"/>
      <c r="CM19" s="491"/>
      <c r="CN19" s="491"/>
      <c r="CO19" s="491"/>
      <c r="CP19" s="491"/>
      <c r="CQ19" s="491"/>
      <c r="CR19" s="491"/>
      <c r="CS19" s="492"/>
      <c r="CT19" s="376"/>
      <c r="CU19" s="377"/>
      <c r="CV19" s="377"/>
      <c r="CW19" s="377"/>
      <c r="CX19" s="377"/>
      <c r="CY19" s="377"/>
      <c r="CZ19" s="377"/>
      <c r="DA19" s="378"/>
      <c r="DB19" s="376"/>
      <c r="DC19" s="377"/>
      <c r="DD19" s="377"/>
      <c r="DE19" s="377"/>
      <c r="DF19" s="377"/>
      <c r="DG19" s="377"/>
      <c r="DH19" s="377"/>
      <c r="DI19" s="378"/>
    </row>
    <row r="20" spans="1:113" ht="18.75" customHeight="1" thickBot="1">
      <c r="A20" s="40"/>
      <c r="B20" s="493" t="s">
        <v>94</v>
      </c>
      <c r="C20" s="422"/>
      <c r="D20" s="422"/>
      <c r="E20" s="494"/>
      <c r="F20" s="494"/>
      <c r="G20" s="494"/>
      <c r="H20" s="494"/>
      <c r="I20" s="494"/>
      <c r="J20" s="494"/>
      <c r="K20" s="494"/>
      <c r="L20" s="502">
        <v>3729</v>
      </c>
      <c r="M20" s="502"/>
      <c r="N20" s="502"/>
      <c r="O20" s="502"/>
      <c r="P20" s="502"/>
      <c r="Q20" s="502"/>
      <c r="R20" s="503"/>
      <c r="S20" s="503"/>
      <c r="T20" s="503"/>
      <c r="U20" s="503"/>
      <c r="V20" s="504"/>
      <c r="W20" s="391"/>
      <c r="X20" s="392"/>
      <c r="Y20" s="392"/>
      <c r="Z20" s="392"/>
      <c r="AA20" s="392"/>
      <c r="AB20" s="392"/>
      <c r="AC20" s="505"/>
      <c r="AD20" s="505"/>
      <c r="AE20" s="505"/>
      <c r="AF20" s="505"/>
      <c r="AG20" s="505"/>
      <c r="AH20" s="505"/>
      <c r="AI20" s="505"/>
      <c r="AJ20" s="505"/>
      <c r="AK20" s="505"/>
      <c r="AL20" s="506"/>
      <c r="AM20" s="507"/>
      <c r="AN20" s="434"/>
      <c r="AO20" s="434"/>
      <c r="AP20" s="434"/>
      <c r="AQ20" s="434"/>
      <c r="AR20" s="434"/>
      <c r="AS20" s="434"/>
      <c r="AT20" s="435"/>
      <c r="AU20" s="508"/>
      <c r="AV20" s="509"/>
      <c r="AW20" s="509"/>
      <c r="AX20" s="510"/>
      <c r="AY20" s="407"/>
      <c r="AZ20" s="408"/>
      <c r="BA20" s="408"/>
      <c r="BB20" s="408"/>
      <c r="BC20" s="408"/>
      <c r="BD20" s="408"/>
      <c r="BE20" s="408"/>
      <c r="BF20" s="408"/>
      <c r="BG20" s="408"/>
      <c r="BH20" s="408"/>
      <c r="BI20" s="408"/>
      <c r="BJ20" s="408"/>
      <c r="BK20" s="408"/>
      <c r="BL20" s="408"/>
      <c r="BM20" s="409"/>
      <c r="BN20" s="410"/>
      <c r="BO20" s="411"/>
      <c r="BP20" s="411"/>
      <c r="BQ20" s="411"/>
      <c r="BR20" s="411"/>
      <c r="BS20" s="411"/>
      <c r="BT20" s="411"/>
      <c r="BU20" s="412"/>
      <c r="BV20" s="410"/>
      <c r="BW20" s="411"/>
      <c r="BX20" s="411"/>
      <c r="BY20" s="411"/>
      <c r="BZ20" s="411"/>
      <c r="CA20" s="411"/>
      <c r="CB20" s="411"/>
      <c r="CC20" s="412"/>
      <c r="CD20" s="53"/>
      <c r="CE20" s="491"/>
      <c r="CF20" s="491"/>
      <c r="CG20" s="491"/>
      <c r="CH20" s="491"/>
      <c r="CI20" s="491"/>
      <c r="CJ20" s="491"/>
      <c r="CK20" s="491"/>
      <c r="CL20" s="491"/>
      <c r="CM20" s="491"/>
      <c r="CN20" s="491"/>
      <c r="CO20" s="491"/>
      <c r="CP20" s="491"/>
      <c r="CQ20" s="491"/>
      <c r="CR20" s="491"/>
      <c r="CS20" s="492"/>
      <c r="CT20" s="376"/>
      <c r="CU20" s="377"/>
      <c r="CV20" s="377"/>
      <c r="CW20" s="377"/>
      <c r="CX20" s="377"/>
      <c r="CY20" s="377"/>
      <c r="CZ20" s="377"/>
      <c r="DA20" s="378"/>
      <c r="DB20" s="376"/>
      <c r="DC20" s="377"/>
      <c r="DD20" s="377"/>
      <c r="DE20" s="377"/>
      <c r="DF20" s="377"/>
      <c r="DG20" s="377"/>
      <c r="DH20" s="377"/>
      <c r="DI20" s="378"/>
    </row>
    <row r="21" spans="1:113" ht="18.75" customHeight="1" thickBot="1">
      <c r="A21" s="40"/>
      <c r="B21" s="513" t="s">
        <v>95</v>
      </c>
      <c r="C21" s="514"/>
      <c r="D21" s="514"/>
      <c r="E21" s="514"/>
      <c r="F21" s="514"/>
      <c r="G21" s="514"/>
      <c r="H21" s="514"/>
      <c r="I21" s="514"/>
      <c r="J21" s="514"/>
      <c r="K21" s="514"/>
      <c r="L21" s="514"/>
      <c r="M21" s="514"/>
      <c r="N21" s="514"/>
      <c r="O21" s="514"/>
      <c r="P21" s="514"/>
      <c r="Q21" s="514"/>
      <c r="R21" s="514"/>
      <c r="S21" s="514"/>
      <c r="T21" s="514"/>
      <c r="U21" s="514"/>
      <c r="V21" s="514"/>
      <c r="W21" s="514"/>
      <c r="X21" s="514"/>
      <c r="Y21" s="514"/>
      <c r="Z21" s="514"/>
      <c r="AA21" s="514"/>
      <c r="AB21" s="514"/>
      <c r="AC21" s="514"/>
      <c r="AD21" s="514"/>
      <c r="AE21" s="514"/>
      <c r="AF21" s="514"/>
      <c r="AG21" s="514"/>
      <c r="AH21" s="514"/>
      <c r="AI21" s="514"/>
      <c r="AJ21" s="514"/>
      <c r="AK21" s="514"/>
      <c r="AL21" s="514"/>
      <c r="AM21" s="514"/>
      <c r="AN21" s="514"/>
      <c r="AO21" s="514"/>
      <c r="AP21" s="514"/>
      <c r="AQ21" s="514"/>
      <c r="AR21" s="514"/>
      <c r="AS21" s="514"/>
      <c r="AT21" s="514"/>
      <c r="AU21" s="514"/>
      <c r="AV21" s="514"/>
      <c r="AW21" s="514"/>
      <c r="AX21" s="515"/>
      <c r="AY21" s="516"/>
      <c r="AZ21" s="517"/>
      <c r="BA21" s="517"/>
      <c r="BB21" s="517"/>
      <c r="BC21" s="517"/>
      <c r="BD21" s="517"/>
      <c r="BE21" s="517"/>
      <c r="BF21" s="517"/>
      <c r="BG21" s="517"/>
      <c r="BH21" s="517"/>
      <c r="BI21" s="517"/>
      <c r="BJ21" s="517"/>
      <c r="BK21" s="517"/>
      <c r="BL21" s="517"/>
      <c r="BM21" s="518"/>
      <c r="BN21" s="519"/>
      <c r="BO21" s="520"/>
      <c r="BP21" s="520"/>
      <c r="BQ21" s="520"/>
      <c r="BR21" s="520"/>
      <c r="BS21" s="520"/>
      <c r="BT21" s="520"/>
      <c r="BU21" s="521"/>
      <c r="BV21" s="519"/>
      <c r="BW21" s="520"/>
      <c r="BX21" s="520"/>
      <c r="BY21" s="520"/>
      <c r="BZ21" s="520"/>
      <c r="CA21" s="520"/>
      <c r="CB21" s="520"/>
      <c r="CC21" s="521"/>
      <c r="CD21" s="53"/>
      <c r="CE21" s="491"/>
      <c r="CF21" s="491"/>
      <c r="CG21" s="491"/>
      <c r="CH21" s="491"/>
      <c r="CI21" s="491"/>
      <c r="CJ21" s="491"/>
      <c r="CK21" s="491"/>
      <c r="CL21" s="491"/>
      <c r="CM21" s="491"/>
      <c r="CN21" s="491"/>
      <c r="CO21" s="491"/>
      <c r="CP21" s="491"/>
      <c r="CQ21" s="491"/>
      <c r="CR21" s="491"/>
      <c r="CS21" s="492"/>
      <c r="CT21" s="376"/>
      <c r="CU21" s="377"/>
      <c r="CV21" s="377"/>
      <c r="CW21" s="377"/>
      <c r="CX21" s="377"/>
      <c r="CY21" s="377"/>
      <c r="CZ21" s="377"/>
      <c r="DA21" s="378"/>
      <c r="DB21" s="376"/>
      <c r="DC21" s="377"/>
      <c r="DD21" s="377"/>
      <c r="DE21" s="377"/>
      <c r="DF21" s="377"/>
      <c r="DG21" s="377"/>
      <c r="DH21" s="377"/>
      <c r="DI21" s="378"/>
    </row>
    <row r="22" spans="1:113" ht="18.75" customHeight="1">
      <c r="A22" s="40"/>
      <c r="B22" s="522" t="s">
        <v>96</v>
      </c>
      <c r="C22" s="523"/>
      <c r="D22" s="524"/>
      <c r="E22" s="385" t="s">
        <v>25</v>
      </c>
      <c r="F22" s="390"/>
      <c r="G22" s="390"/>
      <c r="H22" s="390"/>
      <c r="I22" s="390"/>
      <c r="J22" s="390"/>
      <c r="K22" s="380"/>
      <c r="L22" s="385" t="s">
        <v>97</v>
      </c>
      <c r="M22" s="390"/>
      <c r="N22" s="390"/>
      <c r="O22" s="390"/>
      <c r="P22" s="380"/>
      <c r="Q22" s="531" t="s">
        <v>98</v>
      </c>
      <c r="R22" s="532"/>
      <c r="S22" s="532"/>
      <c r="T22" s="532"/>
      <c r="U22" s="532"/>
      <c r="V22" s="533"/>
      <c r="W22" s="537" t="s">
        <v>99</v>
      </c>
      <c r="X22" s="523"/>
      <c r="Y22" s="524"/>
      <c r="Z22" s="385" t="s">
        <v>25</v>
      </c>
      <c r="AA22" s="390"/>
      <c r="AB22" s="390"/>
      <c r="AC22" s="390"/>
      <c r="AD22" s="390"/>
      <c r="AE22" s="390"/>
      <c r="AF22" s="390"/>
      <c r="AG22" s="380"/>
      <c r="AH22" s="542" t="s">
        <v>100</v>
      </c>
      <c r="AI22" s="390"/>
      <c r="AJ22" s="390"/>
      <c r="AK22" s="390"/>
      <c r="AL22" s="380"/>
      <c r="AM22" s="542" t="s">
        <v>101</v>
      </c>
      <c r="AN22" s="543"/>
      <c r="AO22" s="543"/>
      <c r="AP22" s="543"/>
      <c r="AQ22" s="543"/>
      <c r="AR22" s="544"/>
      <c r="AS22" s="531" t="s">
        <v>98</v>
      </c>
      <c r="AT22" s="532"/>
      <c r="AU22" s="532"/>
      <c r="AV22" s="532"/>
      <c r="AW22" s="532"/>
      <c r="AX22" s="548"/>
      <c r="AY22" s="339" t="s">
        <v>102</v>
      </c>
      <c r="AZ22" s="340"/>
      <c r="BA22" s="340"/>
      <c r="BB22" s="340"/>
      <c r="BC22" s="340"/>
      <c r="BD22" s="340"/>
      <c r="BE22" s="340"/>
      <c r="BF22" s="340"/>
      <c r="BG22" s="340"/>
      <c r="BH22" s="340"/>
      <c r="BI22" s="340"/>
      <c r="BJ22" s="340"/>
      <c r="BK22" s="340"/>
      <c r="BL22" s="340"/>
      <c r="BM22" s="341"/>
      <c r="BN22" s="342">
        <v>5518219</v>
      </c>
      <c r="BO22" s="343"/>
      <c r="BP22" s="343"/>
      <c r="BQ22" s="343"/>
      <c r="BR22" s="343"/>
      <c r="BS22" s="343"/>
      <c r="BT22" s="343"/>
      <c r="BU22" s="344"/>
      <c r="BV22" s="342">
        <v>5248268</v>
      </c>
      <c r="BW22" s="343"/>
      <c r="BX22" s="343"/>
      <c r="BY22" s="343"/>
      <c r="BZ22" s="343"/>
      <c r="CA22" s="343"/>
      <c r="CB22" s="343"/>
      <c r="CC22" s="344"/>
      <c r="CD22" s="53"/>
      <c r="CE22" s="491"/>
      <c r="CF22" s="491"/>
      <c r="CG22" s="491"/>
      <c r="CH22" s="491"/>
      <c r="CI22" s="491"/>
      <c r="CJ22" s="491"/>
      <c r="CK22" s="491"/>
      <c r="CL22" s="491"/>
      <c r="CM22" s="491"/>
      <c r="CN22" s="491"/>
      <c r="CO22" s="491"/>
      <c r="CP22" s="491"/>
      <c r="CQ22" s="491"/>
      <c r="CR22" s="491"/>
      <c r="CS22" s="492"/>
      <c r="CT22" s="376"/>
      <c r="CU22" s="377"/>
      <c r="CV22" s="377"/>
      <c r="CW22" s="377"/>
      <c r="CX22" s="377"/>
      <c r="CY22" s="377"/>
      <c r="CZ22" s="377"/>
      <c r="DA22" s="378"/>
      <c r="DB22" s="376"/>
      <c r="DC22" s="377"/>
      <c r="DD22" s="377"/>
      <c r="DE22" s="377"/>
      <c r="DF22" s="377"/>
      <c r="DG22" s="377"/>
      <c r="DH22" s="377"/>
      <c r="DI22" s="378"/>
    </row>
    <row r="23" spans="1:113" ht="18.75" customHeight="1">
      <c r="A23" s="40"/>
      <c r="B23" s="525"/>
      <c r="C23" s="526"/>
      <c r="D23" s="527"/>
      <c r="E23" s="365"/>
      <c r="F23" s="370"/>
      <c r="G23" s="370"/>
      <c r="H23" s="370"/>
      <c r="I23" s="370"/>
      <c r="J23" s="370"/>
      <c r="K23" s="359"/>
      <c r="L23" s="365"/>
      <c r="M23" s="370"/>
      <c r="N23" s="370"/>
      <c r="O23" s="370"/>
      <c r="P23" s="359"/>
      <c r="Q23" s="534"/>
      <c r="R23" s="535"/>
      <c r="S23" s="535"/>
      <c r="T23" s="535"/>
      <c r="U23" s="535"/>
      <c r="V23" s="536"/>
      <c r="W23" s="538"/>
      <c r="X23" s="526"/>
      <c r="Y23" s="527"/>
      <c r="Z23" s="365"/>
      <c r="AA23" s="370"/>
      <c r="AB23" s="370"/>
      <c r="AC23" s="370"/>
      <c r="AD23" s="370"/>
      <c r="AE23" s="370"/>
      <c r="AF23" s="370"/>
      <c r="AG23" s="359"/>
      <c r="AH23" s="365"/>
      <c r="AI23" s="370"/>
      <c r="AJ23" s="370"/>
      <c r="AK23" s="370"/>
      <c r="AL23" s="359"/>
      <c r="AM23" s="545"/>
      <c r="AN23" s="546"/>
      <c r="AO23" s="546"/>
      <c r="AP23" s="546"/>
      <c r="AQ23" s="546"/>
      <c r="AR23" s="547"/>
      <c r="AS23" s="534"/>
      <c r="AT23" s="535"/>
      <c r="AU23" s="535"/>
      <c r="AV23" s="535"/>
      <c r="AW23" s="535"/>
      <c r="AX23" s="549"/>
      <c r="AY23" s="407" t="s">
        <v>103</v>
      </c>
      <c r="AZ23" s="408"/>
      <c r="BA23" s="408"/>
      <c r="BB23" s="408"/>
      <c r="BC23" s="408"/>
      <c r="BD23" s="408"/>
      <c r="BE23" s="408"/>
      <c r="BF23" s="408"/>
      <c r="BG23" s="408"/>
      <c r="BH23" s="408"/>
      <c r="BI23" s="408"/>
      <c r="BJ23" s="408"/>
      <c r="BK23" s="408"/>
      <c r="BL23" s="408"/>
      <c r="BM23" s="409"/>
      <c r="BN23" s="410">
        <v>4082483</v>
      </c>
      <c r="BO23" s="411"/>
      <c r="BP23" s="411"/>
      <c r="BQ23" s="411"/>
      <c r="BR23" s="411"/>
      <c r="BS23" s="411"/>
      <c r="BT23" s="411"/>
      <c r="BU23" s="412"/>
      <c r="BV23" s="410">
        <v>3897927</v>
      </c>
      <c r="BW23" s="411"/>
      <c r="BX23" s="411"/>
      <c r="BY23" s="411"/>
      <c r="BZ23" s="411"/>
      <c r="CA23" s="411"/>
      <c r="CB23" s="411"/>
      <c r="CC23" s="412"/>
      <c r="CD23" s="53"/>
      <c r="CE23" s="491"/>
      <c r="CF23" s="491"/>
      <c r="CG23" s="491"/>
      <c r="CH23" s="491"/>
      <c r="CI23" s="491"/>
      <c r="CJ23" s="491"/>
      <c r="CK23" s="491"/>
      <c r="CL23" s="491"/>
      <c r="CM23" s="491"/>
      <c r="CN23" s="491"/>
      <c r="CO23" s="491"/>
      <c r="CP23" s="491"/>
      <c r="CQ23" s="491"/>
      <c r="CR23" s="491"/>
      <c r="CS23" s="492"/>
      <c r="CT23" s="376"/>
      <c r="CU23" s="377"/>
      <c r="CV23" s="377"/>
      <c r="CW23" s="377"/>
      <c r="CX23" s="377"/>
      <c r="CY23" s="377"/>
      <c r="CZ23" s="377"/>
      <c r="DA23" s="378"/>
      <c r="DB23" s="376"/>
      <c r="DC23" s="377"/>
      <c r="DD23" s="377"/>
      <c r="DE23" s="377"/>
      <c r="DF23" s="377"/>
      <c r="DG23" s="377"/>
      <c r="DH23" s="377"/>
      <c r="DI23" s="378"/>
    </row>
    <row r="24" spans="1:113" ht="18.75" customHeight="1" thickBot="1">
      <c r="A24" s="40"/>
      <c r="B24" s="525"/>
      <c r="C24" s="526"/>
      <c r="D24" s="527"/>
      <c r="E24" s="429" t="s">
        <v>104</v>
      </c>
      <c r="F24" s="403"/>
      <c r="G24" s="403"/>
      <c r="H24" s="403"/>
      <c r="I24" s="403"/>
      <c r="J24" s="403"/>
      <c r="K24" s="404"/>
      <c r="L24" s="430">
        <v>1</v>
      </c>
      <c r="M24" s="431"/>
      <c r="N24" s="431"/>
      <c r="O24" s="431"/>
      <c r="P24" s="473"/>
      <c r="Q24" s="430">
        <v>7600</v>
      </c>
      <c r="R24" s="431"/>
      <c r="S24" s="431"/>
      <c r="T24" s="431"/>
      <c r="U24" s="431"/>
      <c r="V24" s="473"/>
      <c r="W24" s="538"/>
      <c r="X24" s="526"/>
      <c r="Y24" s="527"/>
      <c r="Z24" s="429" t="s">
        <v>105</v>
      </c>
      <c r="AA24" s="403"/>
      <c r="AB24" s="403"/>
      <c r="AC24" s="403"/>
      <c r="AD24" s="403"/>
      <c r="AE24" s="403"/>
      <c r="AF24" s="403"/>
      <c r="AG24" s="404"/>
      <c r="AH24" s="430">
        <v>86</v>
      </c>
      <c r="AI24" s="431"/>
      <c r="AJ24" s="431"/>
      <c r="AK24" s="431"/>
      <c r="AL24" s="473"/>
      <c r="AM24" s="430">
        <v>244154</v>
      </c>
      <c r="AN24" s="431"/>
      <c r="AO24" s="431"/>
      <c r="AP24" s="431"/>
      <c r="AQ24" s="431"/>
      <c r="AR24" s="473"/>
      <c r="AS24" s="430">
        <v>2839</v>
      </c>
      <c r="AT24" s="431"/>
      <c r="AU24" s="431"/>
      <c r="AV24" s="431"/>
      <c r="AW24" s="431"/>
      <c r="AX24" s="432"/>
      <c r="AY24" s="516" t="s">
        <v>106</v>
      </c>
      <c r="AZ24" s="517"/>
      <c r="BA24" s="517"/>
      <c r="BB24" s="517"/>
      <c r="BC24" s="517"/>
      <c r="BD24" s="517"/>
      <c r="BE24" s="517"/>
      <c r="BF24" s="517"/>
      <c r="BG24" s="517"/>
      <c r="BH24" s="517"/>
      <c r="BI24" s="517"/>
      <c r="BJ24" s="517"/>
      <c r="BK24" s="517"/>
      <c r="BL24" s="517"/>
      <c r="BM24" s="518"/>
      <c r="BN24" s="410">
        <v>3382692</v>
      </c>
      <c r="BO24" s="411"/>
      <c r="BP24" s="411"/>
      <c r="BQ24" s="411"/>
      <c r="BR24" s="411"/>
      <c r="BS24" s="411"/>
      <c r="BT24" s="411"/>
      <c r="BU24" s="412"/>
      <c r="BV24" s="410">
        <v>3025045</v>
      </c>
      <c r="BW24" s="411"/>
      <c r="BX24" s="411"/>
      <c r="BY24" s="411"/>
      <c r="BZ24" s="411"/>
      <c r="CA24" s="411"/>
      <c r="CB24" s="411"/>
      <c r="CC24" s="412"/>
      <c r="CD24" s="53"/>
      <c r="CE24" s="491"/>
      <c r="CF24" s="491"/>
      <c r="CG24" s="491"/>
      <c r="CH24" s="491"/>
      <c r="CI24" s="491"/>
      <c r="CJ24" s="491"/>
      <c r="CK24" s="491"/>
      <c r="CL24" s="491"/>
      <c r="CM24" s="491"/>
      <c r="CN24" s="491"/>
      <c r="CO24" s="491"/>
      <c r="CP24" s="491"/>
      <c r="CQ24" s="491"/>
      <c r="CR24" s="491"/>
      <c r="CS24" s="492"/>
      <c r="CT24" s="376"/>
      <c r="CU24" s="377"/>
      <c r="CV24" s="377"/>
      <c r="CW24" s="377"/>
      <c r="CX24" s="377"/>
      <c r="CY24" s="377"/>
      <c r="CZ24" s="377"/>
      <c r="DA24" s="378"/>
      <c r="DB24" s="376"/>
      <c r="DC24" s="377"/>
      <c r="DD24" s="377"/>
      <c r="DE24" s="377"/>
      <c r="DF24" s="377"/>
      <c r="DG24" s="377"/>
      <c r="DH24" s="377"/>
      <c r="DI24" s="378"/>
    </row>
    <row r="25" spans="1:113" ht="18.75" customHeight="1">
      <c r="A25" s="40"/>
      <c r="B25" s="525"/>
      <c r="C25" s="526"/>
      <c r="D25" s="527"/>
      <c r="E25" s="429" t="s">
        <v>107</v>
      </c>
      <c r="F25" s="403"/>
      <c r="G25" s="403"/>
      <c r="H25" s="403"/>
      <c r="I25" s="403"/>
      <c r="J25" s="403"/>
      <c r="K25" s="404"/>
      <c r="L25" s="430">
        <v>1</v>
      </c>
      <c r="M25" s="431"/>
      <c r="N25" s="431"/>
      <c r="O25" s="431"/>
      <c r="P25" s="473"/>
      <c r="Q25" s="430">
        <v>5850</v>
      </c>
      <c r="R25" s="431"/>
      <c r="S25" s="431"/>
      <c r="T25" s="431"/>
      <c r="U25" s="431"/>
      <c r="V25" s="473"/>
      <c r="W25" s="538"/>
      <c r="X25" s="526"/>
      <c r="Y25" s="527"/>
      <c r="Z25" s="429" t="s">
        <v>108</v>
      </c>
      <c r="AA25" s="403"/>
      <c r="AB25" s="403"/>
      <c r="AC25" s="403"/>
      <c r="AD25" s="403"/>
      <c r="AE25" s="403"/>
      <c r="AF25" s="403"/>
      <c r="AG25" s="404"/>
      <c r="AH25" s="430" t="s">
        <v>64</v>
      </c>
      <c r="AI25" s="431"/>
      <c r="AJ25" s="431"/>
      <c r="AK25" s="431"/>
      <c r="AL25" s="473"/>
      <c r="AM25" s="430" t="s">
        <v>64</v>
      </c>
      <c r="AN25" s="431"/>
      <c r="AO25" s="431"/>
      <c r="AP25" s="431"/>
      <c r="AQ25" s="431"/>
      <c r="AR25" s="473"/>
      <c r="AS25" s="430" t="s">
        <v>64</v>
      </c>
      <c r="AT25" s="431"/>
      <c r="AU25" s="431"/>
      <c r="AV25" s="431"/>
      <c r="AW25" s="431"/>
      <c r="AX25" s="432"/>
      <c r="AY25" s="339" t="s">
        <v>109</v>
      </c>
      <c r="AZ25" s="340"/>
      <c r="BA25" s="340"/>
      <c r="BB25" s="340"/>
      <c r="BC25" s="340"/>
      <c r="BD25" s="340"/>
      <c r="BE25" s="340"/>
      <c r="BF25" s="340"/>
      <c r="BG25" s="340"/>
      <c r="BH25" s="340"/>
      <c r="BI25" s="340"/>
      <c r="BJ25" s="340"/>
      <c r="BK25" s="340"/>
      <c r="BL25" s="340"/>
      <c r="BM25" s="341"/>
      <c r="BN25" s="342">
        <v>206947</v>
      </c>
      <c r="BO25" s="343"/>
      <c r="BP25" s="343"/>
      <c r="BQ25" s="343"/>
      <c r="BR25" s="343"/>
      <c r="BS25" s="343"/>
      <c r="BT25" s="343"/>
      <c r="BU25" s="344"/>
      <c r="BV25" s="342">
        <v>263174</v>
      </c>
      <c r="BW25" s="343"/>
      <c r="BX25" s="343"/>
      <c r="BY25" s="343"/>
      <c r="BZ25" s="343"/>
      <c r="CA25" s="343"/>
      <c r="CB25" s="343"/>
      <c r="CC25" s="344"/>
      <c r="CD25" s="53"/>
      <c r="CE25" s="491"/>
      <c r="CF25" s="491"/>
      <c r="CG25" s="491"/>
      <c r="CH25" s="491"/>
      <c r="CI25" s="491"/>
      <c r="CJ25" s="491"/>
      <c r="CK25" s="491"/>
      <c r="CL25" s="491"/>
      <c r="CM25" s="491"/>
      <c r="CN25" s="491"/>
      <c r="CO25" s="491"/>
      <c r="CP25" s="491"/>
      <c r="CQ25" s="491"/>
      <c r="CR25" s="491"/>
      <c r="CS25" s="492"/>
      <c r="CT25" s="376"/>
      <c r="CU25" s="377"/>
      <c r="CV25" s="377"/>
      <c r="CW25" s="377"/>
      <c r="CX25" s="377"/>
      <c r="CY25" s="377"/>
      <c r="CZ25" s="377"/>
      <c r="DA25" s="378"/>
      <c r="DB25" s="376"/>
      <c r="DC25" s="377"/>
      <c r="DD25" s="377"/>
      <c r="DE25" s="377"/>
      <c r="DF25" s="377"/>
      <c r="DG25" s="377"/>
      <c r="DH25" s="377"/>
      <c r="DI25" s="378"/>
    </row>
    <row r="26" spans="1:113" ht="18.75" customHeight="1">
      <c r="A26" s="40"/>
      <c r="B26" s="525"/>
      <c r="C26" s="526"/>
      <c r="D26" s="527"/>
      <c r="E26" s="429" t="s">
        <v>110</v>
      </c>
      <c r="F26" s="403"/>
      <c r="G26" s="403"/>
      <c r="H26" s="403"/>
      <c r="I26" s="403"/>
      <c r="J26" s="403"/>
      <c r="K26" s="404"/>
      <c r="L26" s="430">
        <v>1</v>
      </c>
      <c r="M26" s="431"/>
      <c r="N26" s="431"/>
      <c r="O26" s="431"/>
      <c r="P26" s="473"/>
      <c r="Q26" s="430">
        <v>5270</v>
      </c>
      <c r="R26" s="431"/>
      <c r="S26" s="431"/>
      <c r="T26" s="431"/>
      <c r="U26" s="431"/>
      <c r="V26" s="473"/>
      <c r="W26" s="538"/>
      <c r="X26" s="526"/>
      <c r="Y26" s="527"/>
      <c r="Z26" s="429" t="s">
        <v>111</v>
      </c>
      <c r="AA26" s="550"/>
      <c r="AB26" s="550"/>
      <c r="AC26" s="550"/>
      <c r="AD26" s="550"/>
      <c r="AE26" s="550"/>
      <c r="AF26" s="550"/>
      <c r="AG26" s="551"/>
      <c r="AH26" s="430" t="s">
        <v>64</v>
      </c>
      <c r="AI26" s="431"/>
      <c r="AJ26" s="431"/>
      <c r="AK26" s="431"/>
      <c r="AL26" s="473"/>
      <c r="AM26" s="430" t="s">
        <v>64</v>
      </c>
      <c r="AN26" s="431"/>
      <c r="AO26" s="431"/>
      <c r="AP26" s="431"/>
      <c r="AQ26" s="431"/>
      <c r="AR26" s="473"/>
      <c r="AS26" s="430" t="s">
        <v>64</v>
      </c>
      <c r="AT26" s="431"/>
      <c r="AU26" s="431"/>
      <c r="AV26" s="431"/>
      <c r="AW26" s="431"/>
      <c r="AX26" s="432"/>
      <c r="AY26" s="413" t="s">
        <v>112</v>
      </c>
      <c r="AZ26" s="414"/>
      <c r="BA26" s="414"/>
      <c r="BB26" s="414"/>
      <c r="BC26" s="414"/>
      <c r="BD26" s="414"/>
      <c r="BE26" s="414"/>
      <c r="BF26" s="414"/>
      <c r="BG26" s="414"/>
      <c r="BH26" s="414"/>
      <c r="BI26" s="414"/>
      <c r="BJ26" s="414"/>
      <c r="BK26" s="414"/>
      <c r="BL26" s="414"/>
      <c r="BM26" s="415"/>
      <c r="BN26" s="410" t="s">
        <v>64</v>
      </c>
      <c r="BO26" s="411"/>
      <c r="BP26" s="411"/>
      <c r="BQ26" s="411"/>
      <c r="BR26" s="411"/>
      <c r="BS26" s="411"/>
      <c r="BT26" s="411"/>
      <c r="BU26" s="412"/>
      <c r="BV26" s="410" t="s">
        <v>64</v>
      </c>
      <c r="BW26" s="411"/>
      <c r="BX26" s="411"/>
      <c r="BY26" s="411"/>
      <c r="BZ26" s="411"/>
      <c r="CA26" s="411"/>
      <c r="CB26" s="411"/>
      <c r="CC26" s="412"/>
      <c r="CD26" s="53"/>
      <c r="CE26" s="491"/>
      <c r="CF26" s="491"/>
      <c r="CG26" s="491"/>
      <c r="CH26" s="491"/>
      <c r="CI26" s="491"/>
      <c r="CJ26" s="491"/>
      <c r="CK26" s="491"/>
      <c r="CL26" s="491"/>
      <c r="CM26" s="491"/>
      <c r="CN26" s="491"/>
      <c r="CO26" s="491"/>
      <c r="CP26" s="491"/>
      <c r="CQ26" s="491"/>
      <c r="CR26" s="491"/>
      <c r="CS26" s="492"/>
      <c r="CT26" s="376"/>
      <c r="CU26" s="377"/>
      <c r="CV26" s="377"/>
      <c r="CW26" s="377"/>
      <c r="CX26" s="377"/>
      <c r="CY26" s="377"/>
      <c r="CZ26" s="377"/>
      <c r="DA26" s="378"/>
      <c r="DB26" s="376"/>
      <c r="DC26" s="377"/>
      <c r="DD26" s="377"/>
      <c r="DE26" s="377"/>
      <c r="DF26" s="377"/>
      <c r="DG26" s="377"/>
      <c r="DH26" s="377"/>
      <c r="DI26" s="378"/>
    </row>
    <row r="27" spans="1:113" ht="18.75" customHeight="1" thickBot="1">
      <c r="A27" s="40"/>
      <c r="B27" s="525"/>
      <c r="C27" s="526"/>
      <c r="D27" s="527"/>
      <c r="E27" s="429" t="s">
        <v>113</v>
      </c>
      <c r="F27" s="403"/>
      <c r="G27" s="403"/>
      <c r="H27" s="403"/>
      <c r="I27" s="403"/>
      <c r="J27" s="403"/>
      <c r="K27" s="404"/>
      <c r="L27" s="430">
        <v>1</v>
      </c>
      <c r="M27" s="431"/>
      <c r="N27" s="431"/>
      <c r="O27" s="431"/>
      <c r="P27" s="473"/>
      <c r="Q27" s="430">
        <v>3026</v>
      </c>
      <c r="R27" s="431"/>
      <c r="S27" s="431"/>
      <c r="T27" s="431"/>
      <c r="U27" s="431"/>
      <c r="V27" s="473"/>
      <c r="W27" s="538"/>
      <c r="X27" s="526"/>
      <c r="Y27" s="527"/>
      <c r="Z27" s="429" t="s">
        <v>114</v>
      </c>
      <c r="AA27" s="403"/>
      <c r="AB27" s="403"/>
      <c r="AC27" s="403"/>
      <c r="AD27" s="403"/>
      <c r="AE27" s="403"/>
      <c r="AF27" s="403"/>
      <c r="AG27" s="404"/>
      <c r="AH27" s="430" t="s">
        <v>64</v>
      </c>
      <c r="AI27" s="431"/>
      <c r="AJ27" s="431"/>
      <c r="AK27" s="431"/>
      <c r="AL27" s="473"/>
      <c r="AM27" s="430" t="s">
        <v>64</v>
      </c>
      <c r="AN27" s="431"/>
      <c r="AO27" s="431"/>
      <c r="AP27" s="431"/>
      <c r="AQ27" s="431"/>
      <c r="AR27" s="473"/>
      <c r="AS27" s="430" t="s">
        <v>64</v>
      </c>
      <c r="AT27" s="431"/>
      <c r="AU27" s="431"/>
      <c r="AV27" s="431"/>
      <c r="AW27" s="431"/>
      <c r="AX27" s="432"/>
      <c r="AY27" s="474" t="s">
        <v>115</v>
      </c>
      <c r="AZ27" s="475"/>
      <c r="BA27" s="475"/>
      <c r="BB27" s="475"/>
      <c r="BC27" s="475"/>
      <c r="BD27" s="475"/>
      <c r="BE27" s="475"/>
      <c r="BF27" s="475"/>
      <c r="BG27" s="475"/>
      <c r="BH27" s="475"/>
      <c r="BI27" s="475"/>
      <c r="BJ27" s="475"/>
      <c r="BK27" s="475"/>
      <c r="BL27" s="475"/>
      <c r="BM27" s="476"/>
      <c r="BN27" s="519" t="s">
        <v>64</v>
      </c>
      <c r="BO27" s="520"/>
      <c r="BP27" s="520"/>
      <c r="BQ27" s="520"/>
      <c r="BR27" s="520"/>
      <c r="BS27" s="520"/>
      <c r="BT27" s="520"/>
      <c r="BU27" s="521"/>
      <c r="BV27" s="519" t="s">
        <v>64</v>
      </c>
      <c r="BW27" s="520"/>
      <c r="BX27" s="520"/>
      <c r="BY27" s="520"/>
      <c r="BZ27" s="520"/>
      <c r="CA27" s="520"/>
      <c r="CB27" s="520"/>
      <c r="CC27" s="521"/>
      <c r="CD27" s="55"/>
      <c r="CE27" s="491"/>
      <c r="CF27" s="491"/>
      <c r="CG27" s="491"/>
      <c r="CH27" s="491"/>
      <c r="CI27" s="491"/>
      <c r="CJ27" s="491"/>
      <c r="CK27" s="491"/>
      <c r="CL27" s="491"/>
      <c r="CM27" s="491"/>
      <c r="CN27" s="491"/>
      <c r="CO27" s="491"/>
      <c r="CP27" s="491"/>
      <c r="CQ27" s="491"/>
      <c r="CR27" s="491"/>
      <c r="CS27" s="492"/>
      <c r="CT27" s="376"/>
      <c r="CU27" s="377"/>
      <c r="CV27" s="377"/>
      <c r="CW27" s="377"/>
      <c r="CX27" s="377"/>
      <c r="CY27" s="377"/>
      <c r="CZ27" s="377"/>
      <c r="DA27" s="378"/>
      <c r="DB27" s="376"/>
      <c r="DC27" s="377"/>
      <c r="DD27" s="377"/>
      <c r="DE27" s="377"/>
      <c r="DF27" s="377"/>
      <c r="DG27" s="377"/>
      <c r="DH27" s="377"/>
      <c r="DI27" s="378"/>
    </row>
    <row r="28" spans="1:113" ht="18.75" customHeight="1">
      <c r="A28" s="40"/>
      <c r="B28" s="525"/>
      <c r="C28" s="526"/>
      <c r="D28" s="527"/>
      <c r="E28" s="429" t="s">
        <v>116</v>
      </c>
      <c r="F28" s="403"/>
      <c r="G28" s="403"/>
      <c r="H28" s="403"/>
      <c r="I28" s="403"/>
      <c r="J28" s="403"/>
      <c r="K28" s="404"/>
      <c r="L28" s="430">
        <v>1</v>
      </c>
      <c r="M28" s="431"/>
      <c r="N28" s="431"/>
      <c r="O28" s="431"/>
      <c r="P28" s="473"/>
      <c r="Q28" s="430">
        <v>2501</v>
      </c>
      <c r="R28" s="431"/>
      <c r="S28" s="431"/>
      <c r="T28" s="431"/>
      <c r="U28" s="431"/>
      <c r="V28" s="473"/>
      <c r="W28" s="538"/>
      <c r="X28" s="526"/>
      <c r="Y28" s="527"/>
      <c r="Z28" s="429" t="s">
        <v>117</v>
      </c>
      <c r="AA28" s="403"/>
      <c r="AB28" s="403"/>
      <c r="AC28" s="403"/>
      <c r="AD28" s="403"/>
      <c r="AE28" s="403"/>
      <c r="AF28" s="403"/>
      <c r="AG28" s="404"/>
      <c r="AH28" s="430" t="s">
        <v>64</v>
      </c>
      <c r="AI28" s="431"/>
      <c r="AJ28" s="431"/>
      <c r="AK28" s="431"/>
      <c r="AL28" s="473"/>
      <c r="AM28" s="430" t="s">
        <v>64</v>
      </c>
      <c r="AN28" s="431"/>
      <c r="AO28" s="431"/>
      <c r="AP28" s="431"/>
      <c r="AQ28" s="431"/>
      <c r="AR28" s="473"/>
      <c r="AS28" s="430" t="s">
        <v>64</v>
      </c>
      <c r="AT28" s="431"/>
      <c r="AU28" s="431"/>
      <c r="AV28" s="431"/>
      <c r="AW28" s="431"/>
      <c r="AX28" s="432"/>
      <c r="AY28" s="552" t="s">
        <v>118</v>
      </c>
      <c r="AZ28" s="553"/>
      <c r="BA28" s="553"/>
      <c r="BB28" s="554"/>
      <c r="BC28" s="339" t="s">
        <v>119</v>
      </c>
      <c r="BD28" s="340"/>
      <c r="BE28" s="340"/>
      <c r="BF28" s="340"/>
      <c r="BG28" s="340"/>
      <c r="BH28" s="340"/>
      <c r="BI28" s="340"/>
      <c r="BJ28" s="340"/>
      <c r="BK28" s="340"/>
      <c r="BL28" s="340"/>
      <c r="BM28" s="341"/>
      <c r="BN28" s="342">
        <v>1601010</v>
      </c>
      <c r="BO28" s="343"/>
      <c r="BP28" s="343"/>
      <c r="BQ28" s="343"/>
      <c r="BR28" s="343"/>
      <c r="BS28" s="343"/>
      <c r="BT28" s="343"/>
      <c r="BU28" s="344"/>
      <c r="BV28" s="342">
        <v>1390000</v>
      </c>
      <c r="BW28" s="343"/>
      <c r="BX28" s="343"/>
      <c r="BY28" s="343"/>
      <c r="BZ28" s="343"/>
      <c r="CA28" s="343"/>
      <c r="CB28" s="343"/>
      <c r="CC28" s="344"/>
      <c r="CD28" s="53"/>
      <c r="CE28" s="491"/>
      <c r="CF28" s="491"/>
      <c r="CG28" s="491"/>
      <c r="CH28" s="491"/>
      <c r="CI28" s="491"/>
      <c r="CJ28" s="491"/>
      <c r="CK28" s="491"/>
      <c r="CL28" s="491"/>
      <c r="CM28" s="491"/>
      <c r="CN28" s="491"/>
      <c r="CO28" s="491"/>
      <c r="CP28" s="491"/>
      <c r="CQ28" s="491"/>
      <c r="CR28" s="491"/>
      <c r="CS28" s="492"/>
      <c r="CT28" s="376"/>
      <c r="CU28" s="377"/>
      <c r="CV28" s="377"/>
      <c r="CW28" s="377"/>
      <c r="CX28" s="377"/>
      <c r="CY28" s="377"/>
      <c r="CZ28" s="377"/>
      <c r="DA28" s="378"/>
      <c r="DB28" s="376"/>
      <c r="DC28" s="377"/>
      <c r="DD28" s="377"/>
      <c r="DE28" s="377"/>
      <c r="DF28" s="377"/>
      <c r="DG28" s="377"/>
      <c r="DH28" s="377"/>
      <c r="DI28" s="378"/>
    </row>
    <row r="29" spans="1:113" ht="18.75" customHeight="1">
      <c r="A29" s="40"/>
      <c r="B29" s="525"/>
      <c r="C29" s="526"/>
      <c r="D29" s="527"/>
      <c r="E29" s="429" t="s">
        <v>120</v>
      </c>
      <c r="F29" s="403"/>
      <c r="G29" s="403"/>
      <c r="H29" s="403"/>
      <c r="I29" s="403"/>
      <c r="J29" s="403"/>
      <c r="K29" s="404"/>
      <c r="L29" s="430">
        <v>10</v>
      </c>
      <c r="M29" s="431"/>
      <c r="N29" s="431"/>
      <c r="O29" s="431"/>
      <c r="P29" s="473"/>
      <c r="Q29" s="430">
        <v>2273</v>
      </c>
      <c r="R29" s="431"/>
      <c r="S29" s="431"/>
      <c r="T29" s="431"/>
      <c r="U29" s="431"/>
      <c r="V29" s="473"/>
      <c r="W29" s="539"/>
      <c r="X29" s="540"/>
      <c r="Y29" s="541"/>
      <c r="Z29" s="429" t="s">
        <v>121</v>
      </c>
      <c r="AA29" s="403"/>
      <c r="AB29" s="403"/>
      <c r="AC29" s="403"/>
      <c r="AD29" s="403"/>
      <c r="AE29" s="403"/>
      <c r="AF29" s="403"/>
      <c r="AG29" s="404"/>
      <c r="AH29" s="430">
        <v>86</v>
      </c>
      <c r="AI29" s="431"/>
      <c r="AJ29" s="431"/>
      <c r="AK29" s="431"/>
      <c r="AL29" s="473"/>
      <c r="AM29" s="430">
        <v>244154</v>
      </c>
      <c r="AN29" s="431"/>
      <c r="AO29" s="431"/>
      <c r="AP29" s="431"/>
      <c r="AQ29" s="431"/>
      <c r="AR29" s="473"/>
      <c r="AS29" s="430">
        <v>2839</v>
      </c>
      <c r="AT29" s="431"/>
      <c r="AU29" s="431"/>
      <c r="AV29" s="431"/>
      <c r="AW29" s="431"/>
      <c r="AX29" s="432"/>
      <c r="AY29" s="555"/>
      <c r="AZ29" s="556"/>
      <c r="BA29" s="556"/>
      <c r="BB29" s="557"/>
      <c r="BC29" s="407" t="s">
        <v>122</v>
      </c>
      <c r="BD29" s="408"/>
      <c r="BE29" s="408"/>
      <c r="BF29" s="408"/>
      <c r="BG29" s="408"/>
      <c r="BH29" s="408"/>
      <c r="BI29" s="408"/>
      <c r="BJ29" s="408"/>
      <c r="BK29" s="408"/>
      <c r="BL29" s="408"/>
      <c r="BM29" s="409"/>
      <c r="BN29" s="410">
        <v>189000</v>
      </c>
      <c r="BO29" s="411"/>
      <c r="BP29" s="411"/>
      <c r="BQ29" s="411"/>
      <c r="BR29" s="411"/>
      <c r="BS29" s="411"/>
      <c r="BT29" s="411"/>
      <c r="BU29" s="412"/>
      <c r="BV29" s="410">
        <v>30138</v>
      </c>
      <c r="BW29" s="411"/>
      <c r="BX29" s="411"/>
      <c r="BY29" s="411"/>
      <c r="BZ29" s="411"/>
      <c r="CA29" s="411"/>
      <c r="CB29" s="411"/>
      <c r="CC29" s="412"/>
      <c r="CD29" s="55"/>
      <c r="CE29" s="491"/>
      <c r="CF29" s="491"/>
      <c r="CG29" s="491"/>
      <c r="CH29" s="491"/>
      <c r="CI29" s="491"/>
      <c r="CJ29" s="491"/>
      <c r="CK29" s="491"/>
      <c r="CL29" s="491"/>
      <c r="CM29" s="491"/>
      <c r="CN29" s="491"/>
      <c r="CO29" s="491"/>
      <c r="CP29" s="491"/>
      <c r="CQ29" s="491"/>
      <c r="CR29" s="491"/>
      <c r="CS29" s="492"/>
      <c r="CT29" s="376"/>
      <c r="CU29" s="377"/>
      <c r="CV29" s="377"/>
      <c r="CW29" s="377"/>
      <c r="CX29" s="377"/>
      <c r="CY29" s="377"/>
      <c r="CZ29" s="377"/>
      <c r="DA29" s="378"/>
      <c r="DB29" s="376"/>
      <c r="DC29" s="377"/>
      <c r="DD29" s="377"/>
      <c r="DE29" s="377"/>
      <c r="DF29" s="377"/>
      <c r="DG29" s="377"/>
      <c r="DH29" s="377"/>
      <c r="DI29" s="378"/>
    </row>
    <row r="30" spans="1:113" ht="18.75" customHeight="1" thickBot="1">
      <c r="A30" s="40"/>
      <c r="B30" s="528"/>
      <c r="C30" s="529"/>
      <c r="D30" s="530"/>
      <c r="E30" s="433"/>
      <c r="F30" s="434"/>
      <c r="G30" s="434"/>
      <c r="H30" s="434"/>
      <c r="I30" s="434"/>
      <c r="J30" s="434"/>
      <c r="K30" s="435"/>
      <c r="L30" s="562"/>
      <c r="M30" s="563"/>
      <c r="N30" s="563"/>
      <c r="O30" s="563"/>
      <c r="P30" s="564"/>
      <c r="Q30" s="562"/>
      <c r="R30" s="563"/>
      <c r="S30" s="563"/>
      <c r="T30" s="563"/>
      <c r="U30" s="563"/>
      <c r="V30" s="564"/>
      <c r="W30" s="565" t="s">
        <v>123</v>
      </c>
      <c r="X30" s="566"/>
      <c r="Y30" s="566"/>
      <c r="Z30" s="566"/>
      <c r="AA30" s="566"/>
      <c r="AB30" s="566"/>
      <c r="AC30" s="566"/>
      <c r="AD30" s="566"/>
      <c r="AE30" s="566"/>
      <c r="AF30" s="566"/>
      <c r="AG30" s="567"/>
      <c r="AH30" s="498">
        <v>93.6</v>
      </c>
      <c r="AI30" s="499"/>
      <c r="AJ30" s="499"/>
      <c r="AK30" s="499"/>
      <c r="AL30" s="499"/>
      <c r="AM30" s="499"/>
      <c r="AN30" s="499"/>
      <c r="AO30" s="499"/>
      <c r="AP30" s="499"/>
      <c r="AQ30" s="499"/>
      <c r="AR30" s="499"/>
      <c r="AS30" s="499"/>
      <c r="AT30" s="499"/>
      <c r="AU30" s="499"/>
      <c r="AV30" s="499"/>
      <c r="AW30" s="499"/>
      <c r="AX30" s="501"/>
      <c r="AY30" s="558"/>
      <c r="AZ30" s="559"/>
      <c r="BA30" s="559"/>
      <c r="BB30" s="560"/>
      <c r="BC30" s="516" t="s">
        <v>124</v>
      </c>
      <c r="BD30" s="517"/>
      <c r="BE30" s="517"/>
      <c r="BF30" s="517"/>
      <c r="BG30" s="517"/>
      <c r="BH30" s="517"/>
      <c r="BI30" s="517"/>
      <c r="BJ30" s="517"/>
      <c r="BK30" s="517"/>
      <c r="BL30" s="517"/>
      <c r="BM30" s="518"/>
      <c r="BN30" s="519">
        <v>1617823</v>
      </c>
      <c r="BO30" s="520"/>
      <c r="BP30" s="520"/>
      <c r="BQ30" s="520"/>
      <c r="BR30" s="520"/>
      <c r="BS30" s="520"/>
      <c r="BT30" s="520"/>
      <c r="BU30" s="521"/>
      <c r="BV30" s="519">
        <v>984712</v>
      </c>
      <c r="BW30" s="520"/>
      <c r="BX30" s="520"/>
      <c r="BY30" s="520"/>
      <c r="BZ30" s="520"/>
      <c r="CA30" s="520"/>
      <c r="CB30" s="520"/>
      <c r="CC30" s="521"/>
      <c r="CD30" s="56"/>
      <c r="CE30" s="57"/>
      <c r="CF30" s="57"/>
      <c r="CG30" s="57"/>
      <c r="CH30" s="57"/>
      <c r="CI30" s="57"/>
      <c r="CJ30" s="57"/>
      <c r="CK30" s="57"/>
      <c r="CL30" s="57"/>
      <c r="CM30" s="57"/>
      <c r="CN30" s="57"/>
      <c r="CO30" s="57"/>
      <c r="CP30" s="57"/>
      <c r="CQ30" s="57"/>
      <c r="CR30" s="57"/>
      <c r="CS30" s="58"/>
      <c r="CT30" s="59"/>
      <c r="CU30" s="60"/>
      <c r="CV30" s="60"/>
      <c r="CW30" s="60"/>
      <c r="CX30" s="60"/>
      <c r="CY30" s="60"/>
      <c r="CZ30" s="60"/>
      <c r="DA30" s="61"/>
      <c r="DB30" s="59"/>
      <c r="DC30" s="60"/>
      <c r="DD30" s="60"/>
      <c r="DE30" s="60"/>
      <c r="DF30" s="60"/>
      <c r="DG30" s="60"/>
      <c r="DH30" s="60"/>
      <c r="DI30" s="61"/>
    </row>
    <row r="31" spans="1:113" ht="13.5" customHeight="1">
      <c r="A31" s="40"/>
      <c r="B31" s="62"/>
      <c r="DI31" s="63"/>
    </row>
    <row r="32" spans="1:113" ht="13.5" customHeight="1">
      <c r="A32" s="40"/>
      <c r="B32" s="64"/>
      <c r="C32" s="561" t="s">
        <v>125</v>
      </c>
      <c r="D32" s="561"/>
      <c r="E32" s="561"/>
      <c r="F32" s="561"/>
      <c r="G32" s="561"/>
      <c r="H32" s="561"/>
      <c r="I32" s="561"/>
      <c r="J32" s="561"/>
      <c r="K32" s="561"/>
      <c r="L32" s="561"/>
      <c r="M32" s="561"/>
      <c r="N32" s="561"/>
      <c r="O32" s="561"/>
      <c r="P32" s="561"/>
      <c r="Q32" s="561"/>
      <c r="R32" s="561"/>
      <c r="S32" s="561"/>
      <c r="U32" s="414" t="s">
        <v>126</v>
      </c>
      <c r="V32" s="414"/>
      <c r="W32" s="414"/>
      <c r="X32" s="414"/>
      <c r="Y32" s="414"/>
      <c r="Z32" s="414"/>
      <c r="AA32" s="414"/>
      <c r="AB32" s="414"/>
      <c r="AC32" s="414"/>
      <c r="AD32" s="414"/>
      <c r="AE32" s="414"/>
      <c r="AF32" s="414"/>
      <c r="AG32" s="414"/>
      <c r="AH32" s="414"/>
      <c r="AI32" s="414"/>
      <c r="AJ32" s="414"/>
      <c r="AK32" s="414"/>
      <c r="AM32" s="414" t="s">
        <v>127</v>
      </c>
      <c r="AN32" s="414"/>
      <c r="AO32" s="414"/>
      <c r="AP32" s="414"/>
      <c r="AQ32" s="414"/>
      <c r="AR32" s="414"/>
      <c r="AS32" s="414"/>
      <c r="AT32" s="414"/>
      <c r="AU32" s="414"/>
      <c r="AV32" s="414"/>
      <c r="AW32" s="414"/>
      <c r="AX32" s="414"/>
      <c r="AY32" s="414"/>
      <c r="AZ32" s="414"/>
      <c r="BA32" s="414"/>
      <c r="BB32" s="414"/>
      <c r="BC32" s="414"/>
      <c r="BE32" s="414" t="s">
        <v>128</v>
      </c>
      <c r="BF32" s="414"/>
      <c r="BG32" s="414"/>
      <c r="BH32" s="414"/>
      <c r="BI32" s="414"/>
      <c r="BJ32" s="414"/>
      <c r="BK32" s="414"/>
      <c r="BL32" s="414"/>
      <c r="BM32" s="414"/>
      <c r="BN32" s="414"/>
      <c r="BO32" s="414"/>
      <c r="BP32" s="414"/>
      <c r="BQ32" s="414"/>
      <c r="BR32" s="414"/>
      <c r="BS32" s="414"/>
      <c r="BT32" s="414"/>
      <c r="BU32" s="414"/>
      <c r="BW32" s="414" t="s">
        <v>129</v>
      </c>
      <c r="BX32" s="414"/>
      <c r="BY32" s="414"/>
      <c r="BZ32" s="414"/>
      <c r="CA32" s="414"/>
      <c r="CB32" s="414"/>
      <c r="CC32" s="414"/>
      <c r="CD32" s="414"/>
      <c r="CE32" s="414"/>
      <c r="CF32" s="414"/>
      <c r="CG32" s="414"/>
      <c r="CH32" s="414"/>
      <c r="CI32" s="414"/>
      <c r="CJ32" s="414"/>
      <c r="CK32" s="414"/>
      <c r="CL32" s="414"/>
      <c r="CM32" s="414"/>
      <c r="CO32" s="414" t="s">
        <v>130</v>
      </c>
      <c r="CP32" s="414"/>
      <c r="CQ32" s="414"/>
      <c r="CR32" s="414"/>
      <c r="CS32" s="414"/>
      <c r="CT32" s="414"/>
      <c r="CU32" s="414"/>
      <c r="CV32" s="414"/>
      <c r="CW32" s="414"/>
      <c r="CX32" s="414"/>
      <c r="CY32" s="414"/>
      <c r="CZ32" s="414"/>
      <c r="DA32" s="414"/>
      <c r="DB32" s="414"/>
      <c r="DC32" s="414"/>
      <c r="DD32" s="414"/>
      <c r="DE32" s="414"/>
      <c r="DI32" s="63"/>
    </row>
    <row r="33" spans="1:113" ht="13.5" customHeight="1">
      <c r="A33" s="40"/>
      <c r="B33" s="64"/>
      <c r="C33" s="397" t="s">
        <v>131</v>
      </c>
      <c r="D33" s="397"/>
      <c r="E33" s="368" t="s">
        <v>132</v>
      </c>
      <c r="F33" s="368"/>
      <c r="G33" s="368"/>
      <c r="H33" s="368"/>
      <c r="I33" s="368"/>
      <c r="J33" s="368"/>
      <c r="K33" s="368"/>
      <c r="L33" s="368"/>
      <c r="M33" s="368"/>
      <c r="N33" s="368"/>
      <c r="O33" s="368"/>
      <c r="P33" s="368"/>
      <c r="Q33" s="368"/>
      <c r="R33" s="368"/>
      <c r="S33" s="368"/>
      <c r="T33" s="65"/>
      <c r="U33" s="397" t="s">
        <v>131</v>
      </c>
      <c r="V33" s="397"/>
      <c r="W33" s="368" t="s">
        <v>132</v>
      </c>
      <c r="X33" s="368"/>
      <c r="Y33" s="368"/>
      <c r="Z33" s="368"/>
      <c r="AA33" s="368"/>
      <c r="AB33" s="368"/>
      <c r="AC33" s="368"/>
      <c r="AD33" s="368"/>
      <c r="AE33" s="368"/>
      <c r="AF33" s="368"/>
      <c r="AG33" s="368"/>
      <c r="AH33" s="368"/>
      <c r="AI33" s="368"/>
      <c r="AJ33" s="368"/>
      <c r="AK33" s="368"/>
      <c r="AL33" s="65"/>
      <c r="AM33" s="397" t="s">
        <v>131</v>
      </c>
      <c r="AN33" s="397"/>
      <c r="AO33" s="368" t="s">
        <v>132</v>
      </c>
      <c r="AP33" s="368"/>
      <c r="AQ33" s="368"/>
      <c r="AR33" s="368"/>
      <c r="AS33" s="368"/>
      <c r="AT33" s="368"/>
      <c r="AU33" s="368"/>
      <c r="AV33" s="368"/>
      <c r="AW33" s="368"/>
      <c r="AX33" s="368"/>
      <c r="AY33" s="368"/>
      <c r="AZ33" s="368"/>
      <c r="BA33" s="368"/>
      <c r="BB33" s="368"/>
      <c r="BC33" s="368"/>
      <c r="BD33" s="66"/>
      <c r="BE33" s="368" t="s">
        <v>133</v>
      </c>
      <c r="BF33" s="368"/>
      <c r="BG33" s="368" t="s">
        <v>134</v>
      </c>
      <c r="BH33" s="368"/>
      <c r="BI33" s="368"/>
      <c r="BJ33" s="368"/>
      <c r="BK33" s="368"/>
      <c r="BL33" s="368"/>
      <c r="BM33" s="368"/>
      <c r="BN33" s="368"/>
      <c r="BO33" s="368"/>
      <c r="BP33" s="368"/>
      <c r="BQ33" s="368"/>
      <c r="BR33" s="368"/>
      <c r="BS33" s="368"/>
      <c r="BT33" s="368"/>
      <c r="BU33" s="368"/>
      <c r="BV33" s="66"/>
      <c r="BW33" s="397" t="s">
        <v>133</v>
      </c>
      <c r="BX33" s="397"/>
      <c r="BY33" s="368" t="s">
        <v>135</v>
      </c>
      <c r="BZ33" s="368"/>
      <c r="CA33" s="368"/>
      <c r="CB33" s="368"/>
      <c r="CC33" s="368"/>
      <c r="CD33" s="368"/>
      <c r="CE33" s="368"/>
      <c r="CF33" s="368"/>
      <c r="CG33" s="368"/>
      <c r="CH33" s="368"/>
      <c r="CI33" s="368"/>
      <c r="CJ33" s="368"/>
      <c r="CK33" s="368"/>
      <c r="CL33" s="368"/>
      <c r="CM33" s="368"/>
      <c r="CN33" s="65"/>
      <c r="CO33" s="397" t="s">
        <v>131</v>
      </c>
      <c r="CP33" s="397"/>
      <c r="CQ33" s="368" t="s">
        <v>136</v>
      </c>
      <c r="CR33" s="368"/>
      <c r="CS33" s="368"/>
      <c r="CT33" s="368"/>
      <c r="CU33" s="368"/>
      <c r="CV33" s="368"/>
      <c r="CW33" s="368"/>
      <c r="CX33" s="368"/>
      <c r="CY33" s="368"/>
      <c r="CZ33" s="368"/>
      <c r="DA33" s="368"/>
      <c r="DB33" s="368"/>
      <c r="DC33" s="368"/>
      <c r="DD33" s="368"/>
      <c r="DE33" s="368"/>
      <c r="DF33" s="65"/>
      <c r="DG33" s="568" t="s">
        <v>137</v>
      </c>
      <c r="DH33" s="568"/>
      <c r="DI33" s="67"/>
    </row>
    <row r="34" spans="1:113" ht="32.25" customHeight="1">
      <c r="A34" s="40"/>
      <c r="B34" s="64"/>
      <c r="C34" s="569">
        <f>IF(E34="","",1)</f>
        <v>1</v>
      </c>
      <c r="D34" s="569"/>
      <c r="E34" s="570" t="str">
        <f>IF('各会計、関係団体の財政状況及び健全化判断比率'!B7="","",'各会計、関係団体の財政状況及び健全化判断比率'!B7)</f>
        <v>一般会計</v>
      </c>
      <c r="F34" s="570"/>
      <c r="G34" s="570"/>
      <c r="H34" s="570"/>
      <c r="I34" s="570"/>
      <c r="J34" s="570"/>
      <c r="K34" s="570"/>
      <c r="L34" s="570"/>
      <c r="M34" s="570"/>
      <c r="N34" s="570"/>
      <c r="O34" s="570"/>
      <c r="P34" s="570"/>
      <c r="Q34" s="570"/>
      <c r="R34" s="570"/>
      <c r="S34" s="570"/>
      <c r="T34" s="40"/>
      <c r="U34" s="569">
        <f>IF(W34="","",MAX(C34:D43)+1)</f>
        <v>2</v>
      </c>
      <c r="V34" s="569"/>
      <c r="W34" s="570" t="str">
        <f>IF('各会計、関係団体の財政状況及び健全化判断比率'!B28="","",'各会計、関係団体の財政状況及び健全化判断比率'!B28)</f>
        <v>錦町国民健康保険特別会計</v>
      </c>
      <c r="X34" s="570"/>
      <c r="Y34" s="570"/>
      <c r="Z34" s="570"/>
      <c r="AA34" s="570"/>
      <c r="AB34" s="570"/>
      <c r="AC34" s="570"/>
      <c r="AD34" s="570"/>
      <c r="AE34" s="570"/>
      <c r="AF34" s="570"/>
      <c r="AG34" s="570"/>
      <c r="AH34" s="570"/>
      <c r="AI34" s="570"/>
      <c r="AJ34" s="570"/>
      <c r="AK34" s="570"/>
      <c r="AL34" s="40"/>
      <c r="AM34" s="569">
        <f>IF(AO34="","",MAX(C34:D43,U34:V43)+1)</f>
        <v>5</v>
      </c>
      <c r="AN34" s="569"/>
      <c r="AO34" s="570" t="str">
        <f>IF('各会計、関係団体の財政状況及び健全化判断比率'!B31="","",'各会計、関係団体の財政状況及び健全化判断比率'!B31)</f>
        <v>錦町水道事業会計</v>
      </c>
      <c r="AP34" s="570"/>
      <c r="AQ34" s="570"/>
      <c r="AR34" s="570"/>
      <c r="AS34" s="570"/>
      <c r="AT34" s="570"/>
      <c r="AU34" s="570"/>
      <c r="AV34" s="570"/>
      <c r="AW34" s="570"/>
      <c r="AX34" s="570"/>
      <c r="AY34" s="570"/>
      <c r="AZ34" s="570"/>
      <c r="BA34" s="570"/>
      <c r="BB34" s="570"/>
      <c r="BC34" s="570"/>
      <c r="BD34" s="40"/>
      <c r="BE34" s="569">
        <f>IF(BG34="","",MAX(C34:D43,U34:V43,AM34:AN43)+1)</f>
        <v>6</v>
      </c>
      <c r="BF34" s="569"/>
      <c r="BG34" s="570" t="str">
        <f>IF('各会計、関係団体の財政状況及び健全化判断比率'!B32="","",'各会計、関係団体の財政状況及び健全化判断比率'!B32)</f>
        <v>錦町下水道特別会計</v>
      </c>
      <c r="BH34" s="570"/>
      <c r="BI34" s="570"/>
      <c r="BJ34" s="570"/>
      <c r="BK34" s="570"/>
      <c r="BL34" s="570"/>
      <c r="BM34" s="570"/>
      <c r="BN34" s="570"/>
      <c r="BO34" s="570"/>
      <c r="BP34" s="570"/>
      <c r="BQ34" s="570"/>
      <c r="BR34" s="570"/>
      <c r="BS34" s="570"/>
      <c r="BT34" s="570"/>
      <c r="BU34" s="570"/>
      <c r="BV34" s="40"/>
      <c r="BW34" s="569">
        <f>IF(BY34="","",MAX(C34:D43,U34:V43,AM34:AN43,BE34:BF43)+1)</f>
        <v>7</v>
      </c>
      <c r="BX34" s="569"/>
      <c r="BY34" s="570" t="str">
        <f>IF('各会計、関係団体の財政状況及び健全化判断比率'!B68="","",'各会計、関係団体の財政状況及び健全化判断比率'!B68)</f>
        <v>熊本県市町村総合事務組合</v>
      </c>
      <c r="BZ34" s="570"/>
      <c r="CA34" s="570"/>
      <c r="CB34" s="570"/>
      <c r="CC34" s="570"/>
      <c r="CD34" s="570"/>
      <c r="CE34" s="570"/>
      <c r="CF34" s="570"/>
      <c r="CG34" s="570"/>
      <c r="CH34" s="570"/>
      <c r="CI34" s="570"/>
      <c r="CJ34" s="570"/>
      <c r="CK34" s="570"/>
      <c r="CL34" s="570"/>
      <c r="CM34" s="570"/>
      <c r="CN34" s="40"/>
      <c r="CO34" s="569">
        <f>IF(CQ34="","",MAX(C34:D43,U34:V43,AM34:AN43,BE34:BF43,BW34:BX43)+1)</f>
        <v>14</v>
      </c>
      <c r="CP34" s="569"/>
      <c r="CQ34" s="570" t="str">
        <f>IF('各会計、関係団体の財政状況及び健全化判断比率'!BS7="","",'各会計、関係団体の財政状況及び健全化判断比率'!BS7)</f>
        <v>くま川鉄道株式会社</v>
      </c>
      <c r="CR34" s="570"/>
      <c r="CS34" s="570"/>
      <c r="CT34" s="570"/>
      <c r="CU34" s="570"/>
      <c r="CV34" s="570"/>
      <c r="CW34" s="570"/>
      <c r="CX34" s="570"/>
      <c r="CY34" s="570"/>
      <c r="CZ34" s="570"/>
      <c r="DA34" s="570"/>
      <c r="DB34" s="570"/>
      <c r="DC34" s="570"/>
      <c r="DD34" s="570"/>
      <c r="DE34" s="570"/>
      <c r="DG34" s="571" t="str">
        <f>IF('各会計、関係団体の財政状況及び健全化判断比率'!BR7="","",'各会計、関係団体の財政状況及び健全化判断比率'!BR7)</f>
        <v/>
      </c>
      <c r="DH34" s="571"/>
      <c r="DI34" s="67"/>
    </row>
    <row r="35" spans="1:113" ht="32.25" customHeight="1">
      <c r="A35" s="40"/>
      <c r="B35" s="64"/>
      <c r="C35" s="569" t="str">
        <f>IF(E35="","",C34+1)</f>
        <v/>
      </c>
      <c r="D35" s="569"/>
      <c r="E35" s="570" t="str">
        <f>IF('各会計、関係団体の財政状況及び健全化判断比率'!B8="","",'各会計、関係団体の財政状況及び健全化判断比率'!B8)</f>
        <v/>
      </c>
      <c r="F35" s="570"/>
      <c r="G35" s="570"/>
      <c r="H35" s="570"/>
      <c r="I35" s="570"/>
      <c r="J35" s="570"/>
      <c r="K35" s="570"/>
      <c r="L35" s="570"/>
      <c r="M35" s="570"/>
      <c r="N35" s="570"/>
      <c r="O35" s="570"/>
      <c r="P35" s="570"/>
      <c r="Q35" s="570"/>
      <c r="R35" s="570"/>
      <c r="S35" s="570"/>
      <c r="T35" s="40"/>
      <c r="U35" s="569">
        <f>IF(W35="","",U34+1)</f>
        <v>3</v>
      </c>
      <c r="V35" s="569"/>
      <c r="W35" s="570" t="str">
        <f>IF('各会計、関係団体の財政状況及び健全化判断比率'!B29="","",'各会計、関係団体の財政状況及び健全化判断比率'!B29)</f>
        <v>錦町介護保険特別会計</v>
      </c>
      <c r="X35" s="570"/>
      <c r="Y35" s="570"/>
      <c r="Z35" s="570"/>
      <c r="AA35" s="570"/>
      <c r="AB35" s="570"/>
      <c r="AC35" s="570"/>
      <c r="AD35" s="570"/>
      <c r="AE35" s="570"/>
      <c r="AF35" s="570"/>
      <c r="AG35" s="570"/>
      <c r="AH35" s="570"/>
      <c r="AI35" s="570"/>
      <c r="AJ35" s="570"/>
      <c r="AK35" s="570"/>
      <c r="AL35" s="40"/>
      <c r="AM35" s="569" t="str">
        <f t="shared" ref="AM35:AM43" si="0">IF(AO35="","",AM34+1)</f>
        <v/>
      </c>
      <c r="AN35" s="569"/>
      <c r="AO35" s="570"/>
      <c r="AP35" s="570"/>
      <c r="AQ35" s="570"/>
      <c r="AR35" s="570"/>
      <c r="AS35" s="570"/>
      <c r="AT35" s="570"/>
      <c r="AU35" s="570"/>
      <c r="AV35" s="570"/>
      <c r="AW35" s="570"/>
      <c r="AX35" s="570"/>
      <c r="AY35" s="570"/>
      <c r="AZ35" s="570"/>
      <c r="BA35" s="570"/>
      <c r="BB35" s="570"/>
      <c r="BC35" s="570"/>
      <c r="BD35" s="40"/>
      <c r="BE35" s="569" t="str">
        <f t="shared" ref="BE35:BE43" si="1">IF(BG35="","",BE34+1)</f>
        <v/>
      </c>
      <c r="BF35" s="569"/>
      <c r="BG35" s="570"/>
      <c r="BH35" s="570"/>
      <c r="BI35" s="570"/>
      <c r="BJ35" s="570"/>
      <c r="BK35" s="570"/>
      <c r="BL35" s="570"/>
      <c r="BM35" s="570"/>
      <c r="BN35" s="570"/>
      <c r="BO35" s="570"/>
      <c r="BP35" s="570"/>
      <c r="BQ35" s="570"/>
      <c r="BR35" s="570"/>
      <c r="BS35" s="570"/>
      <c r="BT35" s="570"/>
      <c r="BU35" s="570"/>
      <c r="BV35" s="40"/>
      <c r="BW35" s="569">
        <f t="shared" ref="BW35:BW43" si="2">IF(BY35="","",BW34+1)</f>
        <v>8</v>
      </c>
      <c r="BX35" s="569"/>
      <c r="BY35" s="570" t="str">
        <f>IF('各会計、関係団体の財政状況及び健全化判断比率'!B69="","",'各会計、関係団体の財政状況及び健全化判断比率'!B69)</f>
        <v>人吉下球磨消防組合</v>
      </c>
      <c r="BZ35" s="570"/>
      <c r="CA35" s="570"/>
      <c r="CB35" s="570"/>
      <c r="CC35" s="570"/>
      <c r="CD35" s="570"/>
      <c r="CE35" s="570"/>
      <c r="CF35" s="570"/>
      <c r="CG35" s="570"/>
      <c r="CH35" s="570"/>
      <c r="CI35" s="570"/>
      <c r="CJ35" s="570"/>
      <c r="CK35" s="570"/>
      <c r="CL35" s="570"/>
      <c r="CM35" s="570"/>
      <c r="CN35" s="40"/>
      <c r="CO35" s="569" t="str">
        <f t="shared" ref="CO35:CO43" si="3">IF(CQ35="","",CO34+1)</f>
        <v/>
      </c>
      <c r="CP35" s="569"/>
      <c r="CQ35" s="570" t="str">
        <f>IF('各会計、関係団体の財政状況及び健全化判断比率'!BS8="","",'各会計、関係団体の財政状況及び健全化判断比率'!BS8)</f>
        <v/>
      </c>
      <c r="CR35" s="570"/>
      <c r="CS35" s="570"/>
      <c r="CT35" s="570"/>
      <c r="CU35" s="570"/>
      <c r="CV35" s="570"/>
      <c r="CW35" s="570"/>
      <c r="CX35" s="570"/>
      <c r="CY35" s="570"/>
      <c r="CZ35" s="570"/>
      <c r="DA35" s="570"/>
      <c r="DB35" s="570"/>
      <c r="DC35" s="570"/>
      <c r="DD35" s="570"/>
      <c r="DE35" s="570"/>
      <c r="DG35" s="571" t="str">
        <f>IF('各会計、関係団体の財政状況及び健全化判断比率'!BR8="","",'各会計、関係団体の財政状況及び健全化判断比率'!BR8)</f>
        <v/>
      </c>
      <c r="DH35" s="571"/>
      <c r="DI35" s="67"/>
    </row>
    <row r="36" spans="1:113" ht="32.25" customHeight="1">
      <c r="A36" s="40"/>
      <c r="B36" s="64"/>
      <c r="C36" s="569" t="str">
        <f>IF(E36="","",C35+1)</f>
        <v/>
      </c>
      <c r="D36" s="569"/>
      <c r="E36" s="570" t="str">
        <f>IF('各会計、関係団体の財政状況及び健全化判断比率'!B9="","",'各会計、関係団体の財政状況及び健全化判断比率'!B9)</f>
        <v/>
      </c>
      <c r="F36" s="570"/>
      <c r="G36" s="570"/>
      <c r="H36" s="570"/>
      <c r="I36" s="570"/>
      <c r="J36" s="570"/>
      <c r="K36" s="570"/>
      <c r="L36" s="570"/>
      <c r="M36" s="570"/>
      <c r="N36" s="570"/>
      <c r="O36" s="570"/>
      <c r="P36" s="570"/>
      <c r="Q36" s="570"/>
      <c r="R36" s="570"/>
      <c r="S36" s="570"/>
      <c r="T36" s="40"/>
      <c r="U36" s="569">
        <f t="shared" ref="U36:U43" si="4">IF(W36="","",U35+1)</f>
        <v>4</v>
      </c>
      <c r="V36" s="569"/>
      <c r="W36" s="570" t="str">
        <f>IF('各会計、関係団体の財政状況及び健全化判断比率'!B30="","",'各会計、関係団体の財政状況及び健全化判断比率'!B30)</f>
        <v>錦町後期高齢者医療特別会計</v>
      </c>
      <c r="X36" s="570"/>
      <c r="Y36" s="570"/>
      <c r="Z36" s="570"/>
      <c r="AA36" s="570"/>
      <c r="AB36" s="570"/>
      <c r="AC36" s="570"/>
      <c r="AD36" s="570"/>
      <c r="AE36" s="570"/>
      <c r="AF36" s="570"/>
      <c r="AG36" s="570"/>
      <c r="AH36" s="570"/>
      <c r="AI36" s="570"/>
      <c r="AJ36" s="570"/>
      <c r="AK36" s="570"/>
      <c r="AL36" s="40"/>
      <c r="AM36" s="569" t="str">
        <f t="shared" si="0"/>
        <v/>
      </c>
      <c r="AN36" s="569"/>
      <c r="AO36" s="570"/>
      <c r="AP36" s="570"/>
      <c r="AQ36" s="570"/>
      <c r="AR36" s="570"/>
      <c r="AS36" s="570"/>
      <c r="AT36" s="570"/>
      <c r="AU36" s="570"/>
      <c r="AV36" s="570"/>
      <c r="AW36" s="570"/>
      <c r="AX36" s="570"/>
      <c r="AY36" s="570"/>
      <c r="AZ36" s="570"/>
      <c r="BA36" s="570"/>
      <c r="BB36" s="570"/>
      <c r="BC36" s="570"/>
      <c r="BD36" s="40"/>
      <c r="BE36" s="569" t="str">
        <f t="shared" si="1"/>
        <v/>
      </c>
      <c r="BF36" s="569"/>
      <c r="BG36" s="570"/>
      <c r="BH36" s="570"/>
      <c r="BI36" s="570"/>
      <c r="BJ36" s="570"/>
      <c r="BK36" s="570"/>
      <c r="BL36" s="570"/>
      <c r="BM36" s="570"/>
      <c r="BN36" s="570"/>
      <c r="BO36" s="570"/>
      <c r="BP36" s="570"/>
      <c r="BQ36" s="570"/>
      <c r="BR36" s="570"/>
      <c r="BS36" s="570"/>
      <c r="BT36" s="570"/>
      <c r="BU36" s="570"/>
      <c r="BV36" s="40"/>
      <c r="BW36" s="569">
        <f t="shared" si="2"/>
        <v>9</v>
      </c>
      <c r="BX36" s="569"/>
      <c r="BY36" s="570" t="str">
        <f>IF('各会計、関係団体の財政状況及び健全化判断比率'!B70="","",'各会計、関係団体の財政状況及び健全化判断比率'!B70)</f>
        <v>人吉球磨広域行政組合
（一般会計）</v>
      </c>
      <c r="BZ36" s="570"/>
      <c r="CA36" s="570"/>
      <c r="CB36" s="570"/>
      <c r="CC36" s="570"/>
      <c r="CD36" s="570"/>
      <c r="CE36" s="570"/>
      <c r="CF36" s="570"/>
      <c r="CG36" s="570"/>
      <c r="CH36" s="570"/>
      <c r="CI36" s="570"/>
      <c r="CJ36" s="570"/>
      <c r="CK36" s="570"/>
      <c r="CL36" s="570"/>
      <c r="CM36" s="570"/>
      <c r="CN36" s="40"/>
      <c r="CO36" s="569" t="str">
        <f t="shared" si="3"/>
        <v/>
      </c>
      <c r="CP36" s="569"/>
      <c r="CQ36" s="570" t="str">
        <f>IF('各会計、関係団体の財政状況及び健全化判断比率'!BS9="","",'各会計、関係団体の財政状況及び健全化判断比率'!BS9)</f>
        <v/>
      </c>
      <c r="CR36" s="570"/>
      <c r="CS36" s="570"/>
      <c r="CT36" s="570"/>
      <c r="CU36" s="570"/>
      <c r="CV36" s="570"/>
      <c r="CW36" s="570"/>
      <c r="CX36" s="570"/>
      <c r="CY36" s="570"/>
      <c r="CZ36" s="570"/>
      <c r="DA36" s="570"/>
      <c r="DB36" s="570"/>
      <c r="DC36" s="570"/>
      <c r="DD36" s="570"/>
      <c r="DE36" s="570"/>
      <c r="DG36" s="571" t="str">
        <f>IF('各会計、関係団体の財政状況及び健全化判断比率'!BR9="","",'各会計、関係団体の財政状況及び健全化判断比率'!BR9)</f>
        <v/>
      </c>
      <c r="DH36" s="571"/>
      <c r="DI36" s="67"/>
    </row>
    <row r="37" spans="1:113" ht="32.25" customHeight="1">
      <c r="A37" s="40"/>
      <c r="B37" s="64"/>
      <c r="C37" s="569" t="str">
        <f>IF(E37="","",C36+1)</f>
        <v/>
      </c>
      <c r="D37" s="569"/>
      <c r="E37" s="570" t="str">
        <f>IF('各会計、関係団体の財政状況及び健全化判断比率'!B10="","",'各会計、関係団体の財政状況及び健全化判断比率'!B10)</f>
        <v/>
      </c>
      <c r="F37" s="570"/>
      <c r="G37" s="570"/>
      <c r="H37" s="570"/>
      <c r="I37" s="570"/>
      <c r="J37" s="570"/>
      <c r="K37" s="570"/>
      <c r="L37" s="570"/>
      <c r="M37" s="570"/>
      <c r="N37" s="570"/>
      <c r="O37" s="570"/>
      <c r="P37" s="570"/>
      <c r="Q37" s="570"/>
      <c r="R37" s="570"/>
      <c r="S37" s="570"/>
      <c r="T37" s="40"/>
      <c r="U37" s="569" t="str">
        <f t="shared" si="4"/>
        <v/>
      </c>
      <c r="V37" s="569"/>
      <c r="W37" s="570"/>
      <c r="X37" s="570"/>
      <c r="Y37" s="570"/>
      <c r="Z37" s="570"/>
      <c r="AA37" s="570"/>
      <c r="AB37" s="570"/>
      <c r="AC37" s="570"/>
      <c r="AD37" s="570"/>
      <c r="AE37" s="570"/>
      <c r="AF37" s="570"/>
      <c r="AG37" s="570"/>
      <c r="AH37" s="570"/>
      <c r="AI37" s="570"/>
      <c r="AJ37" s="570"/>
      <c r="AK37" s="570"/>
      <c r="AL37" s="40"/>
      <c r="AM37" s="569" t="str">
        <f t="shared" si="0"/>
        <v/>
      </c>
      <c r="AN37" s="569"/>
      <c r="AO37" s="570"/>
      <c r="AP37" s="570"/>
      <c r="AQ37" s="570"/>
      <c r="AR37" s="570"/>
      <c r="AS37" s="570"/>
      <c r="AT37" s="570"/>
      <c r="AU37" s="570"/>
      <c r="AV37" s="570"/>
      <c r="AW37" s="570"/>
      <c r="AX37" s="570"/>
      <c r="AY37" s="570"/>
      <c r="AZ37" s="570"/>
      <c r="BA37" s="570"/>
      <c r="BB37" s="570"/>
      <c r="BC37" s="570"/>
      <c r="BD37" s="40"/>
      <c r="BE37" s="569" t="str">
        <f t="shared" si="1"/>
        <v/>
      </c>
      <c r="BF37" s="569"/>
      <c r="BG37" s="570"/>
      <c r="BH37" s="570"/>
      <c r="BI37" s="570"/>
      <c r="BJ37" s="570"/>
      <c r="BK37" s="570"/>
      <c r="BL37" s="570"/>
      <c r="BM37" s="570"/>
      <c r="BN37" s="570"/>
      <c r="BO37" s="570"/>
      <c r="BP37" s="570"/>
      <c r="BQ37" s="570"/>
      <c r="BR37" s="570"/>
      <c r="BS37" s="570"/>
      <c r="BT37" s="570"/>
      <c r="BU37" s="570"/>
      <c r="BV37" s="40"/>
      <c r="BW37" s="569">
        <f t="shared" si="2"/>
        <v>10</v>
      </c>
      <c r="BX37" s="569"/>
      <c r="BY37" s="570" t="str">
        <f>IF('各会計、関係団体の財政状況及び健全化判断比率'!B71="","",'各会計、関係団体の財政状況及び健全化判断比率'!B71)</f>
        <v>人吉球磨広域行政組合
（人吉球磨ふるさと市町村圏特別会計）</v>
      </c>
      <c r="BZ37" s="570"/>
      <c r="CA37" s="570"/>
      <c r="CB37" s="570"/>
      <c r="CC37" s="570"/>
      <c r="CD37" s="570"/>
      <c r="CE37" s="570"/>
      <c r="CF37" s="570"/>
      <c r="CG37" s="570"/>
      <c r="CH37" s="570"/>
      <c r="CI37" s="570"/>
      <c r="CJ37" s="570"/>
      <c r="CK37" s="570"/>
      <c r="CL37" s="570"/>
      <c r="CM37" s="570"/>
      <c r="CN37" s="40"/>
      <c r="CO37" s="569" t="str">
        <f t="shared" si="3"/>
        <v/>
      </c>
      <c r="CP37" s="569"/>
      <c r="CQ37" s="570" t="str">
        <f>IF('各会計、関係団体の財政状況及び健全化判断比率'!BS10="","",'各会計、関係団体の財政状況及び健全化判断比率'!BS10)</f>
        <v/>
      </c>
      <c r="CR37" s="570"/>
      <c r="CS37" s="570"/>
      <c r="CT37" s="570"/>
      <c r="CU37" s="570"/>
      <c r="CV37" s="570"/>
      <c r="CW37" s="570"/>
      <c r="CX37" s="570"/>
      <c r="CY37" s="570"/>
      <c r="CZ37" s="570"/>
      <c r="DA37" s="570"/>
      <c r="DB37" s="570"/>
      <c r="DC37" s="570"/>
      <c r="DD37" s="570"/>
      <c r="DE37" s="570"/>
      <c r="DG37" s="571" t="str">
        <f>IF('各会計、関係団体の財政状況及び健全化判断比率'!BR10="","",'各会計、関係団体の財政状況及び健全化判断比率'!BR10)</f>
        <v/>
      </c>
      <c r="DH37" s="571"/>
      <c r="DI37" s="67"/>
    </row>
    <row r="38" spans="1:113" ht="32.25" customHeight="1">
      <c r="A38" s="40"/>
      <c r="B38" s="64"/>
      <c r="C38" s="569" t="str">
        <f t="shared" ref="C38:C43" si="5">IF(E38="","",C37+1)</f>
        <v/>
      </c>
      <c r="D38" s="569"/>
      <c r="E38" s="570" t="str">
        <f>IF('各会計、関係団体の財政状況及び健全化判断比率'!B11="","",'各会計、関係団体の財政状況及び健全化判断比率'!B11)</f>
        <v/>
      </c>
      <c r="F38" s="570"/>
      <c r="G38" s="570"/>
      <c r="H38" s="570"/>
      <c r="I38" s="570"/>
      <c r="J38" s="570"/>
      <c r="K38" s="570"/>
      <c r="L38" s="570"/>
      <c r="M38" s="570"/>
      <c r="N38" s="570"/>
      <c r="O38" s="570"/>
      <c r="P38" s="570"/>
      <c r="Q38" s="570"/>
      <c r="R38" s="570"/>
      <c r="S38" s="570"/>
      <c r="T38" s="40"/>
      <c r="U38" s="569" t="str">
        <f t="shared" si="4"/>
        <v/>
      </c>
      <c r="V38" s="569"/>
      <c r="W38" s="570"/>
      <c r="X38" s="570"/>
      <c r="Y38" s="570"/>
      <c r="Z38" s="570"/>
      <c r="AA38" s="570"/>
      <c r="AB38" s="570"/>
      <c r="AC38" s="570"/>
      <c r="AD38" s="570"/>
      <c r="AE38" s="570"/>
      <c r="AF38" s="570"/>
      <c r="AG38" s="570"/>
      <c r="AH38" s="570"/>
      <c r="AI38" s="570"/>
      <c r="AJ38" s="570"/>
      <c r="AK38" s="570"/>
      <c r="AL38" s="40"/>
      <c r="AM38" s="569" t="str">
        <f t="shared" si="0"/>
        <v/>
      </c>
      <c r="AN38" s="569"/>
      <c r="AO38" s="570"/>
      <c r="AP38" s="570"/>
      <c r="AQ38" s="570"/>
      <c r="AR38" s="570"/>
      <c r="AS38" s="570"/>
      <c r="AT38" s="570"/>
      <c r="AU38" s="570"/>
      <c r="AV38" s="570"/>
      <c r="AW38" s="570"/>
      <c r="AX38" s="570"/>
      <c r="AY38" s="570"/>
      <c r="AZ38" s="570"/>
      <c r="BA38" s="570"/>
      <c r="BB38" s="570"/>
      <c r="BC38" s="570"/>
      <c r="BD38" s="40"/>
      <c r="BE38" s="569" t="str">
        <f t="shared" si="1"/>
        <v/>
      </c>
      <c r="BF38" s="569"/>
      <c r="BG38" s="570"/>
      <c r="BH38" s="570"/>
      <c r="BI38" s="570"/>
      <c r="BJ38" s="570"/>
      <c r="BK38" s="570"/>
      <c r="BL38" s="570"/>
      <c r="BM38" s="570"/>
      <c r="BN38" s="570"/>
      <c r="BO38" s="570"/>
      <c r="BP38" s="570"/>
      <c r="BQ38" s="570"/>
      <c r="BR38" s="570"/>
      <c r="BS38" s="570"/>
      <c r="BT38" s="570"/>
      <c r="BU38" s="570"/>
      <c r="BV38" s="40"/>
      <c r="BW38" s="569">
        <f t="shared" si="2"/>
        <v>11</v>
      </c>
      <c r="BX38" s="569"/>
      <c r="BY38" s="570" t="str">
        <f>IF('各会計、関係団体の財政状況及び健全化判断比率'!B72="","",'各会計、関係団体の財政状況及び健全化判断比率'!B72)</f>
        <v>人吉球磨広域行政組合
（特別養護老人ホーム特別会計）</v>
      </c>
      <c r="BZ38" s="570"/>
      <c r="CA38" s="570"/>
      <c r="CB38" s="570"/>
      <c r="CC38" s="570"/>
      <c r="CD38" s="570"/>
      <c r="CE38" s="570"/>
      <c r="CF38" s="570"/>
      <c r="CG38" s="570"/>
      <c r="CH38" s="570"/>
      <c r="CI38" s="570"/>
      <c r="CJ38" s="570"/>
      <c r="CK38" s="570"/>
      <c r="CL38" s="570"/>
      <c r="CM38" s="570"/>
      <c r="CN38" s="40"/>
      <c r="CO38" s="569" t="str">
        <f t="shared" si="3"/>
        <v/>
      </c>
      <c r="CP38" s="569"/>
      <c r="CQ38" s="570" t="str">
        <f>IF('各会計、関係団体の財政状況及び健全化判断比率'!BS11="","",'各会計、関係団体の財政状況及び健全化判断比率'!BS11)</f>
        <v/>
      </c>
      <c r="CR38" s="570"/>
      <c r="CS38" s="570"/>
      <c r="CT38" s="570"/>
      <c r="CU38" s="570"/>
      <c r="CV38" s="570"/>
      <c r="CW38" s="570"/>
      <c r="CX38" s="570"/>
      <c r="CY38" s="570"/>
      <c r="CZ38" s="570"/>
      <c r="DA38" s="570"/>
      <c r="DB38" s="570"/>
      <c r="DC38" s="570"/>
      <c r="DD38" s="570"/>
      <c r="DE38" s="570"/>
      <c r="DG38" s="571" t="str">
        <f>IF('各会計、関係団体の財政状況及び健全化判断比率'!BR11="","",'各会計、関係団体の財政状況及び健全化判断比率'!BR11)</f>
        <v/>
      </c>
      <c r="DH38" s="571"/>
      <c r="DI38" s="67"/>
    </row>
    <row r="39" spans="1:113" ht="32.25" customHeight="1">
      <c r="A39" s="40"/>
      <c r="B39" s="64"/>
      <c r="C39" s="569" t="str">
        <f t="shared" si="5"/>
        <v/>
      </c>
      <c r="D39" s="569"/>
      <c r="E39" s="570" t="str">
        <f>IF('各会計、関係団体の財政状況及び健全化判断比率'!B12="","",'各会計、関係団体の財政状況及び健全化判断比率'!B12)</f>
        <v/>
      </c>
      <c r="F39" s="570"/>
      <c r="G39" s="570"/>
      <c r="H39" s="570"/>
      <c r="I39" s="570"/>
      <c r="J39" s="570"/>
      <c r="K39" s="570"/>
      <c r="L39" s="570"/>
      <c r="M39" s="570"/>
      <c r="N39" s="570"/>
      <c r="O39" s="570"/>
      <c r="P39" s="570"/>
      <c r="Q39" s="570"/>
      <c r="R39" s="570"/>
      <c r="S39" s="570"/>
      <c r="T39" s="40"/>
      <c r="U39" s="569" t="str">
        <f t="shared" si="4"/>
        <v/>
      </c>
      <c r="V39" s="569"/>
      <c r="W39" s="570"/>
      <c r="X39" s="570"/>
      <c r="Y39" s="570"/>
      <c r="Z39" s="570"/>
      <c r="AA39" s="570"/>
      <c r="AB39" s="570"/>
      <c r="AC39" s="570"/>
      <c r="AD39" s="570"/>
      <c r="AE39" s="570"/>
      <c r="AF39" s="570"/>
      <c r="AG39" s="570"/>
      <c r="AH39" s="570"/>
      <c r="AI39" s="570"/>
      <c r="AJ39" s="570"/>
      <c r="AK39" s="570"/>
      <c r="AL39" s="40"/>
      <c r="AM39" s="569" t="str">
        <f t="shared" si="0"/>
        <v/>
      </c>
      <c r="AN39" s="569"/>
      <c r="AO39" s="570"/>
      <c r="AP39" s="570"/>
      <c r="AQ39" s="570"/>
      <c r="AR39" s="570"/>
      <c r="AS39" s="570"/>
      <c r="AT39" s="570"/>
      <c r="AU39" s="570"/>
      <c r="AV39" s="570"/>
      <c r="AW39" s="570"/>
      <c r="AX39" s="570"/>
      <c r="AY39" s="570"/>
      <c r="AZ39" s="570"/>
      <c r="BA39" s="570"/>
      <c r="BB39" s="570"/>
      <c r="BC39" s="570"/>
      <c r="BD39" s="40"/>
      <c r="BE39" s="569" t="str">
        <f t="shared" si="1"/>
        <v/>
      </c>
      <c r="BF39" s="569"/>
      <c r="BG39" s="570"/>
      <c r="BH39" s="570"/>
      <c r="BI39" s="570"/>
      <c r="BJ39" s="570"/>
      <c r="BK39" s="570"/>
      <c r="BL39" s="570"/>
      <c r="BM39" s="570"/>
      <c r="BN39" s="570"/>
      <c r="BO39" s="570"/>
      <c r="BP39" s="570"/>
      <c r="BQ39" s="570"/>
      <c r="BR39" s="570"/>
      <c r="BS39" s="570"/>
      <c r="BT39" s="570"/>
      <c r="BU39" s="570"/>
      <c r="BV39" s="40"/>
      <c r="BW39" s="569">
        <f t="shared" si="2"/>
        <v>12</v>
      </c>
      <c r="BX39" s="569"/>
      <c r="BY39" s="570" t="str">
        <f>IF('各会計、関係団体の財政状況及び健全化判断比率'!B73="","",'各会計、関係団体の財政状況及び健全化判断比率'!B73)</f>
        <v>熊本県後期高齢者医療広域連合
（一般会計）</v>
      </c>
      <c r="BZ39" s="570"/>
      <c r="CA39" s="570"/>
      <c r="CB39" s="570"/>
      <c r="CC39" s="570"/>
      <c r="CD39" s="570"/>
      <c r="CE39" s="570"/>
      <c r="CF39" s="570"/>
      <c r="CG39" s="570"/>
      <c r="CH39" s="570"/>
      <c r="CI39" s="570"/>
      <c r="CJ39" s="570"/>
      <c r="CK39" s="570"/>
      <c r="CL39" s="570"/>
      <c r="CM39" s="570"/>
      <c r="CN39" s="40"/>
      <c r="CO39" s="569" t="str">
        <f t="shared" si="3"/>
        <v/>
      </c>
      <c r="CP39" s="569"/>
      <c r="CQ39" s="570" t="str">
        <f>IF('各会計、関係団体の財政状況及び健全化判断比率'!BS12="","",'各会計、関係団体の財政状況及び健全化判断比率'!BS12)</f>
        <v/>
      </c>
      <c r="CR39" s="570"/>
      <c r="CS39" s="570"/>
      <c r="CT39" s="570"/>
      <c r="CU39" s="570"/>
      <c r="CV39" s="570"/>
      <c r="CW39" s="570"/>
      <c r="CX39" s="570"/>
      <c r="CY39" s="570"/>
      <c r="CZ39" s="570"/>
      <c r="DA39" s="570"/>
      <c r="DB39" s="570"/>
      <c r="DC39" s="570"/>
      <c r="DD39" s="570"/>
      <c r="DE39" s="570"/>
      <c r="DG39" s="571" t="str">
        <f>IF('各会計、関係団体の財政状況及び健全化判断比率'!BR12="","",'各会計、関係団体の財政状況及び健全化判断比率'!BR12)</f>
        <v/>
      </c>
      <c r="DH39" s="571"/>
      <c r="DI39" s="67"/>
    </row>
    <row r="40" spans="1:113" ht="32.25" customHeight="1">
      <c r="A40" s="40"/>
      <c r="B40" s="64"/>
      <c r="C40" s="569" t="str">
        <f t="shared" si="5"/>
        <v/>
      </c>
      <c r="D40" s="569"/>
      <c r="E40" s="570" t="str">
        <f>IF('各会計、関係団体の財政状況及び健全化判断比率'!B13="","",'各会計、関係団体の財政状況及び健全化判断比率'!B13)</f>
        <v/>
      </c>
      <c r="F40" s="570"/>
      <c r="G40" s="570"/>
      <c r="H40" s="570"/>
      <c r="I40" s="570"/>
      <c r="J40" s="570"/>
      <c r="K40" s="570"/>
      <c r="L40" s="570"/>
      <c r="M40" s="570"/>
      <c r="N40" s="570"/>
      <c r="O40" s="570"/>
      <c r="P40" s="570"/>
      <c r="Q40" s="570"/>
      <c r="R40" s="570"/>
      <c r="S40" s="570"/>
      <c r="T40" s="40"/>
      <c r="U40" s="569" t="str">
        <f t="shared" si="4"/>
        <v/>
      </c>
      <c r="V40" s="569"/>
      <c r="W40" s="570"/>
      <c r="X40" s="570"/>
      <c r="Y40" s="570"/>
      <c r="Z40" s="570"/>
      <c r="AA40" s="570"/>
      <c r="AB40" s="570"/>
      <c r="AC40" s="570"/>
      <c r="AD40" s="570"/>
      <c r="AE40" s="570"/>
      <c r="AF40" s="570"/>
      <c r="AG40" s="570"/>
      <c r="AH40" s="570"/>
      <c r="AI40" s="570"/>
      <c r="AJ40" s="570"/>
      <c r="AK40" s="570"/>
      <c r="AL40" s="40"/>
      <c r="AM40" s="569" t="str">
        <f t="shared" si="0"/>
        <v/>
      </c>
      <c r="AN40" s="569"/>
      <c r="AO40" s="570"/>
      <c r="AP40" s="570"/>
      <c r="AQ40" s="570"/>
      <c r="AR40" s="570"/>
      <c r="AS40" s="570"/>
      <c r="AT40" s="570"/>
      <c r="AU40" s="570"/>
      <c r="AV40" s="570"/>
      <c r="AW40" s="570"/>
      <c r="AX40" s="570"/>
      <c r="AY40" s="570"/>
      <c r="AZ40" s="570"/>
      <c r="BA40" s="570"/>
      <c r="BB40" s="570"/>
      <c r="BC40" s="570"/>
      <c r="BD40" s="40"/>
      <c r="BE40" s="569" t="str">
        <f t="shared" si="1"/>
        <v/>
      </c>
      <c r="BF40" s="569"/>
      <c r="BG40" s="570"/>
      <c r="BH40" s="570"/>
      <c r="BI40" s="570"/>
      <c r="BJ40" s="570"/>
      <c r="BK40" s="570"/>
      <c r="BL40" s="570"/>
      <c r="BM40" s="570"/>
      <c r="BN40" s="570"/>
      <c r="BO40" s="570"/>
      <c r="BP40" s="570"/>
      <c r="BQ40" s="570"/>
      <c r="BR40" s="570"/>
      <c r="BS40" s="570"/>
      <c r="BT40" s="570"/>
      <c r="BU40" s="570"/>
      <c r="BV40" s="40"/>
      <c r="BW40" s="569">
        <f t="shared" si="2"/>
        <v>13</v>
      </c>
      <c r="BX40" s="569"/>
      <c r="BY40" s="570" t="str">
        <f>IF('各会計、関係団体の財政状況及び健全化判断比率'!B74="","",'各会計、関係団体の財政状況及び健全化判断比率'!B74)</f>
        <v>熊本県後期高齢者医療広域連合
（後期高齢者医療特別会計）</v>
      </c>
      <c r="BZ40" s="570"/>
      <c r="CA40" s="570"/>
      <c r="CB40" s="570"/>
      <c r="CC40" s="570"/>
      <c r="CD40" s="570"/>
      <c r="CE40" s="570"/>
      <c r="CF40" s="570"/>
      <c r="CG40" s="570"/>
      <c r="CH40" s="570"/>
      <c r="CI40" s="570"/>
      <c r="CJ40" s="570"/>
      <c r="CK40" s="570"/>
      <c r="CL40" s="570"/>
      <c r="CM40" s="570"/>
      <c r="CN40" s="40"/>
      <c r="CO40" s="569" t="str">
        <f t="shared" si="3"/>
        <v/>
      </c>
      <c r="CP40" s="569"/>
      <c r="CQ40" s="570" t="str">
        <f>IF('各会計、関係団体の財政状況及び健全化判断比率'!BS13="","",'各会計、関係団体の財政状況及び健全化判断比率'!BS13)</f>
        <v/>
      </c>
      <c r="CR40" s="570"/>
      <c r="CS40" s="570"/>
      <c r="CT40" s="570"/>
      <c r="CU40" s="570"/>
      <c r="CV40" s="570"/>
      <c r="CW40" s="570"/>
      <c r="CX40" s="570"/>
      <c r="CY40" s="570"/>
      <c r="CZ40" s="570"/>
      <c r="DA40" s="570"/>
      <c r="DB40" s="570"/>
      <c r="DC40" s="570"/>
      <c r="DD40" s="570"/>
      <c r="DE40" s="570"/>
      <c r="DG40" s="571" t="str">
        <f>IF('各会計、関係団体の財政状況及び健全化判断比率'!BR13="","",'各会計、関係団体の財政状況及び健全化判断比率'!BR13)</f>
        <v/>
      </c>
      <c r="DH40" s="571"/>
      <c r="DI40" s="67"/>
    </row>
    <row r="41" spans="1:113" ht="32.25" customHeight="1">
      <c r="A41" s="40"/>
      <c r="B41" s="64"/>
      <c r="C41" s="569" t="str">
        <f t="shared" si="5"/>
        <v/>
      </c>
      <c r="D41" s="569"/>
      <c r="E41" s="570" t="str">
        <f>IF('各会計、関係団体の財政状況及び健全化判断比率'!B14="","",'各会計、関係団体の財政状況及び健全化判断比率'!B14)</f>
        <v/>
      </c>
      <c r="F41" s="570"/>
      <c r="G41" s="570"/>
      <c r="H41" s="570"/>
      <c r="I41" s="570"/>
      <c r="J41" s="570"/>
      <c r="K41" s="570"/>
      <c r="L41" s="570"/>
      <c r="M41" s="570"/>
      <c r="N41" s="570"/>
      <c r="O41" s="570"/>
      <c r="P41" s="570"/>
      <c r="Q41" s="570"/>
      <c r="R41" s="570"/>
      <c r="S41" s="570"/>
      <c r="T41" s="40"/>
      <c r="U41" s="569" t="str">
        <f t="shared" si="4"/>
        <v/>
      </c>
      <c r="V41" s="569"/>
      <c r="W41" s="570"/>
      <c r="X41" s="570"/>
      <c r="Y41" s="570"/>
      <c r="Z41" s="570"/>
      <c r="AA41" s="570"/>
      <c r="AB41" s="570"/>
      <c r="AC41" s="570"/>
      <c r="AD41" s="570"/>
      <c r="AE41" s="570"/>
      <c r="AF41" s="570"/>
      <c r="AG41" s="570"/>
      <c r="AH41" s="570"/>
      <c r="AI41" s="570"/>
      <c r="AJ41" s="570"/>
      <c r="AK41" s="570"/>
      <c r="AL41" s="40"/>
      <c r="AM41" s="569" t="str">
        <f t="shared" si="0"/>
        <v/>
      </c>
      <c r="AN41" s="569"/>
      <c r="AO41" s="570"/>
      <c r="AP41" s="570"/>
      <c r="AQ41" s="570"/>
      <c r="AR41" s="570"/>
      <c r="AS41" s="570"/>
      <c r="AT41" s="570"/>
      <c r="AU41" s="570"/>
      <c r="AV41" s="570"/>
      <c r="AW41" s="570"/>
      <c r="AX41" s="570"/>
      <c r="AY41" s="570"/>
      <c r="AZ41" s="570"/>
      <c r="BA41" s="570"/>
      <c r="BB41" s="570"/>
      <c r="BC41" s="570"/>
      <c r="BD41" s="40"/>
      <c r="BE41" s="569" t="str">
        <f t="shared" si="1"/>
        <v/>
      </c>
      <c r="BF41" s="569"/>
      <c r="BG41" s="570"/>
      <c r="BH41" s="570"/>
      <c r="BI41" s="570"/>
      <c r="BJ41" s="570"/>
      <c r="BK41" s="570"/>
      <c r="BL41" s="570"/>
      <c r="BM41" s="570"/>
      <c r="BN41" s="570"/>
      <c r="BO41" s="570"/>
      <c r="BP41" s="570"/>
      <c r="BQ41" s="570"/>
      <c r="BR41" s="570"/>
      <c r="BS41" s="570"/>
      <c r="BT41" s="570"/>
      <c r="BU41" s="570"/>
      <c r="BV41" s="40"/>
      <c r="BW41" s="569" t="str">
        <f t="shared" si="2"/>
        <v/>
      </c>
      <c r="BX41" s="569"/>
      <c r="BY41" s="570" t="str">
        <f>IF('各会計、関係団体の財政状況及び健全化判断比率'!B75="","",'各会計、関係団体の財政状況及び健全化判断比率'!B75)</f>
        <v/>
      </c>
      <c r="BZ41" s="570"/>
      <c r="CA41" s="570"/>
      <c r="CB41" s="570"/>
      <c r="CC41" s="570"/>
      <c r="CD41" s="570"/>
      <c r="CE41" s="570"/>
      <c r="CF41" s="570"/>
      <c r="CG41" s="570"/>
      <c r="CH41" s="570"/>
      <c r="CI41" s="570"/>
      <c r="CJ41" s="570"/>
      <c r="CK41" s="570"/>
      <c r="CL41" s="570"/>
      <c r="CM41" s="570"/>
      <c r="CN41" s="40"/>
      <c r="CO41" s="569" t="str">
        <f t="shared" si="3"/>
        <v/>
      </c>
      <c r="CP41" s="569"/>
      <c r="CQ41" s="570" t="str">
        <f>IF('各会計、関係団体の財政状況及び健全化判断比率'!BS14="","",'各会計、関係団体の財政状況及び健全化判断比率'!BS14)</f>
        <v/>
      </c>
      <c r="CR41" s="570"/>
      <c r="CS41" s="570"/>
      <c r="CT41" s="570"/>
      <c r="CU41" s="570"/>
      <c r="CV41" s="570"/>
      <c r="CW41" s="570"/>
      <c r="CX41" s="570"/>
      <c r="CY41" s="570"/>
      <c r="CZ41" s="570"/>
      <c r="DA41" s="570"/>
      <c r="DB41" s="570"/>
      <c r="DC41" s="570"/>
      <c r="DD41" s="570"/>
      <c r="DE41" s="570"/>
      <c r="DG41" s="571" t="str">
        <f>IF('各会計、関係団体の財政状況及び健全化判断比率'!BR14="","",'各会計、関係団体の財政状況及び健全化判断比率'!BR14)</f>
        <v/>
      </c>
      <c r="DH41" s="571"/>
      <c r="DI41" s="67"/>
    </row>
    <row r="42" spans="1:113" ht="32.25" customHeight="1">
      <c r="B42" s="64"/>
      <c r="C42" s="569" t="str">
        <f t="shared" si="5"/>
        <v/>
      </c>
      <c r="D42" s="569"/>
      <c r="E42" s="570" t="str">
        <f>IF('各会計、関係団体の財政状況及び健全化判断比率'!B15="","",'各会計、関係団体の財政状況及び健全化判断比率'!B15)</f>
        <v/>
      </c>
      <c r="F42" s="570"/>
      <c r="G42" s="570"/>
      <c r="H42" s="570"/>
      <c r="I42" s="570"/>
      <c r="J42" s="570"/>
      <c r="K42" s="570"/>
      <c r="L42" s="570"/>
      <c r="M42" s="570"/>
      <c r="N42" s="570"/>
      <c r="O42" s="570"/>
      <c r="P42" s="570"/>
      <c r="Q42" s="570"/>
      <c r="R42" s="570"/>
      <c r="S42" s="570"/>
      <c r="T42" s="40"/>
      <c r="U42" s="569" t="str">
        <f t="shared" si="4"/>
        <v/>
      </c>
      <c r="V42" s="569"/>
      <c r="W42" s="570"/>
      <c r="X42" s="570"/>
      <c r="Y42" s="570"/>
      <c r="Z42" s="570"/>
      <c r="AA42" s="570"/>
      <c r="AB42" s="570"/>
      <c r="AC42" s="570"/>
      <c r="AD42" s="570"/>
      <c r="AE42" s="570"/>
      <c r="AF42" s="570"/>
      <c r="AG42" s="570"/>
      <c r="AH42" s="570"/>
      <c r="AI42" s="570"/>
      <c r="AJ42" s="570"/>
      <c r="AK42" s="570"/>
      <c r="AL42" s="40"/>
      <c r="AM42" s="569" t="str">
        <f t="shared" si="0"/>
        <v/>
      </c>
      <c r="AN42" s="569"/>
      <c r="AO42" s="570"/>
      <c r="AP42" s="570"/>
      <c r="AQ42" s="570"/>
      <c r="AR42" s="570"/>
      <c r="AS42" s="570"/>
      <c r="AT42" s="570"/>
      <c r="AU42" s="570"/>
      <c r="AV42" s="570"/>
      <c r="AW42" s="570"/>
      <c r="AX42" s="570"/>
      <c r="AY42" s="570"/>
      <c r="AZ42" s="570"/>
      <c r="BA42" s="570"/>
      <c r="BB42" s="570"/>
      <c r="BC42" s="570"/>
      <c r="BD42" s="40"/>
      <c r="BE42" s="569" t="str">
        <f t="shared" si="1"/>
        <v/>
      </c>
      <c r="BF42" s="569"/>
      <c r="BG42" s="570"/>
      <c r="BH42" s="570"/>
      <c r="BI42" s="570"/>
      <c r="BJ42" s="570"/>
      <c r="BK42" s="570"/>
      <c r="BL42" s="570"/>
      <c r="BM42" s="570"/>
      <c r="BN42" s="570"/>
      <c r="BO42" s="570"/>
      <c r="BP42" s="570"/>
      <c r="BQ42" s="570"/>
      <c r="BR42" s="570"/>
      <c r="BS42" s="570"/>
      <c r="BT42" s="570"/>
      <c r="BU42" s="570"/>
      <c r="BV42" s="40"/>
      <c r="BW42" s="569" t="str">
        <f t="shared" si="2"/>
        <v/>
      </c>
      <c r="BX42" s="569"/>
      <c r="BY42" s="570" t="str">
        <f>IF('各会計、関係団体の財政状況及び健全化判断比率'!B76="","",'各会計、関係団体の財政状況及び健全化判断比率'!B76)</f>
        <v/>
      </c>
      <c r="BZ42" s="570"/>
      <c r="CA42" s="570"/>
      <c r="CB42" s="570"/>
      <c r="CC42" s="570"/>
      <c r="CD42" s="570"/>
      <c r="CE42" s="570"/>
      <c r="CF42" s="570"/>
      <c r="CG42" s="570"/>
      <c r="CH42" s="570"/>
      <c r="CI42" s="570"/>
      <c r="CJ42" s="570"/>
      <c r="CK42" s="570"/>
      <c r="CL42" s="570"/>
      <c r="CM42" s="570"/>
      <c r="CN42" s="40"/>
      <c r="CO42" s="569" t="str">
        <f t="shared" si="3"/>
        <v/>
      </c>
      <c r="CP42" s="569"/>
      <c r="CQ42" s="570" t="str">
        <f>IF('各会計、関係団体の財政状況及び健全化判断比率'!BS15="","",'各会計、関係団体の財政状況及び健全化判断比率'!BS15)</f>
        <v/>
      </c>
      <c r="CR42" s="570"/>
      <c r="CS42" s="570"/>
      <c r="CT42" s="570"/>
      <c r="CU42" s="570"/>
      <c r="CV42" s="570"/>
      <c r="CW42" s="570"/>
      <c r="CX42" s="570"/>
      <c r="CY42" s="570"/>
      <c r="CZ42" s="570"/>
      <c r="DA42" s="570"/>
      <c r="DB42" s="570"/>
      <c r="DC42" s="570"/>
      <c r="DD42" s="570"/>
      <c r="DE42" s="570"/>
      <c r="DG42" s="571" t="str">
        <f>IF('各会計、関係団体の財政状況及び健全化判断比率'!BR15="","",'各会計、関係団体の財政状況及び健全化判断比率'!BR15)</f>
        <v/>
      </c>
      <c r="DH42" s="571"/>
      <c r="DI42" s="67"/>
    </row>
    <row r="43" spans="1:113" ht="32.25" customHeight="1">
      <c r="B43" s="64"/>
      <c r="C43" s="569" t="str">
        <f t="shared" si="5"/>
        <v/>
      </c>
      <c r="D43" s="569"/>
      <c r="E43" s="570" t="str">
        <f>IF('各会計、関係団体の財政状況及び健全化判断比率'!B16="","",'各会計、関係団体の財政状況及び健全化判断比率'!B16)</f>
        <v/>
      </c>
      <c r="F43" s="570"/>
      <c r="G43" s="570"/>
      <c r="H43" s="570"/>
      <c r="I43" s="570"/>
      <c r="J43" s="570"/>
      <c r="K43" s="570"/>
      <c r="L43" s="570"/>
      <c r="M43" s="570"/>
      <c r="N43" s="570"/>
      <c r="O43" s="570"/>
      <c r="P43" s="570"/>
      <c r="Q43" s="570"/>
      <c r="R43" s="570"/>
      <c r="S43" s="570"/>
      <c r="T43" s="40"/>
      <c r="U43" s="569" t="str">
        <f t="shared" si="4"/>
        <v/>
      </c>
      <c r="V43" s="569"/>
      <c r="W43" s="570"/>
      <c r="X43" s="570"/>
      <c r="Y43" s="570"/>
      <c r="Z43" s="570"/>
      <c r="AA43" s="570"/>
      <c r="AB43" s="570"/>
      <c r="AC43" s="570"/>
      <c r="AD43" s="570"/>
      <c r="AE43" s="570"/>
      <c r="AF43" s="570"/>
      <c r="AG43" s="570"/>
      <c r="AH43" s="570"/>
      <c r="AI43" s="570"/>
      <c r="AJ43" s="570"/>
      <c r="AK43" s="570"/>
      <c r="AL43" s="40"/>
      <c r="AM43" s="569" t="str">
        <f t="shared" si="0"/>
        <v/>
      </c>
      <c r="AN43" s="569"/>
      <c r="AO43" s="570"/>
      <c r="AP43" s="570"/>
      <c r="AQ43" s="570"/>
      <c r="AR43" s="570"/>
      <c r="AS43" s="570"/>
      <c r="AT43" s="570"/>
      <c r="AU43" s="570"/>
      <c r="AV43" s="570"/>
      <c r="AW43" s="570"/>
      <c r="AX43" s="570"/>
      <c r="AY43" s="570"/>
      <c r="AZ43" s="570"/>
      <c r="BA43" s="570"/>
      <c r="BB43" s="570"/>
      <c r="BC43" s="570"/>
      <c r="BD43" s="40"/>
      <c r="BE43" s="569" t="str">
        <f t="shared" si="1"/>
        <v/>
      </c>
      <c r="BF43" s="569"/>
      <c r="BG43" s="570"/>
      <c r="BH43" s="570"/>
      <c r="BI43" s="570"/>
      <c r="BJ43" s="570"/>
      <c r="BK43" s="570"/>
      <c r="BL43" s="570"/>
      <c r="BM43" s="570"/>
      <c r="BN43" s="570"/>
      <c r="BO43" s="570"/>
      <c r="BP43" s="570"/>
      <c r="BQ43" s="570"/>
      <c r="BR43" s="570"/>
      <c r="BS43" s="570"/>
      <c r="BT43" s="570"/>
      <c r="BU43" s="570"/>
      <c r="BV43" s="40"/>
      <c r="BW43" s="569" t="str">
        <f t="shared" si="2"/>
        <v/>
      </c>
      <c r="BX43" s="569"/>
      <c r="BY43" s="570" t="str">
        <f>IF('各会計、関係団体の財政状況及び健全化判断比率'!B77="","",'各会計、関係団体の財政状況及び健全化判断比率'!B77)</f>
        <v/>
      </c>
      <c r="BZ43" s="570"/>
      <c r="CA43" s="570"/>
      <c r="CB43" s="570"/>
      <c r="CC43" s="570"/>
      <c r="CD43" s="570"/>
      <c r="CE43" s="570"/>
      <c r="CF43" s="570"/>
      <c r="CG43" s="570"/>
      <c r="CH43" s="570"/>
      <c r="CI43" s="570"/>
      <c r="CJ43" s="570"/>
      <c r="CK43" s="570"/>
      <c r="CL43" s="570"/>
      <c r="CM43" s="570"/>
      <c r="CN43" s="40"/>
      <c r="CO43" s="569" t="str">
        <f t="shared" si="3"/>
        <v/>
      </c>
      <c r="CP43" s="569"/>
      <c r="CQ43" s="570" t="str">
        <f>IF('各会計、関係団体の財政状況及び健全化判断比率'!BS16="","",'各会計、関係団体の財政状況及び健全化判断比率'!BS16)</f>
        <v/>
      </c>
      <c r="CR43" s="570"/>
      <c r="CS43" s="570"/>
      <c r="CT43" s="570"/>
      <c r="CU43" s="570"/>
      <c r="CV43" s="570"/>
      <c r="CW43" s="570"/>
      <c r="CX43" s="570"/>
      <c r="CY43" s="570"/>
      <c r="CZ43" s="570"/>
      <c r="DA43" s="570"/>
      <c r="DB43" s="570"/>
      <c r="DC43" s="570"/>
      <c r="DD43" s="570"/>
      <c r="DE43" s="570"/>
      <c r="DG43" s="571" t="str">
        <f>IF('各会計、関係団体の財政状況及び健全化判断比率'!BR16="","",'各会計、関係団体の財政状況及び健全化判断比率'!BR16)</f>
        <v/>
      </c>
      <c r="DH43" s="571"/>
      <c r="DI43" s="67"/>
    </row>
    <row r="44" spans="1:113" ht="13.5" customHeight="1" thickBot="1">
      <c r="B44" s="68"/>
      <c r="C44" s="69"/>
      <c r="D44" s="69"/>
      <c r="E44" s="69"/>
      <c r="F44" s="69"/>
      <c r="G44" s="69"/>
      <c r="H44" s="69"/>
      <c r="I44" s="69"/>
      <c r="J44" s="69"/>
      <c r="K44" s="69"/>
      <c r="L44" s="69"/>
      <c r="M44" s="69"/>
      <c r="N44" s="69"/>
      <c r="O44" s="69"/>
      <c r="P44" s="69"/>
      <c r="Q44" s="69"/>
      <c r="R44" s="69"/>
      <c r="S44" s="69"/>
      <c r="T44" s="69"/>
      <c r="U44" s="69"/>
      <c r="V44" s="69"/>
      <c r="W44" s="69"/>
      <c r="X44" s="69"/>
      <c r="Y44" s="69"/>
      <c r="Z44" s="69"/>
      <c r="AA44" s="69"/>
      <c r="AB44" s="69"/>
      <c r="AC44" s="69"/>
      <c r="AD44" s="69"/>
      <c r="AE44" s="69"/>
      <c r="AF44" s="69"/>
      <c r="AG44" s="69"/>
      <c r="AH44" s="69"/>
      <c r="AI44" s="69"/>
      <c r="AJ44" s="69"/>
      <c r="AK44" s="69"/>
      <c r="AL44" s="69"/>
      <c r="AM44" s="69"/>
      <c r="AN44" s="69"/>
      <c r="AO44" s="69"/>
      <c r="AP44" s="69"/>
      <c r="AQ44" s="69"/>
      <c r="AR44" s="69"/>
      <c r="AS44" s="69"/>
      <c r="AT44" s="69"/>
      <c r="AU44" s="69"/>
      <c r="AV44" s="69"/>
      <c r="AW44" s="69"/>
      <c r="AX44" s="69"/>
      <c r="AY44" s="69"/>
      <c r="AZ44" s="69"/>
      <c r="BA44" s="69"/>
      <c r="BB44" s="69"/>
      <c r="BC44" s="69"/>
      <c r="BD44" s="69"/>
      <c r="BE44" s="69"/>
      <c r="BF44" s="69"/>
      <c r="BG44" s="69"/>
      <c r="BH44" s="69"/>
      <c r="BI44" s="69"/>
      <c r="BJ44" s="69"/>
      <c r="BK44" s="69"/>
      <c r="BL44" s="69"/>
      <c r="BM44" s="69"/>
      <c r="BN44" s="69"/>
      <c r="BO44" s="69"/>
      <c r="BP44" s="69"/>
      <c r="BQ44" s="69"/>
      <c r="BR44" s="69"/>
      <c r="BS44" s="69"/>
      <c r="BT44" s="69"/>
      <c r="BU44" s="69"/>
      <c r="BV44" s="69"/>
      <c r="BW44" s="69"/>
      <c r="BX44" s="69"/>
      <c r="BY44" s="69"/>
      <c r="BZ44" s="69"/>
      <c r="CA44" s="69"/>
      <c r="CB44" s="69"/>
      <c r="CC44" s="69"/>
      <c r="CD44" s="69"/>
      <c r="CE44" s="69"/>
      <c r="CF44" s="69"/>
      <c r="CG44" s="69"/>
      <c r="CH44" s="69"/>
      <c r="CI44" s="69"/>
      <c r="CJ44" s="69"/>
      <c r="CK44" s="69"/>
      <c r="CL44" s="69"/>
      <c r="CM44" s="69"/>
      <c r="CN44" s="69"/>
      <c r="CO44" s="69"/>
      <c r="CP44" s="69"/>
      <c r="CQ44" s="69"/>
      <c r="CR44" s="69"/>
      <c r="CS44" s="69"/>
      <c r="CT44" s="69"/>
      <c r="CU44" s="69"/>
      <c r="CV44" s="69"/>
      <c r="CW44" s="69"/>
      <c r="CX44" s="69"/>
      <c r="CY44" s="69"/>
      <c r="CZ44" s="69"/>
      <c r="DA44" s="69"/>
      <c r="DB44" s="69"/>
      <c r="DC44" s="69"/>
      <c r="DD44" s="69"/>
      <c r="DE44" s="69"/>
      <c r="DF44" s="69"/>
      <c r="DG44" s="69"/>
      <c r="DH44" s="69"/>
      <c r="DI44" s="70"/>
    </row>
    <row r="45" spans="1:113"/>
    <row r="46" spans="1:113">
      <c r="B46" s="39" t="s">
        <v>138</v>
      </c>
      <c r="E46" s="572" t="s">
        <v>139</v>
      </c>
      <c r="F46" s="572"/>
      <c r="G46" s="572"/>
      <c r="H46" s="572"/>
      <c r="I46" s="572"/>
      <c r="J46" s="572"/>
      <c r="K46" s="572"/>
      <c r="L46" s="572"/>
      <c r="M46" s="572"/>
      <c r="N46" s="572"/>
      <c r="O46" s="572"/>
      <c r="P46" s="572"/>
      <c r="Q46" s="572"/>
      <c r="R46" s="572"/>
      <c r="S46" s="572"/>
      <c r="T46" s="572"/>
      <c r="U46" s="572"/>
      <c r="V46" s="572"/>
      <c r="W46" s="572"/>
      <c r="X46" s="572"/>
      <c r="Y46" s="572"/>
      <c r="Z46" s="572"/>
      <c r="AA46" s="572"/>
      <c r="AB46" s="572"/>
      <c r="AC46" s="572"/>
      <c r="AD46" s="572"/>
      <c r="AE46" s="572"/>
      <c r="AF46" s="572"/>
      <c r="AG46" s="572"/>
      <c r="AH46" s="572"/>
      <c r="AI46" s="572"/>
      <c r="AJ46" s="572"/>
      <c r="AK46" s="572"/>
      <c r="AL46" s="572"/>
      <c r="AM46" s="572"/>
      <c r="AN46" s="572"/>
      <c r="AO46" s="572"/>
      <c r="AP46" s="572"/>
      <c r="AQ46" s="572"/>
      <c r="AR46" s="572"/>
      <c r="AS46" s="572"/>
      <c r="AT46" s="572"/>
      <c r="AU46" s="572"/>
      <c r="AV46" s="572"/>
      <c r="AW46" s="572"/>
      <c r="AX46" s="572"/>
      <c r="AY46" s="572"/>
      <c r="AZ46" s="572"/>
      <c r="BA46" s="572"/>
      <c r="BB46" s="572"/>
      <c r="BC46" s="572"/>
      <c r="BD46" s="572"/>
      <c r="BE46" s="572"/>
      <c r="BF46" s="572"/>
      <c r="BG46" s="572"/>
      <c r="BH46" s="572"/>
      <c r="BI46" s="572"/>
      <c r="BJ46" s="572"/>
      <c r="BK46" s="572"/>
      <c r="BL46" s="572"/>
      <c r="BM46" s="572"/>
      <c r="BN46" s="572"/>
      <c r="BO46" s="572"/>
      <c r="BP46" s="572"/>
      <c r="BQ46" s="572"/>
      <c r="BR46" s="572"/>
      <c r="BS46" s="572"/>
      <c r="BT46" s="572"/>
      <c r="BU46" s="572"/>
      <c r="BV46" s="572"/>
      <c r="BW46" s="572"/>
      <c r="BX46" s="572"/>
      <c r="BY46" s="572"/>
      <c r="BZ46" s="572"/>
      <c r="CA46" s="572"/>
      <c r="CB46" s="572"/>
      <c r="CC46" s="572"/>
      <c r="CD46" s="572"/>
      <c r="CE46" s="572"/>
      <c r="CF46" s="572"/>
      <c r="CG46" s="572"/>
      <c r="CH46" s="572"/>
      <c r="CI46" s="572"/>
      <c r="CJ46" s="572"/>
      <c r="CK46" s="572"/>
      <c r="CL46" s="572"/>
      <c r="CM46" s="572"/>
      <c r="CN46" s="572"/>
      <c r="CO46" s="572"/>
      <c r="CP46" s="572"/>
      <c r="CQ46" s="572"/>
      <c r="CR46" s="572"/>
      <c r="CS46" s="572"/>
      <c r="CT46" s="572"/>
      <c r="CU46" s="572"/>
      <c r="CV46" s="572"/>
      <c r="CW46" s="572"/>
      <c r="CX46" s="572"/>
      <c r="CY46" s="572"/>
      <c r="CZ46" s="572"/>
      <c r="DA46" s="572"/>
      <c r="DB46" s="572"/>
      <c r="DC46" s="572"/>
      <c r="DD46" s="572"/>
      <c r="DE46" s="572"/>
      <c r="DF46" s="572"/>
      <c r="DG46" s="572"/>
      <c r="DH46" s="572"/>
      <c r="DI46" s="572"/>
    </row>
    <row r="47" spans="1:113">
      <c r="E47" s="572" t="s">
        <v>140</v>
      </c>
      <c r="F47" s="572"/>
      <c r="G47" s="572"/>
      <c r="H47" s="572"/>
      <c r="I47" s="572"/>
      <c r="J47" s="572"/>
      <c r="K47" s="572"/>
      <c r="L47" s="572"/>
      <c r="M47" s="572"/>
      <c r="N47" s="572"/>
      <c r="O47" s="572"/>
      <c r="P47" s="572"/>
      <c r="Q47" s="572"/>
      <c r="R47" s="572"/>
      <c r="S47" s="572"/>
      <c r="T47" s="572"/>
      <c r="U47" s="572"/>
      <c r="V47" s="572"/>
      <c r="W47" s="572"/>
      <c r="X47" s="572"/>
      <c r="Y47" s="572"/>
      <c r="Z47" s="572"/>
      <c r="AA47" s="572"/>
      <c r="AB47" s="572"/>
      <c r="AC47" s="572"/>
      <c r="AD47" s="572"/>
      <c r="AE47" s="572"/>
      <c r="AF47" s="572"/>
      <c r="AG47" s="572"/>
      <c r="AH47" s="572"/>
      <c r="AI47" s="572"/>
      <c r="AJ47" s="572"/>
      <c r="AK47" s="572"/>
      <c r="AL47" s="572"/>
      <c r="AM47" s="572"/>
      <c r="AN47" s="572"/>
      <c r="AO47" s="572"/>
      <c r="AP47" s="572"/>
      <c r="AQ47" s="572"/>
      <c r="AR47" s="572"/>
      <c r="AS47" s="572"/>
      <c r="AT47" s="572"/>
      <c r="AU47" s="572"/>
      <c r="AV47" s="572"/>
      <c r="AW47" s="572"/>
      <c r="AX47" s="572"/>
      <c r="AY47" s="572"/>
      <c r="AZ47" s="572"/>
      <c r="BA47" s="572"/>
      <c r="BB47" s="572"/>
      <c r="BC47" s="572"/>
      <c r="BD47" s="572"/>
      <c r="BE47" s="572"/>
      <c r="BF47" s="572"/>
      <c r="BG47" s="572"/>
      <c r="BH47" s="572"/>
      <c r="BI47" s="572"/>
      <c r="BJ47" s="572"/>
      <c r="BK47" s="572"/>
      <c r="BL47" s="572"/>
      <c r="BM47" s="572"/>
      <c r="BN47" s="572"/>
      <c r="BO47" s="572"/>
      <c r="BP47" s="572"/>
      <c r="BQ47" s="572"/>
      <c r="BR47" s="572"/>
      <c r="BS47" s="572"/>
      <c r="BT47" s="572"/>
      <c r="BU47" s="572"/>
      <c r="BV47" s="572"/>
      <c r="BW47" s="572"/>
      <c r="BX47" s="572"/>
      <c r="BY47" s="572"/>
      <c r="BZ47" s="572"/>
      <c r="CA47" s="572"/>
      <c r="CB47" s="572"/>
      <c r="CC47" s="572"/>
      <c r="CD47" s="572"/>
      <c r="CE47" s="572"/>
      <c r="CF47" s="572"/>
      <c r="CG47" s="572"/>
      <c r="CH47" s="572"/>
      <c r="CI47" s="572"/>
      <c r="CJ47" s="572"/>
      <c r="CK47" s="572"/>
      <c r="CL47" s="572"/>
      <c r="CM47" s="572"/>
      <c r="CN47" s="572"/>
      <c r="CO47" s="572"/>
      <c r="CP47" s="572"/>
      <c r="CQ47" s="572"/>
      <c r="CR47" s="572"/>
      <c r="CS47" s="572"/>
      <c r="CT47" s="572"/>
      <c r="CU47" s="572"/>
      <c r="CV47" s="572"/>
      <c r="CW47" s="572"/>
      <c r="CX47" s="572"/>
      <c r="CY47" s="572"/>
      <c r="CZ47" s="572"/>
      <c r="DA47" s="572"/>
      <c r="DB47" s="572"/>
      <c r="DC47" s="572"/>
      <c r="DD47" s="572"/>
      <c r="DE47" s="572"/>
      <c r="DF47" s="572"/>
      <c r="DG47" s="572"/>
      <c r="DH47" s="572"/>
      <c r="DI47" s="572"/>
    </row>
    <row r="48" spans="1:113">
      <c r="E48" s="572" t="s">
        <v>141</v>
      </c>
      <c r="F48" s="572"/>
      <c r="G48" s="572"/>
      <c r="H48" s="572"/>
      <c r="I48" s="572"/>
      <c r="J48" s="572"/>
      <c r="K48" s="572"/>
      <c r="L48" s="572"/>
      <c r="M48" s="572"/>
      <c r="N48" s="572"/>
      <c r="O48" s="572"/>
      <c r="P48" s="572"/>
      <c r="Q48" s="572"/>
      <c r="R48" s="572"/>
      <c r="S48" s="572"/>
      <c r="T48" s="572"/>
      <c r="U48" s="572"/>
      <c r="V48" s="572"/>
      <c r="W48" s="572"/>
      <c r="X48" s="572"/>
      <c r="Y48" s="572"/>
      <c r="Z48" s="572"/>
      <c r="AA48" s="572"/>
      <c r="AB48" s="572"/>
      <c r="AC48" s="572"/>
      <c r="AD48" s="572"/>
      <c r="AE48" s="572"/>
      <c r="AF48" s="572"/>
      <c r="AG48" s="572"/>
      <c r="AH48" s="572"/>
      <c r="AI48" s="572"/>
      <c r="AJ48" s="572"/>
      <c r="AK48" s="572"/>
      <c r="AL48" s="572"/>
      <c r="AM48" s="572"/>
      <c r="AN48" s="572"/>
      <c r="AO48" s="572"/>
      <c r="AP48" s="572"/>
      <c r="AQ48" s="572"/>
      <c r="AR48" s="572"/>
      <c r="AS48" s="572"/>
      <c r="AT48" s="572"/>
      <c r="AU48" s="572"/>
      <c r="AV48" s="572"/>
      <c r="AW48" s="572"/>
      <c r="AX48" s="572"/>
      <c r="AY48" s="572"/>
      <c r="AZ48" s="572"/>
      <c r="BA48" s="572"/>
      <c r="BB48" s="572"/>
      <c r="BC48" s="572"/>
      <c r="BD48" s="572"/>
      <c r="BE48" s="572"/>
      <c r="BF48" s="572"/>
      <c r="BG48" s="572"/>
      <c r="BH48" s="572"/>
      <c r="BI48" s="572"/>
      <c r="BJ48" s="572"/>
      <c r="BK48" s="572"/>
      <c r="BL48" s="572"/>
      <c r="BM48" s="572"/>
      <c r="BN48" s="572"/>
      <c r="BO48" s="572"/>
      <c r="BP48" s="572"/>
      <c r="BQ48" s="572"/>
      <c r="BR48" s="572"/>
      <c r="BS48" s="572"/>
      <c r="BT48" s="572"/>
      <c r="BU48" s="572"/>
      <c r="BV48" s="572"/>
      <c r="BW48" s="572"/>
      <c r="BX48" s="572"/>
      <c r="BY48" s="572"/>
      <c r="BZ48" s="572"/>
      <c r="CA48" s="572"/>
      <c r="CB48" s="572"/>
      <c r="CC48" s="572"/>
      <c r="CD48" s="572"/>
      <c r="CE48" s="572"/>
      <c r="CF48" s="572"/>
      <c r="CG48" s="572"/>
      <c r="CH48" s="572"/>
      <c r="CI48" s="572"/>
      <c r="CJ48" s="572"/>
      <c r="CK48" s="572"/>
      <c r="CL48" s="572"/>
      <c r="CM48" s="572"/>
      <c r="CN48" s="572"/>
      <c r="CO48" s="572"/>
      <c r="CP48" s="572"/>
      <c r="CQ48" s="572"/>
      <c r="CR48" s="572"/>
      <c r="CS48" s="572"/>
      <c r="CT48" s="572"/>
      <c r="CU48" s="572"/>
      <c r="CV48" s="572"/>
      <c r="CW48" s="572"/>
      <c r="CX48" s="572"/>
      <c r="CY48" s="572"/>
      <c r="CZ48" s="572"/>
      <c r="DA48" s="572"/>
      <c r="DB48" s="572"/>
      <c r="DC48" s="572"/>
      <c r="DD48" s="572"/>
      <c r="DE48" s="572"/>
      <c r="DF48" s="572"/>
      <c r="DG48" s="572"/>
      <c r="DH48" s="572"/>
      <c r="DI48" s="572"/>
    </row>
    <row r="49" spans="5:113">
      <c r="E49" s="573" t="s">
        <v>142</v>
      </c>
      <c r="F49" s="573"/>
      <c r="G49" s="573"/>
      <c r="H49" s="573"/>
      <c r="I49" s="573"/>
      <c r="J49" s="573"/>
      <c r="K49" s="573"/>
      <c r="L49" s="573"/>
      <c r="M49" s="573"/>
      <c r="N49" s="573"/>
      <c r="O49" s="573"/>
      <c r="P49" s="573"/>
      <c r="Q49" s="573"/>
      <c r="R49" s="573"/>
      <c r="S49" s="573"/>
      <c r="T49" s="573"/>
      <c r="U49" s="573"/>
      <c r="V49" s="573"/>
      <c r="W49" s="573"/>
      <c r="X49" s="573"/>
      <c r="Y49" s="573"/>
      <c r="Z49" s="573"/>
      <c r="AA49" s="573"/>
      <c r="AB49" s="573"/>
      <c r="AC49" s="573"/>
      <c r="AD49" s="573"/>
      <c r="AE49" s="573"/>
      <c r="AF49" s="573"/>
      <c r="AG49" s="573"/>
      <c r="AH49" s="573"/>
      <c r="AI49" s="573"/>
      <c r="AJ49" s="573"/>
      <c r="AK49" s="573"/>
      <c r="AL49" s="573"/>
      <c r="AM49" s="573"/>
      <c r="AN49" s="573"/>
      <c r="AO49" s="573"/>
      <c r="AP49" s="573"/>
      <c r="AQ49" s="573"/>
      <c r="AR49" s="573"/>
      <c r="AS49" s="573"/>
      <c r="AT49" s="573"/>
      <c r="AU49" s="573"/>
      <c r="AV49" s="573"/>
      <c r="AW49" s="573"/>
      <c r="AX49" s="573"/>
      <c r="AY49" s="573"/>
      <c r="AZ49" s="573"/>
      <c r="BA49" s="573"/>
      <c r="BB49" s="573"/>
      <c r="BC49" s="573"/>
      <c r="BD49" s="573"/>
      <c r="BE49" s="573"/>
      <c r="BF49" s="573"/>
      <c r="BG49" s="573"/>
      <c r="BH49" s="573"/>
      <c r="BI49" s="573"/>
      <c r="BJ49" s="573"/>
      <c r="BK49" s="573"/>
      <c r="BL49" s="573"/>
      <c r="BM49" s="573"/>
      <c r="BN49" s="573"/>
      <c r="BO49" s="573"/>
      <c r="BP49" s="573"/>
      <c r="BQ49" s="573"/>
      <c r="BR49" s="573"/>
      <c r="BS49" s="573"/>
      <c r="BT49" s="573"/>
      <c r="BU49" s="573"/>
      <c r="BV49" s="573"/>
      <c r="BW49" s="573"/>
      <c r="BX49" s="573"/>
      <c r="BY49" s="573"/>
      <c r="BZ49" s="573"/>
      <c r="CA49" s="573"/>
      <c r="CB49" s="573"/>
      <c r="CC49" s="573"/>
      <c r="CD49" s="573"/>
      <c r="CE49" s="573"/>
      <c r="CF49" s="573"/>
      <c r="CG49" s="573"/>
      <c r="CH49" s="573"/>
      <c r="CI49" s="573"/>
      <c r="CJ49" s="573"/>
      <c r="CK49" s="573"/>
      <c r="CL49" s="573"/>
      <c r="CM49" s="573"/>
      <c r="CN49" s="573"/>
      <c r="CO49" s="573"/>
      <c r="CP49" s="573"/>
      <c r="CQ49" s="573"/>
      <c r="CR49" s="573"/>
      <c r="CS49" s="573"/>
      <c r="CT49" s="573"/>
      <c r="CU49" s="573"/>
      <c r="CV49" s="573"/>
      <c r="CW49" s="573"/>
      <c r="CX49" s="573"/>
      <c r="CY49" s="573"/>
      <c r="CZ49" s="573"/>
      <c r="DA49" s="573"/>
      <c r="DB49" s="573"/>
      <c r="DC49" s="573"/>
      <c r="DD49" s="573"/>
      <c r="DE49" s="573"/>
      <c r="DF49" s="573"/>
      <c r="DG49" s="573"/>
      <c r="DH49" s="573"/>
      <c r="DI49" s="573"/>
    </row>
    <row r="50" spans="5:113">
      <c r="E50" s="572" t="s">
        <v>143</v>
      </c>
      <c r="F50" s="572"/>
      <c r="G50" s="572"/>
      <c r="H50" s="572"/>
      <c r="I50" s="572"/>
      <c r="J50" s="572"/>
      <c r="K50" s="572"/>
      <c r="L50" s="572"/>
      <c r="M50" s="572"/>
      <c r="N50" s="572"/>
      <c r="O50" s="572"/>
      <c r="P50" s="572"/>
      <c r="Q50" s="572"/>
      <c r="R50" s="572"/>
      <c r="S50" s="572"/>
      <c r="T50" s="572"/>
      <c r="U50" s="572"/>
      <c r="V50" s="572"/>
      <c r="W50" s="572"/>
      <c r="X50" s="572"/>
      <c r="Y50" s="572"/>
      <c r="Z50" s="572"/>
      <c r="AA50" s="572"/>
      <c r="AB50" s="572"/>
      <c r="AC50" s="572"/>
      <c r="AD50" s="572"/>
      <c r="AE50" s="572"/>
      <c r="AF50" s="572"/>
      <c r="AG50" s="572"/>
      <c r="AH50" s="572"/>
      <c r="AI50" s="572"/>
      <c r="AJ50" s="572"/>
      <c r="AK50" s="572"/>
      <c r="AL50" s="572"/>
      <c r="AM50" s="572"/>
      <c r="AN50" s="572"/>
      <c r="AO50" s="572"/>
      <c r="AP50" s="572"/>
      <c r="AQ50" s="572"/>
      <c r="AR50" s="572"/>
      <c r="AS50" s="572"/>
      <c r="AT50" s="572"/>
      <c r="AU50" s="572"/>
      <c r="AV50" s="572"/>
      <c r="AW50" s="572"/>
      <c r="AX50" s="572"/>
      <c r="AY50" s="572"/>
      <c r="AZ50" s="572"/>
      <c r="BA50" s="572"/>
      <c r="BB50" s="572"/>
      <c r="BC50" s="572"/>
      <c r="BD50" s="572"/>
      <c r="BE50" s="572"/>
      <c r="BF50" s="572"/>
      <c r="BG50" s="572"/>
      <c r="BH50" s="572"/>
      <c r="BI50" s="572"/>
      <c r="BJ50" s="572"/>
      <c r="BK50" s="572"/>
      <c r="BL50" s="572"/>
      <c r="BM50" s="572"/>
      <c r="BN50" s="572"/>
      <c r="BO50" s="572"/>
      <c r="BP50" s="572"/>
      <c r="BQ50" s="572"/>
      <c r="BR50" s="572"/>
      <c r="BS50" s="572"/>
      <c r="BT50" s="572"/>
      <c r="BU50" s="572"/>
      <c r="BV50" s="572"/>
      <c r="BW50" s="572"/>
      <c r="BX50" s="572"/>
      <c r="BY50" s="572"/>
      <c r="BZ50" s="572"/>
      <c r="CA50" s="572"/>
      <c r="CB50" s="572"/>
      <c r="CC50" s="572"/>
      <c r="CD50" s="572"/>
      <c r="CE50" s="572"/>
      <c r="CF50" s="572"/>
      <c r="CG50" s="572"/>
      <c r="CH50" s="572"/>
      <c r="CI50" s="572"/>
      <c r="CJ50" s="572"/>
      <c r="CK50" s="572"/>
      <c r="CL50" s="572"/>
      <c r="CM50" s="572"/>
      <c r="CN50" s="572"/>
      <c r="CO50" s="572"/>
      <c r="CP50" s="572"/>
      <c r="CQ50" s="572"/>
      <c r="CR50" s="572"/>
      <c r="CS50" s="572"/>
      <c r="CT50" s="572"/>
      <c r="CU50" s="572"/>
      <c r="CV50" s="572"/>
      <c r="CW50" s="572"/>
      <c r="CX50" s="572"/>
      <c r="CY50" s="572"/>
      <c r="CZ50" s="572"/>
      <c r="DA50" s="572"/>
      <c r="DB50" s="572"/>
      <c r="DC50" s="572"/>
      <c r="DD50" s="572"/>
      <c r="DE50" s="572"/>
      <c r="DF50" s="572"/>
      <c r="DG50" s="572"/>
      <c r="DH50" s="572"/>
      <c r="DI50" s="572"/>
    </row>
    <row r="51" spans="5:113">
      <c r="E51" s="572" t="s">
        <v>144</v>
      </c>
      <c r="F51" s="572"/>
      <c r="G51" s="572"/>
      <c r="H51" s="572"/>
      <c r="I51" s="572"/>
      <c r="J51" s="572"/>
      <c r="K51" s="572"/>
      <c r="L51" s="572"/>
      <c r="M51" s="572"/>
      <c r="N51" s="572"/>
      <c r="O51" s="572"/>
      <c r="P51" s="572"/>
      <c r="Q51" s="572"/>
      <c r="R51" s="572"/>
      <c r="S51" s="572"/>
      <c r="T51" s="572"/>
      <c r="U51" s="572"/>
      <c r="V51" s="572"/>
      <c r="W51" s="572"/>
      <c r="X51" s="572"/>
      <c r="Y51" s="572"/>
      <c r="Z51" s="572"/>
      <c r="AA51" s="572"/>
      <c r="AB51" s="572"/>
      <c r="AC51" s="572"/>
      <c r="AD51" s="572"/>
      <c r="AE51" s="572"/>
      <c r="AF51" s="572"/>
      <c r="AG51" s="572"/>
      <c r="AH51" s="572"/>
      <c r="AI51" s="572"/>
      <c r="AJ51" s="572"/>
      <c r="AK51" s="572"/>
      <c r="AL51" s="572"/>
      <c r="AM51" s="572"/>
      <c r="AN51" s="572"/>
      <c r="AO51" s="572"/>
      <c r="AP51" s="572"/>
      <c r="AQ51" s="572"/>
      <c r="AR51" s="572"/>
      <c r="AS51" s="572"/>
      <c r="AT51" s="572"/>
      <c r="AU51" s="572"/>
      <c r="AV51" s="572"/>
      <c r="AW51" s="572"/>
      <c r="AX51" s="572"/>
      <c r="AY51" s="572"/>
      <c r="AZ51" s="572"/>
      <c r="BA51" s="572"/>
      <c r="BB51" s="572"/>
      <c r="BC51" s="572"/>
      <c r="BD51" s="572"/>
      <c r="BE51" s="572"/>
      <c r="BF51" s="572"/>
      <c r="BG51" s="572"/>
      <c r="BH51" s="572"/>
      <c r="BI51" s="572"/>
      <c r="BJ51" s="572"/>
      <c r="BK51" s="572"/>
      <c r="BL51" s="572"/>
      <c r="BM51" s="572"/>
      <c r="BN51" s="572"/>
      <c r="BO51" s="572"/>
      <c r="BP51" s="572"/>
      <c r="BQ51" s="572"/>
      <c r="BR51" s="572"/>
      <c r="BS51" s="572"/>
      <c r="BT51" s="572"/>
      <c r="BU51" s="572"/>
      <c r="BV51" s="572"/>
      <c r="BW51" s="572"/>
      <c r="BX51" s="572"/>
      <c r="BY51" s="572"/>
      <c r="BZ51" s="572"/>
      <c r="CA51" s="572"/>
      <c r="CB51" s="572"/>
      <c r="CC51" s="572"/>
      <c r="CD51" s="572"/>
      <c r="CE51" s="572"/>
      <c r="CF51" s="572"/>
      <c r="CG51" s="572"/>
      <c r="CH51" s="572"/>
      <c r="CI51" s="572"/>
      <c r="CJ51" s="572"/>
      <c r="CK51" s="572"/>
      <c r="CL51" s="572"/>
      <c r="CM51" s="572"/>
      <c r="CN51" s="572"/>
      <c r="CO51" s="572"/>
      <c r="CP51" s="572"/>
      <c r="CQ51" s="572"/>
      <c r="CR51" s="572"/>
      <c r="CS51" s="572"/>
      <c r="CT51" s="572"/>
      <c r="CU51" s="572"/>
      <c r="CV51" s="572"/>
      <c r="CW51" s="572"/>
      <c r="CX51" s="572"/>
      <c r="CY51" s="572"/>
      <c r="CZ51" s="572"/>
      <c r="DA51" s="572"/>
      <c r="DB51" s="572"/>
      <c r="DC51" s="572"/>
      <c r="DD51" s="572"/>
      <c r="DE51" s="572"/>
      <c r="DF51" s="572"/>
      <c r="DG51" s="572"/>
      <c r="DH51" s="572"/>
      <c r="DI51" s="572"/>
    </row>
    <row r="52" spans="5:113">
      <c r="E52" s="572" t="s">
        <v>145</v>
      </c>
      <c r="F52" s="572"/>
      <c r="G52" s="572"/>
      <c r="H52" s="572"/>
      <c r="I52" s="572"/>
      <c r="J52" s="572"/>
      <c r="K52" s="572"/>
      <c r="L52" s="572"/>
      <c r="M52" s="572"/>
      <c r="N52" s="572"/>
      <c r="O52" s="572"/>
      <c r="P52" s="572"/>
      <c r="Q52" s="572"/>
      <c r="R52" s="572"/>
      <c r="S52" s="572"/>
      <c r="T52" s="572"/>
      <c r="U52" s="572"/>
      <c r="V52" s="572"/>
      <c r="W52" s="572"/>
      <c r="X52" s="572"/>
      <c r="Y52" s="572"/>
      <c r="Z52" s="572"/>
      <c r="AA52" s="572"/>
      <c r="AB52" s="572"/>
      <c r="AC52" s="572"/>
      <c r="AD52" s="572"/>
      <c r="AE52" s="572"/>
      <c r="AF52" s="572"/>
      <c r="AG52" s="572"/>
      <c r="AH52" s="572"/>
      <c r="AI52" s="572"/>
      <c r="AJ52" s="572"/>
      <c r="AK52" s="572"/>
      <c r="AL52" s="572"/>
      <c r="AM52" s="572"/>
      <c r="AN52" s="572"/>
      <c r="AO52" s="572"/>
      <c r="AP52" s="572"/>
      <c r="AQ52" s="572"/>
      <c r="AR52" s="572"/>
      <c r="AS52" s="572"/>
      <c r="AT52" s="572"/>
      <c r="AU52" s="572"/>
      <c r="AV52" s="572"/>
      <c r="AW52" s="572"/>
      <c r="AX52" s="572"/>
      <c r="AY52" s="572"/>
      <c r="AZ52" s="572"/>
      <c r="BA52" s="572"/>
      <c r="BB52" s="572"/>
      <c r="BC52" s="572"/>
      <c r="BD52" s="572"/>
      <c r="BE52" s="572"/>
      <c r="BF52" s="572"/>
      <c r="BG52" s="572"/>
      <c r="BH52" s="572"/>
      <c r="BI52" s="572"/>
      <c r="BJ52" s="572"/>
      <c r="BK52" s="572"/>
      <c r="BL52" s="572"/>
      <c r="BM52" s="572"/>
      <c r="BN52" s="572"/>
      <c r="BO52" s="572"/>
      <c r="BP52" s="572"/>
      <c r="BQ52" s="572"/>
      <c r="BR52" s="572"/>
      <c r="BS52" s="572"/>
      <c r="BT52" s="572"/>
      <c r="BU52" s="572"/>
      <c r="BV52" s="572"/>
      <c r="BW52" s="572"/>
      <c r="BX52" s="572"/>
      <c r="BY52" s="572"/>
      <c r="BZ52" s="572"/>
      <c r="CA52" s="572"/>
      <c r="CB52" s="572"/>
      <c r="CC52" s="572"/>
      <c r="CD52" s="572"/>
      <c r="CE52" s="572"/>
      <c r="CF52" s="572"/>
      <c r="CG52" s="572"/>
      <c r="CH52" s="572"/>
      <c r="CI52" s="572"/>
      <c r="CJ52" s="572"/>
      <c r="CK52" s="572"/>
      <c r="CL52" s="572"/>
      <c r="CM52" s="572"/>
      <c r="CN52" s="572"/>
      <c r="CO52" s="572"/>
      <c r="CP52" s="572"/>
      <c r="CQ52" s="572"/>
      <c r="CR52" s="572"/>
      <c r="CS52" s="572"/>
      <c r="CT52" s="572"/>
      <c r="CU52" s="572"/>
      <c r="CV52" s="572"/>
      <c r="CW52" s="572"/>
      <c r="CX52" s="572"/>
      <c r="CY52" s="572"/>
      <c r="CZ52" s="572"/>
      <c r="DA52" s="572"/>
      <c r="DB52" s="572"/>
      <c r="DC52" s="572"/>
      <c r="DD52" s="572"/>
      <c r="DE52" s="572"/>
      <c r="DF52" s="572"/>
      <c r="DG52" s="572"/>
      <c r="DH52" s="572"/>
      <c r="DI52" s="572"/>
    </row>
    <row r="53" spans="5:113"/>
    <row r="54" spans="5:113"/>
    <row r="55" spans="5:113"/>
    <row r="56" spans="5:113"/>
  </sheetData>
  <sheetProtection algorithmName="SHA-512" hashValue="TMdOTk40nKErNN7KAeCYZBjuQpaUy09UoVJ/Fg7KUmzVWwJH9NCas0KClvYNxMHLqWm6Qy+Wl7kiknR8W7bQIQ==" saltValue="FFzf6UYQfuxAPoWICfXHcA=="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32:S32"/>
    <mergeCell ref="U32:AK32"/>
    <mergeCell ref="AM32:BC32"/>
    <mergeCell ref="BE32:BU32"/>
    <mergeCell ref="BW32:CM32"/>
    <mergeCell ref="CO32:DE32"/>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B22:D30"/>
    <mergeCell ref="E22:K23"/>
    <mergeCell ref="L22:P23"/>
    <mergeCell ref="Q22:V23"/>
    <mergeCell ref="W22:Y29"/>
    <mergeCell ref="Z22:AG23"/>
    <mergeCell ref="CE22:CS23"/>
    <mergeCell ref="CT22:DA23"/>
    <mergeCell ref="DB22:DI23"/>
    <mergeCell ref="AY23:BM23"/>
    <mergeCell ref="BN23:BU23"/>
    <mergeCell ref="BV23:CC23"/>
    <mergeCell ref="AH22:AL23"/>
    <mergeCell ref="AM22:AR23"/>
    <mergeCell ref="AS22:AX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SheetLayoutView="100" workbookViewId="0"/>
  </sheetViews>
  <sheetFormatPr defaultColWidth="0" defaultRowHeight="13.5" customHeight="1" zeroHeight="1"/>
  <cols>
    <col min="1" max="1" width="6.6328125" style="217" customWidth="1"/>
    <col min="2" max="2" width="11" style="217" customWidth="1"/>
    <col min="3" max="3" width="17" style="217" customWidth="1"/>
    <col min="4" max="5" width="16.6328125" style="217" customWidth="1"/>
    <col min="6" max="15" width="15" style="217" customWidth="1"/>
    <col min="16" max="16" width="24" style="217" customWidth="1"/>
    <col min="17" max="16384" width="0" style="217" hidden="1"/>
  </cols>
  <sheetData>
    <row r="1" spans="1:16" ht="16.5" customHeight="1">
      <c r="A1" s="216"/>
      <c r="B1" s="216"/>
      <c r="C1" s="216"/>
      <c r="D1" s="216"/>
      <c r="E1" s="216"/>
      <c r="F1" s="216"/>
      <c r="G1" s="216"/>
      <c r="H1" s="216"/>
      <c r="I1" s="216"/>
      <c r="J1" s="216"/>
      <c r="K1" s="216"/>
      <c r="L1" s="216"/>
      <c r="M1" s="216"/>
      <c r="N1" s="216"/>
      <c r="O1" s="216"/>
      <c r="P1" s="216"/>
    </row>
    <row r="2" spans="1:16" ht="16.5" customHeight="1">
      <c r="A2" s="216"/>
      <c r="B2" s="216"/>
      <c r="C2" s="216"/>
      <c r="D2" s="216"/>
      <c r="E2" s="216"/>
      <c r="F2" s="216"/>
      <c r="G2" s="216"/>
      <c r="H2" s="216"/>
      <c r="I2" s="216"/>
      <c r="J2" s="216"/>
      <c r="K2" s="216"/>
      <c r="L2" s="216"/>
      <c r="M2" s="216"/>
      <c r="N2" s="216"/>
      <c r="O2" s="216"/>
      <c r="P2" s="216"/>
    </row>
    <row r="3" spans="1:16" ht="16.5" customHeight="1">
      <c r="A3" s="216"/>
      <c r="B3" s="216"/>
      <c r="C3" s="216"/>
      <c r="D3" s="216"/>
      <c r="E3" s="216"/>
      <c r="F3" s="216"/>
      <c r="G3" s="216"/>
      <c r="H3" s="216"/>
      <c r="I3" s="216"/>
      <c r="J3" s="216"/>
      <c r="K3" s="216"/>
      <c r="L3" s="216"/>
      <c r="M3" s="216"/>
      <c r="N3" s="216"/>
      <c r="O3" s="216"/>
      <c r="P3" s="216"/>
    </row>
    <row r="4" spans="1:16" ht="16.5" customHeight="1">
      <c r="A4" s="216"/>
      <c r="B4" s="216"/>
      <c r="C4" s="216"/>
      <c r="D4" s="216"/>
      <c r="E4" s="216"/>
      <c r="F4" s="216"/>
      <c r="G4" s="216"/>
      <c r="H4" s="216"/>
      <c r="I4" s="216"/>
      <c r="J4" s="216"/>
      <c r="K4" s="216"/>
      <c r="L4" s="216"/>
      <c r="M4" s="216"/>
      <c r="N4" s="216"/>
      <c r="O4" s="216"/>
      <c r="P4" s="216"/>
    </row>
    <row r="5" spans="1:16" ht="16.5" customHeight="1">
      <c r="A5" s="216"/>
      <c r="B5" s="216"/>
      <c r="C5" s="216"/>
      <c r="D5" s="216"/>
      <c r="E5" s="216"/>
      <c r="F5" s="216"/>
      <c r="G5" s="216"/>
      <c r="H5" s="216"/>
      <c r="I5" s="216"/>
      <c r="J5" s="216"/>
      <c r="K5" s="216"/>
      <c r="L5" s="216"/>
      <c r="M5" s="216"/>
      <c r="N5" s="216"/>
      <c r="O5" s="216"/>
      <c r="P5" s="216"/>
    </row>
    <row r="6" spans="1:16" ht="16.5" customHeight="1">
      <c r="A6" s="216"/>
      <c r="B6" s="216"/>
      <c r="C6" s="216"/>
      <c r="D6" s="216"/>
      <c r="E6" s="216"/>
      <c r="F6" s="216"/>
      <c r="G6" s="216"/>
      <c r="H6" s="216"/>
      <c r="I6" s="216"/>
      <c r="J6" s="216"/>
      <c r="K6" s="216"/>
      <c r="L6" s="216"/>
      <c r="M6" s="216"/>
      <c r="N6" s="216"/>
      <c r="O6" s="216"/>
      <c r="P6" s="216"/>
    </row>
    <row r="7" spans="1:16" ht="16.5" customHeight="1">
      <c r="A7" s="216"/>
      <c r="B7" s="216"/>
      <c r="C7" s="216"/>
      <c r="D7" s="216"/>
      <c r="E7" s="216"/>
      <c r="F7" s="216"/>
      <c r="G7" s="216"/>
      <c r="H7" s="216"/>
      <c r="I7" s="216"/>
      <c r="J7" s="216"/>
      <c r="K7" s="216"/>
      <c r="L7" s="216"/>
      <c r="M7" s="216"/>
      <c r="N7" s="216"/>
      <c r="O7" s="216"/>
      <c r="P7" s="216"/>
    </row>
    <row r="8" spans="1:16" ht="16.5" customHeight="1">
      <c r="A8" s="216"/>
      <c r="B8" s="216"/>
      <c r="C8" s="216"/>
      <c r="D8" s="216"/>
      <c r="E8" s="216"/>
      <c r="F8" s="216"/>
      <c r="G8" s="216"/>
      <c r="H8" s="216"/>
      <c r="I8" s="216"/>
      <c r="J8" s="216"/>
      <c r="K8" s="216"/>
      <c r="L8" s="216"/>
      <c r="M8" s="216"/>
      <c r="N8" s="216"/>
      <c r="O8" s="216"/>
      <c r="P8" s="216"/>
    </row>
    <row r="9" spans="1:16" ht="16.5" customHeight="1">
      <c r="A9" s="216"/>
      <c r="B9" s="216"/>
      <c r="C9" s="216"/>
      <c r="D9" s="216"/>
      <c r="E9" s="216"/>
      <c r="F9" s="216"/>
      <c r="G9" s="216"/>
      <c r="H9" s="216"/>
      <c r="I9" s="216"/>
      <c r="J9" s="216"/>
      <c r="K9" s="216"/>
      <c r="L9" s="216"/>
      <c r="M9" s="216"/>
      <c r="N9" s="216"/>
      <c r="O9" s="216"/>
      <c r="P9" s="216"/>
    </row>
    <row r="10" spans="1:16" ht="16.5" customHeight="1">
      <c r="A10" s="216"/>
      <c r="B10" s="216"/>
      <c r="C10" s="216"/>
      <c r="D10" s="216"/>
      <c r="E10" s="216"/>
      <c r="F10" s="216"/>
      <c r="G10" s="216"/>
      <c r="H10" s="216"/>
      <c r="I10" s="216"/>
      <c r="J10" s="216"/>
      <c r="K10" s="216"/>
      <c r="L10" s="216"/>
      <c r="M10" s="216"/>
      <c r="N10" s="216"/>
      <c r="O10" s="216"/>
      <c r="P10" s="216"/>
    </row>
    <row r="11" spans="1:16" ht="16.5" customHeight="1">
      <c r="A11" s="216"/>
      <c r="B11" s="216"/>
      <c r="C11" s="216"/>
      <c r="D11" s="216"/>
      <c r="E11" s="216"/>
      <c r="F11" s="216"/>
      <c r="G11" s="216"/>
      <c r="H11" s="216"/>
      <c r="I11" s="216"/>
      <c r="J11" s="216"/>
      <c r="K11" s="216"/>
      <c r="L11" s="216"/>
      <c r="M11" s="216"/>
      <c r="N11" s="216"/>
      <c r="O11" s="216"/>
      <c r="P11" s="216"/>
    </row>
    <row r="12" spans="1:16" ht="16.5" customHeight="1">
      <c r="A12" s="216"/>
      <c r="B12" s="216"/>
      <c r="C12" s="216"/>
      <c r="D12" s="216"/>
      <c r="E12" s="216"/>
      <c r="F12" s="216"/>
      <c r="G12" s="216"/>
      <c r="H12" s="216"/>
      <c r="I12" s="216"/>
      <c r="J12" s="216"/>
      <c r="K12" s="216"/>
      <c r="L12" s="216"/>
      <c r="M12" s="216"/>
      <c r="N12" s="216"/>
      <c r="O12" s="216"/>
      <c r="P12" s="216"/>
    </row>
    <row r="13" spans="1:16" ht="16.5" customHeight="1">
      <c r="A13" s="216"/>
      <c r="B13" s="216"/>
      <c r="C13" s="216"/>
      <c r="D13" s="216"/>
      <c r="E13" s="216"/>
      <c r="F13" s="216"/>
      <c r="G13" s="216"/>
      <c r="H13" s="216"/>
      <c r="I13" s="216"/>
      <c r="J13" s="216"/>
      <c r="K13" s="216"/>
      <c r="L13" s="216"/>
      <c r="M13" s="216"/>
      <c r="N13" s="216"/>
      <c r="O13" s="216"/>
      <c r="P13" s="216"/>
    </row>
    <row r="14" spans="1:16" ht="16.5" customHeight="1">
      <c r="A14" s="216"/>
      <c r="B14" s="216"/>
      <c r="C14" s="216"/>
      <c r="D14" s="216"/>
      <c r="E14" s="216"/>
      <c r="F14" s="216"/>
      <c r="G14" s="216"/>
      <c r="H14" s="216"/>
      <c r="I14" s="216"/>
      <c r="J14" s="216"/>
      <c r="K14" s="216"/>
      <c r="L14" s="216"/>
      <c r="M14" s="216"/>
      <c r="N14" s="216"/>
      <c r="O14" s="216"/>
      <c r="P14" s="216"/>
    </row>
    <row r="15" spans="1:16" ht="16.5" customHeight="1">
      <c r="A15" s="216"/>
      <c r="B15" s="216"/>
      <c r="C15" s="216"/>
      <c r="D15" s="216"/>
      <c r="E15" s="216"/>
      <c r="F15" s="216"/>
      <c r="G15" s="216"/>
      <c r="H15" s="216"/>
      <c r="I15" s="216"/>
      <c r="J15" s="216"/>
      <c r="K15" s="216"/>
      <c r="L15" s="216"/>
      <c r="M15" s="216"/>
      <c r="N15" s="216"/>
      <c r="O15" s="216"/>
      <c r="P15" s="216"/>
    </row>
    <row r="16" spans="1:16" ht="16.5" customHeight="1">
      <c r="A16" s="216"/>
      <c r="B16" s="216"/>
      <c r="C16" s="216"/>
      <c r="D16" s="216"/>
      <c r="E16" s="216"/>
      <c r="F16" s="216"/>
      <c r="G16" s="216"/>
      <c r="H16" s="216"/>
      <c r="I16" s="216"/>
      <c r="J16" s="216"/>
      <c r="K16" s="216"/>
      <c r="L16" s="216"/>
      <c r="M16" s="216"/>
      <c r="N16" s="216"/>
      <c r="O16" s="216"/>
      <c r="P16" s="216"/>
    </row>
    <row r="17" spans="1:16" ht="16.5" customHeight="1">
      <c r="A17" s="216"/>
      <c r="B17" s="216"/>
      <c r="C17" s="216"/>
      <c r="D17" s="216"/>
      <c r="E17" s="216"/>
      <c r="F17" s="216"/>
      <c r="G17" s="216"/>
      <c r="H17" s="216"/>
      <c r="I17" s="216"/>
      <c r="J17" s="216"/>
      <c r="K17" s="216"/>
      <c r="L17" s="216"/>
      <c r="M17" s="216"/>
      <c r="N17" s="216"/>
      <c r="O17" s="216"/>
      <c r="P17" s="216"/>
    </row>
    <row r="18" spans="1:16" ht="16.5" customHeight="1">
      <c r="A18" s="216"/>
      <c r="B18" s="216"/>
      <c r="C18" s="216"/>
      <c r="D18" s="216"/>
      <c r="E18" s="216"/>
      <c r="F18" s="216"/>
      <c r="G18" s="216"/>
      <c r="H18" s="216"/>
      <c r="I18" s="216"/>
      <c r="J18" s="216"/>
      <c r="K18" s="216"/>
      <c r="L18" s="216"/>
      <c r="M18" s="216"/>
      <c r="N18" s="216"/>
      <c r="O18" s="216"/>
      <c r="P18" s="216"/>
    </row>
    <row r="19" spans="1:16" ht="16.5" customHeight="1">
      <c r="A19" s="216"/>
      <c r="B19" s="216"/>
      <c r="C19" s="216"/>
      <c r="D19" s="216"/>
      <c r="E19" s="216"/>
      <c r="F19" s="216"/>
      <c r="G19" s="216"/>
      <c r="H19" s="216"/>
      <c r="I19" s="216"/>
      <c r="J19" s="216"/>
      <c r="K19" s="216"/>
      <c r="L19" s="216"/>
      <c r="M19" s="216"/>
      <c r="N19" s="216"/>
      <c r="O19" s="216"/>
      <c r="P19" s="216"/>
    </row>
    <row r="20" spans="1:16" ht="16.5" customHeight="1">
      <c r="A20" s="216"/>
      <c r="B20" s="216"/>
      <c r="C20" s="216"/>
      <c r="D20" s="216"/>
      <c r="E20" s="216"/>
      <c r="F20" s="216"/>
      <c r="G20" s="216"/>
      <c r="H20" s="216"/>
      <c r="I20" s="216"/>
      <c r="J20" s="216"/>
      <c r="K20" s="216"/>
      <c r="L20" s="216"/>
      <c r="M20" s="216"/>
      <c r="N20" s="216"/>
      <c r="O20" s="216"/>
      <c r="P20" s="216"/>
    </row>
    <row r="21" spans="1:16" ht="16.5" customHeight="1">
      <c r="A21" s="216"/>
      <c r="B21" s="216"/>
      <c r="C21" s="216"/>
      <c r="D21" s="216"/>
      <c r="E21" s="216"/>
      <c r="F21" s="216"/>
      <c r="G21" s="216"/>
      <c r="H21" s="216"/>
      <c r="I21" s="216"/>
      <c r="J21" s="216"/>
      <c r="K21" s="216"/>
      <c r="L21" s="216"/>
      <c r="M21" s="216"/>
      <c r="N21" s="216"/>
      <c r="O21" s="216"/>
      <c r="P21" s="216"/>
    </row>
    <row r="22" spans="1:16" ht="16.5" customHeight="1">
      <c r="A22" s="216"/>
      <c r="B22" s="216"/>
      <c r="C22" s="216"/>
      <c r="D22" s="216"/>
      <c r="E22" s="216"/>
      <c r="F22" s="216"/>
      <c r="G22" s="216"/>
      <c r="H22" s="216"/>
      <c r="I22" s="216"/>
      <c r="J22" s="216"/>
      <c r="K22" s="216"/>
      <c r="L22" s="216"/>
      <c r="M22" s="216"/>
      <c r="N22" s="216"/>
      <c r="O22" s="216"/>
      <c r="P22" s="216"/>
    </row>
    <row r="23" spans="1:16" ht="16.5" customHeight="1">
      <c r="A23" s="216"/>
      <c r="B23" s="216"/>
      <c r="C23" s="216"/>
      <c r="D23" s="216"/>
      <c r="E23" s="216"/>
      <c r="F23" s="216"/>
      <c r="G23" s="216"/>
      <c r="H23" s="216"/>
      <c r="I23" s="216"/>
      <c r="J23" s="216"/>
      <c r="K23" s="216"/>
      <c r="L23" s="216"/>
      <c r="M23" s="216"/>
      <c r="N23" s="216"/>
      <c r="O23" s="216"/>
      <c r="P23" s="216"/>
    </row>
    <row r="24" spans="1:16" ht="16.5" customHeight="1">
      <c r="A24" s="216"/>
      <c r="B24" s="216"/>
      <c r="C24" s="216"/>
      <c r="D24" s="216"/>
      <c r="E24" s="216"/>
      <c r="F24" s="216"/>
      <c r="G24" s="216"/>
      <c r="H24" s="216"/>
      <c r="I24" s="216"/>
      <c r="J24" s="216"/>
      <c r="K24" s="216"/>
      <c r="L24" s="216"/>
      <c r="M24" s="216"/>
      <c r="N24" s="216"/>
      <c r="O24" s="216"/>
      <c r="P24" s="216"/>
    </row>
    <row r="25" spans="1:16" ht="16.5" customHeight="1">
      <c r="A25" s="216"/>
      <c r="B25" s="216"/>
      <c r="C25" s="216"/>
      <c r="D25" s="216"/>
      <c r="E25" s="216"/>
      <c r="F25" s="216"/>
      <c r="G25" s="216"/>
      <c r="H25" s="216"/>
      <c r="I25" s="216"/>
      <c r="J25" s="216"/>
      <c r="K25" s="216"/>
      <c r="L25" s="216"/>
      <c r="M25" s="216"/>
      <c r="N25" s="216"/>
      <c r="O25" s="216"/>
      <c r="P25" s="216"/>
    </row>
    <row r="26" spans="1:16" ht="16.5" customHeight="1">
      <c r="A26" s="216"/>
      <c r="B26" s="216"/>
      <c r="C26" s="216"/>
      <c r="D26" s="216"/>
      <c r="E26" s="216"/>
      <c r="F26" s="216"/>
      <c r="G26" s="216"/>
      <c r="H26" s="216"/>
      <c r="I26" s="216"/>
      <c r="J26" s="216"/>
      <c r="K26" s="216"/>
      <c r="L26" s="216"/>
      <c r="M26" s="216"/>
      <c r="N26" s="216"/>
      <c r="O26" s="216"/>
      <c r="P26" s="216"/>
    </row>
    <row r="27" spans="1:16" ht="16.5" customHeight="1">
      <c r="A27" s="216"/>
      <c r="B27" s="216"/>
      <c r="C27" s="216"/>
      <c r="D27" s="216"/>
      <c r="E27" s="216"/>
      <c r="F27" s="216"/>
      <c r="G27" s="216"/>
      <c r="H27" s="216"/>
      <c r="I27" s="216"/>
      <c r="J27" s="216"/>
      <c r="K27" s="216"/>
      <c r="L27" s="216"/>
      <c r="M27" s="216"/>
      <c r="N27" s="216"/>
      <c r="O27" s="216"/>
      <c r="P27" s="216"/>
    </row>
    <row r="28" spans="1:16" ht="16.5" customHeight="1">
      <c r="A28" s="216"/>
      <c r="B28" s="216"/>
      <c r="C28" s="216"/>
      <c r="D28" s="216"/>
      <c r="E28" s="216"/>
      <c r="F28" s="216"/>
      <c r="G28" s="216"/>
      <c r="H28" s="216"/>
      <c r="I28" s="216"/>
      <c r="J28" s="216"/>
      <c r="K28" s="216"/>
      <c r="L28" s="216"/>
      <c r="M28" s="216"/>
      <c r="N28" s="216"/>
      <c r="O28" s="216"/>
      <c r="P28" s="216"/>
    </row>
    <row r="29" spans="1:16" ht="16.5" customHeight="1">
      <c r="A29" s="216"/>
      <c r="B29" s="216"/>
      <c r="C29" s="216"/>
      <c r="D29" s="216"/>
      <c r="E29" s="216"/>
      <c r="F29" s="216"/>
      <c r="G29" s="216"/>
      <c r="H29" s="216"/>
      <c r="I29" s="216"/>
      <c r="J29" s="216"/>
      <c r="K29" s="216"/>
      <c r="L29" s="216"/>
      <c r="M29" s="216"/>
      <c r="N29" s="216"/>
      <c r="O29" s="216"/>
      <c r="P29" s="216"/>
    </row>
    <row r="30" spans="1:16" ht="16.5" customHeight="1">
      <c r="A30" s="216"/>
      <c r="B30" s="216"/>
      <c r="C30" s="216"/>
      <c r="D30" s="216"/>
      <c r="E30" s="216"/>
      <c r="F30" s="216"/>
      <c r="G30" s="216"/>
      <c r="H30" s="216"/>
      <c r="I30" s="216"/>
      <c r="J30" s="216"/>
      <c r="K30" s="216"/>
      <c r="L30" s="216"/>
      <c r="M30" s="216"/>
      <c r="N30" s="216"/>
      <c r="O30" s="216"/>
      <c r="P30" s="216"/>
    </row>
    <row r="31" spans="1:16" ht="16.5" customHeight="1">
      <c r="A31" s="216"/>
      <c r="B31" s="216"/>
      <c r="C31" s="216"/>
      <c r="D31" s="216"/>
      <c r="E31" s="216"/>
      <c r="F31" s="216"/>
      <c r="G31" s="216"/>
      <c r="H31" s="216"/>
      <c r="I31" s="216"/>
      <c r="J31" s="216"/>
      <c r="K31" s="216"/>
      <c r="L31" s="216"/>
      <c r="M31" s="216"/>
      <c r="N31" s="216"/>
      <c r="O31" s="216"/>
      <c r="P31" s="216"/>
    </row>
    <row r="32" spans="1:16" ht="31.5" customHeight="1" thickBot="1">
      <c r="A32" s="216"/>
      <c r="B32" s="216"/>
      <c r="C32" s="216"/>
      <c r="D32" s="216"/>
      <c r="E32" s="216"/>
      <c r="F32" s="216"/>
      <c r="G32" s="216"/>
      <c r="H32" s="216"/>
      <c r="I32" s="216"/>
      <c r="J32" s="218" t="s">
        <v>485</v>
      </c>
      <c r="K32" s="216"/>
      <c r="L32" s="216"/>
      <c r="M32" s="216"/>
      <c r="N32" s="216"/>
      <c r="O32" s="216"/>
      <c r="P32" s="216"/>
    </row>
    <row r="33" spans="1:16" ht="39" customHeight="1" thickBot="1">
      <c r="A33" s="216"/>
      <c r="B33" s="219" t="s">
        <v>491</v>
      </c>
      <c r="C33" s="220"/>
      <c r="D33" s="220"/>
      <c r="E33" s="221" t="s">
        <v>486</v>
      </c>
      <c r="F33" s="222" t="s">
        <v>3</v>
      </c>
      <c r="G33" s="223" t="s">
        <v>4</v>
      </c>
      <c r="H33" s="223" t="s">
        <v>5</v>
      </c>
      <c r="I33" s="223" t="s">
        <v>6</v>
      </c>
      <c r="J33" s="224" t="s">
        <v>7</v>
      </c>
      <c r="K33" s="216"/>
      <c r="L33" s="216"/>
      <c r="M33" s="216"/>
      <c r="N33" s="216"/>
      <c r="O33" s="216"/>
      <c r="P33" s="216"/>
    </row>
    <row r="34" spans="1:16" ht="39" customHeight="1">
      <c r="A34" s="216"/>
      <c r="B34" s="225"/>
      <c r="C34" s="1120" t="s">
        <v>492</v>
      </c>
      <c r="D34" s="1120"/>
      <c r="E34" s="1121"/>
      <c r="F34" s="226">
        <v>4.13</v>
      </c>
      <c r="G34" s="227">
        <v>4.7</v>
      </c>
      <c r="H34" s="227">
        <v>3.49</v>
      </c>
      <c r="I34" s="227">
        <v>5.57</v>
      </c>
      <c r="J34" s="228">
        <v>5.49</v>
      </c>
      <c r="K34" s="216"/>
      <c r="L34" s="216"/>
      <c r="M34" s="216"/>
      <c r="N34" s="216"/>
      <c r="O34" s="216"/>
      <c r="P34" s="216"/>
    </row>
    <row r="35" spans="1:16" ht="39" customHeight="1">
      <c r="A35" s="216"/>
      <c r="B35" s="229"/>
      <c r="C35" s="1116" t="s">
        <v>493</v>
      </c>
      <c r="D35" s="1116"/>
      <c r="E35" s="1117"/>
      <c r="F35" s="230">
        <v>3.92</v>
      </c>
      <c r="G35" s="231">
        <v>2.2200000000000002</v>
      </c>
      <c r="H35" s="231">
        <v>2.5099999999999998</v>
      </c>
      <c r="I35" s="231">
        <v>2.1800000000000002</v>
      </c>
      <c r="J35" s="232">
        <v>1.8</v>
      </c>
      <c r="K35" s="216"/>
      <c r="L35" s="216"/>
      <c r="M35" s="216"/>
      <c r="N35" s="216"/>
      <c r="O35" s="216"/>
      <c r="P35" s="216"/>
    </row>
    <row r="36" spans="1:16" ht="39" customHeight="1">
      <c r="A36" s="216"/>
      <c r="B36" s="229"/>
      <c r="C36" s="1116" t="s">
        <v>494</v>
      </c>
      <c r="D36" s="1116"/>
      <c r="E36" s="1117"/>
      <c r="F36" s="230">
        <v>3.32</v>
      </c>
      <c r="G36" s="231">
        <v>3</v>
      </c>
      <c r="H36" s="231">
        <v>2.14</v>
      </c>
      <c r="I36" s="231">
        <v>0.95</v>
      </c>
      <c r="J36" s="232">
        <v>1.05</v>
      </c>
      <c r="K36" s="216"/>
      <c r="L36" s="216"/>
      <c r="M36" s="216"/>
      <c r="N36" s="216"/>
      <c r="O36" s="216"/>
      <c r="P36" s="216"/>
    </row>
    <row r="37" spans="1:16" ht="39" customHeight="1">
      <c r="A37" s="216"/>
      <c r="B37" s="229"/>
      <c r="C37" s="1116" t="s">
        <v>495</v>
      </c>
      <c r="D37" s="1116"/>
      <c r="E37" s="1117"/>
      <c r="F37" s="230" t="s">
        <v>496</v>
      </c>
      <c r="G37" s="231">
        <v>0.25</v>
      </c>
      <c r="H37" s="231">
        <v>0.88</v>
      </c>
      <c r="I37" s="231">
        <v>0.65</v>
      </c>
      <c r="J37" s="232">
        <v>0.51</v>
      </c>
      <c r="K37" s="216"/>
      <c r="L37" s="216"/>
      <c r="M37" s="216"/>
      <c r="N37" s="216"/>
      <c r="O37" s="216"/>
      <c r="P37" s="216"/>
    </row>
    <row r="38" spans="1:16" ht="39" customHeight="1">
      <c r="A38" s="216"/>
      <c r="B38" s="229"/>
      <c r="C38" s="1116" t="s">
        <v>497</v>
      </c>
      <c r="D38" s="1116"/>
      <c r="E38" s="1117"/>
      <c r="F38" s="230">
        <v>0.21</v>
      </c>
      <c r="G38" s="231">
        <v>0.13</v>
      </c>
      <c r="H38" s="231">
        <v>0.09</v>
      </c>
      <c r="I38" s="231">
        <v>0.1</v>
      </c>
      <c r="J38" s="232">
        <v>0.13</v>
      </c>
      <c r="K38" s="216"/>
      <c r="L38" s="216"/>
      <c r="M38" s="216"/>
      <c r="N38" s="216"/>
      <c r="O38" s="216"/>
      <c r="P38" s="216"/>
    </row>
    <row r="39" spans="1:16" ht="39" customHeight="1">
      <c r="A39" s="216"/>
      <c r="B39" s="229"/>
      <c r="C39" s="1116" t="s">
        <v>498</v>
      </c>
      <c r="D39" s="1116"/>
      <c r="E39" s="1117"/>
      <c r="F39" s="230">
        <v>0.01</v>
      </c>
      <c r="G39" s="231">
        <v>0.02</v>
      </c>
      <c r="H39" s="231">
        <v>0.01</v>
      </c>
      <c r="I39" s="231">
        <v>0</v>
      </c>
      <c r="J39" s="232">
        <v>0.01</v>
      </c>
      <c r="K39" s="216"/>
      <c r="L39" s="216"/>
      <c r="M39" s="216"/>
      <c r="N39" s="216"/>
      <c r="O39" s="216"/>
      <c r="P39" s="216"/>
    </row>
    <row r="40" spans="1:16" ht="39" customHeight="1">
      <c r="A40" s="216"/>
      <c r="B40" s="229"/>
      <c r="C40" s="1116"/>
      <c r="D40" s="1116"/>
      <c r="E40" s="1117"/>
      <c r="F40" s="230"/>
      <c r="G40" s="231"/>
      <c r="H40" s="231"/>
      <c r="I40" s="231"/>
      <c r="J40" s="232"/>
      <c r="K40" s="216"/>
      <c r="L40" s="216"/>
      <c r="M40" s="216"/>
      <c r="N40" s="216"/>
      <c r="O40" s="216"/>
      <c r="P40" s="216"/>
    </row>
    <row r="41" spans="1:16" ht="39" customHeight="1">
      <c r="A41" s="216"/>
      <c r="B41" s="229"/>
      <c r="C41" s="1116"/>
      <c r="D41" s="1116"/>
      <c r="E41" s="1117"/>
      <c r="F41" s="230"/>
      <c r="G41" s="231"/>
      <c r="H41" s="231"/>
      <c r="I41" s="231"/>
      <c r="J41" s="232"/>
      <c r="K41" s="216"/>
      <c r="L41" s="216"/>
      <c r="M41" s="216"/>
      <c r="N41" s="216"/>
      <c r="O41" s="216"/>
      <c r="P41" s="216"/>
    </row>
    <row r="42" spans="1:16" ht="39" customHeight="1">
      <c r="A42" s="216"/>
      <c r="B42" s="233"/>
      <c r="C42" s="1116" t="s">
        <v>499</v>
      </c>
      <c r="D42" s="1116"/>
      <c r="E42" s="1117"/>
      <c r="F42" s="230" t="s">
        <v>338</v>
      </c>
      <c r="G42" s="231" t="s">
        <v>338</v>
      </c>
      <c r="H42" s="231" t="s">
        <v>338</v>
      </c>
      <c r="I42" s="231" t="s">
        <v>338</v>
      </c>
      <c r="J42" s="232" t="s">
        <v>338</v>
      </c>
      <c r="K42" s="216"/>
      <c r="L42" s="216"/>
      <c r="M42" s="216"/>
      <c r="N42" s="216"/>
      <c r="O42" s="216"/>
      <c r="P42" s="216"/>
    </row>
    <row r="43" spans="1:16" ht="39" customHeight="1" thickBot="1">
      <c r="A43" s="216"/>
      <c r="B43" s="234"/>
      <c r="C43" s="1118" t="s">
        <v>500</v>
      </c>
      <c r="D43" s="1118"/>
      <c r="E43" s="1119"/>
      <c r="F43" s="235" t="s">
        <v>338</v>
      </c>
      <c r="G43" s="236" t="s">
        <v>338</v>
      </c>
      <c r="H43" s="236" t="s">
        <v>338</v>
      </c>
      <c r="I43" s="236" t="s">
        <v>338</v>
      </c>
      <c r="J43" s="237" t="s">
        <v>338</v>
      </c>
      <c r="K43" s="216"/>
      <c r="L43" s="216"/>
      <c r="M43" s="216"/>
      <c r="N43" s="216"/>
      <c r="O43" s="216"/>
      <c r="P43" s="216"/>
    </row>
    <row r="44" spans="1:16" ht="39" customHeight="1">
      <c r="A44" s="216"/>
      <c r="B44" s="238" t="s">
        <v>501</v>
      </c>
      <c r="C44" s="239"/>
      <c r="D44" s="239"/>
      <c r="E44" s="239"/>
      <c r="F44" s="216"/>
      <c r="G44" s="216"/>
      <c r="H44" s="216"/>
      <c r="I44" s="216"/>
      <c r="J44" s="216"/>
      <c r="K44" s="216"/>
      <c r="L44" s="216"/>
      <c r="M44" s="216"/>
      <c r="N44" s="216"/>
      <c r="O44" s="216"/>
      <c r="P44" s="216"/>
    </row>
    <row r="45" spans="1:16" ht="16.5">
      <c r="A45" s="216"/>
      <c r="B45" s="216"/>
      <c r="C45" s="216"/>
      <c r="D45" s="216"/>
      <c r="E45" s="216"/>
      <c r="F45" s="216"/>
      <c r="G45" s="216"/>
      <c r="H45" s="216"/>
      <c r="I45" s="216"/>
      <c r="J45" s="216"/>
      <c r="K45" s="216"/>
      <c r="L45" s="216"/>
      <c r="M45" s="216"/>
      <c r="N45" s="216"/>
      <c r="O45" s="216"/>
      <c r="P45" s="216"/>
    </row>
  </sheetData>
  <sheetProtection algorithmName="SHA-512" hashValue="lSi30vRWwpdrJs8h8AHjCXRmHMvJ7e9+b+SZrW0XS36IBRNF/yi2II58K1IUb0PiHzFObK2EVaxRpofA2UJ/Eg==" saltValue="5KPFCgyx7gqo/vXNt4VgS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2"/>
  <sheetViews>
    <sheetView showGridLines="0" zoomScaleSheetLayoutView="55" workbookViewId="0"/>
  </sheetViews>
  <sheetFormatPr defaultColWidth="0" defaultRowHeight="12.65" customHeight="1" zeroHeight="1"/>
  <cols>
    <col min="1" max="1" width="6.6328125" style="241" customWidth="1"/>
    <col min="2" max="3" width="10.90625" style="241" customWidth="1"/>
    <col min="4" max="4" width="10" style="241" customWidth="1"/>
    <col min="5" max="10" width="11" style="241" customWidth="1"/>
    <col min="11" max="15" width="13.08984375" style="241" customWidth="1"/>
    <col min="16" max="21" width="11.453125" style="241" customWidth="1"/>
    <col min="22" max="16384" width="0" style="241" hidden="1"/>
  </cols>
  <sheetData>
    <row r="1" spans="1:21" ht="13.5" customHeight="1">
      <c r="A1" s="240"/>
      <c r="B1" s="240"/>
      <c r="C1" s="240"/>
      <c r="D1" s="240"/>
      <c r="E1" s="240"/>
      <c r="F1" s="240"/>
      <c r="G1" s="240"/>
      <c r="H1" s="240"/>
      <c r="I1" s="240"/>
      <c r="J1" s="240"/>
      <c r="K1" s="240"/>
      <c r="L1" s="240"/>
      <c r="M1" s="240"/>
      <c r="N1" s="240"/>
      <c r="O1" s="240"/>
      <c r="P1" s="240"/>
      <c r="Q1" s="240"/>
      <c r="R1" s="240"/>
      <c r="S1" s="240"/>
      <c r="T1" s="240"/>
      <c r="U1" s="240"/>
    </row>
    <row r="2" spans="1:21" ht="13.5" customHeight="1">
      <c r="A2" s="240"/>
      <c r="B2" s="240"/>
      <c r="C2" s="240"/>
      <c r="D2" s="240"/>
      <c r="E2" s="240"/>
      <c r="F2" s="240"/>
      <c r="G2" s="240"/>
      <c r="H2" s="240"/>
      <c r="I2" s="240"/>
      <c r="J2" s="240"/>
      <c r="K2" s="240"/>
      <c r="L2" s="240"/>
      <c r="M2" s="240"/>
      <c r="N2" s="240"/>
      <c r="O2" s="240"/>
      <c r="P2" s="240"/>
      <c r="Q2" s="240"/>
      <c r="R2" s="240"/>
      <c r="S2" s="240"/>
      <c r="T2" s="240"/>
      <c r="U2" s="240"/>
    </row>
    <row r="3" spans="1:21" ht="13.5" customHeight="1">
      <c r="A3" s="240"/>
      <c r="B3" s="240"/>
      <c r="C3" s="240"/>
      <c r="D3" s="240"/>
      <c r="E3" s="240"/>
      <c r="F3" s="240"/>
      <c r="G3" s="240"/>
      <c r="H3" s="240"/>
      <c r="I3" s="240"/>
      <c r="J3" s="240"/>
      <c r="K3" s="240"/>
      <c r="L3" s="240"/>
      <c r="M3" s="240"/>
      <c r="N3" s="240"/>
      <c r="O3" s="240"/>
      <c r="P3" s="240"/>
      <c r="Q3" s="240"/>
      <c r="R3" s="240"/>
      <c r="S3" s="240"/>
      <c r="T3" s="240"/>
      <c r="U3" s="240"/>
    </row>
    <row r="4" spans="1:21" ht="13.5" customHeight="1">
      <c r="A4" s="240"/>
      <c r="B4" s="240"/>
      <c r="C4" s="240"/>
      <c r="D4" s="240"/>
      <c r="E4" s="240"/>
      <c r="F4" s="240"/>
      <c r="G4" s="240"/>
      <c r="H4" s="240"/>
      <c r="I4" s="240"/>
      <c r="J4" s="240"/>
      <c r="K4" s="240"/>
      <c r="L4" s="240"/>
      <c r="M4" s="240"/>
      <c r="N4" s="240"/>
      <c r="O4" s="240"/>
      <c r="P4" s="240"/>
      <c r="Q4" s="240"/>
      <c r="R4" s="240"/>
      <c r="S4" s="240"/>
      <c r="T4" s="240"/>
      <c r="U4" s="240"/>
    </row>
    <row r="5" spans="1:21" ht="13.5" customHeight="1">
      <c r="A5" s="240"/>
      <c r="B5" s="240"/>
      <c r="C5" s="240"/>
      <c r="D5" s="240"/>
      <c r="E5" s="240"/>
      <c r="F5" s="240"/>
      <c r="G5" s="240"/>
      <c r="H5" s="240"/>
      <c r="I5" s="240"/>
      <c r="J5" s="240"/>
      <c r="K5" s="240"/>
      <c r="L5" s="240"/>
      <c r="M5" s="240"/>
      <c r="N5" s="240"/>
      <c r="O5" s="240"/>
      <c r="P5" s="240"/>
      <c r="Q5" s="240"/>
      <c r="R5" s="240"/>
      <c r="S5" s="240"/>
      <c r="T5" s="240"/>
      <c r="U5" s="240"/>
    </row>
    <row r="6" spans="1:21" ht="13.5" customHeight="1">
      <c r="A6" s="240"/>
      <c r="B6" s="240"/>
      <c r="C6" s="240"/>
      <c r="D6" s="240"/>
      <c r="E6" s="240"/>
      <c r="F6" s="240"/>
      <c r="G6" s="240"/>
      <c r="H6" s="240"/>
      <c r="I6" s="240"/>
      <c r="J6" s="240"/>
      <c r="K6" s="240"/>
      <c r="L6" s="240"/>
      <c r="M6" s="240"/>
      <c r="N6" s="240"/>
      <c r="O6" s="240"/>
      <c r="P6" s="240"/>
      <c r="Q6" s="240"/>
      <c r="R6" s="240"/>
      <c r="S6" s="240"/>
      <c r="T6" s="240"/>
      <c r="U6" s="240"/>
    </row>
    <row r="7" spans="1:21" ht="13.5" customHeight="1">
      <c r="A7" s="240"/>
      <c r="B7" s="240"/>
      <c r="C7" s="240"/>
      <c r="D7" s="240"/>
      <c r="E7" s="240"/>
      <c r="F7" s="240"/>
      <c r="G7" s="240"/>
      <c r="H7" s="240"/>
      <c r="I7" s="240"/>
      <c r="J7" s="240"/>
      <c r="K7" s="240"/>
      <c r="L7" s="240"/>
      <c r="M7" s="240"/>
      <c r="N7" s="240"/>
      <c r="O7" s="240"/>
      <c r="P7" s="240"/>
      <c r="Q7" s="240"/>
      <c r="R7" s="240"/>
      <c r="S7" s="240"/>
      <c r="T7" s="240"/>
      <c r="U7" s="240"/>
    </row>
    <row r="8" spans="1:21" ht="13.5" customHeight="1">
      <c r="A8" s="240"/>
      <c r="B8" s="240"/>
      <c r="C8" s="240"/>
      <c r="D8" s="240"/>
      <c r="E8" s="240"/>
      <c r="F8" s="240"/>
      <c r="G8" s="240"/>
      <c r="H8" s="240"/>
      <c r="I8" s="240"/>
      <c r="J8" s="240"/>
      <c r="K8" s="240"/>
      <c r="L8" s="240"/>
      <c r="M8" s="240"/>
      <c r="N8" s="240"/>
      <c r="O8" s="240"/>
      <c r="P8" s="240"/>
      <c r="Q8" s="240"/>
      <c r="R8" s="240"/>
      <c r="S8" s="240"/>
      <c r="T8" s="240"/>
      <c r="U8" s="240"/>
    </row>
    <row r="9" spans="1:21" ht="13.5" customHeight="1">
      <c r="A9" s="240"/>
      <c r="B9" s="240"/>
      <c r="C9" s="240"/>
      <c r="D9" s="240"/>
      <c r="E9" s="240"/>
      <c r="F9" s="240"/>
      <c r="G9" s="240"/>
      <c r="H9" s="240"/>
      <c r="I9" s="240"/>
      <c r="J9" s="240"/>
      <c r="K9" s="240"/>
      <c r="L9" s="240"/>
      <c r="M9" s="240"/>
      <c r="N9" s="240"/>
      <c r="O9" s="240"/>
      <c r="P9" s="240"/>
      <c r="Q9" s="240"/>
      <c r="R9" s="240"/>
      <c r="S9" s="240"/>
      <c r="T9" s="240"/>
      <c r="U9" s="240"/>
    </row>
    <row r="10" spans="1:21" ht="13.5" customHeight="1">
      <c r="A10" s="240"/>
      <c r="B10" s="240"/>
      <c r="C10" s="240"/>
      <c r="D10" s="240"/>
      <c r="E10" s="240"/>
      <c r="F10" s="240"/>
      <c r="G10" s="240"/>
      <c r="H10" s="240"/>
      <c r="I10" s="240"/>
      <c r="J10" s="240"/>
      <c r="K10" s="240"/>
      <c r="L10" s="240"/>
      <c r="M10" s="240"/>
      <c r="N10" s="240"/>
      <c r="O10" s="240"/>
      <c r="P10" s="240"/>
      <c r="Q10" s="240"/>
      <c r="R10" s="240"/>
      <c r="S10" s="240"/>
      <c r="T10" s="240"/>
      <c r="U10" s="240"/>
    </row>
    <row r="11" spans="1:21" ht="13.5" customHeight="1">
      <c r="A11" s="240"/>
      <c r="B11" s="240"/>
      <c r="C11" s="240"/>
      <c r="D11" s="240"/>
      <c r="E11" s="240"/>
      <c r="F11" s="240"/>
      <c r="G11" s="240"/>
      <c r="H11" s="240"/>
      <c r="I11" s="240"/>
      <c r="J11" s="240"/>
      <c r="K11" s="240"/>
      <c r="L11" s="240"/>
      <c r="M11" s="240"/>
      <c r="N11" s="240"/>
      <c r="O11" s="240"/>
      <c r="P11" s="240"/>
      <c r="Q11" s="240"/>
      <c r="R11" s="240"/>
      <c r="S11" s="240"/>
      <c r="T11" s="240"/>
      <c r="U11" s="240"/>
    </row>
    <row r="12" spans="1:21" ht="13.5" customHeight="1">
      <c r="A12" s="240"/>
      <c r="B12" s="240"/>
      <c r="C12" s="240"/>
      <c r="D12" s="240"/>
      <c r="E12" s="240"/>
      <c r="F12" s="240"/>
      <c r="G12" s="240"/>
      <c r="H12" s="240"/>
      <c r="I12" s="240"/>
      <c r="J12" s="240"/>
      <c r="K12" s="240"/>
      <c r="L12" s="240"/>
      <c r="M12" s="240"/>
      <c r="N12" s="240"/>
      <c r="O12" s="240"/>
      <c r="P12" s="240"/>
      <c r="Q12" s="240"/>
      <c r="R12" s="240"/>
      <c r="S12" s="240"/>
      <c r="T12" s="240"/>
      <c r="U12" s="240"/>
    </row>
    <row r="13" spans="1:21" ht="13.5" customHeight="1">
      <c r="A13" s="240"/>
      <c r="B13" s="240"/>
      <c r="C13" s="240"/>
      <c r="D13" s="240"/>
      <c r="E13" s="240"/>
      <c r="F13" s="240"/>
      <c r="G13" s="240"/>
      <c r="H13" s="240"/>
      <c r="I13" s="240"/>
      <c r="J13" s="240"/>
      <c r="K13" s="240"/>
      <c r="L13" s="240"/>
      <c r="M13" s="240"/>
      <c r="N13" s="240"/>
      <c r="O13" s="240"/>
      <c r="P13" s="240"/>
      <c r="Q13" s="240"/>
      <c r="R13" s="240"/>
      <c r="S13" s="240"/>
      <c r="T13" s="240"/>
      <c r="U13" s="240"/>
    </row>
    <row r="14" spans="1:21" ht="13.5" customHeight="1">
      <c r="A14" s="240"/>
      <c r="B14" s="240"/>
      <c r="C14" s="240"/>
      <c r="D14" s="240"/>
      <c r="E14" s="240"/>
      <c r="F14" s="240"/>
      <c r="G14" s="240"/>
      <c r="H14" s="240"/>
      <c r="I14" s="240"/>
      <c r="J14" s="240"/>
      <c r="K14" s="240"/>
      <c r="L14" s="240"/>
      <c r="M14" s="240"/>
      <c r="N14" s="240"/>
      <c r="O14" s="240"/>
      <c r="P14" s="240"/>
      <c r="Q14" s="240"/>
      <c r="R14" s="240"/>
      <c r="S14" s="240"/>
      <c r="T14" s="240"/>
      <c r="U14" s="240"/>
    </row>
    <row r="15" spans="1:21" ht="13.5" customHeight="1">
      <c r="A15" s="240"/>
      <c r="B15" s="240"/>
      <c r="C15" s="240"/>
      <c r="D15" s="240"/>
      <c r="E15" s="240"/>
      <c r="F15" s="240"/>
      <c r="G15" s="240"/>
      <c r="H15" s="240"/>
      <c r="I15" s="240"/>
      <c r="J15" s="240"/>
      <c r="K15" s="240"/>
      <c r="L15" s="240"/>
      <c r="M15" s="240"/>
      <c r="N15" s="240"/>
      <c r="O15" s="240"/>
      <c r="P15" s="240"/>
      <c r="Q15" s="240"/>
      <c r="R15" s="240"/>
      <c r="S15" s="240"/>
      <c r="T15" s="240"/>
      <c r="U15" s="240"/>
    </row>
    <row r="16" spans="1:21" ht="13.5" customHeight="1">
      <c r="A16" s="240"/>
      <c r="B16" s="240"/>
      <c r="C16" s="240"/>
      <c r="D16" s="240"/>
      <c r="E16" s="240"/>
      <c r="F16" s="240"/>
      <c r="G16" s="240"/>
      <c r="H16" s="240"/>
      <c r="I16" s="240"/>
      <c r="J16" s="240"/>
      <c r="K16" s="240"/>
      <c r="L16" s="240"/>
      <c r="M16" s="240"/>
      <c r="N16" s="240"/>
      <c r="O16" s="240"/>
      <c r="P16" s="240"/>
      <c r="Q16" s="240"/>
      <c r="R16" s="240"/>
      <c r="S16" s="240"/>
      <c r="T16" s="240"/>
      <c r="U16" s="240"/>
    </row>
    <row r="17" spans="1:21" ht="13.5" customHeight="1">
      <c r="A17" s="240"/>
      <c r="B17" s="240"/>
      <c r="C17" s="240"/>
      <c r="D17" s="240"/>
      <c r="E17" s="240"/>
      <c r="F17" s="240"/>
      <c r="G17" s="240"/>
      <c r="H17" s="240"/>
      <c r="I17" s="240"/>
      <c r="J17" s="240"/>
      <c r="K17" s="240"/>
      <c r="L17" s="240"/>
      <c r="M17" s="240"/>
      <c r="N17" s="240"/>
      <c r="O17" s="240"/>
      <c r="P17" s="240"/>
      <c r="Q17" s="240"/>
      <c r="R17" s="240"/>
      <c r="S17" s="240"/>
      <c r="T17" s="240"/>
      <c r="U17" s="240"/>
    </row>
    <row r="18" spans="1:21" ht="13.5" customHeight="1">
      <c r="A18" s="240"/>
      <c r="B18" s="240"/>
      <c r="C18" s="240"/>
      <c r="D18" s="240"/>
      <c r="E18" s="240"/>
      <c r="F18" s="240"/>
      <c r="G18" s="240"/>
      <c r="H18" s="240"/>
      <c r="I18" s="240"/>
      <c r="J18" s="240"/>
      <c r="K18" s="240"/>
      <c r="L18" s="240"/>
      <c r="M18" s="240"/>
      <c r="N18" s="240"/>
      <c r="O18" s="240"/>
      <c r="P18" s="240"/>
      <c r="Q18" s="240"/>
      <c r="R18" s="240"/>
      <c r="S18" s="240"/>
      <c r="T18" s="240"/>
      <c r="U18" s="240"/>
    </row>
    <row r="19" spans="1:21" ht="13.5" customHeight="1">
      <c r="A19" s="240"/>
      <c r="B19" s="240"/>
      <c r="C19" s="240"/>
      <c r="D19" s="240"/>
      <c r="E19" s="240"/>
      <c r="F19" s="240"/>
      <c r="G19" s="240"/>
      <c r="H19" s="240"/>
      <c r="I19" s="240"/>
      <c r="J19" s="240"/>
      <c r="K19" s="240"/>
      <c r="L19" s="240"/>
      <c r="M19" s="240"/>
      <c r="N19" s="240"/>
      <c r="O19" s="240"/>
      <c r="P19" s="240"/>
      <c r="Q19" s="240"/>
      <c r="R19" s="240"/>
      <c r="S19" s="240"/>
      <c r="T19" s="240"/>
      <c r="U19" s="240"/>
    </row>
    <row r="20" spans="1:21" ht="13.5" customHeight="1">
      <c r="A20" s="240"/>
      <c r="B20" s="240"/>
      <c r="C20" s="240"/>
      <c r="D20" s="240"/>
      <c r="E20" s="240"/>
      <c r="F20" s="240"/>
      <c r="G20" s="240"/>
      <c r="H20" s="240"/>
      <c r="I20" s="240"/>
      <c r="J20" s="240"/>
      <c r="K20" s="240"/>
      <c r="L20" s="240"/>
      <c r="M20" s="240"/>
      <c r="N20" s="240"/>
      <c r="O20" s="240"/>
      <c r="P20" s="240"/>
      <c r="Q20" s="240"/>
      <c r="R20" s="240"/>
      <c r="S20" s="240"/>
      <c r="T20" s="240"/>
      <c r="U20" s="240"/>
    </row>
    <row r="21" spans="1:21" ht="13.5" customHeight="1">
      <c r="A21" s="240"/>
      <c r="B21" s="240"/>
      <c r="C21" s="240"/>
      <c r="D21" s="240"/>
      <c r="E21" s="240"/>
      <c r="F21" s="240"/>
      <c r="G21" s="240"/>
      <c r="H21" s="240"/>
      <c r="I21" s="240"/>
      <c r="J21" s="240"/>
      <c r="K21" s="240"/>
      <c r="L21" s="240"/>
      <c r="M21" s="240"/>
      <c r="N21" s="240"/>
      <c r="O21" s="240"/>
      <c r="P21" s="240"/>
      <c r="Q21" s="240"/>
      <c r="R21" s="240"/>
      <c r="S21" s="240"/>
      <c r="T21" s="240"/>
      <c r="U21" s="240"/>
    </row>
    <row r="22" spans="1:21" ht="13.5" customHeight="1">
      <c r="A22" s="240"/>
      <c r="B22" s="240"/>
      <c r="C22" s="240"/>
      <c r="D22" s="240"/>
      <c r="E22" s="240"/>
      <c r="F22" s="240"/>
      <c r="G22" s="240"/>
      <c r="H22" s="240"/>
      <c r="I22" s="240"/>
      <c r="J22" s="240"/>
      <c r="K22" s="240"/>
      <c r="L22" s="240"/>
      <c r="M22" s="240"/>
      <c r="N22" s="240"/>
      <c r="O22" s="240"/>
      <c r="P22" s="240"/>
      <c r="Q22" s="240"/>
      <c r="R22" s="240"/>
      <c r="S22" s="240"/>
      <c r="T22" s="240"/>
      <c r="U22" s="240"/>
    </row>
    <row r="23" spans="1:21" ht="13.5" customHeight="1">
      <c r="A23" s="240"/>
      <c r="B23" s="240"/>
      <c r="C23" s="240"/>
      <c r="D23" s="240"/>
      <c r="E23" s="240"/>
      <c r="F23" s="240"/>
      <c r="G23" s="240"/>
      <c r="H23" s="240"/>
      <c r="I23" s="240"/>
      <c r="J23" s="240"/>
      <c r="K23" s="240"/>
      <c r="L23" s="240"/>
      <c r="M23" s="240"/>
      <c r="N23" s="240"/>
      <c r="O23" s="240"/>
      <c r="P23" s="240"/>
      <c r="Q23" s="240"/>
      <c r="R23" s="240"/>
      <c r="S23" s="240"/>
      <c r="T23" s="240"/>
      <c r="U23" s="240"/>
    </row>
    <row r="24" spans="1:21" ht="13.5" customHeight="1">
      <c r="A24" s="240"/>
      <c r="B24" s="240"/>
      <c r="C24" s="240"/>
      <c r="D24" s="240"/>
      <c r="E24" s="240"/>
      <c r="F24" s="240"/>
      <c r="G24" s="240"/>
      <c r="H24" s="240"/>
      <c r="I24" s="240"/>
      <c r="J24" s="240"/>
      <c r="K24" s="240"/>
      <c r="L24" s="240"/>
      <c r="M24" s="240"/>
      <c r="N24" s="240"/>
      <c r="O24" s="240"/>
      <c r="P24" s="240"/>
      <c r="Q24" s="240"/>
      <c r="R24" s="240"/>
      <c r="S24" s="240"/>
      <c r="T24" s="240"/>
      <c r="U24" s="240"/>
    </row>
    <row r="25" spans="1:21" ht="13.5" customHeight="1">
      <c r="A25" s="240"/>
      <c r="B25" s="240"/>
      <c r="C25" s="240"/>
      <c r="D25" s="240"/>
      <c r="E25" s="240"/>
      <c r="F25" s="240"/>
      <c r="G25" s="240"/>
      <c r="H25" s="240"/>
      <c r="I25" s="240"/>
      <c r="J25" s="240"/>
      <c r="K25" s="240"/>
      <c r="L25" s="240"/>
      <c r="M25" s="240"/>
      <c r="N25" s="240"/>
      <c r="O25" s="240"/>
      <c r="P25" s="240"/>
      <c r="Q25" s="240"/>
      <c r="R25" s="240"/>
      <c r="S25" s="240"/>
      <c r="T25" s="240"/>
      <c r="U25" s="240"/>
    </row>
    <row r="26" spans="1:21" ht="13.5" customHeight="1">
      <c r="A26" s="240"/>
      <c r="B26" s="240"/>
      <c r="C26" s="240"/>
      <c r="D26" s="240"/>
      <c r="E26" s="240"/>
      <c r="F26" s="240"/>
      <c r="G26" s="240"/>
      <c r="H26" s="240"/>
      <c r="I26" s="240"/>
      <c r="J26" s="240"/>
      <c r="K26" s="240"/>
      <c r="L26" s="240"/>
      <c r="M26" s="240"/>
      <c r="N26" s="240"/>
      <c r="O26" s="240"/>
      <c r="P26" s="240"/>
      <c r="Q26" s="240"/>
      <c r="R26" s="240"/>
      <c r="S26" s="240"/>
      <c r="T26" s="240"/>
      <c r="U26" s="240"/>
    </row>
    <row r="27" spans="1:21" ht="13.5" customHeight="1">
      <c r="A27" s="240"/>
      <c r="B27" s="240"/>
      <c r="C27" s="240"/>
      <c r="D27" s="240"/>
      <c r="E27" s="240"/>
      <c r="F27" s="240"/>
      <c r="G27" s="240"/>
      <c r="H27" s="240"/>
      <c r="I27" s="240"/>
      <c r="J27" s="240"/>
      <c r="K27" s="240"/>
      <c r="L27" s="240"/>
      <c r="M27" s="240"/>
      <c r="N27" s="240"/>
      <c r="O27" s="240"/>
      <c r="P27" s="240"/>
      <c r="Q27" s="240"/>
      <c r="R27" s="240"/>
      <c r="S27" s="240"/>
      <c r="T27" s="240"/>
      <c r="U27" s="240"/>
    </row>
    <row r="28" spans="1:21" ht="13.5" customHeight="1">
      <c r="A28" s="240"/>
      <c r="B28" s="240"/>
      <c r="C28" s="240"/>
      <c r="D28" s="240"/>
      <c r="E28" s="240"/>
      <c r="F28" s="240"/>
      <c r="G28" s="240"/>
      <c r="H28" s="240"/>
      <c r="I28" s="240"/>
      <c r="J28" s="240"/>
      <c r="K28" s="240"/>
      <c r="L28" s="240"/>
      <c r="M28" s="240"/>
      <c r="N28" s="240"/>
      <c r="O28" s="240"/>
      <c r="P28" s="240"/>
      <c r="Q28" s="240"/>
      <c r="R28" s="240"/>
      <c r="S28" s="240"/>
      <c r="T28" s="240"/>
      <c r="U28" s="240"/>
    </row>
    <row r="29" spans="1:21" ht="13.5" customHeight="1">
      <c r="A29" s="240"/>
      <c r="B29" s="240"/>
      <c r="C29" s="240"/>
      <c r="D29" s="240"/>
      <c r="E29" s="240"/>
      <c r="F29" s="240"/>
      <c r="G29" s="240"/>
      <c r="H29" s="240"/>
      <c r="I29" s="240"/>
      <c r="J29" s="240"/>
      <c r="K29" s="240"/>
      <c r="L29" s="240"/>
      <c r="M29" s="240"/>
      <c r="N29" s="240"/>
      <c r="O29" s="240"/>
      <c r="P29" s="240"/>
      <c r="Q29" s="240"/>
      <c r="R29" s="240"/>
      <c r="S29" s="240"/>
      <c r="T29" s="240"/>
      <c r="U29" s="240"/>
    </row>
    <row r="30" spans="1:21" ht="13.5" customHeight="1">
      <c r="A30" s="240"/>
      <c r="B30" s="240"/>
      <c r="C30" s="240"/>
      <c r="D30" s="240"/>
      <c r="E30" s="240"/>
      <c r="F30" s="240"/>
      <c r="G30" s="240"/>
      <c r="H30" s="240"/>
      <c r="I30" s="240"/>
      <c r="J30" s="240"/>
      <c r="K30" s="240"/>
      <c r="L30" s="240"/>
      <c r="M30" s="240"/>
      <c r="N30" s="240"/>
      <c r="O30" s="240"/>
      <c r="P30" s="240"/>
      <c r="Q30" s="240"/>
      <c r="R30" s="240"/>
      <c r="S30" s="240"/>
      <c r="T30" s="240"/>
      <c r="U30" s="240"/>
    </row>
    <row r="31" spans="1:21" ht="13.5" customHeight="1">
      <c r="A31" s="240"/>
      <c r="B31" s="240"/>
      <c r="C31" s="240"/>
      <c r="D31" s="240"/>
      <c r="E31" s="240"/>
      <c r="F31" s="240"/>
      <c r="G31" s="240"/>
      <c r="H31" s="240"/>
      <c r="I31" s="240"/>
      <c r="J31" s="240"/>
      <c r="K31" s="240"/>
      <c r="L31" s="240"/>
      <c r="M31" s="240"/>
      <c r="N31" s="240"/>
      <c r="O31" s="240"/>
      <c r="P31" s="240"/>
      <c r="Q31" s="240"/>
      <c r="R31" s="240"/>
      <c r="S31" s="240"/>
      <c r="T31" s="240"/>
      <c r="U31" s="240"/>
    </row>
    <row r="32" spans="1:21" ht="13.5" customHeight="1">
      <c r="A32" s="240"/>
      <c r="B32" s="240"/>
      <c r="C32" s="240"/>
      <c r="D32" s="240"/>
      <c r="E32" s="240"/>
      <c r="F32" s="240"/>
      <c r="G32" s="240"/>
      <c r="H32" s="240"/>
      <c r="I32" s="240"/>
      <c r="J32" s="240"/>
      <c r="K32" s="240"/>
      <c r="L32" s="240"/>
      <c r="M32" s="240"/>
      <c r="N32" s="240"/>
      <c r="O32" s="240"/>
      <c r="P32" s="240"/>
      <c r="Q32" s="240"/>
      <c r="R32" s="240"/>
      <c r="S32" s="240"/>
      <c r="T32" s="240"/>
      <c r="U32" s="240"/>
    </row>
    <row r="33" spans="1:21" ht="13.5" customHeight="1">
      <c r="A33" s="240"/>
      <c r="B33" s="240"/>
      <c r="C33" s="240"/>
      <c r="D33" s="240"/>
      <c r="E33" s="240"/>
      <c r="F33" s="240"/>
      <c r="G33" s="240"/>
      <c r="H33" s="240"/>
      <c r="I33" s="240"/>
      <c r="J33" s="240"/>
      <c r="K33" s="240"/>
      <c r="L33" s="240"/>
      <c r="M33" s="240"/>
      <c r="N33" s="240"/>
      <c r="O33" s="240"/>
      <c r="P33" s="240"/>
      <c r="Q33" s="240"/>
      <c r="R33" s="240"/>
      <c r="S33" s="240"/>
      <c r="T33" s="240"/>
      <c r="U33" s="240"/>
    </row>
    <row r="34" spans="1:21" ht="13.5" customHeight="1">
      <c r="A34" s="240"/>
      <c r="B34" s="240"/>
      <c r="C34" s="240"/>
      <c r="D34" s="240"/>
      <c r="E34" s="240"/>
      <c r="F34" s="240"/>
      <c r="G34" s="240"/>
      <c r="H34" s="240"/>
      <c r="I34" s="240"/>
      <c r="J34" s="240"/>
      <c r="K34" s="240"/>
      <c r="L34" s="240"/>
      <c r="M34" s="240"/>
      <c r="N34" s="240"/>
      <c r="O34" s="240"/>
      <c r="P34" s="240"/>
      <c r="Q34" s="240"/>
      <c r="R34" s="240"/>
      <c r="S34" s="240"/>
      <c r="T34" s="240"/>
      <c r="U34" s="240"/>
    </row>
    <row r="35" spans="1:21" ht="13.5" customHeight="1">
      <c r="A35" s="240"/>
      <c r="B35" s="240"/>
      <c r="C35" s="240"/>
      <c r="D35" s="240"/>
      <c r="E35" s="240"/>
      <c r="F35" s="240"/>
      <c r="G35" s="240"/>
      <c r="H35" s="240"/>
      <c r="I35" s="240"/>
      <c r="J35" s="240"/>
      <c r="K35" s="240"/>
      <c r="L35" s="240"/>
      <c r="M35" s="240"/>
      <c r="N35" s="240"/>
      <c r="O35" s="240"/>
      <c r="P35" s="240"/>
      <c r="Q35" s="240"/>
      <c r="R35" s="240"/>
      <c r="S35" s="240"/>
      <c r="T35" s="240"/>
      <c r="U35" s="240"/>
    </row>
    <row r="36" spans="1:21" ht="13.5" customHeight="1">
      <c r="A36" s="240"/>
      <c r="B36" s="240"/>
      <c r="C36" s="240"/>
      <c r="D36" s="240"/>
      <c r="E36" s="240"/>
      <c r="F36" s="240"/>
      <c r="G36" s="240"/>
      <c r="H36" s="240"/>
      <c r="I36" s="240"/>
      <c r="J36" s="240"/>
      <c r="K36" s="240"/>
      <c r="L36" s="240"/>
      <c r="M36" s="240"/>
      <c r="N36" s="240"/>
      <c r="O36" s="240"/>
      <c r="P36" s="240"/>
      <c r="Q36" s="240"/>
      <c r="R36" s="240"/>
      <c r="S36" s="240"/>
      <c r="T36" s="240"/>
      <c r="U36" s="240"/>
    </row>
    <row r="37" spans="1:21" ht="13.5" customHeight="1">
      <c r="A37" s="240"/>
      <c r="B37" s="240"/>
      <c r="C37" s="240"/>
      <c r="D37" s="240"/>
      <c r="E37" s="240"/>
      <c r="F37" s="240"/>
      <c r="G37" s="240"/>
      <c r="H37" s="240"/>
      <c r="I37" s="240"/>
      <c r="J37" s="240"/>
      <c r="K37" s="240"/>
      <c r="L37" s="240"/>
      <c r="M37" s="240"/>
      <c r="N37" s="240"/>
      <c r="O37" s="240"/>
      <c r="P37" s="240"/>
      <c r="Q37" s="240"/>
      <c r="R37" s="240"/>
      <c r="S37" s="240"/>
      <c r="T37" s="240"/>
      <c r="U37" s="240"/>
    </row>
    <row r="38" spans="1:21" ht="13.5" customHeight="1">
      <c r="A38" s="240"/>
      <c r="B38" s="240"/>
      <c r="C38" s="240"/>
      <c r="D38" s="240"/>
      <c r="E38" s="240"/>
      <c r="F38" s="240"/>
      <c r="G38" s="240"/>
      <c r="H38" s="240"/>
      <c r="I38" s="240"/>
      <c r="J38" s="240"/>
      <c r="K38" s="240"/>
      <c r="L38" s="240"/>
      <c r="M38" s="240"/>
      <c r="N38" s="240"/>
      <c r="O38" s="240"/>
      <c r="P38" s="240"/>
      <c r="Q38" s="240"/>
      <c r="R38" s="240"/>
      <c r="S38" s="240"/>
      <c r="T38" s="240"/>
      <c r="U38" s="240"/>
    </row>
    <row r="39" spans="1:21" ht="13.5" customHeight="1">
      <c r="A39" s="240"/>
      <c r="B39" s="240"/>
      <c r="C39" s="240"/>
      <c r="D39" s="240"/>
      <c r="E39" s="240"/>
      <c r="F39" s="240"/>
      <c r="G39" s="240"/>
      <c r="H39" s="240"/>
      <c r="I39" s="240"/>
      <c r="J39" s="240"/>
      <c r="K39" s="240"/>
      <c r="L39" s="240"/>
      <c r="M39" s="240"/>
      <c r="N39" s="240"/>
      <c r="O39" s="240"/>
      <c r="P39" s="240"/>
      <c r="Q39" s="240"/>
      <c r="R39" s="240"/>
      <c r="S39" s="240"/>
      <c r="T39" s="240"/>
      <c r="U39" s="240"/>
    </row>
    <row r="40" spans="1:21" ht="13.5" customHeight="1">
      <c r="A40" s="240"/>
      <c r="B40" s="240"/>
      <c r="C40" s="240"/>
      <c r="D40" s="240"/>
      <c r="E40" s="240"/>
      <c r="F40" s="240"/>
      <c r="G40" s="240"/>
      <c r="H40" s="240"/>
      <c r="I40" s="240"/>
      <c r="J40" s="240"/>
      <c r="K40" s="240"/>
      <c r="L40" s="240"/>
      <c r="M40" s="240"/>
      <c r="N40" s="240"/>
      <c r="O40" s="240"/>
      <c r="P40" s="240"/>
      <c r="Q40" s="240"/>
      <c r="R40" s="240"/>
      <c r="S40" s="240"/>
      <c r="T40" s="240"/>
      <c r="U40" s="240"/>
    </row>
    <row r="41" spans="1:21" ht="13.5" customHeight="1">
      <c r="A41" s="240"/>
      <c r="B41" s="240"/>
      <c r="C41" s="240"/>
      <c r="D41" s="240"/>
      <c r="E41" s="240"/>
      <c r="F41" s="240"/>
      <c r="G41" s="240"/>
      <c r="H41" s="240"/>
      <c r="I41" s="240"/>
      <c r="J41" s="240"/>
      <c r="K41" s="240"/>
      <c r="L41" s="240"/>
      <c r="M41" s="240"/>
      <c r="N41" s="240"/>
      <c r="O41" s="240"/>
      <c r="P41" s="240"/>
      <c r="Q41" s="240"/>
      <c r="R41" s="240"/>
      <c r="S41" s="240"/>
      <c r="T41" s="240"/>
      <c r="U41" s="240"/>
    </row>
    <row r="42" spans="1:21" ht="13.5" customHeight="1">
      <c r="A42" s="240"/>
      <c r="B42" s="240"/>
      <c r="C42" s="240"/>
      <c r="D42" s="240"/>
      <c r="E42" s="240"/>
      <c r="F42" s="240"/>
      <c r="G42" s="240"/>
      <c r="H42" s="240"/>
      <c r="I42" s="240"/>
      <c r="J42" s="240"/>
      <c r="K42" s="240"/>
      <c r="L42" s="240"/>
      <c r="M42" s="240"/>
      <c r="N42" s="240"/>
      <c r="O42" s="240"/>
      <c r="P42" s="240"/>
      <c r="Q42" s="240"/>
      <c r="R42" s="240"/>
      <c r="S42" s="240"/>
      <c r="T42" s="240"/>
      <c r="U42" s="240"/>
    </row>
    <row r="43" spans="1:21" ht="30.75" customHeight="1" thickBot="1">
      <c r="A43" s="240"/>
      <c r="B43" s="240"/>
      <c r="C43" s="240"/>
      <c r="D43" s="240"/>
      <c r="E43" s="240"/>
      <c r="F43" s="240"/>
      <c r="G43" s="240"/>
      <c r="H43" s="240"/>
      <c r="I43" s="240"/>
      <c r="J43" s="240"/>
      <c r="K43" s="240"/>
      <c r="L43" s="240"/>
      <c r="M43" s="240"/>
      <c r="N43" s="240"/>
      <c r="O43" s="242" t="s">
        <v>502</v>
      </c>
      <c r="P43" s="240"/>
      <c r="Q43" s="240"/>
      <c r="R43" s="240"/>
      <c r="S43" s="240"/>
      <c r="T43" s="240"/>
      <c r="U43" s="240"/>
    </row>
    <row r="44" spans="1:21" ht="30.75" customHeight="1" thickBot="1">
      <c r="A44" s="240"/>
      <c r="B44" s="243" t="s">
        <v>503</v>
      </c>
      <c r="C44" s="244"/>
      <c r="D44" s="244"/>
      <c r="E44" s="245"/>
      <c r="F44" s="245"/>
      <c r="G44" s="245"/>
      <c r="H44" s="245"/>
      <c r="I44" s="245"/>
      <c r="J44" s="246" t="s">
        <v>486</v>
      </c>
      <c r="K44" s="247" t="s">
        <v>3</v>
      </c>
      <c r="L44" s="248" t="s">
        <v>4</v>
      </c>
      <c r="M44" s="248" t="s">
        <v>5</v>
      </c>
      <c r="N44" s="248" t="s">
        <v>6</v>
      </c>
      <c r="O44" s="249" t="s">
        <v>7</v>
      </c>
      <c r="P44" s="240"/>
      <c r="Q44" s="240"/>
      <c r="R44" s="240"/>
      <c r="S44" s="240"/>
      <c r="T44" s="240"/>
      <c r="U44" s="240"/>
    </row>
    <row r="45" spans="1:21" ht="30.75" customHeight="1">
      <c r="A45" s="240"/>
      <c r="B45" s="1122" t="s">
        <v>504</v>
      </c>
      <c r="C45" s="1123"/>
      <c r="D45" s="250"/>
      <c r="E45" s="1128" t="s">
        <v>505</v>
      </c>
      <c r="F45" s="1128"/>
      <c r="G45" s="1128"/>
      <c r="H45" s="1128"/>
      <c r="I45" s="1128"/>
      <c r="J45" s="1129"/>
      <c r="K45" s="251">
        <v>449</v>
      </c>
      <c r="L45" s="252">
        <v>451</v>
      </c>
      <c r="M45" s="252">
        <v>429</v>
      </c>
      <c r="N45" s="252">
        <v>417</v>
      </c>
      <c r="O45" s="253">
        <v>426</v>
      </c>
      <c r="P45" s="240"/>
      <c r="Q45" s="240"/>
      <c r="R45" s="240"/>
      <c r="S45" s="240"/>
      <c r="T45" s="240"/>
      <c r="U45" s="240"/>
    </row>
    <row r="46" spans="1:21" ht="30.75" customHeight="1">
      <c r="A46" s="240"/>
      <c r="B46" s="1124"/>
      <c r="C46" s="1125"/>
      <c r="D46" s="254"/>
      <c r="E46" s="1130" t="s">
        <v>506</v>
      </c>
      <c r="F46" s="1130"/>
      <c r="G46" s="1130"/>
      <c r="H46" s="1130"/>
      <c r="I46" s="1130"/>
      <c r="J46" s="1131"/>
      <c r="K46" s="255" t="s">
        <v>338</v>
      </c>
      <c r="L46" s="256" t="s">
        <v>338</v>
      </c>
      <c r="M46" s="256" t="s">
        <v>338</v>
      </c>
      <c r="N46" s="256" t="s">
        <v>338</v>
      </c>
      <c r="O46" s="257" t="s">
        <v>338</v>
      </c>
      <c r="P46" s="240"/>
      <c r="Q46" s="240"/>
      <c r="R46" s="240"/>
      <c r="S46" s="240"/>
      <c r="T46" s="240"/>
      <c r="U46" s="240"/>
    </row>
    <row r="47" spans="1:21" ht="30.75" customHeight="1">
      <c r="A47" s="240"/>
      <c r="B47" s="1124"/>
      <c r="C47" s="1125"/>
      <c r="D47" s="254"/>
      <c r="E47" s="1130" t="s">
        <v>507</v>
      </c>
      <c r="F47" s="1130"/>
      <c r="G47" s="1130"/>
      <c r="H47" s="1130"/>
      <c r="I47" s="1130"/>
      <c r="J47" s="1131"/>
      <c r="K47" s="255" t="s">
        <v>338</v>
      </c>
      <c r="L47" s="256" t="s">
        <v>338</v>
      </c>
      <c r="M47" s="256" t="s">
        <v>338</v>
      </c>
      <c r="N47" s="256" t="s">
        <v>338</v>
      </c>
      <c r="O47" s="257" t="s">
        <v>338</v>
      </c>
      <c r="P47" s="240"/>
      <c r="Q47" s="240"/>
      <c r="R47" s="240"/>
      <c r="S47" s="240"/>
      <c r="T47" s="240"/>
      <c r="U47" s="240"/>
    </row>
    <row r="48" spans="1:21" ht="30.75" customHeight="1">
      <c r="A48" s="240"/>
      <c r="B48" s="1124"/>
      <c r="C48" s="1125"/>
      <c r="D48" s="254"/>
      <c r="E48" s="1130" t="s">
        <v>508</v>
      </c>
      <c r="F48" s="1130"/>
      <c r="G48" s="1130"/>
      <c r="H48" s="1130"/>
      <c r="I48" s="1130"/>
      <c r="J48" s="1131"/>
      <c r="K48" s="255">
        <v>174</v>
      </c>
      <c r="L48" s="256">
        <v>186</v>
      </c>
      <c r="M48" s="256">
        <v>200</v>
      </c>
      <c r="N48" s="256">
        <v>189</v>
      </c>
      <c r="O48" s="257">
        <v>188</v>
      </c>
      <c r="P48" s="240"/>
      <c r="Q48" s="240"/>
      <c r="R48" s="240"/>
      <c r="S48" s="240"/>
      <c r="T48" s="240"/>
      <c r="U48" s="240"/>
    </row>
    <row r="49" spans="1:21" ht="30.75" customHeight="1">
      <c r="A49" s="240"/>
      <c r="B49" s="1124"/>
      <c r="C49" s="1125"/>
      <c r="D49" s="254"/>
      <c r="E49" s="1130" t="s">
        <v>509</v>
      </c>
      <c r="F49" s="1130"/>
      <c r="G49" s="1130"/>
      <c r="H49" s="1130"/>
      <c r="I49" s="1130"/>
      <c r="J49" s="1131"/>
      <c r="K49" s="255">
        <v>36</v>
      </c>
      <c r="L49" s="256">
        <v>37</v>
      </c>
      <c r="M49" s="256">
        <v>38</v>
      </c>
      <c r="N49" s="256">
        <v>35</v>
      </c>
      <c r="O49" s="257">
        <v>43</v>
      </c>
      <c r="P49" s="240"/>
      <c r="Q49" s="240"/>
      <c r="R49" s="240"/>
      <c r="S49" s="240"/>
      <c r="T49" s="240"/>
      <c r="U49" s="240"/>
    </row>
    <row r="50" spans="1:21" ht="30.75" customHeight="1">
      <c r="A50" s="240"/>
      <c r="B50" s="1124"/>
      <c r="C50" s="1125"/>
      <c r="D50" s="254"/>
      <c r="E50" s="1130" t="s">
        <v>510</v>
      </c>
      <c r="F50" s="1130"/>
      <c r="G50" s="1130"/>
      <c r="H50" s="1130"/>
      <c r="I50" s="1130"/>
      <c r="J50" s="1131"/>
      <c r="K50" s="255">
        <v>20</v>
      </c>
      <c r="L50" s="256">
        <v>17</v>
      </c>
      <c r="M50" s="256">
        <v>13</v>
      </c>
      <c r="N50" s="256">
        <v>10</v>
      </c>
      <c r="O50" s="257">
        <v>9</v>
      </c>
      <c r="P50" s="240"/>
      <c r="Q50" s="240"/>
      <c r="R50" s="240"/>
      <c r="S50" s="240"/>
      <c r="T50" s="240"/>
      <c r="U50" s="240"/>
    </row>
    <row r="51" spans="1:21" ht="30.75" customHeight="1">
      <c r="A51" s="240"/>
      <c r="B51" s="1126"/>
      <c r="C51" s="1127"/>
      <c r="D51" s="258"/>
      <c r="E51" s="1130" t="s">
        <v>511</v>
      </c>
      <c r="F51" s="1130"/>
      <c r="G51" s="1130"/>
      <c r="H51" s="1130"/>
      <c r="I51" s="1130"/>
      <c r="J51" s="1131"/>
      <c r="K51" s="255">
        <v>0</v>
      </c>
      <c r="L51" s="256">
        <v>0</v>
      </c>
      <c r="M51" s="256">
        <v>0</v>
      </c>
      <c r="N51" s="256">
        <v>0</v>
      </c>
      <c r="O51" s="257" t="s">
        <v>338</v>
      </c>
      <c r="P51" s="240"/>
      <c r="Q51" s="240"/>
      <c r="R51" s="240"/>
      <c r="S51" s="240"/>
      <c r="T51" s="240"/>
      <c r="U51" s="240"/>
    </row>
    <row r="52" spans="1:21" ht="30.75" customHeight="1">
      <c r="A52" s="240"/>
      <c r="B52" s="1132" t="s">
        <v>512</v>
      </c>
      <c r="C52" s="1133"/>
      <c r="D52" s="258"/>
      <c r="E52" s="1130" t="s">
        <v>513</v>
      </c>
      <c r="F52" s="1130"/>
      <c r="G52" s="1130"/>
      <c r="H52" s="1130"/>
      <c r="I52" s="1130"/>
      <c r="J52" s="1131"/>
      <c r="K52" s="255">
        <v>426</v>
      </c>
      <c r="L52" s="256">
        <v>426</v>
      </c>
      <c r="M52" s="256">
        <v>409</v>
      </c>
      <c r="N52" s="256">
        <v>408</v>
      </c>
      <c r="O52" s="257">
        <v>388</v>
      </c>
      <c r="P52" s="240"/>
      <c r="Q52" s="240"/>
      <c r="R52" s="240"/>
      <c r="S52" s="240"/>
      <c r="T52" s="240"/>
      <c r="U52" s="240"/>
    </row>
    <row r="53" spans="1:21" ht="30.75" customHeight="1" thickBot="1">
      <c r="A53" s="240"/>
      <c r="B53" s="1134" t="s">
        <v>514</v>
      </c>
      <c r="C53" s="1135"/>
      <c r="D53" s="259"/>
      <c r="E53" s="1136" t="s">
        <v>515</v>
      </c>
      <c r="F53" s="1136"/>
      <c r="G53" s="1136"/>
      <c r="H53" s="1136"/>
      <c r="I53" s="1136"/>
      <c r="J53" s="1137"/>
      <c r="K53" s="260">
        <v>253</v>
      </c>
      <c r="L53" s="261">
        <v>265</v>
      </c>
      <c r="M53" s="261">
        <v>271</v>
      </c>
      <c r="N53" s="261">
        <v>243</v>
      </c>
      <c r="O53" s="262">
        <v>278</v>
      </c>
      <c r="P53" s="240"/>
      <c r="Q53" s="240"/>
      <c r="R53" s="240"/>
      <c r="S53" s="240"/>
      <c r="T53" s="240"/>
      <c r="U53" s="240"/>
    </row>
    <row r="54" spans="1:21" ht="24" customHeight="1">
      <c r="A54" s="240"/>
      <c r="B54" s="263" t="s">
        <v>516</v>
      </c>
      <c r="C54" s="240"/>
      <c r="D54" s="240"/>
      <c r="E54" s="240"/>
      <c r="F54" s="240"/>
      <c r="G54" s="240"/>
      <c r="H54" s="240"/>
      <c r="I54" s="240"/>
      <c r="J54" s="240"/>
      <c r="K54" s="240"/>
      <c r="L54" s="240"/>
      <c r="M54" s="240"/>
      <c r="N54" s="240"/>
      <c r="O54" s="240"/>
      <c r="P54" s="240"/>
      <c r="Q54" s="240"/>
      <c r="R54" s="240"/>
      <c r="S54" s="240"/>
      <c r="T54" s="240"/>
      <c r="U54" s="240"/>
    </row>
    <row r="55" spans="1:21" ht="24" customHeight="1" thickBot="1">
      <c r="A55" s="240"/>
      <c r="B55" s="264" t="s">
        <v>517</v>
      </c>
      <c r="C55" s="265"/>
      <c r="D55" s="265"/>
      <c r="E55" s="265"/>
      <c r="F55" s="265"/>
      <c r="G55" s="265"/>
      <c r="H55" s="265"/>
      <c r="I55" s="265"/>
      <c r="J55" s="265"/>
      <c r="K55" s="266"/>
      <c r="L55" s="266"/>
      <c r="M55" s="266"/>
      <c r="N55" s="266"/>
      <c r="O55" s="267" t="s">
        <v>518</v>
      </c>
      <c r="P55" s="240"/>
      <c r="Q55" s="240"/>
      <c r="R55" s="240"/>
      <c r="S55" s="240"/>
      <c r="T55" s="240"/>
      <c r="U55" s="240"/>
    </row>
    <row r="56" spans="1:21" ht="31.5" customHeight="1" thickBot="1">
      <c r="A56" s="240"/>
      <c r="B56" s="268"/>
      <c r="C56" s="269"/>
      <c r="D56" s="269"/>
      <c r="E56" s="270"/>
      <c r="F56" s="270"/>
      <c r="G56" s="270"/>
      <c r="H56" s="270"/>
      <c r="I56" s="270"/>
      <c r="J56" s="271" t="s">
        <v>486</v>
      </c>
      <c r="K56" s="272" t="s">
        <v>519</v>
      </c>
      <c r="L56" s="273" t="s">
        <v>520</v>
      </c>
      <c r="M56" s="273" t="s">
        <v>521</v>
      </c>
      <c r="N56" s="273" t="s">
        <v>522</v>
      </c>
      <c r="O56" s="274" t="s">
        <v>523</v>
      </c>
      <c r="P56" s="240"/>
      <c r="Q56" s="240"/>
      <c r="R56" s="240"/>
      <c r="S56" s="240"/>
      <c r="T56" s="240"/>
      <c r="U56" s="240"/>
    </row>
    <row r="57" spans="1:21" ht="31.5" customHeight="1">
      <c r="B57" s="1138" t="s">
        <v>524</v>
      </c>
      <c r="C57" s="1139"/>
      <c r="D57" s="1142" t="s">
        <v>525</v>
      </c>
      <c r="E57" s="1143"/>
      <c r="F57" s="1143"/>
      <c r="G57" s="1143"/>
      <c r="H57" s="1143"/>
      <c r="I57" s="1143"/>
      <c r="J57" s="1144"/>
      <c r="K57" s="275"/>
      <c r="L57" s="276"/>
      <c r="M57" s="276"/>
      <c r="N57" s="276"/>
      <c r="O57" s="277"/>
    </row>
    <row r="58" spans="1:21" ht="31.5" customHeight="1" thickBot="1">
      <c r="B58" s="1140"/>
      <c r="C58" s="1141"/>
      <c r="D58" s="1145" t="s">
        <v>526</v>
      </c>
      <c r="E58" s="1146"/>
      <c r="F58" s="1146"/>
      <c r="G58" s="1146"/>
      <c r="H58" s="1146"/>
      <c r="I58" s="1146"/>
      <c r="J58" s="1147"/>
      <c r="K58" s="278"/>
      <c r="L58" s="279"/>
      <c r="M58" s="279"/>
      <c r="N58" s="279"/>
      <c r="O58" s="280"/>
    </row>
    <row r="59" spans="1:21" ht="24" customHeight="1">
      <c r="B59" s="281"/>
      <c r="C59" s="281"/>
      <c r="D59" s="282" t="s">
        <v>527</v>
      </c>
      <c r="E59" s="283"/>
      <c r="F59" s="283"/>
      <c r="G59" s="283"/>
      <c r="H59" s="283"/>
      <c r="I59" s="283"/>
      <c r="J59" s="283"/>
      <c r="K59" s="283"/>
      <c r="L59" s="283"/>
      <c r="M59" s="283"/>
      <c r="N59" s="283"/>
      <c r="O59" s="283"/>
    </row>
    <row r="60" spans="1:21" ht="24" customHeight="1">
      <c r="B60" s="284"/>
      <c r="C60" s="284"/>
      <c r="D60" s="282" t="s">
        <v>528</v>
      </c>
      <c r="E60" s="283"/>
      <c r="F60" s="283"/>
      <c r="G60" s="283"/>
      <c r="H60" s="283"/>
      <c r="I60" s="283"/>
      <c r="J60" s="283"/>
      <c r="K60" s="283"/>
      <c r="L60" s="283"/>
      <c r="M60" s="283"/>
      <c r="N60" s="283"/>
      <c r="O60" s="283"/>
    </row>
    <row r="61" spans="1:21" ht="24" customHeight="1">
      <c r="A61" s="240"/>
      <c r="B61" s="263"/>
      <c r="C61" s="240"/>
      <c r="D61" s="240"/>
      <c r="E61" s="240"/>
      <c r="F61" s="240"/>
      <c r="G61" s="240"/>
      <c r="H61" s="240"/>
      <c r="I61" s="240"/>
      <c r="J61" s="240"/>
      <c r="K61" s="240"/>
      <c r="L61" s="240"/>
      <c r="M61" s="240"/>
      <c r="N61" s="240"/>
      <c r="O61" s="240"/>
      <c r="P61" s="240"/>
      <c r="Q61" s="240"/>
      <c r="R61" s="240"/>
      <c r="S61" s="240"/>
      <c r="T61" s="240"/>
      <c r="U61" s="240"/>
    </row>
    <row r="62" spans="1:21" ht="24" customHeight="1">
      <c r="A62" s="240"/>
      <c r="B62" s="263"/>
      <c r="C62" s="240"/>
      <c r="D62" s="240"/>
      <c r="E62" s="240"/>
      <c r="F62" s="240"/>
      <c r="G62" s="240"/>
      <c r="H62" s="240"/>
      <c r="I62" s="240"/>
      <c r="J62" s="240"/>
      <c r="K62" s="240"/>
      <c r="L62" s="240"/>
      <c r="M62" s="240"/>
      <c r="N62" s="240"/>
      <c r="O62" s="240"/>
      <c r="P62" s="240"/>
      <c r="Q62" s="240"/>
      <c r="R62" s="240"/>
      <c r="S62" s="240"/>
      <c r="T62" s="240"/>
      <c r="U62" s="240"/>
    </row>
  </sheetData>
  <sheetProtection algorithmName="SHA-512" hashValue="V6US0zXG/KCpIS/AcLU6tzWp6M79nk8iDh1rqUOAeAMv1XsGyI8XZ29mIH8K7KGnovnufz2FLa7JOqxOzUsFUw==" saltValue="YQ/fy6Rk2+ZoIeCwEWbVq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55"/>
  <sheetViews>
    <sheetView showGridLines="0" zoomScaleSheetLayoutView="100" workbookViewId="0"/>
  </sheetViews>
  <sheetFormatPr defaultColWidth="0" defaultRowHeight="13.5" customHeight="1" zeroHeight="1"/>
  <cols>
    <col min="1" max="1" width="6.6328125" style="285" customWidth="1"/>
    <col min="2" max="3" width="12.6328125" style="285" customWidth="1"/>
    <col min="4" max="4" width="11.6328125" style="285" customWidth="1"/>
    <col min="5" max="8" width="10.36328125" style="285" customWidth="1"/>
    <col min="9" max="13" width="16.36328125" style="285" customWidth="1"/>
    <col min="14" max="19" width="12.6328125" style="285" customWidth="1"/>
    <col min="20" max="16384" width="0" style="285"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286" t="s">
        <v>502</v>
      </c>
    </row>
    <row r="40" spans="2:13" ht="27.75" customHeight="1" thickBot="1">
      <c r="B40" s="287" t="s">
        <v>503</v>
      </c>
      <c r="C40" s="288"/>
      <c r="D40" s="288"/>
      <c r="E40" s="289"/>
      <c r="F40" s="289"/>
      <c r="G40" s="289"/>
      <c r="H40" s="290" t="s">
        <v>486</v>
      </c>
      <c r="I40" s="291" t="s">
        <v>3</v>
      </c>
      <c r="J40" s="292" t="s">
        <v>4</v>
      </c>
      <c r="K40" s="292" t="s">
        <v>5</v>
      </c>
      <c r="L40" s="292" t="s">
        <v>6</v>
      </c>
      <c r="M40" s="293" t="s">
        <v>7</v>
      </c>
    </row>
    <row r="41" spans="2:13" ht="27.75" customHeight="1">
      <c r="B41" s="1148" t="s">
        <v>529</v>
      </c>
      <c r="C41" s="1149"/>
      <c r="D41" s="294"/>
      <c r="E41" s="1154" t="s">
        <v>530</v>
      </c>
      <c r="F41" s="1154"/>
      <c r="G41" s="1154"/>
      <c r="H41" s="1155"/>
      <c r="I41" s="295">
        <v>5008</v>
      </c>
      <c r="J41" s="296">
        <v>4963</v>
      </c>
      <c r="K41" s="296">
        <v>4915</v>
      </c>
      <c r="L41" s="296">
        <v>5248</v>
      </c>
      <c r="M41" s="297">
        <v>5518</v>
      </c>
    </row>
    <row r="42" spans="2:13" ht="27.75" customHeight="1">
      <c r="B42" s="1150"/>
      <c r="C42" s="1151"/>
      <c r="D42" s="298"/>
      <c r="E42" s="1156" t="s">
        <v>531</v>
      </c>
      <c r="F42" s="1156"/>
      <c r="G42" s="1156"/>
      <c r="H42" s="1157"/>
      <c r="I42" s="299" t="s">
        <v>338</v>
      </c>
      <c r="J42" s="300">
        <v>39</v>
      </c>
      <c r="K42" s="300">
        <v>26</v>
      </c>
      <c r="L42" s="300">
        <v>84</v>
      </c>
      <c r="M42" s="301">
        <v>76</v>
      </c>
    </row>
    <row r="43" spans="2:13" ht="27.75" customHeight="1">
      <c r="B43" s="1150"/>
      <c r="C43" s="1151"/>
      <c r="D43" s="298"/>
      <c r="E43" s="1156" t="s">
        <v>532</v>
      </c>
      <c r="F43" s="1156"/>
      <c r="G43" s="1156"/>
      <c r="H43" s="1157"/>
      <c r="I43" s="299">
        <v>3051</v>
      </c>
      <c r="J43" s="300">
        <v>2955</v>
      </c>
      <c r="K43" s="300">
        <v>2893</v>
      </c>
      <c r="L43" s="300">
        <v>2804</v>
      </c>
      <c r="M43" s="301">
        <v>2674</v>
      </c>
    </row>
    <row r="44" spans="2:13" ht="27.75" customHeight="1">
      <c r="B44" s="1150"/>
      <c r="C44" s="1151"/>
      <c r="D44" s="298"/>
      <c r="E44" s="1156" t="s">
        <v>533</v>
      </c>
      <c r="F44" s="1156"/>
      <c r="G44" s="1156"/>
      <c r="H44" s="1157"/>
      <c r="I44" s="299">
        <v>160</v>
      </c>
      <c r="J44" s="300">
        <v>138</v>
      </c>
      <c r="K44" s="300">
        <v>106</v>
      </c>
      <c r="L44" s="300">
        <v>77</v>
      </c>
      <c r="M44" s="301">
        <v>59</v>
      </c>
    </row>
    <row r="45" spans="2:13" ht="27.75" customHeight="1">
      <c r="B45" s="1150"/>
      <c r="C45" s="1151"/>
      <c r="D45" s="298"/>
      <c r="E45" s="1156" t="s">
        <v>534</v>
      </c>
      <c r="F45" s="1156"/>
      <c r="G45" s="1156"/>
      <c r="H45" s="1157"/>
      <c r="I45" s="299">
        <v>976</v>
      </c>
      <c r="J45" s="300">
        <v>966</v>
      </c>
      <c r="K45" s="300">
        <v>957</v>
      </c>
      <c r="L45" s="300">
        <v>944</v>
      </c>
      <c r="M45" s="301">
        <v>849</v>
      </c>
    </row>
    <row r="46" spans="2:13" ht="27.75" customHeight="1">
      <c r="B46" s="1150"/>
      <c r="C46" s="1151"/>
      <c r="D46" s="302"/>
      <c r="E46" s="1156" t="s">
        <v>535</v>
      </c>
      <c r="F46" s="1156"/>
      <c r="G46" s="1156"/>
      <c r="H46" s="1157"/>
      <c r="I46" s="299">
        <v>56</v>
      </c>
      <c r="J46" s="300" t="s">
        <v>338</v>
      </c>
      <c r="K46" s="300" t="s">
        <v>338</v>
      </c>
      <c r="L46" s="300" t="s">
        <v>338</v>
      </c>
      <c r="M46" s="301" t="s">
        <v>338</v>
      </c>
    </row>
    <row r="47" spans="2:13" ht="27.75" customHeight="1">
      <c r="B47" s="1150"/>
      <c r="C47" s="1151"/>
      <c r="D47" s="303"/>
      <c r="E47" s="1158" t="s">
        <v>536</v>
      </c>
      <c r="F47" s="1159"/>
      <c r="G47" s="1159"/>
      <c r="H47" s="1160"/>
      <c r="I47" s="299" t="s">
        <v>338</v>
      </c>
      <c r="J47" s="300" t="s">
        <v>338</v>
      </c>
      <c r="K47" s="300" t="s">
        <v>338</v>
      </c>
      <c r="L47" s="300" t="s">
        <v>338</v>
      </c>
      <c r="M47" s="301" t="s">
        <v>338</v>
      </c>
    </row>
    <row r="48" spans="2:13" ht="27.75" customHeight="1">
      <c r="B48" s="1150"/>
      <c r="C48" s="1151"/>
      <c r="D48" s="298"/>
      <c r="E48" s="1156" t="s">
        <v>537</v>
      </c>
      <c r="F48" s="1156"/>
      <c r="G48" s="1156"/>
      <c r="H48" s="1157"/>
      <c r="I48" s="299" t="s">
        <v>338</v>
      </c>
      <c r="J48" s="300" t="s">
        <v>338</v>
      </c>
      <c r="K48" s="300" t="s">
        <v>338</v>
      </c>
      <c r="L48" s="300" t="s">
        <v>338</v>
      </c>
      <c r="M48" s="301" t="s">
        <v>338</v>
      </c>
    </row>
    <row r="49" spans="2:13" ht="27.75" customHeight="1">
      <c r="B49" s="1152"/>
      <c r="C49" s="1153"/>
      <c r="D49" s="298"/>
      <c r="E49" s="1156" t="s">
        <v>538</v>
      </c>
      <c r="F49" s="1156"/>
      <c r="G49" s="1156"/>
      <c r="H49" s="1157"/>
      <c r="I49" s="299" t="s">
        <v>338</v>
      </c>
      <c r="J49" s="300" t="s">
        <v>338</v>
      </c>
      <c r="K49" s="300" t="s">
        <v>338</v>
      </c>
      <c r="L49" s="300" t="s">
        <v>338</v>
      </c>
      <c r="M49" s="301" t="s">
        <v>338</v>
      </c>
    </row>
    <row r="50" spans="2:13" ht="27.75" customHeight="1">
      <c r="B50" s="1161" t="s">
        <v>539</v>
      </c>
      <c r="C50" s="1162"/>
      <c r="D50" s="304"/>
      <c r="E50" s="1156" t="s">
        <v>540</v>
      </c>
      <c r="F50" s="1156"/>
      <c r="G50" s="1156"/>
      <c r="H50" s="1157"/>
      <c r="I50" s="299">
        <v>2050</v>
      </c>
      <c r="J50" s="300">
        <v>2202</v>
      </c>
      <c r="K50" s="300">
        <v>2394</v>
      </c>
      <c r="L50" s="300">
        <v>2774</v>
      </c>
      <c r="M50" s="301">
        <v>3812</v>
      </c>
    </row>
    <row r="51" spans="2:13" ht="27.75" customHeight="1">
      <c r="B51" s="1150"/>
      <c r="C51" s="1151"/>
      <c r="D51" s="298"/>
      <c r="E51" s="1156" t="s">
        <v>541</v>
      </c>
      <c r="F51" s="1156"/>
      <c r="G51" s="1156"/>
      <c r="H51" s="1157"/>
      <c r="I51" s="299">
        <v>152</v>
      </c>
      <c r="J51" s="300">
        <v>142</v>
      </c>
      <c r="K51" s="300">
        <v>135</v>
      </c>
      <c r="L51" s="300">
        <v>157</v>
      </c>
      <c r="M51" s="301">
        <v>192</v>
      </c>
    </row>
    <row r="52" spans="2:13" ht="27.75" customHeight="1">
      <c r="B52" s="1152"/>
      <c r="C52" s="1153"/>
      <c r="D52" s="298"/>
      <c r="E52" s="1156" t="s">
        <v>542</v>
      </c>
      <c r="F52" s="1156"/>
      <c r="G52" s="1156"/>
      <c r="H52" s="1157"/>
      <c r="I52" s="299">
        <v>4462</v>
      </c>
      <c r="J52" s="300">
        <v>4291</v>
      </c>
      <c r="K52" s="300">
        <v>4179</v>
      </c>
      <c r="L52" s="300">
        <v>4325</v>
      </c>
      <c r="M52" s="301">
        <v>4416</v>
      </c>
    </row>
    <row r="53" spans="2:13" ht="27.75" customHeight="1" thickBot="1">
      <c r="B53" s="1163" t="s">
        <v>514</v>
      </c>
      <c r="C53" s="1164"/>
      <c r="D53" s="305"/>
      <c r="E53" s="1165" t="s">
        <v>543</v>
      </c>
      <c r="F53" s="1165"/>
      <c r="G53" s="1165"/>
      <c r="H53" s="1166"/>
      <c r="I53" s="306">
        <v>2589</v>
      </c>
      <c r="J53" s="307">
        <v>2426</v>
      </c>
      <c r="K53" s="307">
        <v>2189</v>
      </c>
      <c r="L53" s="307">
        <v>1900</v>
      </c>
      <c r="M53" s="308">
        <v>755</v>
      </c>
    </row>
    <row r="54" spans="2:13" ht="27.75" customHeight="1">
      <c r="B54" s="309" t="s">
        <v>544</v>
      </c>
      <c r="C54" s="310"/>
      <c r="D54" s="310"/>
      <c r="E54" s="311"/>
      <c r="F54" s="311"/>
      <c r="G54" s="311"/>
      <c r="H54" s="311"/>
      <c r="I54" s="312"/>
      <c r="J54" s="312"/>
      <c r="K54" s="312"/>
      <c r="L54" s="312"/>
      <c r="M54" s="312"/>
    </row>
    <row r="55" spans="2:13" ht="13"/>
  </sheetData>
  <sheetProtection algorithmName="SHA-512" hashValue="3mAB7jt/RY2qKtB1fg3Ax+qgGXmSalBwAd52aRLreMMJQIVkqgHEMpzHJ43497oFX+oyKWYGAAOkDQnn+VoNjA==" saltValue="vsPrBgOz7VHhmkTblVSP4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cols>
    <col min="1" max="1" width="8.26953125" style="195" customWidth="1"/>
    <col min="2" max="2" width="16.36328125" style="195" customWidth="1"/>
    <col min="3" max="5" width="26.26953125" style="195" customWidth="1"/>
    <col min="6" max="8" width="24.26953125" style="195" customWidth="1"/>
    <col min="9" max="14" width="26" style="195" customWidth="1"/>
    <col min="15" max="15" width="6.08984375" style="195" customWidth="1"/>
    <col min="16" max="16" width="9" style="195" hidden="1" customWidth="1"/>
    <col min="17" max="20" width="0" style="195" hidden="1" customWidth="1"/>
    <col min="21" max="21" width="9" style="195" hidden="1" customWidth="1"/>
    <col min="22" max="22" width="0" style="195" hidden="1" customWidth="1"/>
    <col min="23" max="23" width="9" style="195" hidden="1" customWidth="1"/>
    <col min="24" max="16384" width="0" style="195"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196"/>
      <c r="C53" s="196"/>
      <c r="D53" s="196"/>
      <c r="E53" s="196"/>
      <c r="F53" s="196"/>
      <c r="G53" s="196"/>
      <c r="H53" s="313" t="s">
        <v>545</v>
      </c>
    </row>
    <row r="54" spans="2:8" ht="29.25" customHeight="1" thickBot="1">
      <c r="B54" s="314" t="s">
        <v>25</v>
      </c>
      <c r="C54" s="315"/>
      <c r="D54" s="315"/>
      <c r="E54" s="316" t="s">
        <v>486</v>
      </c>
      <c r="F54" s="317" t="s">
        <v>5</v>
      </c>
      <c r="G54" s="317" t="s">
        <v>6</v>
      </c>
      <c r="H54" s="318" t="s">
        <v>7</v>
      </c>
    </row>
    <row r="55" spans="2:8" ht="52.5" customHeight="1">
      <c r="B55" s="319"/>
      <c r="C55" s="1175" t="s">
        <v>119</v>
      </c>
      <c r="D55" s="1175"/>
      <c r="E55" s="1176"/>
      <c r="F55" s="320">
        <v>1430</v>
      </c>
      <c r="G55" s="320">
        <v>1390</v>
      </c>
      <c r="H55" s="321">
        <v>1601</v>
      </c>
    </row>
    <row r="56" spans="2:8" ht="52.5" customHeight="1">
      <c r="B56" s="322"/>
      <c r="C56" s="1177" t="s">
        <v>546</v>
      </c>
      <c r="D56" s="1177"/>
      <c r="E56" s="1178"/>
      <c r="F56" s="323">
        <v>30</v>
      </c>
      <c r="G56" s="323">
        <v>30</v>
      </c>
      <c r="H56" s="324">
        <v>189</v>
      </c>
    </row>
    <row r="57" spans="2:8" ht="53.25" customHeight="1">
      <c r="B57" s="322"/>
      <c r="C57" s="1179" t="s">
        <v>124</v>
      </c>
      <c r="D57" s="1179"/>
      <c r="E57" s="1180"/>
      <c r="F57" s="325">
        <v>581</v>
      </c>
      <c r="G57" s="325">
        <v>985</v>
      </c>
      <c r="H57" s="326">
        <v>1618</v>
      </c>
    </row>
    <row r="58" spans="2:8" ht="45.75" customHeight="1">
      <c r="B58" s="327"/>
      <c r="C58" s="1167" t="s">
        <v>547</v>
      </c>
      <c r="D58" s="1168"/>
      <c r="E58" s="1169"/>
      <c r="F58" s="328">
        <v>296</v>
      </c>
      <c r="G58" s="328">
        <v>539</v>
      </c>
      <c r="H58" s="329">
        <v>1012</v>
      </c>
    </row>
    <row r="59" spans="2:8" ht="45.75" customHeight="1">
      <c r="B59" s="327"/>
      <c r="C59" s="1167" t="s">
        <v>548</v>
      </c>
      <c r="D59" s="1168"/>
      <c r="E59" s="1169"/>
      <c r="F59" s="328">
        <v>190</v>
      </c>
      <c r="G59" s="328">
        <v>346</v>
      </c>
      <c r="H59" s="329">
        <v>415</v>
      </c>
    </row>
    <row r="60" spans="2:8" ht="45.75" customHeight="1">
      <c r="B60" s="327"/>
      <c r="C60" s="1167" t="s">
        <v>549</v>
      </c>
      <c r="D60" s="1168"/>
      <c r="E60" s="1169"/>
      <c r="F60" s="328">
        <v>40</v>
      </c>
      <c r="G60" s="328">
        <v>40</v>
      </c>
      <c r="H60" s="329">
        <v>90</v>
      </c>
    </row>
    <row r="61" spans="2:8" ht="45.75" customHeight="1">
      <c r="B61" s="327"/>
      <c r="C61" s="1167" t="s">
        <v>550</v>
      </c>
      <c r="D61" s="1168"/>
      <c r="E61" s="1169"/>
      <c r="F61" s="328">
        <v>35</v>
      </c>
      <c r="G61" s="328">
        <v>35</v>
      </c>
      <c r="H61" s="329">
        <v>35</v>
      </c>
    </row>
    <row r="62" spans="2:8" ht="45.75" customHeight="1" thickBot="1">
      <c r="B62" s="330"/>
      <c r="C62" s="1170" t="s">
        <v>551</v>
      </c>
      <c r="D62" s="1171"/>
      <c r="E62" s="1172"/>
      <c r="F62" s="331">
        <v>0</v>
      </c>
      <c r="G62" s="331">
        <v>0</v>
      </c>
      <c r="H62" s="332">
        <v>27</v>
      </c>
    </row>
    <row r="63" spans="2:8" ht="52.5" customHeight="1" thickBot="1">
      <c r="B63" s="333"/>
      <c r="C63" s="1173" t="s">
        <v>552</v>
      </c>
      <c r="D63" s="1173"/>
      <c r="E63" s="1174"/>
      <c r="F63" s="334">
        <v>2042</v>
      </c>
      <c r="G63" s="334">
        <v>2405</v>
      </c>
      <c r="H63" s="335">
        <v>3408</v>
      </c>
    </row>
    <row r="64" spans="2:8" ht="13"/>
  </sheetData>
  <sheetProtection algorithmName="SHA-512" hashValue="pNL+o/binI4/nfGYBEB3cu784CiNio91PEJbvOKvQ08I8rlOAaUH8K5Ibu5hDDnntP4NvMYc9+WkUID7B1jhwg==" saltValue="5CHj7DyT7o3PhesHPGhkl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tabSelected="1" topLeftCell="J16" zoomScaleNormal="100" zoomScaleSheetLayoutView="55" workbookViewId="0">
      <selection activeCell="AN43" sqref="AN43:DC47"/>
    </sheetView>
  </sheetViews>
  <sheetFormatPr defaultColWidth="0" defaultRowHeight="13.5" customHeight="1" zeroHeight="1"/>
  <cols>
    <col min="1" max="1" width="6.36328125" style="3" customWidth="1"/>
    <col min="2" max="107" width="2.453125" style="3" customWidth="1"/>
    <col min="108" max="108" width="6.08984375" style="11" customWidth="1"/>
    <col min="109" max="109" width="5.90625" style="10" customWidth="1"/>
    <col min="110" max="16384" width="8.6328125" style="3" hidden="1"/>
  </cols>
  <sheetData>
    <row r="1" spans="1:109" ht="42.75" customHeight="1">
      <c r="A1" s="1"/>
      <c r="B1" s="2"/>
      <c r="DD1" s="3"/>
      <c r="DE1" s="3"/>
    </row>
    <row r="2" spans="1:109" ht="25.5" customHeight="1">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09" ht="25.5" customHeight="1">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09" s="5" customFormat="1" ht="13">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row>
    <row r="5" spans="1:109" s="5" customFormat="1" ht="13">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row>
    <row r="6" spans="1:109" s="5" customFormat="1" ht="13">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row>
    <row r="7" spans="1:109" s="5" customFormat="1" ht="13">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row>
    <row r="8" spans="1:109" s="5" customFormat="1" ht="13">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row>
    <row r="9" spans="1:109" s="5" customFormat="1" ht="13">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row>
    <row r="10" spans="1:109" s="5" customFormat="1" ht="13">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row>
    <row r="11" spans="1:109" s="5" customFormat="1" ht="13">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row>
    <row r="12" spans="1:109" s="5" customFormat="1" ht="13">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row>
    <row r="13" spans="1:109" s="5" customFormat="1" ht="13">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row>
    <row r="14" spans="1:109" s="5" customFormat="1" ht="13">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row>
    <row r="15" spans="1:109" s="5" customFormat="1" ht="13">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row>
    <row r="16" spans="1:109" s="5" customFormat="1" ht="13">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row>
    <row r="17" spans="1:109" s="5" customFormat="1" ht="13">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row>
    <row r="18" spans="1:109" s="5" customFormat="1" ht="13">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row>
    <row r="19" spans="1:109" ht="13">
      <c r="DD19" s="3"/>
      <c r="DE19" s="3"/>
    </row>
    <row r="20" spans="1:109" ht="13">
      <c r="DD20" s="3"/>
      <c r="DE20" s="3"/>
    </row>
    <row r="21" spans="1:109" ht="17.25" customHeight="1">
      <c r="B21" s="6"/>
      <c r="C21" s="7"/>
      <c r="D21" s="7"/>
      <c r="E21" s="7"/>
      <c r="F21" s="7"/>
      <c r="G21" s="7"/>
      <c r="H21" s="7"/>
      <c r="I21" s="7"/>
      <c r="J21" s="7"/>
      <c r="K21" s="7"/>
      <c r="L21" s="7"/>
      <c r="M21" s="7"/>
      <c r="N21" s="8"/>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8"/>
      <c r="AU21" s="7"/>
      <c r="AV21" s="7"/>
      <c r="AW21" s="7"/>
      <c r="AX21" s="7"/>
      <c r="AY21" s="7"/>
      <c r="AZ21" s="7"/>
      <c r="BA21" s="7"/>
      <c r="BB21" s="7"/>
      <c r="BC21" s="7"/>
      <c r="BD21" s="7"/>
      <c r="BE21" s="7"/>
      <c r="BF21" s="8"/>
      <c r="BG21" s="7"/>
      <c r="BH21" s="7"/>
      <c r="BI21" s="7"/>
      <c r="BJ21" s="7"/>
      <c r="BK21" s="7"/>
      <c r="BL21" s="7"/>
      <c r="BM21" s="7"/>
      <c r="BN21" s="7"/>
      <c r="BO21" s="7"/>
      <c r="BP21" s="7"/>
      <c r="BQ21" s="7"/>
      <c r="BR21" s="8"/>
      <c r="BS21" s="7"/>
      <c r="BT21" s="7"/>
      <c r="BU21" s="7"/>
      <c r="BV21" s="7"/>
      <c r="BW21" s="7"/>
      <c r="BX21" s="7"/>
      <c r="BY21" s="7"/>
      <c r="BZ21" s="7"/>
      <c r="CA21" s="7"/>
      <c r="CB21" s="7"/>
      <c r="CC21" s="7"/>
      <c r="CD21" s="8"/>
      <c r="CE21" s="7"/>
      <c r="CF21" s="7"/>
      <c r="CG21" s="7"/>
      <c r="CH21" s="7"/>
      <c r="CI21" s="7"/>
      <c r="CJ21" s="7"/>
      <c r="CK21" s="7"/>
      <c r="CL21" s="7"/>
      <c r="CM21" s="7"/>
      <c r="CN21" s="7"/>
      <c r="CO21" s="7"/>
      <c r="CP21" s="8"/>
      <c r="CQ21" s="7"/>
      <c r="CR21" s="7"/>
      <c r="CS21" s="7"/>
      <c r="CT21" s="7"/>
      <c r="CU21" s="7"/>
      <c r="CV21" s="7"/>
      <c r="CW21" s="7"/>
      <c r="CX21" s="7"/>
      <c r="CY21" s="7"/>
      <c r="CZ21" s="7"/>
      <c r="DA21" s="7"/>
      <c r="DB21" s="8"/>
      <c r="DC21" s="7"/>
      <c r="DD21" s="9"/>
      <c r="DE21" s="3"/>
    </row>
    <row r="22" spans="1:109" ht="17.25" customHeight="1">
      <c r="B22" s="10"/>
    </row>
    <row r="23" spans="1:109" ht="13">
      <c r="B23" s="10"/>
    </row>
    <row r="24" spans="1:109" ht="13">
      <c r="B24" s="10"/>
    </row>
    <row r="25" spans="1:109" ht="13">
      <c r="B25" s="10"/>
    </row>
    <row r="26" spans="1:109" ht="13">
      <c r="B26" s="10"/>
    </row>
    <row r="27" spans="1:109" ht="13">
      <c r="B27" s="10"/>
    </row>
    <row r="28" spans="1:109" ht="13">
      <c r="B28" s="10"/>
    </row>
    <row r="29" spans="1:109" ht="13">
      <c r="B29" s="10"/>
    </row>
    <row r="30" spans="1:109" ht="13">
      <c r="B30" s="10"/>
    </row>
    <row r="31" spans="1:109" ht="13">
      <c r="B31" s="10"/>
    </row>
    <row r="32" spans="1:109" ht="13">
      <c r="B32" s="10"/>
    </row>
    <row r="33" spans="2:109" ht="13">
      <c r="B33" s="10"/>
    </row>
    <row r="34" spans="2:109" ht="13">
      <c r="B34" s="10"/>
    </row>
    <row r="35" spans="2:109" ht="13">
      <c r="B35" s="10"/>
    </row>
    <row r="36" spans="2:109" ht="13">
      <c r="B36" s="10"/>
    </row>
    <row r="37" spans="2:109" ht="13">
      <c r="B37" s="10"/>
    </row>
    <row r="38" spans="2:109" ht="13">
      <c r="B38" s="10"/>
    </row>
    <row r="39" spans="2:109" ht="13">
      <c r="B39" s="12"/>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c r="BX39" s="13"/>
      <c r="BY39" s="13"/>
      <c r="BZ39" s="13"/>
      <c r="CA39" s="13"/>
      <c r="CB39" s="13"/>
      <c r="CC39" s="13"/>
      <c r="CD39" s="13"/>
      <c r="CE39" s="13"/>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4"/>
    </row>
    <row r="40" spans="2:109" ht="13">
      <c r="B40" s="15"/>
      <c r="DD40" s="15"/>
      <c r="DE40" s="3"/>
    </row>
    <row r="41" spans="2:109" ht="16.5">
      <c r="B41" s="16" t="s">
        <v>0</v>
      </c>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9"/>
    </row>
    <row r="42" spans="2:109" ht="13">
      <c r="B42" s="10"/>
      <c r="G42" s="17"/>
      <c r="I42" s="18"/>
      <c r="J42" s="18"/>
      <c r="K42" s="18"/>
      <c r="AM42" s="17"/>
      <c r="AN42" s="17" t="s">
        <v>1</v>
      </c>
      <c r="AP42" s="18"/>
      <c r="AQ42" s="18"/>
      <c r="AR42" s="18"/>
      <c r="AY42" s="17"/>
      <c r="BA42" s="18"/>
      <c r="BB42" s="18"/>
      <c r="BC42" s="18"/>
      <c r="BK42" s="17"/>
      <c r="BM42" s="18"/>
      <c r="BN42" s="18"/>
      <c r="BO42" s="18"/>
      <c r="BW42" s="17"/>
      <c r="BY42" s="18"/>
      <c r="BZ42" s="18"/>
      <c r="CA42" s="18"/>
      <c r="CI42" s="17"/>
      <c r="CK42" s="18"/>
      <c r="CL42" s="18"/>
      <c r="CM42" s="18"/>
      <c r="CU42" s="17"/>
      <c r="CW42" s="18"/>
      <c r="CX42" s="18"/>
      <c r="CY42" s="18"/>
    </row>
    <row r="43" spans="2:109" ht="13.5" customHeight="1">
      <c r="B43" s="10"/>
      <c r="AN43" s="1188" t="s">
        <v>16</v>
      </c>
      <c r="AO43" s="1189"/>
      <c r="AP43" s="1189"/>
      <c r="AQ43" s="1189"/>
      <c r="AR43" s="1189"/>
      <c r="AS43" s="1189"/>
      <c r="AT43" s="1189"/>
      <c r="AU43" s="1189"/>
      <c r="AV43" s="1189"/>
      <c r="AW43" s="1189"/>
      <c r="AX43" s="1189"/>
      <c r="AY43" s="1189"/>
      <c r="AZ43" s="1189"/>
      <c r="BA43" s="1189"/>
      <c r="BB43" s="1189"/>
      <c r="BC43" s="1189"/>
      <c r="BD43" s="1189"/>
      <c r="BE43" s="1189"/>
      <c r="BF43" s="1189"/>
      <c r="BG43" s="1189"/>
      <c r="BH43" s="1189"/>
      <c r="BI43" s="1189"/>
      <c r="BJ43" s="1189"/>
      <c r="BK43" s="1189"/>
      <c r="BL43" s="1189"/>
      <c r="BM43" s="1189"/>
      <c r="BN43" s="1189"/>
      <c r="BO43" s="1189"/>
      <c r="BP43" s="1189"/>
      <c r="BQ43" s="1189"/>
      <c r="BR43" s="1189"/>
      <c r="BS43" s="1189"/>
      <c r="BT43" s="1189"/>
      <c r="BU43" s="1189"/>
      <c r="BV43" s="1189"/>
      <c r="BW43" s="1189"/>
      <c r="BX43" s="1189"/>
      <c r="BY43" s="1189"/>
      <c r="BZ43" s="1189"/>
      <c r="CA43" s="1189"/>
      <c r="CB43" s="1189"/>
      <c r="CC43" s="1189"/>
      <c r="CD43" s="1189"/>
      <c r="CE43" s="1189"/>
      <c r="CF43" s="1189"/>
      <c r="CG43" s="1189"/>
      <c r="CH43" s="1189"/>
      <c r="CI43" s="1189"/>
      <c r="CJ43" s="1189"/>
      <c r="CK43" s="1189"/>
      <c r="CL43" s="1189"/>
      <c r="CM43" s="1189"/>
      <c r="CN43" s="1189"/>
      <c r="CO43" s="1189"/>
      <c r="CP43" s="1189"/>
      <c r="CQ43" s="1189"/>
      <c r="CR43" s="1189"/>
      <c r="CS43" s="1189"/>
      <c r="CT43" s="1189"/>
      <c r="CU43" s="1189"/>
      <c r="CV43" s="1189"/>
      <c r="CW43" s="1189"/>
      <c r="CX43" s="1189"/>
      <c r="CY43" s="1189"/>
      <c r="CZ43" s="1189"/>
      <c r="DA43" s="1189"/>
      <c r="DB43" s="1189"/>
      <c r="DC43" s="1190"/>
    </row>
    <row r="44" spans="2:109" ht="13">
      <c r="B44" s="10"/>
      <c r="AN44" s="1191"/>
      <c r="AO44" s="1192"/>
      <c r="AP44" s="1192"/>
      <c r="AQ44" s="1192"/>
      <c r="AR44" s="1192"/>
      <c r="AS44" s="1192"/>
      <c r="AT44" s="1192"/>
      <c r="AU44" s="1192"/>
      <c r="AV44" s="1192"/>
      <c r="AW44" s="1192"/>
      <c r="AX44" s="1192"/>
      <c r="AY44" s="1192"/>
      <c r="AZ44" s="1192"/>
      <c r="BA44" s="1192"/>
      <c r="BB44" s="1192"/>
      <c r="BC44" s="1192"/>
      <c r="BD44" s="1192"/>
      <c r="BE44" s="1192"/>
      <c r="BF44" s="1192"/>
      <c r="BG44" s="1192"/>
      <c r="BH44" s="1192"/>
      <c r="BI44" s="1192"/>
      <c r="BJ44" s="1192"/>
      <c r="BK44" s="1192"/>
      <c r="BL44" s="1192"/>
      <c r="BM44" s="1192"/>
      <c r="BN44" s="1192"/>
      <c r="BO44" s="1192"/>
      <c r="BP44" s="1192"/>
      <c r="BQ44" s="1192"/>
      <c r="BR44" s="1192"/>
      <c r="BS44" s="1192"/>
      <c r="BT44" s="1192"/>
      <c r="BU44" s="1192"/>
      <c r="BV44" s="1192"/>
      <c r="BW44" s="1192"/>
      <c r="BX44" s="1192"/>
      <c r="BY44" s="1192"/>
      <c r="BZ44" s="1192"/>
      <c r="CA44" s="1192"/>
      <c r="CB44" s="1192"/>
      <c r="CC44" s="1192"/>
      <c r="CD44" s="1192"/>
      <c r="CE44" s="1192"/>
      <c r="CF44" s="1192"/>
      <c r="CG44" s="1192"/>
      <c r="CH44" s="1192"/>
      <c r="CI44" s="1192"/>
      <c r="CJ44" s="1192"/>
      <c r="CK44" s="1192"/>
      <c r="CL44" s="1192"/>
      <c r="CM44" s="1192"/>
      <c r="CN44" s="1192"/>
      <c r="CO44" s="1192"/>
      <c r="CP44" s="1192"/>
      <c r="CQ44" s="1192"/>
      <c r="CR44" s="1192"/>
      <c r="CS44" s="1192"/>
      <c r="CT44" s="1192"/>
      <c r="CU44" s="1192"/>
      <c r="CV44" s="1192"/>
      <c r="CW44" s="1192"/>
      <c r="CX44" s="1192"/>
      <c r="CY44" s="1192"/>
      <c r="CZ44" s="1192"/>
      <c r="DA44" s="1192"/>
      <c r="DB44" s="1192"/>
      <c r="DC44" s="1193"/>
    </row>
    <row r="45" spans="2:109" ht="13">
      <c r="B45" s="10"/>
      <c r="AN45" s="1191"/>
      <c r="AO45" s="1192"/>
      <c r="AP45" s="1192"/>
      <c r="AQ45" s="1192"/>
      <c r="AR45" s="1192"/>
      <c r="AS45" s="1192"/>
      <c r="AT45" s="1192"/>
      <c r="AU45" s="1192"/>
      <c r="AV45" s="1192"/>
      <c r="AW45" s="1192"/>
      <c r="AX45" s="1192"/>
      <c r="AY45" s="1192"/>
      <c r="AZ45" s="1192"/>
      <c r="BA45" s="1192"/>
      <c r="BB45" s="1192"/>
      <c r="BC45" s="1192"/>
      <c r="BD45" s="1192"/>
      <c r="BE45" s="1192"/>
      <c r="BF45" s="1192"/>
      <c r="BG45" s="1192"/>
      <c r="BH45" s="1192"/>
      <c r="BI45" s="1192"/>
      <c r="BJ45" s="1192"/>
      <c r="BK45" s="1192"/>
      <c r="BL45" s="1192"/>
      <c r="BM45" s="1192"/>
      <c r="BN45" s="1192"/>
      <c r="BO45" s="1192"/>
      <c r="BP45" s="1192"/>
      <c r="BQ45" s="1192"/>
      <c r="BR45" s="1192"/>
      <c r="BS45" s="1192"/>
      <c r="BT45" s="1192"/>
      <c r="BU45" s="1192"/>
      <c r="BV45" s="1192"/>
      <c r="BW45" s="1192"/>
      <c r="BX45" s="1192"/>
      <c r="BY45" s="1192"/>
      <c r="BZ45" s="1192"/>
      <c r="CA45" s="1192"/>
      <c r="CB45" s="1192"/>
      <c r="CC45" s="1192"/>
      <c r="CD45" s="1192"/>
      <c r="CE45" s="1192"/>
      <c r="CF45" s="1192"/>
      <c r="CG45" s="1192"/>
      <c r="CH45" s="1192"/>
      <c r="CI45" s="1192"/>
      <c r="CJ45" s="1192"/>
      <c r="CK45" s="1192"/>
      <c r="CL45" s="1192"/>
      <c r="CM45" s="1192"/>
      <c r="CN45" s="1192"/>
      <c r="CO45" s="1192"/>
      <c r="CP45" s="1192"/>
      <c r="CQ45" s="1192"/>
      <c r="CR45" s="1192"/>
      <c r="CS45" s="1192"/>
      <c r="CT45" s="1192"/>
      <c r="CU45" s="1192"/>
      <c r="CV45" s="1192"/>
      <c r="CW45" s="1192"/>
      <c r="CX45" s="1192"/>
      <c r="CY45" s="1192"/>
      <c r="CZ45" s="1192"/>
      <c r="DA45" s="1192"/>
      <c r="DB45" s="1192"/>
      <c r="DC45" s="1193"/>
    </row>
    <row r="46" spans="2:109" ht="13">
      <c r="B46" s="10"/>
      <c r="AN46" s="1191"/>
      <c r="AO46" s="1192"/>
      <c r="AP46" s="1192"/>
      <c r="AQ46" s="1192"/>
      <c r="AR46" s="1192"/>
      <c r="AS46" s="1192"/>
      <c r="AT46" s="1192"/>
      <c r="AU46" s="1192"/>
      <c r="AV46" s="1192"/>
      <c r="AW46" s="1192"/>
      <c r="AX46" s="1192"/>
      <c r="AY46" s="1192"/>
      <c r="AZ46" s="1192"/>
      <c r="BA46" s="1192"/>
      <c r="BB46" s="1192"/>
      <c r="BC46" s="1192"/>
      <c r="BD46" s="1192"/>
      <c r="BE46" s="1192"/>
      <c r="BF46" s="1192"/>
      <c r="BG46" s="1192"/>
      <c r="BH46" s="1192"/>
      <c r="BI46" s="1192"/>
      <c r="BJ46" s="1192"/>
      <c r="BK46" s="1192"/>
      <c r="BL46" s="1192"/>
      <c r="BM46" s="1192"/>
      <c r="BN46" s="1192"/>
      <c r="BO46" s="1192"/>
      <c r="BP46" s="1192"/>
      <c r="BQ46" s="1192"/>
      <c r="BR46" s="1192"/>
      <c r="BS46" s="1192"/>
      <c r="BT46" s="1192"/>
      <c r="BU46" s="1192"/>
      <c r="BV46" s="1192"/>
      <c r="BW46" s="1192"/>
      <c r="BX46" s="1192"/>
      <c r="BY46" s="1192"/>
      <c r="BZ46" s="1192"/>
      <c r="CA46" s="1192"/>
      <c r="CB46" s="1192"/>
      <c r="CC46" s="1192"/>
      <c r="CD46" s="1192"/>
      <c r="CE46" s="1192"/>
      <c r="CF46" s="1192"/>
      <c r="CG46" s="1192"/>
      <c r="CH46" s="1192"/>
      <c r="CI46" s="1192"/>
      <c r="CJ46" s="1192"/>
      <c r="CK46" s="1192"/>
      <c r="CL46" s="1192"/>
      <c r="CM46" s="1192"/>
      <c r="CN46" s="1192"/>
      <c r="CO46" s="1192"/>
      <c r="CP46" s="1192"/>
      <c r="CQ46" s="1192"/>
      <c r="CR46" s="1192"/>
      <c r="CS46" s="1192"/>
      <c r="CT46" s="1192"/>
      <c r="CU46" s="1192"/>
      <c r="CV46" s="1192"/>
      <c r="CW46" s="1192"/>
      <c r="CX46" s="1192"/>
      <c r="CY46" s="1192"/>
      <c r="CZ46" s="1192"/>
      <c r="DA46" s="1192"/>
      <c r="DB46" s="1192"/>
      <c r="DC46" s="1193"/>
    </row>
    <row r="47" spans="2:109" ht="13">
      <c r="B47" s="10"/>
      <c r="AN47" s="1194"/>
      <c r="AO47" s="1195"/>
      <c r="AP47" s="1195"/>
      <c r="AQ47" s="1195"/>
      <c r="AR47" s="1195"/>
      <c r="AS47" s="1195"/>
      <c r="AT47" s="1195"/>
      <c r="AU47" s="1195"/>
      <c r="AV47" s="1195"/>
      <c r="AW47" s="1195"/>
      <c r="AX47" s="1195"/>
      <c r="AY47" s="1195"/>
      <c r="AZ47" s="1195"/>
      <c r="BA47" s="1195"/>
      <c r="BB47" s="1195"/>
      <c r="BC47" s="1195"/>
      <c r="BD47" s="1195"/>
      <c r="BE47" s="1195"/>
      <c r="BF47" s="1195"/>
      <c r="BG47" s="1195"/>
      <c r="BH47" s="1195"/>
      <c r="BI47" s="1195"/>
      <c r="BJ47" s="1195"/>
      <c r="BK47" s="1195"/>
      <c r="BL47" s="1195"/>
      <c r="BM47" s="1195"/>
      <c r="BN47" s="1195"/>
      <c r="BO47" s="1195"/>
      <c r="BP47" s="1195"/>
      <c r="BQ47" s="1195"/>
      <c r="BR47" s="1195"/>
      <c r="BS47" s="1195"/>
      <c r="BT47" s="1195"/>
      <c r="BU47" s="1195"/>
      <c r="BV47" s="1195"/>
      <c r="BW47" s="1195"/>
      <c r="BX47" s="1195"/>
      <c r="BY47" s="1195"/>
      <c r="BZ47" s="1195"/>
      <c r="CA47" s="1195"/>
      <c r="CB47" s="1195"/>
      <c r="CC47" s="1195"/>
      <c r="CD47" s="1195"/>
      <c r="CE47" s="1195"/>
      <c r="CF47" s="1195"/>
      <c r="CG47" s="1195"/>
      <c r="CH47" s="1195"/>
      <c r="CI47" s="1195"/>
      <c r="CJ47" s="1195"/>
      <c r="CK47" s="1195"/>
      <c r="CL47" s="1195"/>
      <c r="CM47" s="1195"/>
      <c r="CN47" s="1195"/>
      <c r="CO47" s="1195"/>
      <c r="CP47" s="1195"/>
      <c r="CQ47" s="1195"/>
      <c r="CR47" s="1195"/>
      <c r="CS47" s="1195"/>
      <c r="CT47" s="1195"/>
      <c r="CU47" s="1195"/>
      <c r="CV47" s="1195"/>
      <c r="CW47" s="1195"/>
      <c r="CX47" s="1195"/>
      <c r="CY47" s="1195"/>
      <c r="CZ47" s="1195"/>
      <c r="DA47" s="1195"/>
      <c r="DB47" s="1195"/>
      <c r="DC47" s="1196"/>
    </row>
    <row r="48" spans="2:109" ht="13">
      <c r="B48" s="10"/>
      <c r="H48" s="19"/>
      <c r="I48" s="19"/>
      <c r="J48" s="19"/>
      <c r="AN48" s="19"/>
      <c r="AO48" s="19"/>
      <c r="AP48" s="19"/>
      <c r="AZ48" s="19"/>
      <c r="BA48" s="19"/>
      <c r="BB48" s="19"/>
      <c r="BL48" s="19"/>
      <c r="BM48" s="19"/>
      <c r="BN48" s="19"/>
      <c r="BX48" s="19"/>
      <c r="BY48" s="19"/>
      <c r="BZ48" s="19"/>
      <c r="CJ48" s="19"/>
      <c r="CK48" s="19"/>
      <c r="CL48" s="19"/>
      <c r="CV48" s="19"/>
      <c r="CW48" s="19"/>
      <c r="CX48" s="19"/>
    </row>
    <row r="49" spans="1:109" ht="13">
      <c r="B49" s="10"/>
      <c r="AN49" s="3" t="s">
        <v>2</v>
      </c>
    </row>
    <row r="50" spans="1:109" ht="13">
      <c r="B50" s="10"/>
      <c r="G50" s="1181"/>
      <c r="H50" s="1181"/>
      <c r="I50" s="1181"/>
      <c r="J50" s="1181"/>
      <c r="K50" s="20"/>
      <c r="L50" s="20"/>
      <c r="M50" s="21"/>
      <c r="N50" s="21"/>
      <c r="AN50" s="1182"/>
      <c r="AO50" s="1183"/>
      <c r="AP50" s="1183"/>
      <c r="AQ50" s="1183"/>
      <c r="AR50" s="1183"/>
      <c r="AS50" s="1183"/>
      <c r="AT50" s="1183"/>
      <c r="AU50" s="1183"/>
      <c r="AV50" s="1183"/>
      <c r="AW50" s="1183"/>
      <c r="AX50" s="1183"/>
      <c r="AY50" s="1183"/>
      <c r="AZ50" s="1183"/>
      <c r="BA50" s="1183"/>
      <c r="BB50" s="1183"/>
      <c r="BC50" s="1183"/>
      <c r="BD50" s="1183"/>
      <c r="BE50" s="1183"/>
      <c r="BF50" s="1183"/>
      <c r="BG50" s="1183"/>
      <c r="BH50" s="1183"/>
      <c r="BI50" s="1183"/>
      <c r="BJ50" s="1183"/>
      <c r="BK50" s="1183"/>
      <c r="BL50" s="1183"/>
      <c r="BM50" s="1183"/>
      <c r="BN50" s="1183"/>
      <c r="BO50" s="1184"/>
      <c r="BP50" s="1185" t="s">
        <v>3</v>
      </c>
      <c r="BQ50" s="1185"/>
      <c r="BR50" s="1185"/>
      <c r="BS50" s="1185"/>
      <c r="BT50" s="1185"/>
      <c r="BU50" s="1185"/>
      <c r="BV50" s="1185"/>
      <c r="BW50" s="1185"/>
      <c r="BX50" s="1185" t="s">
        <v>4</v>
      </c>
      <c r="BY50" s="1185"/>
      <c r="BZ50" s="1185"/>
      <c r="CA50" s="1185"/>
      <c r="CB50" s="1185"/>
      <c r="CC50" s="1185"/>
      <c r="CD50" s="1185"/>
      <c r="CE50" s="1185"/>
      <c r="CF50" s="1185" t="s">
        <v>5</v>
      </c>
      <c r="CG50" s="1185"/>
      <c r="CH50" s="1185"/>
      <c r="CI50" s="1185"/>
      <c r="CJ50" s="1185"/>
      <c r="CK50" s="1185"/>
      <c r="CL50" s="1185"/>
      <c r="CM50" s="1185"/>
      <c r="CN50" s="1185" t="s">
        <v>6</v>
      </c>
      <c r="CO50" s="1185"/>
      <c r="CP50" s="1185"/>
      <c r="CQ50" s="1185"/>
      <c r="CR50" s="1185"/>
      <c r="CS50" s="1185"/>
      <c r="CT50" s="1185"/>
      <c r="CU50" s="1185"/>
      <c r="CV50" s="1185" t="s">
        <v>7</v>
      </c>
      <c r="CW50" s="1185"/>
      <c r="CX50" s="1185"/>
      <c r="CY50" s="1185"/>
      <c r="CZ50" s="1185"/>
      <c r="DA50" s="1185"/>
      <c r="DB50" s="1185"/>
      <c r="DC50" s="1185"/>
    </row>
    <row r="51" spans="1:109" ht="13.5" customHeight="1">
      <c r="B51" s="10"/>
      <c r="G51" s="1198"/>
      <c r="H51" s="1198"/>
      <c r="I51" s="1199"/>
      <c r="J51" s="1199"/>
      <c r="K51" s="1197"/>
      <c r="L51" s="1197"/>
      <c r="M51" s="1197"/>
      <c r="N51" s="1197"/>
      <c r="AM51" s="19"/>
      <c r="AN51" s="1187" t="s">
        <v>8</v>
      </c>
      <c r="AO51" s="1187"/>
      <c r="AP51" s="1187"/>
      <c r="AQ51" s="1187"/>
      <c r="AR51" s="1187"/>
      <c r="AS51" s="1187"/>
      <c r="AT51" s="1187"/>
      <c r="AU51" s="1187"/>
      <c r="AV51" s="1187"/>
      <c r="AW51" s="1187"/>
      <c r="AX51" s="1187"/>
      <c r="AY51" s="1187"/>
      <c r="AZ51" s="1187"/>
      <c r="BA51" s="1187"/>
      <c r="BB51" s="1187" t="s">
        <v>9</v>
      </c>
      <c r="BC51" s="1187"/>
      <c r="BD51" s="1187"/>
      <c r="BE51" s="1187"/>
      <c r="BF51" s="1187"/>
      <c r="BG51" s="1187"/>
      <c r="BH51" s="1187"/>
      <c r="BI51" s="1187"/>
      <c r="BJ51" s="1187"/>
      <c r="BK51" s="1187"/>
      <c r="BL51" s="1187"/>
      <c r="BM51" s="1187"/>
      <c r="BN51" s="1187"/>
      <c r="BO51" s="1187"/>
      <c r="BP51" s="1186">
        <v>91.4</v>
      </c>
      <c r="BQ51" s="1186"/>
      <c r="BR51" s="1186"/>
      <c r="BS51" s="1186"/>
      <c r="BT51" s="1186"/>
      <c r="BU51" s="1186"/>
      <c r="BV51" s="1186"/>
      <c r="BW51" s="1186"/>
      <c r="BX51" s="1186">
        <v>85.5</v>
      </c>
      <c r="BY51" s="1186"/>
      <c r="BZ51" s="1186"/>
      <c r="CA51" s="1186"/>
      <c r="CB51" s="1186"/>
      <c r="CC51" s="1186"/>
      <c r="CD51" s="1186"/>
      <c r="CE51" s="1186"/>
      <c r="CF51" s="1186">
        <v>76.5</v>
      </c>
      <c r="CG51" s="1186"/>
      <c r="CH51" s="1186"/>
      <c r="CI51" s="1186"/>
      <c r="CJ51" s="1186"/>
      <c r="CK51" s="1186"/>
      <c r="CL51" s="1186"/>
      <c r="CM51" s="1186"/>
      <c r="CN51" s="1186">
        <v>63.2</v>
      </c>
      <c r="CO51" s="1186"/>
      <c r="CP51" s="1186"/>
      <c r="CQ51" s="1186"/>
      <c r="CR51" s="1186"/>
      <c r="CS51" s="1186"/>
      <c r="CT51" s="1186"/>
      <c r="CU51" s="1186"/>
      <c r="CV51" s="1186">
        <v>23.1</v>
      </c>
      <c r="CW51" s="1186"/>
      <c r="CX51" s="1186"/>
      <c r="CY51" s="1186"/>
      <c r="CZ51" s="1186"/>
      <c r="DA51" s="1186"/>
      <c r="DB51" s="1186"/>
      <c r="DC51" s="1186"/>
    </row>
    <row r="52" spans="1:109" ht="13">
      <c r="B52" s="10"/>
      <c r="G52" s="1198"/>
      <c r="H52" s="1198"/>
      <c r="I52" s="1199"/>
      <c r="J52" s="1199"/>
      <c r="K52" s="1197"/>
      <c r="L52" s="1197"/>
      <c r="M52" s="1197"/>
      <c r="N52" s="1197"/>
      <c r="AM52" s="19"/>
      <c r="AN52" s="1187"/>
      <c r="AO52" s="1187"/>
      <c r="AP52" s="1187"/>
      <c r="AQ52" s="1187"/>
      <c r="AR52" s="1187"/>
      <c r="AS52" s="1187"/>
      <c r="AT52" s="1187"/>
      <c r="AU52" s="1187"/>
      <c r="AV52" s="1187"/>
      <c r="AW52" s="1187"/>
      <c r="AX52" s="1187"/>
      <c r="AY52" s="1187"/>
      <c r="AZ52" s="1187"/>
      <c r="BA52" s="1187"/>
      <c r="BB52" s="1187"/>
      <c r="BC52" s="1187"/>
      <c r="BD52" s="1187"/>
      <c r="BE52" s="1187"/>
      <c r="BF52" s="1187"/>
      <c r="BG52" s="1187"/>
      <c r="BH52" s="1187"/>
      <c r="BI52" s="1187"/>
      <c r="BJ52" s="1187"/>
      <c r="BK52" s="1187"/>
      <c r="BL52" s="1187"/>
      <c r="BM52" s="1187"/>
      <c r="BN52" s="1187"/>
      <c r="BO52" s="1187"/>
      <c r="BP52" s="1186"/>
      <c r="BQ52" s="1186"/>
      <c r="BR52" s="1186"/>
      <c r="BS52" s="1186"/>
      <c r="BT52" s="1186"/>
      <c r="BU52" s="1186"/>
      <c r="BV52" s="1186"/>
      <c r="BW52" s="1186"/>
      <c r="BX52" s="1186"/>
      <c r="BY52" s="1186"/>
      <c r="BZ52" s="1186"/>
      <c r="CA52" s="1186"/>
      <c r="CB52" s="1186"/>
      <c r="CC52" s="1186"/>
      <c r="CD52" s="1186"/>
      <c r="CE52" s="1186"/>
      <c r="CF52" s="1186"/>
      <c r="CG52" s="1186"/>
      <c r="CH52" s="1186"/>
      <c r="CI52" s="1186"/>
      <c r="CJ52" s="1186"/>
      <c r="CK52" s="1186"/>
      <c r="CL52" s="1186"/>
      <c r="CM52" s="1186"/>
      <c r="CN52" s="1186"/>
      <c r="CO52" s="1186"/>
      <c r="CP52" s="1186"/>
      <c r="CQ52" s="1186"/>
      <c r="CR52" s="1186"/>
      <c r="CS52" s="1186"/>
      <c r="CT52" s="1186"/>
      <c r="CU52" s="1186"/>
      <c r="CV52" s="1186"/>
      <c r="CW52" s="1186"/>
      <c r="CX52" s="1186"/>
      <c r="CY52" s="1186"/>
      <c r="CZ52" s="1186"/>
      <c r="DA52" s="1186"/>
      <c r="DB52" s="1186"/>
      <c r="DC52" s="1186"/>
    </row>
    <row r="53" spans="1:109" ht="13">
      <c r="A53" s="18"/>
      <c r="B53" s="10"/>
      <c r="G53" s="1198"/>
      <c r="H53" s="1198"/>
      <c r="I53" s="1181"/>
      <c r="J53" s="1181"/>
      <c r="K53" s="1197"/>
      <c r="L53" s="1197"/>
      <c r="M53" s="1197"/>
      <c r="N53" s="1197"/>
      <c r="AM53" s="19"/>
      <c r="AN53" s="1187"/>
      <c r="AO53" s="1187"/>
      <c r="AP53" s="1187"/>
      <c r="AQ53" s="1187"/>
      <c r="AR53" s="1187"/>
      <c r="AS53" s="1187"/>
      <c r="AT53" s="1187"/>
      <c r="AU53" s="1187"/>
      <c r="AV53" s="1187"/>
      <c r="AW53" s="1187"/>
      <c r="AX53" s="1187"/>
      <c r="AY53" s="1187"/>
      <c r="AZ53" s="1187"/>
      <c r="BA53" s="1187"/>
      <c r="BB53" s="1187" t="s">
        <v>10</v>
      </c>
      <c r="BC53" s="1187"/>
      <c r="BD53" s="1187"/>
      <c r="BE53" s="1187"/>
      <c r="BF53" s="1187"/>
      <c r="BG53" s="1187"/>
      <c r="BH53" s="1187"/>
      <c r="BI53" s="1187"/>
      <c r="BJ53" s="1187"/>
      <c r="BK53" s="1187"/>
      <c r="BL53" s="1187"/>
      <c r="BM53" s="1187"/>
      <c r="BN53" s="1187"/>
      <c r="BO53" s="1187"/>
      <c r="BP53" s="1186">
        <v>58.8</v>
      </c>
      <c r="BQ53" s="1186"/>
      <c r="BR53" s="1186"/>
      <c r="BS53" s="1186"/>
      <c r="BT53" s="1186"/>
      <c r="BU53" s="1186"/>
      <c r="BV53" s="1186"/>
      <c r="BW53" s="1186"/>
      <c r="BX53" s="1186">
        <v>59.5</v>
      </c>
      <c r="BY53" s="1186"/>
      <c r="BZ53" s="1186"/>
      <c r="CA53" s="1186"/>
      <c r="CB53" s="1186"/>
      <c r="CC53" s="1186"/>
      <c r="CD53" s="1186"/>
      <c r="CE53" s="1186"/>
      <c r="CF53" s="1186">
        <v>60.9</v>
      </c>
      <c r="CG53" s="1186"/>
      <c r="CH53" s="1186"/>
      <c r="CI53" s="1186"/>
      <c r="CJ53" s="1186"/>
      <c r="CK53" s="1186"/>
      <c r="CL53" s="1186"/>
      <c r="CM53" s="1186"/>
      <c r="CN53" s="1186">
        <v>60.7</v>
      </c>
      <c r="CO53" s="1186"/>
      <c r="CP53" s="1186"/>
      <c r="CQ53" s="1186"/>
      <c r="CR53" s="1186"/>
      <c r="CS53" s="1186"/>
      <c r="CT53" s="1186"/>
      <c r="CU53" s="1186"/>
      <c r="CV53" s="1186">
        <v>61.6</v>
      </c>
      <c r="CW53" s="1186"/>
      <c r="CX53" s="1186"/>
      <c r="CY53" s="1186"/>
      <c r="CZ53" s="1186"/>
      <c r="DA53" s="1186"/>
      <c r="DB53" s="1186"/>
      <c r="DC53" s="1186"/>
    </row>
    <row r="54" spans="1:109" ht="13">
      <c r="A54" s="18"/>
      <c r="B54" s="10"/>
      <c r="G54" s="1198"/>
      <c r="H54" s="1198"/>
      <c r="I54" s="1181"/>
      <c r="J54" s="1181"/>
      <c r="K54" s="1197"/>
      <c r="L54" s="1197"/>
      <c r="M54" s="1197"/>
      <c r="N54" s="1197"/>
      <c r="AM54" s="19"/>
      <c r="AN54" s="1187"/>
      <c r="AO54" s="1187"/>
      <c r="AP54" s="1187"/>
      <c r="AQ54" s="1187"/>
      <c r="AR54" s="1187"/>
      <c r="AS54" s="1187"/>
      <c r="AT54" s="1187"/>
      <c r="AU54" s="1187"/>
      <c r="AV54" s="1187"/>
      <c r="AW54" s="1187"/>
      <c r="AX54" s="1187"/>
      <c r="AY54" s="1187"/>
      <c r="AZ54" s="1187"/>
      <c r="BA54" s="1187"/>
      <c r="BB54" s="1187"/>
      <c r="BC54" s="1187"/>
      <c r="BD54" s="1187"/>
      <c r="BE54" s="1187"/>
      <c r="BF54" s="1187"/>
      <c r="BG54" s="1187"/>
      <c r="BH54" s="1187"/>
      <c r="BI54" s="1187"/>
      <c r="BJ54" s="1187"/>
      <c r="BK54" s="1187"/>
      <c r="BL54" s="1187"/>
      <c r="BM54" s="1187"/>
      <c r="BN54" s="1187"/>
      <c r="BO54" s="1187"/>
      <c r="BP54" s="1186"/>
      <c r="BQ54" s="1186"/>
      <c r="BR54" s="1186"/>
      <c r="BS54" s="1186"/>
      <c r="BT54" s="1186"/>
      <c r="BU54" s="1186"/>
      <c r="BV54" s="1186"/>
      <c r="BW54" s="1186"/>
      <c r="BX54" s="1186"/>
      <c r="BY54" s="1186"/>
      <c r="BZ54" s="1186"/>
      <c r="CA54" s="1186"/>
      <c r="CB54" s="1186"/>
      <c r="CC54" s="1186"/>
      <c r="CD54" s="1186"/>
      <c r="CE54" s="1186"/>
      <c r="CF54" s="1186"/>
      <c r="CG54" s="1186"/>
      <c r="CH54" s="1186"/>
      <c r="CI54" s="1186"/>
      <c r="CJ54" s="1186"/>
      <c r="CK54" s="1186"/>
      <c r="CL54" s="1186"/>
      <c r="CM54" s="1186"/>
      <c r="CN54" s="1186"/>
      <c r="CO54" s="1186"/>
      <c r="CP54" s="1186"/>
      <c r="CQ54" s="1186"/>
      <c r="CR54" s="1186"/>
      <c r="CS54" s="1186"/>
      <c r="CT54" s="1186"/>
      <c r="CU54" s="1186"/>
      <c r="CV54" s="1186"/>
      <c r="CW54" s="1186"/>
      <c r="CX54" s="1186"/>
      <c r="CY54" s="1186"/>
      <c r="CZ54" s="1186"/>
      <c r="DA54" s="1186"/>
      <c r="DB54" s="1186"/>
      <c r="DC54" s="1186"/>
    </row>
    <row r="55" spans="1:109" ht="13">
      <c r="A55" s="18"/>
      <c r="B55" s="10"/>
      <c r="G55" s="1181"/>
      <c r="H55" s="1181"/>
      <c r="I55" s="1181"/>
      <c r="J55" s="1181"/>
      <c r="K55" s="1197"/>
      <c r="L55" s="1197"/>
      <c r="M55" s="1197"/>
      <c r="N55" s="1197"/>
      <c r="AN55" s="1185" t="s">
        <v>11</v>
      </c>
      <c r="AO55" s="1185"/>
      <c r="AP55" s="1185"/>
      <c r="AQ55" s="1185"/>
      <c r="AR55" s="1185"/>
      <c r="AS55" s="1185"/>
      <c r="AT55" s="1185"/>
      <c r="AU55" s="1185"/>
      <c r="AV55" s="1185"/>
      <c r="AW55" s="1185"/>
      <c r="AX55" s="1185"/>
      <c r="AY55" s="1185"/>
      <c r="AZ55" s="1185"/>
      <c r="BA55" s="1185"/>
      <c r="BB55" s="1187" t="s">
        <v>9</v>
      </c>
      <c r="BC55" s="1187"/>
      <c r="BD55" s="1187"/>
      <c r="BE55" s="1187"/>
      <c r="BF55" s="1187"/>
      <c r="BG55" s="1187"/>
      <c r="BH55" s="1187"/>
      <c r="BI55" s="1187"/>
      <c r="BJ55" s="1187"/>
      <c r="BK55" s="1187"/>
      <c r="BL55" s="1187"/>
      <c r="BM55" s="1187"/>
      <c r="BN55" s="1187"/>
      <c r="BO55" s="1187"/>
      <c r="BP55" s="1186">
        <v>32.799999999999997</v>
      </c>
      <c r="BQ55" s="1186"/>
      <c r="BR55" s="1186"/>
      <c r="BS55" s="1186"/>
      <c r="BT55" s="1186"/>
      <c r="BU55" s="1186"/>
      <c r="BV55" s="1186"/>
      <c r="BW55" s="1186"/>
      <c r="BX55" s="1186">
        <v>20.9</v>
      </c>
      <c r="BY55" s="1186"/>
      <c r="BZ55" s="1186"/>
      <c r="CA55" s="1186"/>
      <c r="CB55" s="1186"/>
      <c r="CC55" s="1186"/>
      <c r="CD55" s="1186"/>
      <c r="CE55" s="1186"/>
      <c r="CF55" s="1186">
        <v>21</v>
      </c>
      <c r="CG55" s="1186"/>
      <c r="CH55" s="1186"/>
      <c r="CI55" s="1186"/>
      <c r="CJ55" s="1186"/>
      <c r="CK55" s="1186"/>
      <c r="CL55" s="1186"/>
      <c r="CM55" s="1186"/>
      <c r="CN55" s="1186">
        <v>23.5</v>
      </c>
      <c r="CO55" s="1186"/>
      <c r="CP55" s="1186"/>
      <c r="CQ55" s="1186"/>
      <c r="CR55" s="1186"/>
      <c r="CS55" s="1186"/>
      <c r="CT55" s="1186"/>
      <c r="CU55" s="1186"/>
      <c r="CV55" s="1186">
        <v>8.5</v>
      </c>
      <c r="CW55" s="1186"/>
      <c r="CX55" s="1186"/>
      <c r="CY55" s="1186"/>
      <c r="CZ55" s="1186"/>
      <c r="DA55" s="1186"/>
      <c r="DB55" s="1186"/>
      <c r="DC55" s="1186"/>
    </row>
    <row r="56" spans="1:109" ht="13">
      <c r="A56" s="18"/>
      <c r="B56" s="10"/>
      <c r="G56" s="1181"/>
      <c r="H56" s="1181"/>
      <c r="I56" s="1181"/>
      <c r="J56" s="1181"/>
      <c r="K56" s="1197"/>
      <c r="L56" s="1197"/>
      <c r="M56" s="1197"/>
      <c r="N56" s="1197"/>
      <c r="AN56" s="1185"/>
      <c r="AO56" s="1185"/>
      <c r="AP56" s="1185"/>
      <c r="AQ56" s="1185"/>
      <c r="AR56" s="1185"/>
      <c r="AS56" s="1185"/>
      <c r="AT56" s="1185"/>
      <c r="AU56" s="1185"/>
      <c r="AV56" s="1185"/>
      <c r="AW56" s="1185"/>
      <c r="AX56" s="1185"/>
      <c r="AY56" s="1185"/>
      <c r="AZ56" s="1185"/>
      <c r="BA56" s="1185"/>
      <c r="BB56" s="1187"/>
      <c r="BC56" s="1187"/>
      <c r="BD56" s="1187"/>
      <c r="BE56" s="1187"/>
      <c r="BF56" s="1187"/>
      <c r="BG56" s="1187"/>
      <c r="BH56" s="1187"/>
      <c r="BI56" s="1187"/>
      <c r="BJ56" s="1187"/>
      <c r="BK56" s="1187"/>
      <c r="BL56" s="1187"/>
      <c r="BM56" s="1187"/>
      <c r="BN56" s="1187"/>
      <c r="BO56" s="1187"/>
      <c r="BP56" s="1186"/>
      <c r="BQ56" s="1186"/>
      <c r="BR56" s="1186"/>
      <c r="BS56" s="1186"/>
      <c r="BT56" s="1186"/>
      <c r="BU56" s="1186"/>
      <c r="BV56" s="1186"/>
      <c r="BW56" s="1186"/>
      <c r="BX56" s="1186"/>
      <c r="BY56" s="1186"/>
      <c r="BZ56" s="1186"/>
      <c r="CA56" s="1186"/>
      <c r="CB56" s="1186"/>
      <c r="CC56" s="1186"/>
      <c r="CD56" s="1186"/>
      <c r="CE56" s="1186"/>
      <c r="CF56" s="1186"/>
      <c r="CG56" s="1186"/>
      <c r="CH56" s="1186"/>
      <c r="CI56" s="1186"/>
      <c r="CJ56" s="1186"/>
      <c r="CK56" s="1186"/>
      <c r="CL56" s="1186"/>
      <c r="CM56" s="1186"/>
      <c r="CN56" s="1186"/>
      <c r="CO56" s="1186"/>
      <c r="CP56" s="1186"/>
      <c r="CQ56" s="1186"/>
      <c r="CR56" s="1186"/>
      <c r="CS56" s="1186"/>
      <c r="CT56" s="1186"/>
      <c r="CU56" s="1186"/>
      <c r="CV56" s="1186"/>
      <c r="CW56" s="1186"/>
      <c r="CX56" s="1186"/>
      <c r="CY56" s="1186"/>
      <c r="CZ56" s="1186"/>
      <c r="DA56" s="1186"/>
      <c r="DB56" s="1186"/>
      <c r="DC56" s="1186"/>
    </row>
    <row r="57" spans="1:109" s="18" customFormat="1" ht="13">
      <c r="B57" s="22"/>
      <c r="G57" s="1181"/>
      <c r="H57" s="1181"/>
      <c r="I57" s="1200"/>
      <c r="J57" s="1200"/>
      <c r="K57" s="1197"/>
      <c r="L57" s="1197"/>
      <c r="M57" s="1197"/>
      <c r="N57" s="1197"/>
      <c r="AM57" s="3"/>
      <c r="AN57" s="1185"/>
      <c r="AO57" s="1185"/>
      <c r="AP57" s="1185"/>
      <c r="AQ57" s="1185"/>
      <c r="AR57" s="1185"/>
      <c r="AS57" s="1185"/>
      <c r="AT57" s="1185"/>
      <c r="AU57" s="1185"/>
      <c r="AV57" s="1185"/>
      <c r="AW57" s="1185"/>
      <c r="AX57" s="1185"/>
      <c r="AY57" s="1185"/>
      <c r="AZ57" s="1185"/>
      <c r="BA57" s="1185"/>
      <c r="BB57" s="1187" t="s">
        <v>10</v>
      </c>
      <c r="BC57" s="1187"/>
      <c r="BD57" s="1187"/>
      <c r="BE57" s="1187"/>
      <c r="BF57" s="1187"/>
      <c r="BG57" s="1187"/>
      <c r="BH57" s="1187"/>
      <c r="BI57" s="1187"/>
      <c r="BJ57" s="1187"/>
      <c r="BK57" s="1187"/>
      <c r="BL57" s="1187"/>
      <c r="BM57" s="1187"/>
      <c r="BN57" s="1187"/>
      <c r="BO57" s="1187"/>
      <c r="BP57" s="1186">
        <v>58.9</v>
      </c>
      <c r="BQ57" s="1186"/>
      <c r="BR57" s="1186"/>
      <c r="BS57" s="1186"/>
      <c r="BT57" s="1186"/>
      <c r="BU57" s="1186"/>
      <c r="BV57" s="1186"/>
      <c r="BW57" s="1186"/>
      <c r="BX57" s="1186">
        <v>60.5</v>
      </c>
      <c r="BY57" s="1186"/>
      <c r="BZ57" s="1186"/>
      <c r="CA57" s="1186"/>
      <c r="CB57" s="1186"/>
      <c r="CC57" s="1186"/>
      <c r="CD57" s="1186"/>
      <c r="CE57" s="1186"/>
      <c r="CF57" s="1186">
        <v>61.5</v>
      </c>
      <c r="CG57" s="1186"/>
      <c r="CH57" s="1186"/>
      <c r="CI57" s="1186"/>
      <c r="CJ57" s="1186"/>
      <c r="CK57" s="1186"/>
      <c r="CL57" s="1186"/>
      <c r="CM57" s="1186"/>
      <c r="CN57" s="1186">
        <v>61.9</v>
      </c>
      <c r="CO57" s="1186"/>
      <c r="CP57" s="1186"/>
      <c r="CQ57" s="1186"/>
      <c r="CR57" s="1186"/>
      <c r="CS57" s="1186"/>
      <c r="CT57" s="1186"/>
      <c r="CU57" s="1186"/>
      <c r="CV57" s="1186">
        <v>62.1</v>
      </c>
      <c r="CW57" s="1186"/>
      <c r="CX57" s="1186"/>
      <c r="CY57" s="1186"/>
      <c r="CZ57" s="1186"/>
      <c r="DA57" s="1186"/>
      <c r="DB57" s="1186"/>
      <c r="DC57" s="1186"/>
      <c r="DD57" s="23"/>
      <c r="DE57" s="22"/>
    </row>
    <row r="58" spans="1:109" s="18" customFormat="1" ht="13">
      <c r="A58" s="3"/>
      <c r="B58" s="22"/>
      <c r="G58" s="1181"/>
      <c r="H58" s="1181"/>
      <c r="I58" s="1200"/>
      <c r="J58" s="1200"/>
      <c r="K58" s="1197"/>
      <c r="L58" s="1197"/>
      <c r="M58" s="1197"/>
      <c r="N58" s="1197"/>
      <c r="AM58" s="3"/>
      <c r="AN58" s="1185"/>
      <c r="AO58" s="1185"/>
      <c r="AP58" s="1185"/>
      <c r="AQ58" s="1185"/>
      <c r="AR58" s="1185"/>
      <c r="AS58" s="1185"/>
      <c r="AT58" s="1185"/>
      <c r="AU58" s="1185"/>
      <c r="AV58" s="1185"/>
      <c r="AW58" s="1185"/>
      <c r="AX58" s="1185"/>
      <c r="AY58" s="1185"/>
      <c r="AZ58" s="1185"/>
      <c r="BA58" s="1185"/>
      <c r="BB58" s="1187"/>
      <c r="BC58" s="1187"/>
      <c r="BD58" s="1187"/>
      <c r="BE58" s="1187"/>
      <c r="BF58" s="1187"/>
      <c r="BG58" s="1187"/>
      <c r="BH58" s="1187"/>
      <c r="BI58" s="1187"/>
      <c r="BJ58" s="1187"/>
      <c r="BK58" s="1187"/>
      <c r="BL58" s="1187"/>
      <c r="BM58" s="1187"/>
      <c r="BN58" s="1187"/>
      <c r="BO58" s="1187"/>
      <c r="BP58" s="1186"/>
      <c r="BQ58" s="1186"/>
      <c r="BR58" s="1186"/>
      <c r="BS58" s="1186"/>
      <c r="BT58" s="1186"/>
      <c r="BU58" s="1186"/>
      <c r="BV58" s="1186"/>
      <c r="BW58" s="1186"/>
      <c r="BX58" s="1186"/>
      <c r="BY58" s="1186"/>
      <c r="BZ58" s="1186"/>
      <c r="CA58" s="1186"/>
      <c r="CB58" s="1186"/>
      <c r="CC58" s="1186"/>
      <c r="CD58" s="1186"/>
      <c r="CE58" s="1186"/>
      <c r="CF58" s="1186"/>
      <c r="CG58" s="1186"/>
      <c r="CH58" s="1186"/>
      <c r="CI58" s="1186"/>
      <c r="CJ58" s="1186"/>
      <c r="CK58" s="1186"/>
      <c r="CL58" s="1186"/>
      <c r="CM58" s="1186"/>
      <c r="CN58" s="1186"/>
      <c r="CO58" s="1186"/>
      <c r="CP58" s="1186"/>
      <c r="CQ58" s="1186"/>
      <c r="CR58" s="1186"/>
      <c r="CS58" s="1186"/>
      <c r="CT58" s="1186"/>
      <c r="CU58" s="1186"/>
      <c r="CV58" s="1186"/>
      <c r="CW58" s="1186"/>
      <c r="CX58" s="1186"/>
      <c r="CY58" s="1186"/>
      <c r="CZ58" s="1186"/>
      <c r="DA58" s="1186"/>
      <c r="DB58" s="1186"/>
      <c r="DC58" s="1186"/>
      <c r="DD58" s="23"/>
      <c r="DE58" s="22"/>
    </row>
    <row r="59" spans="1:109" s="18" customFormat="1" ht="13">
      <c r="A59" s="3"/>
      <c r="B59" s="22"/>
      <c r="K59" s="24"/>
      <c r="L59" s="24"/>
      <c r="M59" s="24"/>
      <c r="N59" s="24"/>
      <c r="AQ59" s="24"/>
      <c r="AR59" s="24"/>
      <c r="AS59" s="24"/>
      <c r="AT59" s="24"/>
      <c r="BC59" s="24"/>
      <c r="BD59" s="24"/>
      <c r="BE59" s="24"/>
      <c r="BF59" s="24"/>
      <c r="BO59" s="24"/>
      <c r="BP59" s="24"/>
      <c r="BQ59" s="24"/>
      <c r="BR59" s="24"/>
      <c r="CA59" s="24"/>
      <c r="CB59" s="24"/>
      <c r="CC59" s="24"/>
      <c r="CD59" s="24"/>
      <c r="CM59" s="24"/>
      <c r="CN59" s="24"/>
      <c r="CO59" s="24"/>
      <c r="CP59" s="24"/>
      <c r="CY59" s="24"/>
      <c r="CZ59" s="24"/>
      <c r="DA59" s="24"/>
      <c r="DB59" s="24"/>
      <c r="DC59" s="24"/>
      <c r="DD59" s="23"/>
      <c r="DE59" s="22"/>
    </row>
    <row r="60" spans="1:109" s="18" customFormat="1" ht="13">
      <c r="A60" s="3"/>
      <c r="B60" s="22"/>
      <c r="K60" s="24"/>
      <c r="L60" s="24"/>
      <c r="M60" s="24"/>
      <c r="N60" s="24"/>
      <c r="AQ60" s="24"/>
      <c r="AR60" s="24"/>
      <c r="AS60" s="24"/>
      <c r="AT60" s="24"/>
      <c r="BC60" s="24"/>
      <c r="BD60" s="24"/>
      <c r="BE60" s="24"/>
      <c r="BF60" s="24"/>
      <c r="BO60" s="24"/>
      <c r="BP60" s="24"/>
      <c r="BQ60" s="24"/>
      <c r="BR60" s="24"/>
      <c r="CA60" s="24"/>
      <c r="CB60" s="24"/>
      <c r="CC60" s="24"/>
      <c r="CD60" s="24"/>
      <c r="CM60" s="24"/>
      <c r="CN60" s="24"/>
      <c r="CO60" s="24"/>
      <c r="CP60" s="24"/>
      <c r="CY60" s="24"/>
      <c r="CZ60" s="24"/>
      <c r="DA60" s="24"/>
      <c r="DB60" s="24"/>
      <c r="DC60" s="24"/>
      <c r="DD60" s="23"/>
      <c r="DE60" s="22"/>
    </row>
    <row r="61" spans="1:109" s="18" customFormat="1" ht="13">
      <c r="A61" s="3"/>
      <c r="B61" s="25"/>
      <c r="C61" s="26"/>
      <c r="D61" s="26"/>
      <c r="E61" s="26"/>
      <c r="F61" s="26"/>
      <c r="G61" s="26"/>
      <c r="H61" s="26"/>
      <c r="I61" s="26"/>
      <c r="J61" s="26"/>
      <c r="K61" s="26"/>
      <c r="L61" s="26"/>
      <c r="M61" s="27"/>
      <c r="N61" s="27"/>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7"/>
      <c r="AT61" s="27"/>
      <c r="AU61" s="26"/>
      <c r="AV61" s="26"/>
      <c r="AW61" s="26"/>
      <c r="AX61" s="26"/>
      <c r="AY61" s="26"/>
      <c r="AZ61" s="26"/>
      <c r="BA61" s="26"/>
      <c r="BB61" s="26"/>
      <c r="BC61" s="26"/>
      <c r="BD61" s="26"/>
      <c r="BE61" s="27"/>
      <c r="BF61" s="27"/>
      <c r="BG61" s="26"/>
      <c r="BH61" s="26"/>
      <c r="BI61" s="26"/>
      <c r="BJ61" s="26"/>
      <c r="BK61" s="26"/>
      <c r="BL61" s="26"/>
      <c r="BM61" s="26"/>
      <c r="BN61" s="26"/>
      <c r="BO61" s="26"/>
      <c r="BP61" s="26"/>
      <c r="BQ61" s="27"/>
      <c r="BR61" s="27"/>
      <c r="BS61" s="26"/>
      <c r="BT61" s="26"/>
      <c r="BU61" s="26"/>
      <c r="BV61" s="26"/>
      <c r="BW61" s="26"/>
      <c r="BX61" s="26"/>
      <c r="BY61" s="26"/>
      <c r="BZ61" s="26"/>
      <c r="CA61" s="26"/>
      <c r="CB61" s="26"/>
      <c r="CC61" s="27"/>
      <c r="CD61" s="27"/>
      <c r="CE61" s="26"/>
      <c r="CF61" s="26"/>
      <c r="CG61" s="26"/>
      <c r="CH61" s="26"/>
      <c r="CI61" s="26"/>
      <c r="CJ61" s="26"/>
      <c r="CK61" s="26"/>
      <c r="CL61" s="26"/>
      <c r="CM61" s="26"/>
      <c r="CN61" s="26"/>
      <c r="CO61" s="27"/>
      <c r="CP61" s="27"/>
      <c r="CQ61" s="26"/>
      <c r="CR61" s="26"/>
      <c r="CS61" s="26"/>
      <c r="CT61" s="26"/>
      <c r="CU61" s="26"/>
      <c r="CV61" s="26"/>
      <c r="CW61" s="26"/>
      <c r="CX61" s="26"/>
      <c r="CY61" s="26"/>
      <c r="CZ61" s="26"/>
      <c r="DA61" s="27"/>
      <c r="DB61" s="27"/>
      <c r="DC61" s="27"/>
      <c r="DD61" s="28"/>
      <c r="DE61" s="22"/>
    </row>
    <row r="62" spans="1:109" ht="13">
      <c r="B62" s="15"/>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5"/>
      <c r="BY62" s="15"/>
      <c r="BZ62" s="15"/>
      <c r="CA62" s="15"/>
      <c r="CB62" s="15"/>
      <c r="CC62" s="15"/>
      <c r="CD62" s="15"/>
      <c r="CE62" s="15"/>
      <c r="CF62" s="15"/>
      <c r="CG62" s="15"/>
      <c r="CH62" s="15"/>
      <c r="CI62" s="15"/>
      <c r="CJ62" s="15"/>
      <c r="CK62" s="15"/>
      <c r="CL62" s="15"/>
      <c r="CM62" s="15"/>
      <c r="CN62" s="15"/>
      <c r="CO62" s="15"/>
      <c r="CP62" s="15"/>
      <c r="CQ62" s="15"/>
      <c r="CR62" s="15"/>
      <c r="CS62" s="15"/>
      <c r="CT62" s="15"/>
      <c r="CU62" s="15"/>
      <c r="CV62" s="15"/>
      <c r="CW62" s="15"/>
      <c r="CX62" s="15"/>
      <c r="CY62" s="15"/>
      <c r="CZ62" s="15"/>
      <c r="DA62" s="15"/>
      <c r="DB62" s="15"/>
      <c r="DC62" s="15"/>
      <c r="DD62" s="15"/>
      <c r="DE62" s="3"/>
    </row>
    <row r="63" spans="1:109" ht="16.5">
      <c r="B63" s="29" t="s">
        <v>12</v>
      </c>
    </row>
    <row r="64" spans="1:109" ht="13">
      <c r="B64" s="10"/>
      <c r="G64" s="17"/>
      <c r="I64" s="30"/>
      <c r="J64" s="30"/>
      <c r="K64" s="30"/>
      <c r="L64" s="30"/>
      <c r="M64" s="30"/>
      <c r="N64" s="31"/>
      <c r="AM64" s="17"/>
      <c r="AN64" s="17" t="s">
        <v>1</v>
      </c>
      <c r="AP64" s="18"/>
      <c r="AQ64" s="18"/>
      <c r="AR64" s="18"/>
      <c r="AY64" s="17"/>
      <c r="BA64" s="18"/>
      <c r="BB64" s="18"/>
      <c r="BC64" s="18"/>
      <c r="BK64" s="17"/>
      <c r="BM64" s="18"/>
      <c r="BN64" s="18"/>
      <c r="BO64" s="18"/>
      <c r="BW64" s="17"/>
      <c r="BY64" s="18"/>
      <c r="BZ64" s="18"/>
      <c r="CA64" s="18"/>
      <c r="CI64" s="17"/>
      <c r="CK64" s="18"/>
      <c r="CL64" s="18"/>
      <c r="CM64" s="18"/>
      <c r="CU64" s="17"/>
      <c r="CW64" s="18"/>
      <c r="CX64" s="18"/>
      <c r="CY64" s="18"/>
    </row>
    <row r="65" spans="2:107" ht="13">
      <c r="B65" s="10"/>
      <c r="AN65" s="1201" t="s">
        <v>17</v>
      </c>
      <c r="AO65" s="1202"/>
      <c r="AP65" s="1202"/>
      <c r="AQ65" s="1202"/>
      <c r="AR65" s="1202"/>
      <c r="AS65" s="1202"/>
      <c r="AT65" s="1202"/>
      <c r="AU65" s="1202"/>
      <c r="AV65" s="1202"/>
      <c r="AW65" s="1202"/>
      <c r="AX65" s="1202"/>
      <c r="AY65" s="1202"/>
      <c r="AZ65" s="1202"/>
      <c r="BA65" s="1202"/>
      <c r="BB65" s="1202"/>
      <c r="BC65" s="1202"/>
      <c r="BD65" s="1202"/>
      <c r="BE65" s="1202"/>
      <c r="BF65" s="1202"/>
      <c r="BG65" s="1202"/>
      <c r="BH65" s="1202"/>
      <c r="BI65" s="1202"/>
      <c r="BJ65" s="1202"/>
      <c r="BK65" s="1202"/>
      <c r="BL65" s="1202"/>
      <c r="BM65" s="1202"/>
      <c r="BN65" s="1202"/>
      <c r="BO65" s="1202"/>
      <c r="BP65" s="1202"/>
      <c r="BQ65" s="1202"/>
      <c r="BR65" s="1202"/>
      <c r="BS65" s="1202"/>
      <c r="BT65" s="1202"/>
      <c r="BU65" s="1202"/>
      <c r="BV65" s="1202"/>
      <c r="BW65" s="1202"/>
      <c r="BX65" s="1202"/>
      <c r="BY65" s="1202"/>
      <c r="BZ65" s="1202"/>
      <c r="CA65" s="1202"/>
      <c r="CB65" s="1202"/>
      <c r="CC65" s="1202"/>
      <c r="CD65" s="1202"/>
      <c r="CE65" s="1202"/>
      <c r="CF65" s="1202"/>
      <c r="CG65" s="1202"/>
      <c r="CH65" s="1202"/>
      <c r="CI65" s="1202"/>
      <c r="CJ65" s="1202"/>
      <c r="CK65" s="1202"/>
      <c r="CL65" s="1202"/>
      <c r="CM65" s="1202"/>
      <c r="CN65" s="1202"/>
      <c r="CO65" s="1202"/>
      <c r="CP65" s="1202"/>
      <c r="CQ65" s="1202"/>
      <c r="CR65" s="1202"/>
      <c r="CS65" s="1202"/>
      <c r="CT65" s="1202"/>
      <c r="CU65" s="1202"/>
      <c r="CV65" s="1202"/>
      <c r="CW65" s="1202"/>
      <c r="CX65" s="1202"/>
      <c r="CY65" s="1202"/>
      <c r="CZ65" s="1202"/>
      <c r="DA65" s="1202"/>
      <c r="DB65" s="1202"/>
      <c r="DC65" s="1203"/>
    </row>
    <row r="66" spans="2:107" ht="13">
      <c r="B66" s="10"/>
      <c r="AN66" s="1204"/>
      <c r="AO66" s="1205"/>
      <c r="AP66" s="1205"/>
      <c r="AQ66" s="1205"/>
      <c r="AR66" s="1205"/>
      <c r="AS66" s="1205"/>
      <c r="AT66" s="1205"/>
      <c r="AU66" s="1205"/>
      <c r="AV66" s="1205"/>
      <c r="AW66" s="1205"/>
      <c r="AX66" s="1205"/>
      <c r="AY66" s="1205"/>
      <c r="AZ66" s="1205"/>
      <c r="BA66" s="1205"/>
      <c r="BB66" s="1205"/>
      <c r="BC66" s="1205"/>
      <c r="BD66" s="1205"/>
      <c r="BE66" s="1205"/>
      <c r="BF66" s="1205"/>
      <c r="BG66" s="1205"/>
      <c r="BH66" s="1205"/>
      <c r="BI66" s="1205"/>
      <c r="BJ66" s="1205"/>
      <c r="BK66" s="1205"/>
      <c r="BL66" s="1205"/>
      <c r="BM66" s="1205"/>
      <c r="BN66" s="1205"/>
      <c r="BO66" s="1205"/>
      <c r="BP66" s="1205"/>
      <c r="BQ66" s="1205"/>
      <c r="BR66" s="1205"/>
      <c r="BS66" s="1205"/>
      <c r="BT66" s="1205"/>
      <c r="BU66" s="1205"/>
      <c r="BV66" s="1205"/>
      <c r="BW66" s="1205"/>
      <c r="BX66" s="1205"/>
      <c r="BY66" s="1205"/>
      <c r="BZ66" s="1205"/>
      <c r="CA66" s="1205"/>
      <c r="CB66" s="1205"/>
      <c r="CC66" s="1205"/>
      <c r="CD66" s="1205"/>
      <c r="CE66" s="1205"/>
      <c r="CF66" s="1205"/>
      <c r="CG66" s="1205"/>
      <c r="CH66" s="1205"/>
      <c r="CI66" s="1205"/>
      <c r="CJ66" s="1205"/>
      <c r="CK66" s="1205"/>
      <c r="CL66" s="1205"/>
      <c r="CM66" s="1205"/>
      <c r="CN66" s="1205"/>
      <c r="CO66" s="1205"/>
      <c r="CP66" s="1205"/>
      <c r="CQ66" s="1205"/>
      <c r="CR66" s="1205"/>
      <c r="CS66" s="1205"/>
      <c r="CT66" s="1205"/>
      <c r="CU66" s="1205"/>
      <c r="CV66" s="1205"/>
      <c r="CW66" s="1205"/>
      <c r="CX66" s="1205"/>
      <c r="CY66" s="1205"/>
      <c r="CZ66" s="1205"/>
      <c r="DA66" s="1205"/>
      <c r="DB66" s="1205"/>
      <c r="DC66" s="1206"/>
    </row>
    <row r="67" spans="2:107" ht="13">
      <c r="B67" s="10"/>
      <c r="AN67" s="1204"/>
      <c r="AO67" s="1205"/>
      <c r="AP67" s="1205"/>
      <c r="AQ67" s="1205"/>
      <c r="AR67" s="1205"/>
      <c r="AS67" s="1205"/>
      <c r="AT67" s="1205"/>
      <c r="AU67" s="1205"/>
      <c r="AV67" s="1205"/>
      <c r="AW67" s="1205"/>
      <c r="AX67" s="1205"/>
      <c r="AY67" s="1205"/>
      <c r="AZ67" s="1205"/>
      <c r="BA67" s="1205"/>
      <c r="BB67" s="1205"/>
      <c r="BC67" s="1205"/>
      <c r="BD67" s="1205"/>
      <c r="BE67" s="1205"/>
      <c r="BF67" s="1205"/>
      <c r="BG67" s="1205"/>
      <c r="BH67" s="1205"/>
      <c r="BI67" s="1205"/>
      <c r="BJ67" s="1205"/>
      <c r="BK67" s="1205"/>
      <c r="BL67" s="1205"/>
      <c r="BM67" s="1205"/>
      <c r="BN67" s="1205"/>
      <c r="BO67" s="1205"/>
      <c r="BP67" s="1205"/>
      <c r="BQ67" s="1205"/>
      <c r="BR67" s="1205"/>
      <c r="BS67" s="1205"/>
      <c r="BT67" s="1205"/>
      <c r="BU67" s="1205"/>
      <c r="BV67" s="1205"/>
      <c r="BW67" s="1205"/>
      <c r="BX67" s="1205"/>
      <c r="BY67" s="1205"/>
      <c r="BZ67" s="1205"/>
      <c r="CA67" s="1205"/>
      <c r="CB67" s="1205"/>
      <c r="CC67" s="1205"/>
      <c r="CD67" s="1205"/>
      <c r="CE67" s="1205"/>
      <c r="CF67" s="1205"/>
      <c r="CG67" s="1205"/>
      <c r="CH67" s="1205"/>
      <c r="CI67" s="1205"/>
      <c r="CJ67" s="1205"/>
      <c r="CK67" s="1205"/>
      <c r="CL67" s="1205"/>
      <c r="CM67" s="1205"/>
      <c r="CN67" s="1205"/>
      <c r="CO67" s="1205"/>
      <c r="CP67" s="1205"/>
      <c r="CQ67" s="1205"/>
      <c r="CR67" s="1205"/>
      <c r="CS67" s="1205"/>
      <c r="CT67" s="1205"/>
      <c r="CU67" s="1205"/>
      <c r="CV67" s="1205"/>
      <c r="CW67" s="1205"/>
      <c r="CX67" s="1205"/>
      <c r="CY67" s="1205"/>
      <c r="CZ67" s="1205"/>
      <c r="DA67" s="1205"/>
      <c r="DB67" s="1205"/>
      <c r="DC67" s="1206"/>
    </row>
    <row r="68" spans="2:107" ht="13">
      <c r="B68" s="10"/>
      <c r="AN68" s="1204"/>
      <c r="AO68" s="1205"/>
      <c r="AP68" s="1205"/>
      <c r="AQ68" s="1205"/>
      <c r="AR68" s="1205"/>
      <c r="AS68" s="1205"/>
      <c r="AT68" s="1205"/>
      <c r="AU68" s="1205"/>
      <c r="AV68" s="1205"/>
      <c r="AW68" s="1205"/>
      <c r="AX68" s="1205"/>
      <c r="AY68" s="1205"/>
      <c r="AZ68" s="1205"/>
      <c r="BA68" s="1205"/>
      <c r="BB68" s="1205"/>
      <c r="BC68" s="1205"/>
      <c r="BD68" s="1205"/>
      <c r="BE68" s="1205"/>
      <c r="BF68" s="1205"/>
      <c r="BG68" s="1205"/>
      <c r="BH68" s="1205"/>
      <c r="BI68" s="1205"/>
      <c r="BJ68" s="1205"/>
      <c r="BK68" s="1205"/>
      <c r="BL68" s="1205"/>
      <c r="BM68" s="1205"/>
      <c r="BN68" s="1205"/>
      <c r="BO68" s="1205"/>
      <c r="BP68" s="1205"/>
      <c r="BQ68" s="1205"/>
      <c r="BR68" s="1205"/>
      <c r="BS68" s="1205"/>
      <c r="BT68" s="1205"/>
      <c r="BU68" s="1205"/>
      <c r="BV68" s="1205"/>
      <c r="BW68" s="1205"/>
      <c r="BX68" s="1205"/>
      <c r="BY68" s="1205"/>
      <c r="BZ68" s="1205"/>
      <c r="CA68" s="1205"/>
      <c r="CB68" s="1205"/>
      <c r="CC68" s="1205"/>
      <c r="CD68" s="1205"/>
      <c r="CE68" s="1205"/>
      <c r="CF68" s="1205"/>
      <c r="CG68" s="1205"/>
      <c r="CH68" s="1205"/>
      <c r="CI68" s="1205"/>
      <c r="CJ68" s="1205"/>
      <c r="CK68" s="1205"/>
      <c r="CL68" s="1205"/>
      <c r="CM68" s="1205"/>
      <c r="CN68" s="1205"/>
      <c r="CO68" s="1205"/>
      <c r="CP68" s="1205"/>
      <c r="CQ68" s="1205"/>
      <c r="CR68" s="1205"/>
      <c r="CS68" s="1205"/>
      <c r="CT68" s="1205"/>
      <c r="CU68" s="1205"/>
      <c r="CV68" s="1205"/>
      <c r="CW68" s="1205"/>
      <c r="CX68" s="1205"/>
      <c r="CY68" s="1205"/>
      <c r="CZ68" s="1205"/>
      <c r="DA68" s="1205"/>
      <c r="DB68" s="1205"/>
      <c r="DC68" s="1206"/>
    </row>
    <row r="69" spans="2:107" ht="13">
      <c r="B69" s="10"/>
      <c r="AN69" s="1207"/>
      <c r="AO69" s="1208"/>
      <c r="AP69" s="1208"/>
      <c r="AQ69" s="1208"/>
      <c r="AR69" s="1208"/>
      <c r="AS69" s="1208"/>
      <c r="AT69" s="1208"/>
      <c r="AU69" s="1208"/>
      <c r="AV69" s="1208"/>
      <c r="AW69" s="1208"/>
      <c r="AX69" s="1208"/>
      <c r="AY69" s="1208"/>
      <c r="AZ69" s="1208"/>
      <c r="BA69" s="1208"/>
      <c r="BB69" s="1208"/>
      <c r="BC69" s="1208"/>
      <c r="BD69" s="1208"/>
      <c r="BE69" s="1208"/>
      <c r="BF69" s="1208"/>
      <c r="BG69" s="1208"/>
      <c r="BH69" s="1208"/>
      <c r="BI69" s="1208"/>
      <c r="BJ69" s="1208"/>
      <c r="BK69" s="1208"/>
      <c r="BL69" s="1208"/>
      <c r="BM69" s="1208"/>
      <c r="BN69" s="1208"/>
      <c r="BO69" s="1208"/>
      <c r="BP69" s="1208"/>
      <c r="BQ69" s="1208"/>
      <c r="BR69" s="1208"/>
      <c r="BS69" s="1208"/>
      <c r="BT69" s="1208"/>
      <c r="BU69" s="1208"/>
      <c r="BV69" s="1208"/>
      <c r="BW69" s="1208"/>
      <c r="BX69" s="1208"/>
      <c r="BY69" s="1208"/>
      <c r="BZ69" s="1208"/>
      <c r="CA69" s="1208"/>
      <c r="CB69" s="1208"/>
      <c r="CC69" s="1208"/>
      <c r="CD69" s="1208"/>
      <c r="CE69" s="1208"/>
      <c r="CF69" s="1208"/>
      <c r="CG69" s="1208"/>
      <c r="CH69" s="1208"/>
      <c r="CI69" s="1208"/>
      <c r="CJ69" s="1208"/>
      <c r="CK69" s="1208"/>
      <c r="CL69" s="1208"/>
      <c r="CM69" s="1208"/>
      <c r="CN69" s="1208"/>
      <c r="CO69" s="1208"/>
      <c r="CP69" s="1208"/>
      <c r="CQ69" s="1208"/>
      <c r="CR69" s="1208"/>
      <c r="CS69" s="1208"/>
      <c r="CT69" s="1208"/>
      <c r="CU69" s="1208"/>
      <c r="CV69" s="1208"/>
      <c r="CW69" s="1208"/>
      <c r="CX69" s="1208"/>
      <c r="CY69" s="1208"/>
      <c r="CZ69" s="1208"/>
      <c r="DA69" s="1208"/>
      <c r="DB69" s="1208"/>
      <c r="DC69" s="1209"/>
    </row>
    <row r="70" spans="2:107" ht="13">
      <c r="B70" s="10"/>
      <c r="H70" s="32"/>
      <c r="I70" s="32"/>
      <c r="J70" s="33"/>
      <c r="K70" s="33"/>
      <c r="L70" s="34"/>
      <c r="M70" s="33"/>
      <c r="N70" s="34"/>
      <c r="AN70" s="19"/>
      <c r="AO70" s="19"/>
      <c r="AP70" s="19"/>
      <c r="AZ70" s="19"/>
      <c r="BA70" s="19"/>
      <c r="BB70" s="19"/>
      <c r="BL70" s="19"/>
      <c r="BM70" s="19"/>
      <c r="BN70" s="19"/>
      <c r="BX70" s="19"/>
      <c r="BY70" s="19"/>
      <c r="BZ70" s="19"/>
      <c r="CJ70" s="19"/>
      <c r="CK70" s="19"/>
      <c r="CL70" s="19"/>
      <c r="CV70" s="19"/>
      <c r="CW70" s="19"/>
      <c r="CX70" s="19"/>
    </row>
    <row r="71" spans="2:107" ht="13">
      <c r="B71" s="10"/>
      <c r="G71" s="35"/>
      <c r="I71" s="36"/>
      <c r="J71" s="33"/>
      <c r="K71" s="33"/>
      <c r="L71" s="34"/>
      <c r="M71" s="33"/>
      <c r="N71" s="34"/>
      <c r="AM71" s="35"/>
      <c r="AN71" s="3" t="s">
        <v>2</v>
      </c>
    </row>
    <row r="72" spans="2:107" ht="13">
      <c r="B72" s="10"/>
      <c r="G72" s="1181"/>
      <c r="H72" s="1181"/>
      <c r="I72" s="1181"/>
      <c r="J72" s="1181"/>
      <c r="K72" s="20"/>
      <c r="L72" s="20"/>
      <c r="M72" s="21"/>
      <c r="N72" s="21"/>
      <c r="AN72" s="1182"/>
      <c r="AO72" s="1183"/>
      <c r="AP72" s="1183"/>
      <c r="AQ72" s="1183"/>
      <c r="AR72" s="1183"/>
      <c r="AS72" s="1183"/>
      <c r="AT72" s="1183"/>
      <c r="AU72" s="1183"/>
      <c r="AV72" s="1183"/>
      <c r="AW72" s="1183"/>
      <c r="AX72" s="1183"/>
      <c r="AY72" s="1183"/>
      <c r="AZ72" s="1183"/>
      <c r="BA72" s="1183"/>
      <c r="BB72" s="1183"/>
      <c r="BC72" s="1183"/>
      <c r="BD72" s="1183"/>
      <c r="BE72" s="1183"/>
      <c r="BF72" s="1183"/>
      <c r="BG72" s="1183"/>
      <c r="BH72" s="1183"/>
      <c r="BI72" s="1183"/>
      <c r="BJ72" s="1183"/>
      <c r="BK72" s="1183"/>
      <c r="BL72" s="1183"/>
      <c r="BM72" s="1183"/>
      <c r="BN72" s="1183"/>
      <c r="BO72" s="1184"/>
      <c r="BP72" s="1185" t="s">
        <v>3</v>
      </c>
      <c r="BQ72" s="1185"/>
      <c r="BR72" s="1185"/>
      <c r="BS72" s="1185"/>
      <c r="BT72" s="1185"/>
      <c r="BU72" s="1185"/>
      <c r="BV72" s="1185"/>
      <c r="BW72" s="1185"/>
      <c r="BX72" s="1185" t="s">
        <v>4</v>
      </c>
      <c r="BY72" s="1185"/>
      <c r="BZ72" s="1185"/>
      <c r="CA72" s="1185"/>
      <c r="CB72" s="1185"/>
      <c r="CC72" s="1185"/>
      <c r="CD72" s="1185"/>
      <c r="CE72" s="1185"/>
      <c r="CF72" s="1185" t="s">
        <v>5</v>
      </c>
      <c r="CG72" s="1185"/>
      <c r="CH72" s="1185"/>
      <c r="CI72" s="1185"/>
      <c r="CJ72" s="1185"/>
      <c r="CK72" s="1185"/>
      <c r="CL72" s="1185"/>
      <c r="CM72" s="1185"/>
      <c r="CN72" s="1185" t="s">
        <v>6</v>
      </c>
      <c r="CO72" s="1185"/>
      <c r="CP72" s="1185"/>
      <c r="CQ72" s="1185"/>
      <c r="CR72" s="1185"/>
      <c r="CS72" s="1185"/>
      <c r="CT72" s="1185"/>
      <c r="CU72" s="1185"/>
      <c r="CV72" s="1185" t="s">
        <v>7</v>
      </c>
      <c r="CW72" s="1185"/>
      <c r="CX72" s="1185"/>
      <c r="CY72" s="1185"/>
      <c r="CZ72" s="1185"/>
      <c r="DA72" s="1185"/>
      <c r="DB72" s="1185"/>
      <c r="DC72" s="1185"/>
    </row>
    <row r="73" spans="2:107" ht="13">
      <c r="B73" s="10"/>
      <c r="G73" s="1198"/>
      <c r="H73" s="1198"/>
      <c r="I73" s="1198"/>
      <c r="J73" s="1198"/>
      <c r="K73" s="1210"/>
      <c r="L73" s="1210"/>
      <c r="M73" s="1210"/>
      <c r="N73" s="1210"/>
      <c r="AM73" s="19"/>
      <c r="AN73" s="1187" t="s">
        <v>8</v>
      </c>
      <c r="AO73" s="1187"/>
      <c r="AP73" s="1187"/>
      <c r="AQ73" s="1187"/>
      <c r="AR73" s="1187"/>
      <c r="AS73" s="1187"/>
      <c r="AT73" s="1187"/>
      <c r="AU73" s="1187"/>
      <c r="AV73" s="1187"/>
      <c r="AW73" s="1187"/>
      <c r="AX73" s="1187"/>
      <c r="AY73" s="1187"/>
      <c r="AZ73" s="1187"/>
      <c r="BA73" s="1187"/>
      <c r="BB73" s="1187" t="s">
        <v>9</v>
      </c>
      <c r="BC73" s="1187"/>
      <c r="BD73" s="1187"/>
      <c r="BE73" s="1187"/>
      <c r="BF73" s="1187"/>
      <c r="BG73" s="1187"/>
      <c r="BH73" s="1187"/>
      <c r="BI73" s="1187"/>
      <c r="BJ73" s="1187"/>
      <c r="BK73" s="1187"/>
      <c r="BL73" s="1187"/>
      <c r="BM73" s="1187"/>
      <c r="BN73" s="1187"/>
      <c r="BO73" s="1187"/>
      <c r="BP73" s="1186">
        <v>91.4</v>
      </c>
      <c r="BQ73" s="1186"/>
      <c r="BR73" s="1186"/>
      <c r="BS73" s="1186"/>
      <c r="BT73" s="1186"/>
      <c r="BU73" s="1186"/>
      <c r="BV73" s="1186"/>
      <c r="BW73" s="1186"/>
      <c r="BX73" s="1186">
        <v>85.5</v>
      </c>
      <c r="BY73" s="1186"/>
      <c r="BZ73" s="1186"/>
      <c r="CA73" s="1186"/>
      <c r="CB73" s="1186"/>
      <c r="CC73" s="1186"/>
      <c r="CD73" s="1186"/>
      <c r="CE73" s="1186"/>
      <c r="CF73" s="1186">
        <v>76.5</v>
      </c>
      <c r="CG73" s="1186"/>
      <c r="CH73" s="1186"/>
      <c r="CI73" s="1186"/>
      <c r="CJ73" s="1186"/>
      <c r="CK73" s="1186"/>
      <c r="CL73" s="1186"/>
      <c r="CM73" s="1186"/>
      <c r="CN73" s="1186">
        <v>63.2</v>
      </c>
      <c r="CO73" s="1186"/>
      <c r="CP73" s="1186"/>
      <c r="CQ73" s="1186"/>
      <c r="CR73" s="1186"/>
      <c r="CS73" s="1186"/>
      <c r="CT73" s="1186"/>
      <c r="CU73" s="1186"/>
      <c r="CV73" s="1186">
        <v>23.1</v>
      </c>
      <c r="CW73" s="1186"/>
      <c r="CX73" s="1186"/>
      <c r="CY73" s="1186"/>
      <c r="CZ73" s="1186"/>
      <c r="DA73" s="1186"/>
      <c r="DB73" s="1186"/>
      <c r="DC73" s="1186"/>
    </row>
    <row r="74" spans="2:107" ht="13">
      <c r="B74" s="10"/>
      <c r="G74" s="1198"/>
      <c r="H74" s="1198"/>
      <c r="I74" s="1198"/>
      <c r="J74" s="1198"/>
      <c r="K74" s="1210"/>
      <c r="L74" s="1210"/>
      <c r="M74" s="1210"/>
      <c r="N74" s="1210"/>
      <c r="AM74" s="19"/>
      <c r="AN74" s="1187"/>
      <c r="AO74" s="1187"/>
      <c r="AP74" s="1187"/>
      <c r="AQ74" s="1187"/>
      <c r="AR74" s="1187"/>
      <c r="AS74" s="1187"/>
      <c r="AT74" s="1187"/>
      <c r="AU74" s="1187"/>
      <c r="AV74" s="1187"/>
      <c r="AW74" s="1187"/>
      <c r="AX74" s="1187"/>
      <c r="AY74" s="1187"/>
      <c r="AZ74" s="1187"/>
      <c r="BA74" s="1187"/>
      <c r="BB74" s="1187"/>
      <c r="BC74" s="1187"/>
      <c r="BD74" s="1187"/>
      <c r="BE74" s="1187"/>
      <c r="BF74" s="1187"/>
      <c r="BG74" s="1187"/>
      <c r="BH74" s="1187"/>
      <c r="BI74" s="1187"/>
      <c r="BJ74" s="1187"/>
      <c r="BK74" s="1187"/>
      <c r="BL74" s="1187"/>
      <c r="BM74" s="1187"/>
      <c r="BN74" s="1187"/>
      <c r="BO74" s="1187"/>
      <c r="BP74" s="1186"/>
      <c r="BQ74" s="1186"/>
      <c r="BR74" s="1186"/>
      <c r="BS74" s="1186"/>
      <c r="BT74" s="1186"/>
      <c r="BU74" s="1186"/>
      <c r="BV74" s="1186"/>
      <c r="BW74" s="1186"/>
      <c r="BX74" s="1186"/>
      <c r="BY74" s="1186"/>
      <c r="BZ74" s="1186"/>
      <c r="CA74" s="1186"/>
      <c r="CB74" s="1186"/>
      <c r="CC74" s="1186"/>
      <c r="CD74" s="1186"/>
      <c r="CE74" s="1186"/>
      <c r="CF74" s="1186"/>
      <c r="CG74" s="1186"/>
      <c r="CH74" s="1186"/>
      <c r="CI74" s="1186"/>
      <c r="CJ74" s="1186"/>
      <c r="CK74" s="1186"/>
      <c r="CL74" s="1186"/>
      <c r="CM74" s="1186"/>
      <c r="CN74" s="1186"/>
      <c r="CO74" s="1186"/>
      <c r="CP74" s="1186"/>
      <c r="CQ74" s="1186"/>
      <c r="CR74" s="1186"/>
      <c r="CS74" s="1186"/>
      <c r="CT74" s="1186"/>
      <c r="CU74" s="1186"/>
      <c r="CV74" s="1186"/>
      <c r="CW74" s="1186"/>
      <c r="CX74" s="1186"/>
      <c r="CY74" s="1186"/>
      <c r="CZ74" s="1186"/>
      <c r="DA74" s="1186"/>
      <c r="DB74" s="1186"/>
      <c r="DC74" s="1186"/>
    </row>
    <row r="75" spans="2:107" ht="13">
      <c r="B75" s="10"/>
      <c r="G75" s="1198"/>
      <c r="H75" s="1198"/>
      <c r="I75" s="1181"/>
      <c r="J75" s="1181"/>
      <c r="K75" s="1197"/>
      <c r="L75" s="1197"/>
      <c r="M75" s="1197"/>
      <c r="N75" s="1197"/>
      <c r="AM75" s="19"/>
      <c r="AN75" s="1187"/>
      <c r="AO75" s="1187"/>
      <c r="AP75" s="1187"/>
      <c r="AQ75" s="1187"/>
      <c r="AR75" s="1187"/>
      <c r="AS75" s="1187"/>
      <c r="AT75" s="1187"/>
      <c r="AU75" s="1187"/>
      <c r="AV75" s="1187"/>
      <c r="AW75" s="1187"/>
      <c r="AX75" s="1187"/>
      <c r="AY75" s="1187"/>
      <c r="AZ75" s="1187"/>
      <c r="BA75" s="1187"/>
      <c r="BB75" s="1187" t="s">
        <v>13</v>
      </c>
      <c r="BC75" s="1187"/>
      <c r="BD75" s="1187"/>
      <c r="BE75" s="1187"/>
      <c r="BF75" s="1187"/>
      <c r="BG75" s="1187"/>
      <c r="BH75" s="1187"/>
      <c r="BI75" s="1187"/>
      <c r="BJ75" s="1187"/>
      <c r="BK75" s="1187"/>
      <c r="BL75" s="1187"/>
      <c r="BM75" s="1187"/>
      <c r="BN75" s="1187"/>
      <c r="BO75" s="1187"/>
      <c r="BP75" s="1186">
        <v>9.1</v>
      </c>
      <c r="BQ75" s="1186"/>
      <c r="BR75" s="1186"/>
      <c r="BS75" s="1186"/>
      <c r="BT75" s="1186"/>
      <c r="BU75" s="1186"/>
      <c r="BV75" s="1186"/>
      <c r="BW75" s="1186"/>
      <c r="BX75" s="1186">
        <v>9.1</v>
      </c>
      <c r="BY75" s="1186"/>
      <c r="BZ75" s="1186"/>
      <c r="CA75" s="1186"/>
      <c r="CB75" s="1186"/>
      <c r="CC75" s="1186"/>
      <c r="CD75" s="1186"/>
      <c r="CE75" s="1186"/>
      <c r="CF75" s="1186">
        <v>9.1999999999999993</v>
      </c>
      <c r="CG75" s="1186"/>
      <c r="CH75" s="1186"/>
      <c r="CI75" s="1186"/>
      <c r="CJ75" s="1186"/>
      <c r="CK75" s="1186"/>
      <c r="CL75" s="1186"/>
      <c r="CM75" s="1186"/>
      <c r="CN75" s="1186">
        <v>8.9</v>
      </c>
      <c r="CO75" s="1186"/>
      <c r="CP75" s="1186"/>
      <c r="CQ75" s="1186"/>
      <c r="CR75" s="1186"/>
      <c r="CS75" s="1186"/>
      <c r="CT75" s="1186"/>
      <c r="CU75" s="1186"/>
      <c r="CV75" s="1186">
        <v>8.6</v>
      </c>
      <c r="CW75" s="1186"/>
      <c r="CX75" s="1186"/>
      <c r="CY75" s="1186"/>
      <c r="CZ75" s="1186"/>
      <c r="DA75" s="1186"/>
      <c r="DB75" s="1186"/>
      <c r="DC75" s="1186"/>
    </row>
    <row r="76" spans="2:107" ht="13">
      <c r="B76" s="10"/>
      <c r="G76" s="1198"/>
      <c r="H76" s="1198"/>
      <c r="I76" s="1181"/>
      <c r="J76" s="1181"/>
      <c r="K76" s="1197"/>
      <c r="L76" s="1197"/>
      <c r="M76" s="1197"/>
      <c r="N76" s="1197"/>
      <c r="AM76" s="19"/>
      <c r="AN76" s="1187"/>
      <c r="AO76" s="1187"/>
      <c r="AP76" s="1187"/>
      <c r="AQ76" s="1187"/>
      <c r="AR76" s="1187"/>
      <c r="AS76" s="1187"/>
      <c r="AT76" s="1187"/>
      <c r="AU76" s="1187"/>
      <c r="AV76" s="1187"/>
      <c r="AW76" s="1187"/>
      <c r="AX76" s="1187"/>
      <c r="AY76" s="1187"/>
      <c r="AZ76" s="1187"/>
      <c r="BA76" s="1187"/>
      <c r="BB76" s="1187"/>
      <c r="BC76" s="1187"/>
      <c r="BD76" s="1187"/>
      <c r="BE76" s="1187"/>
      <c r="BF76" s="1187"/>
      <c r="BG76" s="1187"/>
      <c r="BH76" s="1187"/>
      <c r="BI76" s="1187"/>
      <c r="BJ76" s="1187"/>
      <c r="BK76" s="1187"/>
      <c r="BL76" s="1187"/>
      <c r="BM76" s="1187"/>
      <c r="BN76" s="1187"/>
      <c r="BO76" s="1187"/>
      <c r="BP76" s="1186"/>
      <c r="BQ76" s="1186"/>
      <c r="BR76" s="1186"/>
      <c r="BS76" s="1186"/>
      <c r="BT76" s="1186"/>
      <c r="BU76" s="1186"/>
      <c r="BV76" s="1186"/>
      <c r="BW76" s="1186"/>
      <c r="BX76" s="1186"/>
      <c r="BY76" s="1186"/>
      <c r="BZ76" s="1186"/>
      <c r="CA76" s="1186"/>
      <c r="CB76" s="1186"/>
      <c r="CC76" s="1186"/>
      <c r="CD76" s="1186"/>
      <c r="CE76" s="1186"/>
      <c r="CF76" s="1186"/>
      <c r="CG76" s="1186"/>
      <c r="CH76" s="1186"/>
      <c r="CI76" s="1186"/>
      <c r="CJ76" s="1186"/>
      <c r="CK76" s="1186"/>
      <c r="CL76" s="1186"/>
      <c r="CM76" s="1186"/>
      <c r="CN76" s="1186"/>
      <c r="CO76" s="1186"/>
      <c r="CP76" s="1186"/>
      <c r="CQ76" s="1186"/>
      <c r="CR76" s="1186"/>
      <c r="CS76" s="1186"/>
      <c r="CT76" s="1186"/>
      <c r="CU76" s="1186"/>
      <c r="CV76" s="1186"/>
      <c r="CW76" s="1186"/>
      <c r="CX76" s="1186"/>
      <c r="CY76" s="1186"/>
      <c r="CZ76" s="1186"/>
      <c r="DA76" s="1186"/>
      <c r="DB76" s="1186"/>
      <c r="DC76" s="1186"/>
    </row>
    <row r="77" spans="2:107" ht="13">
      <c r="B77" s="10"/>
      <c r="G77" s="1181"/>
      <c r="H77" s="1181"/>
      <c r="I77" s="1181"/>
      <c r="J77" s="1181"/>
      <c r="K77" s="1210"/>
      <c r="L77" s="1210"/>
      <c r="M77" s="1210"/>
      <c r="N77" s="1210"/>
      <c r="AN77" s="1185" t="s">
        <v>11</v>
      </c>
      <c r="AO77" s="1185"/>
      <c r="AP77" s="1185"/>
      <c r="AQ77" s="1185"/>
      <c r="AR77" s="1185"/>
      <c r="AS77" s="1185"/>
      <c r="AT77" s="1185"/>
      <c r="AU77" s="1185"/>
      <c r="AV77" s="1185"/>
      <c r="AW77" s="1185"/>
      <c r="AX77" s="1185"/>
      <c r="AY77" s="1185"/>
      <c r="AZ77" s="1185"/>
      <c r="BA77" s="1185"/>
      <c r="BB77" s="1187" t="s">
        <v>9</v>
      </c>
      <c r="BC77" s="1187"/>
      <c r="BD77" s="1187"/>
      <c r="BE77" s="1187"/>
      <c r="BF77" s="1187"/>
      <c r="BG77" s="1187"/>
      <c r="BH77" s="1187"/>
      <c r="BI77" s="1187"/>
      <c r="BJ77" s="1187"/>
      <c r="BK77" s="1187"/>
      <c r="BL77" s="1187"/>
      <c r="BM77" s="1187"/>
      <c r="BN77" s="1187"/>
      <c r="BO77" s="1187"/>
      <c r="BP77" s="1186">
        <v>32.799999999999997</v>
      </c>
      <c r="BQ77" s="1186"/>
      <c r="BR77" s="1186"/>
      <c r="BS77" s="1186"/>
      <c r="BT77" s="1186"/>
      <c r="BU77" s="1186"/>
      <c r="BV77" s="1186"/>
      <c r="BW77" s="1186"/>
      <c r="BX77" s="1186">
        <v>20.9</v>
      </c>
      <c r="BY77" s="1186"/>
      <c r="BZ77" s="1186"/>
      <c r="CA77" s="1186"/>
      <c r="CB77" s="1186"/>
      <c r="CC77" s="1186"/>
      <c r="CD77" s="1186"/>
      <c r="CE77" s="1186"/>
      <c r="CF77" s="1186">
        <v>21</v>
      </c>
      <c r="CG77" s="1186"/>
      <c r="CH77" s="1186"/>
      <c r="CI77" s="1186"/>
      <c r="CJ77" s="1186"/>
      <c r="CK77" s="1186"/>
      <c r="CL77" s="1186"/>
      <c r="CM77" s="1186"/>
      <c r="CN77" s="1186">
        <v>23.5</v>
      </c>
      <c r="CO77" s="1186"/>
      <c r="CP77" s="1186"/>
      <c r="CQ77" s="1186"/>
      <c r="CR77" s="1186"/>
      <c r="CS77" s="1186"/>
      <c r="CT77" s="1186"/>
      <c r="CU77" s="1186"/>
      <c r="CV77" s="1186">
        <v>8.5</v>
      </c>
      <c r="CW77" s="1186"/>
      <c r="CX77" s="1186"/>
      <c r="CY77" s="1186"/>
      <c r="CZ77" s="1186"/>
      <c r="DA77" s="1186"/>
      <c r="DB77" s="1186"/>
      <c r="DC77" s="1186"/>
    </row>
    <row r="78" spans="2:107" ht="13">
      <c r="B78" s="10"/>
      <c r="G78" s="1181"/>
      <c r="H78" s="1181"/>
      <c r="I78" s="1181"/>
      <c r="J78" s="1181"/>
      <c r="K78" s="1210"/>
      <c r="L78" s="1210"/>
      <c r="M78" s="1210"/>
      <c r="N78" s="1210"/>
      <c r="AN78" s="1185"/>
      <c r="AO78" s="1185"/>
      <c r="AP78" s="1185"/>
      <c r="AQ78" s="1185"/>
      <c r="AR78" s="1185"/>
      <c r="AS78" s="1185"/>
      <c r="AT78" s="1185"/>
      <c r="AU78" s="1185"/>
      <c r="AV78" s="1185"/>
      <c r="AW78" s="1185"/>
      <c r="AX78" s="1185"/>
      <c r="AY78" s="1185"/>
      <c r="AZ78" s="1185"/>
      <c r="BA78" s="1185"/>
      <c r="BB78" s="1187"/>
      <c r="BC78" s="1187"/>
      <c r="BD78" s="1187"/>
      <c r="BE78" s="1187"/>
      <c r="BF78" s="1187"/>
      <c r="BG78" s="1187"/>
      <c r="BH78" s="1187"/>
      <c r="BI78" s="1187"/>
      <c r="BJ78" s="1187"/>
      <c r="BK78" s="1187"/>
      <c r="BL78" s="1187"/>
      <c r="BM78" s="1187"/>
      <c r="BN78" s="1187"/>
      <c r="BO78" s="1187"/>
      <c r="BP78" s="1186"/>
      <c r="BQ78" s="1186"/>
      <c r="BR78" s="1186"/>
      <c r="BS78" s="1186"/>
      <c r="BT78" s="1186"/>
      <c r="BU78" s="1186"/>
      <c r="BV78" s="1186"/>
      <c r="BW78" s="1186"/>
      <c r="BX78" s="1186"/>
      <c r="BY78" s="1186"/>
      <c r="BZ78" s="1186"/>
      <c r="CA78" s="1186"/>
      <c r="CB78" s="1186"/>
      <c r="CC78" s="1186"/>
      <c r="CD78" s="1186"/>
      <c r="CE78" s="1186"/>
      <c r="CF78" s="1186"/>
      <c r="CG78" s="1186"/>
      <c r="CH78" s="1186"/>
      <c r="CI78" s="1186"/>
      <c r="CJ78" s="1186"/>
      <c r="CK78" s="1186"/>
      <c r="CL78" s="1186"/>
      <c r="CM78" s="1186"/>
      <c r="CN78" s="1186"/>
      <c r="CO78" s="1186"/>
      <c r="CP78" s="1186"/>
      <c r="CQ78" s="1186"/>
      <c r="CR78" s="1186"/>
      <c r="CS78" s="1186"/>
      <c r="CT78" s="1186"/>
      <c r="CU78" s="1186"/>
      <c r="CV78" s="1186"/>
      <c r="CW78" s="1186"/>
      <c r="CX78" s="1186"/>
      <c r="CY78" s="1186"/>
      <c r="CZ78" s="1186"/>
      <c r="DA78" s="1186"/>
      <c r="DB78" s="1186"/>
      <c r="DC78" s="1186"/>
    </row>
    <row r="79" spans="2:107" ht="13">
      <c r="B79" s="10"/>
      <c r="G79" s="1181"/>
      <c r="H79" s="1181"/>
      <c r="I79" s="1200"/>
      <c r="J79" s="1200"/>
      <c r="K79" s="1211"/>
      <c r="L79" s="1211"/>
      <c r="M79" s="1211"/>
      <c r="N79" s="1211"/>
      <c r="AN79" s="1185"/>
      <c r="AO79" s="1185"/>
      <c r="AP79" s="1185"/>
      <c r="AQ79" s="1185"/>
      <c r="AR79" s="1185"/>
      <c r="AS79" s="1185"/>
      <c r="AT79" s="1185"/>
      <c r="AU79" s="1185"/>
      <c r="AV79" s="1185"/>
      <c r="AW79" s="1185"/>
      <c r="AX79" s="1185"/>
      <c r="AY79" s="1185"/>
      <c r="AZ79" s="1185"/>
      <c r="BA79" s="1185"/>
      <c r="BB79" s="1187" t="s">
        <v>13</v>
      </c>
      <c r="BC79" s="1187"/>
      <c r="BD79" s="1187"/>
      <c r="BE79" s="1187"/>
      <c r="BF79" s="1187"/>
      <c r="BG79" s="1187"/>
      <c r="BH79" s="1187"/>
      <c r="BI79" s="1187"/>
      <c r="BJ79" s="1187"/>
      <c r="BK79" s="1187"/>
      <c r="BL79" s="1187"/>
      <c r="BM79" s="1187"/>
      <c r="BN79" s="1187"/>
      <c r="BO79" s="1187"/>
      <c r="BP79" s="1186">
        <v>9.1</v>
      </c>
      <c r="BQ79" s="1186"/>
      <c r="BR79" s="1186"/>
      <c r="BS79" s="1186"/>
      <c r="BT79" s="1186"/>
      <c r="BU79" s="1186"/>
      <c r="BV79" s="1186"/>
      <c r="BW79" s="1186"/>
      <c r="BX79" s="1186">
        <v>9.1</v>
      </c>
      <c r="BY79" s="1186"/>
      <c r="BZ79" s="1186"/>
      <c r="CA79" s="1186"/>
      <c r="CB79" s="1186"/>
      <c r="CC79" s="1186"/>
      <c r="CD79" s="1186"/>
      <c r="CE79" s="1186"/>
      <c r="CF79" s="1186">
        <v>9.1999999999999993</v>
      </c>
      <c r="CG79" s="1186"/>
      <c r="CH79" s="1186"/>
      <c r="CI79" s="1186"/>
      <c r="CJ79" s="1186"/>
      <c r="CK79" s="1186"/>
      <c r="CL79" s="1186"/>
      <c r="CM79" s="1186"/>
      <c r="CN79" s="1186">
        <v>8.6</v>
      </c>
      <c r="CO79" s="1186"/>
      <c r="CP79" s="1186"/>
      <c r="CQ79" s="1186"/>
      <c r="CR79" s="1186"/>
      <c r="CS79" s="1186"/>
      <c r="CT79" s="1186"/>
      <c r="CU79" s="1186"/>
      <c r="CV79" s="1186">
        <v>8.1999999999999993</v>
      </c>
      <c r="CW79" s="1186"/>
      <c r="CX79" s="1186"/>
      <c r="CY79" s="1186"/>
      <c r="CZ79" s="1186"/>
      <c r="DA79" s="1186"/>
      <c r="DB79" s="1186"/>
      <c r="DC79" s="1186"/>
    </row>
    <row r="80" spans="2:107" ht="13">
      <c r="B80" s="10"/>
      <c r="G80" s="1181"/>
      <c r="H80" s="1181"/>
      <c r="I80" s="1200"/>
      <c r="J80" s="1200"/>
      <c r="K80" s="1211"/>
      <c r="L80" s="1211"/>
      <c r="M80" s="1211"/>
      <c r="N80" s="1211"/>
      <c r="AN80" s="1185"/>
      <c r="AO80" s="1185"/>
      <c r="AP80" s="1185"/>
      <c r="AQ80" s="1185"/>
      <c r="AR80" s="1185"/>
      <c r="AS80" s="1185"/>
      <c r="AT80" s="1185"/>
      <c r="AU80" s="1185"/>
      <c r="AV80" s="1185"/>
      <c r="AW80" s="1185"/>
      <c r="AX80" s="1185"/>
      <c r="AY80" s="1185"/>
      <c r="AZ80" s="1185"/>
      <c r="BA80" s="1185"/>
      <c r="BB80" s="1187"/>
      <c r="BC80" s="1187"/>
      <c r="BD80" s="1187"/>
      <c r="BE80" s="1187"/>
      <c r="BF80" s="1187"/>
      <c r="BG80" s="1187"/>
      <c r="BH80" s="1187"/>
      <c r="BI80" s="1187"/>
      <c r="BJ80" s="1187"/>
      <c r="BK80" s="1187"/>
      <c r="BL80" s="1187"/>
      <c r="BM80" s="1187"/>
      <c r="BN80" s="1187"/>
      <c r="BO80" s="1187"/>
      <c r="BP80" s="1186"/>
      <c r="BQ80" s="1186"/>
      <c r="BR80" s="1186"/>
      <c r="BS80" s="1186"/>
      <c r="BT80" s="1186"/>
      <c r="BU80" s="1186"/>
      <c r="BV80" s="1186"/>
      <c r="BW80" s="1186"/>
      <c r="BX80" s="1186"/>
      <c r="BY80" s="1186"/>
      <c r="BZ80" s="1186"/>
      <c r="CA80" s="1186"/>
      <c r="CB80" s="1186"/>
      <c r="CC80" s="1186"/>
      <c r="CD80" s="1186"/>
      <c r="CE80" s="1186"/>
      <c r="CF80" s="1186"/>
      <c r="CG80" s="1186"/>
      <c r="CH80" s="1186"/>
      <c r="CI80" s="1186"/>
      <c r="CJ80" s="1186"/>
      <c r="CK80" s="1186"/>
      <c r="CL80" s="1186"/>
      <c r="CM80" s="1186"/>
      <c r="CN80" s="1186"/>
      <c r="CO80" s="1186"/>
      <c r="CP80" s="1186"/>
      <c r="CQ80" s="1186"/>
      <c r="CR80" s="1186"/>
      <c r="CS80" s="1186"/>
      <c r="CT80" s="1186"/>
      <c r="CU80" s="1186"/>
      <c r="CV80" s="1186"/>
      <c r="CW80" s="1186"/>
      <c r="CX80" s="1186"/>
      <c r="CY80" s="1186"/>
      <c r="CZ80" s="1186"/>
      <c r="DA80" s="1186"/>
      <c r="DB80" s="1186"/>
      <c r="DC80" s="1186"/>
    </row>
    <row r="81" spans="2:109" ht="13">
      <c r="B81" s="10"/>
    </row>
    <row r="82" spans="2:109" ht="16.5">
      <c r="B82" s="10"/>
      <c r="K82" s="37"/>
      <c r="L82" s="37"/>
      <c r="M82" s="37"/>
      <c r="N82" s="37"/>
      <c r="AQ82" s="37"/>
      <c r="AR82" s="37"/>
      <c r="AS82" s="37"/>
      <c r="AT82" s="37"/>
      <c r="BC82" s="37"/>
      <c r="BD82" s="37"/>
      <c r="BE82" s="37"/>
      <c r="BF82" s="37"/>
      <c r="BO82" s="37"/>
      <c r="BP82" s="37"/>
      <c r="BQ82" s="37"/>
      <c r="BR82" s="37"/>
      <c r="CA82" s="37"/>
      <c r="CB82" s="37"/>
      <c r="CC82" s="37"/>
      <c r="CD82" s="37"/>
      <c r="CM82" s="37"/>
      <c r="CN82" s="37"/>
      <c r="CO82" s="37"/>
      <c r="CP82" s="37"/>
      <c r="CY82" s="37"/>
      <c r="CZ82" s="37"/>
      <c r="DA82" s="37"/>
      <c r="DB82" s="37"/>
      <c r="DC82" s="37"/>
    </row>
    <row r="83" spans="2:109" ht="13">
      <c r="B83" s="12"/>
      <c r="C83" s="13"/>
      <c r="D83" s="13"/>
      <c r="E83" s="13"/>
      <c r="F83" s="13"/>
      <c r="G83" s="13"/>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3"/>
      <c r="AY83" s="13"/>
      <c r="AZ83" s="13"/>
      <c r="BA83" s="13"/>
      <c r="BB83" s="13"/>
      <c r="BC83" s="13"/>
      <c r="BD83" s="13"/>
      <c r="BE83" s="13"/>
      <c r="BF83" s="13"/>
      <c r="BG83" s="13"/>
      <c r="BH83" s="13"/>
      <c r="BI83" s="13"/>
      <c r="BJ83" s="13"/>
      <c r="BK83" s="13"/>
      <c r="BL83" s="13"/>
      <c r="BM83" s="13"/>
      <c r="BN83" s="13"/>
      <c r="BO83" s="13"/>
      <c r="BP83" s="13"/>
      <c r="BQ83" s="13"/>
      <c r="BR83" s="13"/>
      <c r="BS83" s="13"/>
      <c r="BT83" s="13"/>
      <c r="BU83" s="13"/>
      <c r="BV83" s="13"/>
      <c r="BW83" s="13"/>
      <c r="BX83" s="13"/>
      <c r="BY83" s="13"/>
      <c r="BZ83" s="13"/>
      <c r="CA83" s="13"/>
      <c r="CB83" s="13"/>
      <c r="CC83" s="13"/>
      <c r="CD83" s="13"/>
      <c r="CE83" s="13"/>
      <c r="CF83" s="13"/>
      <c r="CG83" s="13"/>
      <c r="CH83" s="13"/>
      <c r="CI83" s="13"/>
      <c r="CJ83" s="13"/>
      <c r="CK83" s="13"/>
      <c r="CL83" s="13"/>
      <c r="CM83" s="13"/>
      <c r="CN83" s="13"/>
      <c r="CO83" s="13"/>
      <c r="CP83" s="13"/>
      <c r="CQ83" s="13"/>
      <c r="CR83" s="13"/>
      <c r="CS83" s="13"/>
      <c r="CT83" s="13"/>
      <c r="CU83" s="13"/>
      <c r="CV83" s="13"/>
      <c r="CW83" s="13"/>
      <c r="CX83" s="13"/>
      <c r="CY83" s="13"/>
      <c r="CZ83" s="13"/>
      <c r="DA83" s="13"/>
      <c r="DB83" s="13"/>
      <c r="DC83" s="13"/>
      <c r="DD83" s="14"/>
    </row>
    <row r="84" spans="2:109" ht="13">
      <c r="DD84" s="3"/>
      <c r="DE84" s="3"/>
    </row>
    <row r="85" spans="2:109" ht="13">
      <c r="DD85" s="3"/>
      <c r="DE85" s="3"/>
    </row>
  </sheetData>
  <sheetProtection algorithmName="SHA-512" hashValue="WJdEPfhgG7l0RviVwcHJFzqQ7KI9r5q8lBrb/ED08o46AsJEa7BUBhpg7lnyTONfU9xGBc9orj497d2RskdZqQ==" saltValue="6gObXXvlxQgsT5DQ92rbr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cols>
    <col min="1" max="34" width="2.453125" style="38" customWidth="1"/>
    <col min="35" max="122" width="2.453125" style="5" customWidth="1"/>
    <col min="123" max="16384" width="2.453125" style="5" hidden="1"/>
  </cols>
  <sheetData>
    <row r="1" spans="1:34" ht="13.5" customHeight="1">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row>
    <row r="2" spans="1:34" ht="13">
      <c r="S2" s="5"/>
      <c r="AH2" s="5"/>
    </row>
    <row r="3" spans="1:34" ht="13">
      <c r="C3" s="5"/>
      <c r="D3" s="5"/>
      <c r="E3" s="5"/>
      <c r="F3" s="5"/>
      <c r="G3" s="5"/>
      <c r="H3" s="5"/>
      <c r="I3" s="5"/>
      <c r="J3" s="5"/>
      <c r="K3" s="5"/>
      <c r="L3" s="5"/>
      <c r="M3" s="5"/>
      <c r="N3" s="5"/>
      <c r="O3" s="5"/>
      <c r="P3" s="5"/>
      <c r="Q3" s="5"/>
      <c r="R3" s="5"/>
      <c r="S3" s="5"/>
      <c r="U3" s="5"/>
      <c r="V3" s="5"/>
      <c r="W3" s="5"/>
      <c r="X3" s="5"/>
      <c r="Y3" s="5"/>
      <c r="Z3" s="5"/>
      <c r="AA3" s="5"/>
      <c r="AB3" s="5"/>
      <c r="AC3" s="5"/>
      <c r="AD3" s="5"/>
      <c r="AE3" s="5"/>
      <c r="AF3" s="5"/>
      <c r="AG3" s="5"/>
      <c r="AH3" s="5"/>
    </row>
    <row r="4" spans="1:34" ht="13"/>
    <row r="5" spans="1:34" ht="13"/>
    <row r="6" spans="1:34" ht="13"/>
    <row r="7" spans="1:34" ht="13"/>
    <row r="8" spans="1:34" ht="13"/>
    <row r="9" spans="1:34" ht="13">
      <c r="AH9" s="5"/>
    </row>
    <row r="10" spans="1:34" ht="13"/>
    <row r="11" spans="1:34" ht="13"/>
    <row r="12" spans="1:34" ht="13"/>
    <row r="13" spans="1:34" ht="13"/>
    <row r="14" spans="1:34" ht="13"/>
    <row r="15" spans="1:34" ht="13"/>
    <row r="16" spans="1:34" ht="13"/>
    <row r="17" spans="12:34" ht="13">
      <c r="AH17" s="5"/>
    </row>
    <row r="18" spans="12:34" ht="13"/>
    <row r="19" spans="12:34" ht="13"/>
    <row r="20" spans="12:34" ht="13">
      <c r="AH20" s="5"/>
    </row>
    <row r="21" spans="12:34" ht="13">
      <c r="AH21" s="5"/>
    </row>
    <row r="22" spans="12:34" ht="13"/>
    <row r="23" spans="12:34" ht="13"/>
    <row r="24" spans="12:34" ht="13">
      <c r="Q24" s="5"/>
    </row>
    <row r="25" spans="12:34" ht="13"/>
    <row r="26" spans="12:34" ht="13"/>
    <row r="27" spans="12:34" ht="13"/>
    <row r="28" spans="12:34" ht="13">
      <c r="O28" s="5"/>
      <c r="T28" s="5"/>
      <c r="AH28" s="5"/>
    </row>
    <row r="29" spans="12:34" ht="13"/>
    <row r="30" spans="12:34" ht="13"/>
    <row r="31" spans="12:34" ht="13">
      <c r="Q31" s="5"/>
    </row>
    <row r="32" spans="12:34" ht="13">
      <c r="L32" s="5"/>
    </row>
    <row r="33" spans="2:34" ht="13">
      <c r="C33" s="5"/>
      <c r="E33" s="5"/>
      <c r="G33" s="5"/>
      <c r="I33" s="5"/>
      <c r="X33" s="5"/>
    </row>
    <row r="34" spans="2:34" ht="13">
      <c r="B34" s="5"/>
      <c r="P34" s="5"/>
      <c r="R34" s="5"/>
      <c r="T34" s="5"/>
    </row>
    <row r="35" spans="2:34" ht="13">
      <c r="D35" s="5"/>
      <c r="W35" s="5"/>
      <c r="AC35" s="5"/>
      <c r="AD35" s="5"/>
      <c r="AE35" s="5"/>
      <c r="AF35" s="5"/>
      <c r="AG35" s="5"/>
      <c r="AH35" s="5"/>
    </row>
    <row r="36" spans="2:34" ht="13">
      <c r="H36" s="5"/>
      <c r="J36" s="5"/>
      <c r="K36" s="5"/>
      <c r="M36" s="5"/>
      <c r="Y36" s="5"/>
      <c r="Z36" s="5"/>
      <c r="AA36" s="5"/>
      <c r="AB36" s="5"/>
      <c r="AC36" s="5"/>
      <c r="AD36" s="5"/>
      <c r="AE36" s="5"/>
      <c r="AF36" s="5"/>
      <c r="AG36" s="5"/>
      <c r="AH36" s="5"/>
    </row>
    <row r="37" spans="2:34" ht="13">
      <c r="AH37" s="5"/>
    </row>
    <row r="38" spans="2:34" ht="13">
      <c r="AG38" s="5"/>
      <c r="AH38" s="5"/>
    </row>
    <row r="39" spans="2:34" ht="13"/>
    <row r="40" spans="2:34" ht="13">
      <c r="X40" s="5"/>
    </row>
    <row r="41" spans="2:34" ht="13">
      <c r="R41" s="5"/>
    </row>
    <row r="42" spans="2:34" ht="13">
      <c r="W42" s="5"/>
    </row>
    <row r="43" spans="2:34" ht="13">
      <c r="Y43" s="5"/>
      <c r="Z43" s="5"/>
      <c r="AA43" s="5"/>
      <c r="AB43" s="5"/>
      <c r="AC43" s="5"/>
      <c r="AD43" s="5"/>
      <c r="AE43" s="5"/>
      <c r="AF43" s="5"/>
      <c r="AG43" s="5"/>
      <c r="AH43" s="5"/>
    </row>
    <row r="44" spans="2:34" ht="13">
      <c r="AH44" s="5"/>
    </row>
    <row r="45" spans="2:34" ht="13">
      <c r="X45" s="5"/>
    </row>
    <row r="46" spans="2:34" ht="13"/>
    <row r="47" spans="2:34" ht="13"/>
    <row r="48" spans="2:34" ht="13">
      <c r="W48" s="5"/>
      <c r="Y48" s="5"/>
      <c r="Z48" s="5"/>
      <c r="AA48" s="5"/>
      <c r="AB48" s="5"/>
      <c r="AC48" s="5"/>
      <c r="AD48" s="5"/>
      <c r="AE48" s="5"/>
      <c r="AF48" s="5"/>
      <c r="AG48" s="5"/>
      <c r="AH48" s="5"/>
    </row>
    <row r="49" spans="28:34" ht="13"/>
    <row r="50" spans="28:34" ht="13">
      <c r="AE50" s="5"/>
      <c r="AF50" s="5"/>
      <c r="AG50" s="5"/>
      <c r="AH50" s="5"/>
    </row>
    <row r="51" spans="28:34" ht="13">
      <c r="AC51" s="5"/>
      <c r="AD51" s="5"/>
      <c r="AE51" s="5"/>
      <c r="AF51" s="5"/>
      <c r="AG51" s="5"/>
      <c r="AH51" s="5"/>
    </row>
    <row r="52" spans="28:34" ht="13"/>
    <row r="53" spans="28:34" ht="13">
      <c r="AF53" s="5"/>
      <c r="AG53" s="5"/>
      <c r="AH53" s="5"/>
    </row>
    <row r="54" spans="28:34" ht="13">
      <c r="AH54" s="5"/>
    </row>
    <row r="55" spans="28:34" ht="13"/>
    <row r="56" spans="28:34" ht="13">
      <c r="AB56" s="5"/>
      <c r="AC56" s="5"/>
      <c r="AD56" s="5"/>
      <c r="AE56" s="5"/>
      <c r="AF56" s="5"/>
      <c r="AG56" s="5"/>
      <c r="AH56" s="5"/>
    </row>
    <row r="57" spans="28:34" ht="13">
      <c r="AH57" s="5"/>
    </row>
    <row r="58" spans="28:34" ht="13">
      <c r="AH58" s="5"/>
    </row>
    <row r="59" spans="28:34" ht="13"/>
    <row r="60" spans="28:34" ht="13"/>
    <row r="61" spans="28:34" ht="13"/>
    <row r="62" spans="28:34" ht="13"/>
    <row r="63" spans="28:34" ht="13">
      <c r="AH63" s="5"/>
    </row>
    <row r="64" spans="28:34" ht="13">
      <c r="AG64" s="5"/>
      <c r="AH64" s="5"/>
    </row>
    <row r="65" spans="28:34" ht="13"/>
    <row r="66" spans="28:34" ht="13"/>
    <row r="67" spans="28:34" ht="13"/>
    <row r="68" spans="28:34" ht="13">
      <c r="AB68" s="5"/>
      <c r="AC68" s="5"/>
      <c r="AD68" s="5"/>
      <c r="AE68" s="5"/>
      <c r="AF68" s="5"/>
      <c r="AG68" s="5"/>
      <c r="AH68" s="5"/>
    </row>
    <row r="69" spans="28:34" ht="13">
      <c r="AF69" s="5"/>
      <c r="AG69" s="5"/>
      <c r="AH69" s="5"/>
    </row>
    <row r="70" spans="28:34" ht="13"/>
    <row r="71" spans="28:34" ht="13"/>
    <row r="72" spans="28:34" ht="13"/>
    <row r="73" spans="28:34" ht="13"/>
    <row r="74" spans="28:34" ht="13"/>
    <row r="75" spans="28:34" ht="13">
      <c r="AH75" s="5"/>
    </row>
    <row r="76" spans="28:34" ht="13">
      <c r="AF76" s="5"/>
      <c r="AG76" s="5"/>
      <c r="AH76" s="5"/>
    </row>
    <row r="77" spans="28:34" ht="13">
      <c r="AG77" s="5"/>
      <c r="AH77" s="5"/>
    </row>
    <row r="78" spans="28:34" ht="13"/>
    <row r="79" spans="28:34" ht="13"/>
    <row r="80" spans="28:34" ht="13"/>
    <row r="81" spans="25:34" ht="13"/>
    <row r="82" spans="25:34" ht="13">
      <c r="Y82" s="5"/>
    </row>
    <row r="83" spans="25:34" ht="13">
      <c r="Y83" s="5"/>
      <c r="Z83" s="5"/>
      <c r="AA83" s="5"/>
      <c r="AB83" s="5"/>
      <c r="AC83" s="5"/>
      <c r="AD83" s="5"/>
      <c r="AE83" s="5"/>
      <c r="AF83" s="5"/>
      <c r="AG83" s="5"/>
      <c r="AH83" s="5"/>
    </row>
    <row r="84" spans="25:34" ht="13"/>
    <row r="85" spans="25:34" ht="13"/>
    <row r="86" spans="25:34" ht="13"/>
    <row r="87" spans="25:34" ht="13"/>
    <row r="88" spans="25:34" ht="13">
      <c r="AH88" s="5"/>
    </row>
    <row r="89" spans="25:34" ht="13"/>
    <row r="90" spans="25:34" ht="13"/>
    <row r="91" spans="25:34" ht="13"/>
    <row r="92" spans="25:34" ht="13.5" customHeight="1"/>
    <row r="93" spans="25:34" ht="13.5" customHeight="1"/>
    <row r="94" spans="25:34" ht="13.5" customHeight="1">
      <c r="AF94" s="5"/>
      <c r="AG94" s="5"/>
      <c r="AH94" s="5"/>
    </row>
    <row r="95" spans="25:34" ht="13.5" customHeight="1">
      <c r="AH95" s="5"/>
    </row>
    <row r="96" spans="25:34" ht="13.5" customHeight="1"/>
    <row r="97" spans="33:34" ht="13.5" customHeight="1"/>
    <row r="98" spans="33:34" ht="13.5" customHeight="1"/>
    <row r="99" spans="33:34" ht="13.5" customHeight="1"/>
    <row r="100" spans="33:34" ht="13.5" customHeight="1"/>
    <row r="101" spans="33:34" ht="13.5" customHeight="1">
      <c r="AH101" s="5"/>
    </row>
    <row r="102" spans="33:34" ht="13.5" customHeight="1"/>
    <row r="103" spans="33:34" ht="13.5" customHeight="1"/>
    <row r="104" spans="33:34" ht="13.5" customHeight="1">
      <c r="AG104" s="5"/>
      <c r="AH104" s="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5"/>
    </row>
    <row r="117" spans="34:122" ht="13.5" customHeight="1"/>
    <row r="118" spans="34:122" ht="13.5" customHeight="1"/>
    <row r="119" spans="34:122" ht="13.5" customHeight="1"/>
    <row r="120" spans="34:122" ht="13.5" customHeight="1">
      <c r="AH120" s="5"/>
    </row>
    <row r="121" spans="34:122" ht="13.5" customHeight="1">
      <c r="AH121" s="5"/>
    </row>
    <row r="122" spans="34:122" ht="13.5" customHeight="1"/>
    <row r="123" spans="34:122" ht="13.5" customHeight="1"/>
    <row r="124" spans="34:122" ht="13.5" customHeight="1"/>
    <row r="125" spans="34:122" ht="13.5" customHeight="1">
      <c r="DR125" s="5" t="s">
        <v>14</v>
      </c>
    </row>
  </sheetData>
  <sheetProtection algorithmName="SHA-512" hashValue="g+DjUsuWYgr4/DYb7OB5S37JECPX7ZEkkDNLXDkjkNc95onvaFJ490WFzl/e4RmhpLMpU6SFs0tqG2gIxbnyTw==" saltValue="/njhT3kleJHcvD/DbUARE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cols>
    <col min="1" max="34" width="2.453125" style="38" customWidth="1"/>
    <col min="35" max="122" width="2.453125" style="5" customWidth="1"/>
    <col min="123" max="16384" width="2.453125" style="5" hidden="1"/>
  </cols>
  <sheetData>
    <row r="1" spans="2:34" ht="13.5" customHeight="1">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row>
    <row r="2" spans="2:34" ht="13">
      <c r="S2" s="5"/>
      <c r="AH2" s="5"/>
    </row>
    <row r="3" spans="2:34" ht="13">
      <c r="C3" s="5"/>
      <c r="D3" s="5"/>
      <c r="E3" s="5"/>
      <c r="F3" s="5"/>
      <c r="G3" s="5"/>
      <c r="H3" s="5"/>
      <c r="I3" s="5"/>
      <c r="J3" s="5"/>
      <c r="K3" s="5"/>
      <c r="L3" s="5"/>
      <c r="M3" s="5"/>
      <c r="N3" s="5"/>
      <c r="O3" s="5"/>
      <c r="P3" s="5"/>
      <c r="Q3" s="5"/>
      <c r="R3" s="5"/>
      <c r="S3" s="5"/>
      <c r="U3" s="5"/>
      <c r="V3" s="5"/>
      <c r="W3" s="5"/>
      <c r="X3" s="5"/>
      <c r="Y3" s="5"/>
      <c r="Z3" s="5"/>
      <c r="AA3" s="5"/>
      <c r="AB3" s="5"/>
      <c r="AC3" s="5"/>
      <c r="AD3" s="5"/>
      <c r="AE3" s="5"/>
      <c r="AF3" s="5"/>
      <c r="AG3" s="5"/>
      <c r="AH3" s="5"/>
    </row>
    <row r="4" spans="2:34" ht="13"/>
    <row r="5" spans="2:34" ht="13"/>
    <row r="6" spans="2:34" ht="13"/>
    <row r="7" spans="2:34" ht="13"/>
    <row r="8" spans="2:34" ht="13"/>
    <row r="9" spans="2:34" ht="13">
      <c r="AH9" s="5"/>
    </row>
    <row r="10" spans="2:34" ht="13"/>
    <row r="11" spans="2:34" ht="13"/>
    <row r="12" spans="2:34" ht="13"/>
    <row r="13" spans="2:34" ht="13"/>
    <row r="14" spans="2:34" ht="13"/>
    <row r="15" spans="2:34" ht="13"/>
    <row r="16" spans="2:34" ht="13"/>
    <row r="17" spans="12:34" ht="13">
      <c r="AH17" s="5"/>
    </row>
    <row r="18" spans="12:34" ht="13"/>
    <row r="19" spans="12:34" ht="13"/>
    <row r="20" spans="12:34" ht="13">
      <c r="AH20" s="5"/>
    </row>
    <row r="21" spans="12:34" ht="13">
      <c r="AH21" s="5"/>
    </row>
    <row r="22" spans="12:34" ht="13"/>
    <row r="23" spans="12:34" ht="13"/>
    <row r="24" spans="12:34" ht="13">
      <c r="Q24" s="5"/>
    </row>
    <row r="25" spans="12:34" ht="13"/>
    <row r="26" spans="12:34" ht="13"/>
    <row r="27" spans="12:34" ht="13"/>
    <row r="28" spans="12:34" ht="13">
      <c r="O28" s="5"/>
      <c r="T28" s="5"/>
      <c r="AH28" s="5"/>
    </row>
    <row r="29" spans="12:34" ht="13"/>
    <row r="30" spans="12:34" ht="13"/>
    <row r="31" spans="12:34" ht="13">
      <c r="Q31" s="5"/>
    </row>
    <row r="32" spans="12:34" ht="13">
      <c r="L32" s="5"/>
    </row>
    <row r="33" spans="2:34" ht="13">
      <c r="C33" s="5"/>
      <c r="E33" s="5"/>
      <c r="G33" s="5"/>
      <c r="I33" s="5"/>
      <c r="X33" s="5"/>
    </row>
    <row r="34" spans="2:34" ht="13">
      <c r="B34" s="5"/>
      <c r="P34" s="5"/>
      <c r="R34" s="5"/>
      <c r="T34" s="5"/>
    </row>
    <row r="35" spans="2:34" ht="13">
      <c r="D35" s="5"/>
      <c r="W35" s="5"/>
      <c r="AC35" s="5"/>
      <c r="AD35" s="5"/>
      <c r="AE35" s="5"/>
      <c r="AF35" s="5"/>
      <c r="AG35" s="5"/>
      <c r="AH35" s="5"/>
    </row>
    <row r="36" spans="2:34" ht="13">
      <c r="H36" s="5"/>
      <c r="J36" s="5"/>
      <c r="K36" s="5"/>
      <c r="M36" s="5"/>
      <c r="Y36" s="5"/>
      <c r="Z36" s="5"/>
      <c r="AA36" s="5"/>
      <c r="AB36" s="5"/>
      <c r="AC36" s="5"/>
      <c r="AD36" s="5"/>
      <c r="AE36" s="5"/>
      <c r="AF36" s="5"/>
      <c r="AG36" s="5"/>
      <c r="AH36" s="5"/>
    </row>
    <row r="37" spans="2:34" ht="13">
      <c r="AH37" s="5"/>
    </row>
    <row r="38" spans="2:34" ht="13">
      <c r="AG38" s="5"/>
      <c r="AH38" s="5"/>
    </row>
    <row r="39" spans="2:34" ht="13"/>
    <row r="40" spans="2:34" ht="13">
      <c r="X40" s="5"/>
    </row>
    <row r="41" spans="2:34" ht="13">
      <c r="R41" s="5"/>
    </row>
    <row r="42" spans="2:34" ht="13">
      <c r="W42" s="5"/>
    </row>
    <row r="43" spans="2:34" ht="13">
      <c r="Y43" s="5"/>
      <c r="Z43" s="5"/>
      <c r="AA43" s="5"/>
      <c r="AB43" s="5"/>
      <c r="AC43" s="5"/>
      <c r="AD43" s="5"/>
      <c r="AE43" s="5"/>
      <c r="AF43" s="5"/>
      <c r="AG43" s="5"/>
      <c r="AH43" s="5"/>
    </row>
    <row r="44" spans="2:34" ht="13">
      <c r="AH44" s="5"/>
    </row>
    <row r="45" spans="2:34" ht="13">
      <c r="X45" s="5"/>
    </row>
    <row r="46" spans="2:34" ht="13"/>
    <row r="47" spans="2:34" ht="13"/>
    <row r="48" spans="2:34" ht="13">
      <c r="W48" s="5"/>
      <c r="Y48" s="5"/>
      <c r="Z48" s="5"/>
      <c r="AA48" s="5"/>
      <c r="AB48" s="5"/>
      <c r="AC48" s="5"/>
      <c r="AD48" s="5"/>
      <c r="AE48" s="5"/>
      <c r="AF48" s="5"/>
      <c r="AG48" s="5"/>
      <c r="AH48" s="5"/>
    </row>
    <row r="49" spans="28:34" ht="13"/>
    <row r="50" spans="28:34" ht="13">
      <c r="AE50" s="5"/>
      <c r="AF50" s="5"/>
      <c r="AG50" s="5"/>
      <c r="AH50" s="5"/>
    </row>
    <row r="51" spans="28:34" ht="13">
      <c r="AC51" s="5"/>
      <c r="AD51" s="5"/>
      <c r="AE51" s="5"/>
      <c r="AF51" s="5"/>
      <c r="AG51" s="5"/>
      <c r="AH51" s="5"/>
    </row>
    <row r="52" spans="28:34" ht="13"/>
    <row r="53" spans="28:34" ht="13">
      <c r="AF53" s="5"/>
      <c r="AG53" s="5"/>
      <c r="AH53" s="5"/>
    </row>
    <row r="54" spans="28:34" ht="13">
      <c r="AH54" s="5"/>
    </row>
    <row r="55" spans="28:34" ht="13"/>
    <row r="56" spans="28:34" ht="13">
      <c r="AB56" s="5"/>
      <c r="AC56" s="5"/>
      <c r="AD56" s="5"/>
      <c r="AE56" s="5"/>
      <c r="AF56" s="5"/>
      <c r="AG56" s="5"/>
      <c r="AH56" s="5"/>
    </row>
    <row r="57" spans="28:34" ht="13">
      <c r="AH57" s="5"/>
    </row>
    <row r="58" spans="28:34" ht="13">
      <c r="AH58" s="5"/>
    </row>
    <row r="59" spans="28:34" ht="13">
      <c r="AG59" s="5"/>
      <c r="AH59" s="5"/>
    </row>
    <row r="60" spans="28:34" ht="13"/>
    <row r="61" spans="28:34" ht="13"/>
    <row r="62" spans="28:34" ht="13"/>
    <row r="63" spans="28:34" ht="13">
      <c r="AH63" s="5"/>
    </row>
    <row r="64" spans="28:34" ht="13">
      <c r="AG64" s="5"/>
      <c r="AH64" s="5"/>
    </row>
    <row r="65" spans="28:34" ht="13"/>
    <row r="66" spans="28:34" ht="13"/>
    <row r="67" spans="28:34" ht="13"/>
    <row r="68" spans="28:34" ht="13">
      <c r="AB68" s="5"/>
      <c r="AC68" s="5"/>
      <c r="AD68" s="5"/>
      <c r="AE68" s="5"/>
      <c r="AF68" s="5"/>
      <c r="AG68" s="5"/>
      <c r="AH68" s="5"/>
    </row>
    <row r="69" spans="28:34" ht="13">
      <c r="AF69" s="5"/>
      <c r="AG69" s="5"/>
      <c r="AH69" s="5"/>
    </row>
    <row r="70" spans="28:34" ht="13"/>
    <row r="71" spans="28:34" ht="13"/>
    <row r="72" spans="28:34" ht="13"/>
    <row r="73" spans="28:34" ht="13"/>
    <row r="74" spans="28:34" ht="13"/>
    <row r="75" spans="28:34" ht="13">
      <c r="AH75" s="5"/>
    </row>
    <row r="76" spans="28:34" ht="13">
      <c r="AF76" s="5"/>
      <c r="AG76" s="5"/>
      <c r="AH76" s="5"/>
    </row>
    <row r="77" spans="28:34" ht="13">
      <c r="AG77" s="5"/>
      <c r="AH77" s="5"/>
    </row>
    <row r="78" spans="28:34" ht="13"/>
    <row r="79" spans="28:34" ht="13"/>
    <row r="80" spans="28:34" ht="13"/>
    <row r="81" spans="25:34" ht="13"/>
    <row r="82" spans="25:34" ht="13">
      <c r="Y82" s="5"/>
    </row>
    <row r="83" spans="25:34" ht="13">
      <c r="Y83" s="5"/>
      <c r="Z83" s="5"/>
      <c r="AA83" s="5"/>
      <c r="AB83" s="5"/>
      <c r="AC83" s="5"/>
      <c r="AD83" s="5"/>
      <c r="AE83" s="5"/>
      <c r="AF83" s="5"/>
      <c r="AG83" s="5"/>
      <c r="AH83" s="5"/>
    </row>
    <row r="84" spans="25:34" ht="13"/>
    <row r="85" spans="25:34" ht="13"/>
    <row r="86" spans="25:34" ht="13"/>
    <row r="87" spans="25:34" ht="13"/>
    <row r="88" spans="25:34" ht="13">
      <c r="AH88" s="5"/>
    </row>
    <row r="89" spans="25:34" ht="13"/>
    <row r="90" spans="25:34" ht="13"/>
    <row r="91" spans="25:34" ht="13"/>
    <row r="92" spans="25:34" ht="13.5" customHeight="1"/>
    <row r="93" spans="25:34" ht="13.5" customHeight="1"/>
    <row r="94" spans="25:34" ht="13.5" customHeight="1">
      <c r="AF94" s="5"/>
      <c r="AG94" s="5"/>
      <c r="AH94" s="5"/>
    </row>
    <row r="95" spans="25:34" ht="13.5" customHeight="1">
      <c r="AH95" s="5"/>
    </row>
    <row r="96" spans="25:34" ht="13.5" customHeight="1"/>
    <row r="97" spans="33:34" ht="13.5" customHeight="1"/>
    <row r="98" spans="33:34" ht="13.5" customHeight="1"/>
    <row r="99" spans="33:34" ht="13.5" customHeight="1"/>
    <row r="100" spans="33:34" ht="13.5" customHeight="1"/>
    <row r="101" spans="33:34" ht="13.5" customHeight="1">
      <c r="AH101" s="5"/>
    </row>
    <row r="102" spans="33:34" ht="13.5" customHeight="1"/>
    <row r="103" spans="33:34" ht="13.5" customHeight="1"/>
    <row r="104" spans="33:34" ht="13.5" customHeight="1">
      <c r="AG104" s="5"/>
      <c r="AH104" s="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5"/>
    </row>
    <row r="117" spans="34:122" ht="13.5" customHeight="1"/>
    <row r="118" spans="34:122" ht="13.5" customHeight="1"/>
    <row r="119" spans="34:122" ht="13.5" customHeight="1"/>
    <row r="120" spans="34:122" ht="13.5" customHeight="1">
      <c r="AH120" s="5"/>
    </row>
    <row r="121" spans="34:122" ht="13.5" customHeight="1">
      <c r="AH121" s="5"/>
    </row>
    <row r="122" spans="34:122" ht="13.5" customHeight="1"/>
    <row r="123" spans="34:122" ht="13.5" customHeight="1"/>
    <row r="124" spans="34:122" ht="13.5" customHeight="1"/>
    <row r="125" spans="34:122" ht="13.5" customHeight="1">
      <c r="DR125" s="5" t="s">
        <v>15</v>
      </c>
    </row>
  </sheetData>
  <sheetProtection algorithmName="SHA-512" hashValue="0rMIi7i7RJjrp7D023tVrS/ujujGUuJ5eemos0QHrGGWNdJS0tqE/7MbxNfopqM1+E0bXbewV119JginjmHh6w==" saltValue="zVOa3t+GGJhbih5MsLjgP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cols>
    <col min="1" max="1" width="1.6328125" style="73" customWidth="1"/>
    <col min="2" max="2" width="2.36328125" style="73" customWidth="1"/>
    <col min="3" max="16" width="2.6328125" style="73" customWidth="1"/>
    <col min="17" max="17" width="2.36328125" style="73" customWidth="1"/>
    <col min="18" max="95" width="1.6328125" style="73" customWidth="1"/>
    <col min="96" max="133" width="1.6328125" style="85" customWidth="1"/>
    <col min="134" max="143" width="1.6328125" style="73" customWidth="1"/>
    <col min="144" max="16384" width="0" style="73" hidden="1"/>
  </cols>
  <sheetData>
    <row r="1" spans="2:143" ht="22.5" customHeight="1" thickBot="1">
      <c r="B1" s="71"/>
      <c r="C1" s="72"/>
      <c r="D1" s="72"/>
      <c r="E1" s="72"/>
      <c r="F1" s="72"/>
      <c r="G1" s="72"/>
      <c r="H1" s="72"/>
      <c r="I1" s="72"/>
      <c r="J1" s="72"/>
      <c r="K1" s="72"/>
      <c r="L1" s="72"/>
      <c r="M1" s="72"/>
      <c r="N1" s="72"/>
      <c r="O1" s="72"/>
      <c r="P1" s="72"/>
      <c r="Q1" s="72"/>
      <c r="R1" s="72"/>
      <c r="S1" s="72"/>
      <c r="T1" s="72"/>
      <c r="U1" s="72"/>
      <c r="V1" s="72"/>
      <c r="W1" s="72"/>
      <c r="X1" s="72"/>
      <c r="Y1" s="72"/>
      <c r="Z1" s="72"/>
      <c r="AA1" s="72"/>
      <c r="AB1" s="72"/>
      <c r="AC1" s="72"/>
      <c r="AD1" s="72"/>
      <c r="AE1" s="72"/>
      <c r="AF1" s="72"/>
      <c r="AG1" s="72"/>
      <c r="AH1" s="72"/>
      <c r="AI1" s="72"/>
      <c r="AJ1" s="72"/>
      <c r="AK1" s="72"/>
      <c r="AL1" s="72"/>
      <c r="AM1" s="72"/>
      <c r="AN1" s="72"/>
      <c r="AO1" s="72"/>
      <c r="AP1" s="72"/>
      <c r="AQ1" s="72"/>
      <c r="AR1" s="72"/>
      <c r="AS1" s="72"/>
      <c r="AT1" s="72"/>
      <c r="AU1" s="72"/>
      <c r="AV1" s="72"/>
      <c r="AW1" s="72"/>
      <c r="AX1" s="72"/>
      <c r="AY1" s="72"/>
      <c r="AZ1" s="72"/>
      <c r="BA1" s="72"/>
      <c r="BB1" s="72"/>
      <c r="BC1" s="72"/>
      <c r="BD1" s="72"/>
      <c r="BE1" s="72"/>
      <c r="BF1" s="72"/>
      <c r="BG1" s="72"/>
      <c r="BH1" s="72"/>
      <c r="BI1" s="72"/>
      <c r="BJ1" s="72"/>
      <c r="BK1" s="72"/>
      <c r="BL1" s="72"/>
      <c r="BM1" s="72"/>
      <c r="BN1" s="72"/>
      <c r="BO1" s="72"/>
      <c r="BP1" s="72"/>
      <c r="BQ1" s="72"/>
      <c r="BR1" s="72"/>
      <c r="BS1" s="72"/>
      <c r="BT1" s="72"/>
      <c r="BU1" s="72"/>
      <c r="BV1" s="72"/>
      <c r="BW1" s="72"/>
      <c r="BX1" s="72"/>
      <c r="BY1" s="72"/>
      <c r="BZ1" s="72"/>
      <c r="CA1" s="72"/>
      <c r="CB1" s="72"/>
      <c r="CC1" s="72"/>
      <c r="CD1" s="72"/>
      <c r="CE1" s="72"/>
      <c r="CF1" s="72"/>
      <c r="CG1" s="72"/>
      <c r="CH1" s="72"/>
      <c r="CI1" s="72"/>
      <c r="CJ1" s="72"/>
      <c r="CK1" s="72"/>
      <c r="CL1" s="72"/>
      <c r="CM1" s="72"/>
      <c r="CN1" s="72"/>
      <c r="CO1" s="72"/>
      <c r="CP1" s="72"/>
      <c r="CQ1" s="72"/>
      <c r="CR1" s="72"/>
      <c r="CS1" s="72"/>
      <c r="CT1" s="72"/>
      <c r="CU1" s="72"/>
      <c r="CV1" s="72"/>
      <c r="CW1" s="72"/>
      <c r="CX1" s="72"/>
      <c r="CY1" s="72"/>
      <c r="CZ1" s="72"/>
      <c r="DA1" s="72"/>
      <c r="DB1" s="72"/>
      <c r="DC1" s="72"/>
      <c r="DD1" s="72"/>
      <c r="DE1" s="72"/>
      <c r="DF1" s="72"/>
      <c r="DG1" s="72"/>
      <c r="DH1" s="574" t="s">
        <v>146</v>
      </c>
      <c r="DI1" s="575"/>
      <c r="DJ1" s="575"/>
      <c r="DK1" s="575"/>
      <c r="DL1" s="575"/>
      <c r="DM1" s="575"/>
      <c r="DN1" s="576"/>
      <c r="DO1" s="73"/>
      <c r="DP1" s="574" t="s">
        <v>147</v>
      </c>
      <c r="DQ1" s="575"/>
      <c r="DR1" s="575"/>
      <c r="DS1" s="575"/>
      <c r="DT1" s="575"/>
      <c r="DU1" s="575"/>
      <c r="DV1" s="575"/>
      <c r="DW1" s="575"/>
      <c r="DX1" s="575"/>
      <c r="DY1" s="575"/>
      <c r="DZ1" s="575"/>
      <c r="EA1" s="575"/>
      <c r="EB1" s="575"/>
      <c r="EC1" s="576"/>
      <c r="ED1" s="72"/>
      <c r="EE1" s="72"/>
      <c r="EF1" s="72"/>
      <c r="EG1" s="72"/>
      <c r="EH1" s="72"/>
      <c r="EI1" s="72"/>
      <c r="EJ1" s="72"/>
      <c r="EK1" s="72"/>
      <c r="EL1" s="72"/>
      <c r="EM1" s="72"/>
    </row>
    <row r="2" spans="2:143" ht="22.5" customHeight="1">
      <c r="B2" s="74" t="s">
        <v>148</v>
      </c>
      <c r="R2" s="75"/>
      <c r="S2" s="75"/>
      <c r="T2" s="75"/>
      <c r="U2" s="75"/>
      <c r="V2" s="75"/>
      <c r="W2" s="75"/>
      <c r="X2" s="75"/>
      <c r="Y2" s="75"/>
      <c r="Z2" s="75"/>
      <c r="AA2" s="75"/>
      <c r="AB2" s="75"/>
      <c r="AC2" s="75"/>
      <c r="AE2" s="76"/>
      <c r="AF2" s="76"/>
      <c r="AG2" s="76"/>
      <c r="AH2" s="76"/>
      <c r="AI2" s="76"/>
      <c r="AJ2" s="75"/>
      <c r="AK2" s="75"/>
      <c r="AL2" s="75"/>
      <c r="AM2" s="75"/>
      <c r="AN2" s="75"/>
      <c r="AO2" s="75"/>
      <c r="AP2" s="75"/>
      <c r="CD2" s="72"/>
      <c r="CE2" s="72"/>
      <c r="CF2" s="72"/>
      <c r="CG2" s="72"/>
      <c r="CH2" s="72"/>
      <c r="CI2" s="72"/>
      <c r="CJ2" s="72"/>
      <c r="CK2" s="72"/>
      <c r="CL2" s="72"/>
      <c r="CM2" s="72"/>
      <c r="CN2" s="72"/>
      <c r="CO2" s="72"/>
      <c r="CP2" s="72"/>
      <c r="CQ2" s="72"/>
      <c r="CR2" s="72"/>
      <c r="CS2" s="72"/>
      <c r="CT2" s="72"/>
      <c r="CU2" s="72"/>
      <c r="CV2" s="72"/>
      <c r="CW2" s="72"/>
      <c r="CX2" s="72"/>
      <c r="CY2" s="72"/>
      <c r="CZ2" s="72"/>
      <c r="DA2" s="72"/>
      <c r="DB2" s="72"/>
      <c r="DC2" s="72"/>
      <c r="DD2" s="72"/>
      <c r="DE2" s="72"/>
      <c r="DF2" s="72"/>
      <c r="DG2" s="72"/>
      <c r="DH2" s="72"/>
      <c r="DI2" s="72"/>
      <c r="DJ2" s="72"/>
      <c r="DK2" s="72"/>
      <c r="DL2" s="72"/>
      <c r="DM2" s="72"/>
      <c r="DN2" s="72"/>
      <c r="DO2" s="72"/>
      <c r="DP2" s="72"/>
      <c r="DQ2" s="72"/>
      <c r="DR2" s="72"/>
      <c r="DS2" s="72"/>
      <c r="DT2" s="72"/>
      <c r="DU2" s="72"/>
      <c r="DV2" s="72"/>
      <c r="DW2" s="72"/>
      <c r="DX2" s="72"/>
      <c r="DY2" s="72"/>
      <c r="DZ2" s="72"/>
      <c r="EA2" s="72"/>
      <c r="EB2" s="72"/>
      <c r="EC2" s="72"/>
    </row>
    <row r="3" spans="2:143" ht="11.25" customHeight="1">
      <c r="B3" s="577" t="s">
        <v>149</v>
      </c>
      <c r="C3" s="578"/>
      <c r="D3" s="578"/>
      <c r="E3" s="578"/>
      <c r="F3" s="578"/>
      <c r="G3" s="578"/>
      <c r="H3" s="578"/>
      <c r="I3" s="578"/>
      <c r="J3" s="578"/>
      <c r="K3" s="578"/>
      <c r="L3" s="578"/>
      <c r="M3" s="578"/>
      <c r="N3" s="578"/>
      <c r="O3" s="578"/>
      <c r="P3" s="578"/>
      <c r="Q3" s="578"/>
      <c r="R3" s="578"/>
      <c r="S3" s="578"/>
      <c r="T3" s="578"/>
      <c r="U3" s="578"/>
      <c r="V3" s="578"/>
      <c r="W3" s="578"/>
      <c r="X3" s="578"/>
      <c r="Y3" s="578"/>
      <c r="Z3" s="578"/>
      <c r="AA3" s="578"/>
      <c r="AB3" s="578"/>
      <c r="AC3" s="578"/>
      <c r="AD3" s="578"/>
      <c r="AE3" s="578"/>
      <c r="AF3" s="578"/>
      <c r="AG3" s="578"/>
      <c r="AH3" s="578"/>
      <c r="AI3" s="578"/>
      <c r="AJ3" s="578"/>
      <c r="AK3" s="578"/>
      <c r="AL3" s="578"/>
      <c r="AM3" s="578"/>
      <c r="AN3" s="578"/>
      <c r="AO3" s="578"/>
      <c r="AP3" s="577" t="s">
        <v>150</v>
      </c>
      <c r="AQ3" s="578"/>
      <c r="AR3" s="578"/>
      <c r="AS3" s="578"/>
      <c r="AT3" s="578"/>
      <c r="AU3" s="578"/>
      <c r="AV3" s="578"/>
      <c r="AW3" s="578"/>
      <c r="AX3" s="578"/>
      <c r="AY3" s="578"/>
      <c r="AZ3" s="578"/>
      <c r="BA3" s="578"/>
      <c r="BB3" s="578"/>
      <c r="BC3" s="578"/>
      <c r="BD3" s="578"/>
      <c r="BE3" s="578"/>
      <c r="BF3" s="578"/>
      <c r="BG3" s="578"/>
      <c r="BH3" s="578"/>
      <c r="BI3" s="578"/>
      <c r="BJ3" s="578"/>
      <c r="BK3" s="578"/>
      <c r="BL3" s="578"/>
      <c r="BM3" s="578"/>
      <c r="BN3" s="578"/>
      <c r="BO3" s="578"/>
      <c r="BP3" s="578"/>
      <c r="BQ3" s="578"/>
      <c r="BR3" s="578"/>
      <c r="BS3" s="578"/>
      <c r="BT3" s="578"/>
      <c r="BU3" s="578"/>
      <c r="BV3" s="578"/>
      <c r="BW3" s="578"/>
      <c r="BX3" s="578"/>
      <c r="BY3" s="578"/>
      <c r="BZ3" s="578"/>
      <c r="CA3" s="578"/>
      <c r="CB3" s="579"/>
      <c r="CD3" s="577" t="s">
        <v>151</v>
      </c>
      <c r="CE3" s="578"/>
      <c r="CF3" s="578"/>
      <c r="CG3" s="578"/>
      <c r="CH3" s="578"/>
      <c r="CI3" s="578"/>
      <c r="CJ3" s="578"/>
      <c r="CK3" s="578"/>
      <c r="CL3" s="578"/>
      <c r="CM3" s="578"/>
      <c r="CN3" s="578"/>
      <c r="CO3" s="578"/>
      <c r="CP3" s="578"/>
      <c r="CQ3" s="578"/>
      <c r="CR3" s="578"/>
      <c r="CS3" s="578"/>
      <c r="CT3" s="578"/>
      <c r="CU3" s="578"/>
      <c r="CV3" s="578"/>
      <c r="CW3" s="578"/>
      <c r="CX3" s="578"/>
      <c r="CY3" s="578"/>
      <c r="CZ3" s="578"/>
      <c r="DA3" s="578"/>
      <c r="DB3" s="578"/>
      <c r="DC3" s="578"/>
      <c r="DD3" s="578"/>
      <c r="DE3" s="578"/>
      <c r="DF3" s="578"/>
      <c r="DG3" s="578"/>
      <c r="DH3" s="578"/>
      <c r="DI3" s="578"/>
      <c r="DJ3" s="578"/>
      <c r="DK3" s="578"/>
      <c r="DL3" s="578"/>
      <c r="DM3" s="578"/>
      <c r="DN3" s="578"/>
      <c r="DO3" s="578"/>
      <c r="DP3" s="578"/>
      <c r="DQ3" s="578"/>
      <c r="DR3" s="578"/>
      <c r="DS3" s="578"/>
      <c r="DT3" s="578"/>
      <c r="DU3" s="578"/>
      <c r="DV3" s="578"/>
      <c r="DW3" s="578"/>
      <c r="DX3" s="578"/>
      <c r="DY3" s="578"/>
      <c r="DZ3" s="578"/>
      <c r="EA3" s="578"/>
      <c r="EB3" s="578"/>
      <c r="EC3" s="579"/>
    </row>
    <row r="4" spans="2:143" ht="11.25" customHeight="1">
      <c r="B4" s="577" t="s">
        <v>25</v>
      </c>
      <c r="C4" s="578"/>
      <c r="D4" s="578"/>
      <c r="E4" s="578"/>
      <c r="F4" s="578"/>
      <c r="G4" s="578"/>
      <c r="H4" s="578"/>
      <c r="I4" s="578"/>
      <c r="J4" s="578"/>
      <c r="K4" s="578"/>
      <c r="L4" s="578"/>
      <c r="M4" s="578"/>
      <c r="N4" s="578"/>
      <c r="O4" s="578"/>
      <c r="P4" s="578"/>
      <c r="Q4" s="579"/>
      <c r="R4" s="577" t="s">
        <v>152</v>
      </c>
      <c r="S4" s="578"/>
      <c r="T4" s="578"/>
      <c r="U4" s="578"/>
      <c r="V4" s="578"/>
      <c r="W4" s="578"/>
      <c r="X4" s="578"/>
      <c r="Y4" s="579"/>
      <c r="Z4" s="577" t="s">
        <v>153</v>
      </c>
      <c r="AA4" s="578"/>
      <c r="AB4" s="578"/>
      <c r="AC4" s="579"/>
      <c r="AD4" s="577" t="s">
        <v>154</v>
      </c>
      <c r="AE4" s="578"/>
      <c r="AF4" s="578"/>
      <c r="AG4" s="578"/>
      <c r="AH4" s="578"/>
      <c r="AI4" s="578"/>
      <c r="AJ4" s="578"/>
      <c r="AK4" s="579"/>
      <c r="AL4" s="577" t="s">
        <v>153</v>
      </c>
      <c r="AM4" s="578"/>
      <c r="AN4" s="578"/>
      <c r="AO4" s="579"/>
      <c r="AP4" s="580" t="s">
        <v>155</v>
      </c>
      <c r="AQ4" s="580"/>
      <c r="AR4" s="580"/>
      <c r="AS4" s="580"/>
      <c r="AT4" s="580"/>
      <c r="AU4" s="580"/>
      <c r="AV4" s="580"/>
      <c r="AW4" s="580"/>
      <c r="AX4" s="580"/>
      <c r="AY4" s="580"/>
      <c r="AZ4" s="580"/>
      <c r="BA4" s="580"/>
      <c r="BB4" s="580"/>
      <c r="BC4" s="580"/>
      <c r="BD4" s="580"/>
      <c r="BE4" s="580"/>
      <c r="BF4" s="580"/>
      <c r="BG4" s="580" t="s">
        <v>156</v>
      </c>
      <c r="BH4" s="580"/>
      <c r="BI4" s="580"/>
      <c r="BJ4" s="580"/>
      <c r="BK4" s="580"/>
      <c r="BL4" s="580"/>
      <c r="BM4" s="580"/>
      <c r="BN4" s="580"/>
      <c r="BO4" s="580" t="s">
        <v>153</v>
      </c>
      <c r="BP4" s="580"/>
      <c r="BQ4" s="580"/>
      <c r="BR4" s="580"/>
      <c r="BS4" s="580" t="s">
        <v>157</v>
      </c>
      <c r="BT4" s="580"/>
      <c r="BU4" s="580"/>
      <c r="BV4" s="580"/>
      <c r="BW4" s="580"/>
      <c r="BX4" s="580"/>
      <c r="BY4" s="580"/>
      <c r="BZ4" s="580"/>
      <c r="CA4" s="580"/>
      <c r="CB4" s="580"/>
      <c r="CD4" s="577" t="s">
        <v>158</v>
      </c>
      <c r="CE4" s="578"/>
      <c r="CF4" s="578"/>
      <c r="CG4" s="578"/>
      <c r="CH4" s="578"/>
      <c r="CI4" s="578"/>
      <c r="CJ4" s="578"/>
      <c r="CK4" s="578"/>
      <c r="CL4" s="578"/>
      <c r="CM4" s="578"/>
      <c r="CN4" s="578"/>
      <c r="CO4" s="578"/>
      <c r="CP4" s="578"/>
      <c r="CQ4" s="578"/>
      <c r="CR4" s="578"/>
      <c r="CS4" s="578"/>
      <c r="CT4" s="578"/>
      <c r="CU4" s="578"/>
      <c r="CV4" s="578"/>
      <c r="CW4" s="578"/>
      <c r="CX4" s="578"/>
      <c r="CY4" s="578"/>
      <c r="CZ4" s="578"/>
      <c r="DA4" s="578"/>
      <c r="DB4" s="578"/>
      <c r="DC4" s="578"/>
      <c r="DD4" s="578"/>
      <c r="DE4" s="578"/>
      <c r="DF4" s="578"/>
      <c r="DG4" s="578"/>
      <c r="DH4" s="578"/>
      <c r="DI4" s="578"/>
      <c r="DJ4" s="578"/>
      <c r="DK4" s="578"/>
      <c r="DL4" s="578"/>
      <c r="DM4" s="578"/>
      <c r="DN4" s="578"/>
      <c r="DO4" s="578"/>
      <c r="DP4" s="578"/>
      <c r="DQ4" s="578"/>
      <c r="DR4" s="578"/>
      <c r="DS4" s="578"/>
      <c r="DT4" s="578"/>
      <c r="DU4" s="578"/>
      <c r="DV4" s="578"/>
      <c r="DW4" s="578"/>
      <c r="DX4" s="578"/>
      <c r="DY4" s="578"/>
      <c r="DZ4" s="578"/>
      <c r="EA4" s="578"/>
      <c r="EB4" s="578"/>
      <c r="EC4" s="579"/>
    </row>
    <row r="5" spans="2:143" ht="11.25" customHeight="1">
      <c r="B5" s="581" t="s">
        <v>159</v>
      </c>
      <c r="C5" s="582"/>
      <c r="D5" s="582"/>
      <c r="E5" s="582"/>
      <c r="F5" s="582"/>
      <c r="G5" s="582"/>
      <c r="H5" s="582"/>
      <c r="I5" s="582"/>
      <c r="J5" s="582"/>
      <c r="K5" s="582"/>
      <c r="L5" s="582"/>
      <c r="M5" s="582"/>
      <c r="N5" s="582"/>
      <c r="O5" s="582"/>
      <c r="P5" s="582"/>
      <c r="Q5" s="583"/>
      <c r="R5" s="584">
        <v>1211996</v>
      </c>
      <c r="S5" s="585"/>
      <c r="T5" s="585"/>
      <c r="U5" s="585"/>
      <c r="V5" s="585"/>
      <c r="W5" s="585"/>
      <c r="X5" s="585"/>
      <c r="Y5" s="586"/>
      <c r="Z5" s="587">
        <v>12.9</v>
      </c>
      <c r="AA5" s="587"/>
      <c r="AB5" s="587"/>
      <c r="AC5" s="587"/>
      <c r="AD5" s="588">
        <v>1211996</v>
      </c>
      <c r="AE5" s="588"/>
      <c r="AF5" s="588"/>
      <c r="AG5" s="588"/>
      <c r="AH5" s="588"/>
      <c r="AI5" s="588"/>
      <c r="AJ5" s="588"/>
      <c r="AK5" s="588"/>
      <c r="AL5" s="589">
        <v>33.200000000000003</v>
      </c>
      <c r="AM5" s="590"/>
      <c r="AN5" s="590"/>
      <c r="AO5" s="591"/>
      <c r="AP5" s="581" t="s">
        <v>160</v>
      </c>
      <c r="AQ5" s="582"/>
      <c r="AR5" s="582"/>
      <c r="AS5" s="582"/>
      <c r="AT5" s="582"/>
      <c r="AU5" s="582"/>
      <c r="AV5" s="582"/>
      <c r="AW5" s="582"/>
      <c r="AX5" s="582"/>
      <c r="AY5" s="582"/>
      <c r="AZ5" s="582"/>
      <c r="BA5" s="582"/>
      <c r="BB5" s="582"/>
      <c r="BC5" s="582"/>
      <c r="BD5" s="582"/>
      <c r="BE5" s="582"/>
      <c r="BF5" s="583"/>
      <c r="BG5" s="595">
        <v>1211747</v>
      </c>
      <c r="BH5" s="596"/>
      <c r="BI5" s="596"/>
      <c r="BJ5" s="596"/>
      <c r="BK5" s="596"/>
      <c r="BL5" s="596"/>
      <c r="BM5" s="596"/>
      <c r="BN5" s="597"/>
      <c r="BO5" s="598">
        <v>100</v>
      </c>
      <c r="BP5" s="598"/>
      <c r="BQ5" s="598"/>
      <c r="BR5" s="598"/>
      <c r="BS5" s="599" t="s">
        <v>64</v>
      </c>
      <c r="BT5" s="599"/>
      <c r="BU5" s="599"/>
      <c r="BV5" s="599"/>
      <c r="BW5" s="599"/>
      <c r="BX5" s="599"/>
      <c r="BY5" s="599"/>
      <c r="BZ5" s="599"/>
      <c r="CA5" s="599"/>
      <c r="CB5" s="603"/>
      <c r="CD5" s="577" t="s">
        <v>155</v>
      </c>
      <c r="CE5" s="578"/>
      <c r="CF5" s="578"/>
      <c r="CG5" s="578"/>
      <c r="CH5" s="578"/>
      <c r="CI5" s="578"/>
      <c r="CJ5" s="578"/>
      <c r="CK5" s="578"/>
      <c r="CL5" s="578"/>
      <c r="CM5" s="578"/>
      <c r="CN5" s="578"/>
      <c r="CO5" s="578"/>
      <c r="CP5" s="578"/>
      <c r="CQ5" s="579"/>
      <c r="CR5" s="577" t="s">
        <v>161</v>
      </c>
      <c r="CS5" s="578"/>
      <c r="CT5" s="578"/>
      <c r="CU5" s="578"/>
      <c r="CV5" s="578"/>
      <c r="CW5" s="578"/>
      <c r="CX5" s="578"/>
      <c r="CY5" s="579"/>
      <c r="CZ5" s="577" t="s">
        <v>153</v>
      </c>
      <c r="DA5" s="578"/>
      <c r="DB5" s="578"/>
      <c r="DC5" s="579"/>
      <c r="DD5" s="577" t="s">
        <v>162</v>
      </c>
      <c r="DE5" s="578"/>
      <c r="DF5" s="578"/>
      <c r="DG5" s="578"/>
      <c r="DH5" s="578"/>
      <c r="DI5" s="578"/>
      <c r="DJ5" s="578"/>
      <c r="DK5" s="578"/>
      <c r="DL5" s="578"/>
      <c r="DM5" s="578"/>
      <c r="DN5" s="578"/>
      <c r="DO5" s="578"/>
      <c r="DP5" s="579"/>
      <c r="DQ5" s="577" t="s">
        <v>163</v>
      </c>
      <c r="DR5" s="578"/>
      <c r="DS5" s="578"/>
      <c r="DT5" s="578"/>
      <c r="DU5" s="578"/>
      <c r="DV5" s="578"/>
      <c r="DW5" s="578"/>
      <c r="DX5" s="578"/>
      <c r="DY5" s="578"/>
      <c r="DZ5" s="578"/>
      <c r="EA5" s="578"/>
      <c r="EB5" s="578"/>
      <c r="EC5" s="579"/>
    </row>
    <row r="6" spans="2:143" ht="11.25" customHeight="1">
      <c r="B6" s="592" t="s">
        <v>164</v>
      </c>
      <c r="C6" s="593"/>
      <c r="D6" s="593"/>
      <c r="E6" s="593"/>
      <c r="F6" s="593"/>
      <c r="G6" s="593"/>
      <c r="H6" s="593"/>
      <c r="I6" s="593"/>
      <c r="J6" s="593"/>
      <c r="K6" s="593"/>
      <c r="L6" s="593"/>
      <c r="M6" s="593"/>
      <c r="N6" s="593"/>
      <c r="O6" s="593"/>
      <c r="P6" s="593"/>
      <c r="Q6" s="594"/>
      <c r="R6" s="595">
        <v>69710</v>
      </c>
      <c r="S6" s="596"/>
      <c r="T6" s="596"/>
      <c r="U6" s="596"/>
      <c r="V6" s="596"/>
      <c r="W6" s="596"/>
      <c r="X6" s="596"/>
      <c r="Y6" s="597"/>
      <c r="Z6" s="598">
        <v>0.7</v>
      </c>
      <c r="AA6" s="598"/>
      <c r="AB6" s="598"/>
      <c r="AC6" s="598"/>
      <c r="AD6" s="599">
        <v>69710</v>
      </c>
      <c r="AE6" s="599"/>
      <c r="AF6" s="599"/>
      <c r="AG6" s="599"/>
      <c r="AH6" s="599"/>
      <c r="AI6" s="599"/>
      <c r="AJ6" s="599"/>
      <c r="AK6" s="599"/>
      <c r="AL6" s="600">
        <v>1.9</v>
      </c>
      <c r="AM6" s="601"/>
      <c r="AN6" s="601"/>
      <c r="AO6" s="602"/>
      <c r="AP6" s="592" t="s">
        <v>165</v>
      </c>
      <c r="AQ6" s="593"/>
      <c r="AR6" s="593"/>
      <c r="AS6" s="593"/>
      <c r="AT6" s="593"/>
      <c r="AU6" s="593"/>
      <c r="AV6" s="593"/>
      <c r="AW6" s="593"/>
      <c r="AX6" s="593"/>
      <c r="AY6" s="593"/>
      <c r="AZ6" s="593"/>
      <c r="BA6" s="593"/>
      <c r="BB6" s="593"/>
      <c r="BC6" s="593"/>
      <c r="BD6" s="593"/>
      <c r="BE6" s="593"/>
      <c r="BF6" s="594"/>
      <c r="BG6" s="595">
        <v>1211747</v>
      </c>
      <c r="BH6" s="596"/>
      <c r="BI6" s="596"/>
      <c r="BJ6" s="596"/>
      <c r="BK6" s="596"/>
      <c r="BL6" s="596"/>
      <c r="BM6" s="596"/>
      <c r="BN6" s="597"/>
      <c r="BO6" s="598">
        <v>100</v>
      </c>
      <c r="BP6" s="598"/>
      <c r="BQ6" s="598"/>
      <c r="BR6" s="598"/>
      <c r="BS6" s="599" t="s">
        <v>64</v>
      </c>
      <c r="BT6" s="599"/>
      <c r="BU6" s="599"/>
      <c r="BV6" s="599"/>
      <c r="BW6" s="599"/>
      <c r="BX6" s="599"/>
      <c r="BY6" s="599"/>
      <c r="BZ6" s="599"/>
      <c r="CA6" s="599"/>
      <c r="CB6" s="603"/>
      <c r="CD6" s="581" t="s">
        <v>166</v>
      </c>
      <c r="CE6" s="582"/>
      <c r="CF6" s="582"/>
      <c r="CG6" s="582"/>
      <c r="CH6" s="582"/>
      <c r="CI6" s="582"/>
      <c r="CJ6" s="582"/>
      <c r="CK6" s="582"/>
      <c r="CL6" s="582"/>
      <c r="CM6" s="582"/>
      <c r="CN6" s="582"/>
      <c r="CO6" s="582"/>
      <c r="CP6" s="582"/>
      <c r="CQ6" s="583"/>
      <c r="CR6" s="595">
        <v>75176</v>
      </c>
      <c r="CS6" s="596"/>
      <c r="CT6" s="596"/>
      <c r="CU6" s="596"/>
      <c r="CV6" s="596"/>
      <c r="CW6" s="596"/>
      <c r="CX6" s="596"/>
      <c r="CY6" s="597"/>
      <c r="CZ6" s="589">
        <v>0.8</v>
      </c>
      <c r="DA6" s="590"/>
      <c r="DB6" s="590"/>
      <c r="DC6" s="606"/>
      <c r="DD6" s="604" t="s">
        <v>64</v>
      </c>
      <c r="DE6" s="596"/>
      <c r="DF6" s="596"/>
      <c r="DG6" s="596"/>
      <c r="DH6" s="596"/>
      <c r="DI6" s="596"/>
      <c r="DJ6" s="596"/>
      <c r="DK6" s="596"/>
      <c r="DL6" s="596"/>
      <c r="DM6" s="596"/>
      <c r="DN6" s="596"/>
      <c r="DO6" s="596"/>
      <c r="DP6" s="597"/>
      <c r="DQ6" s="604">
        <v>75176</v>
      </c>
      <c r="DR6" s="596"/>
      <c r="DS6" s="596"/>
      <c r="DT6" s="596"/>
      <c r="DU6" s="596"/>
      <c r="DV6" s="596"/>
      <c r="DW6" s="596"/>
      <c r="DX6" s="596"/>
      <c r="DY6" s="596"/>
      <c r="DZ6" s="596"/>
      <c r="EA6" s="596"/>
      <c r="EB6" s="596"/>
      <c r="EC6" s="605"/>
    </row>
    <row r="7" spans="2:143" ht="11.25" customHeight="1">
      <c r="B7" s="592" t="s">
        <v>167</v>
      </c>
      <c r="C7" s="593"/>
      <c r="D7" s="593"/>
      <c r="E7" s="593"/>
      <c r="F7" s="593"/>
      <c r="G7" s="593"/>
      <c r="H7" s="593"/>
      <c r="I7" s="593"/>
      <c r="J7" s="593"/>
      <c r="K7" s="593"/>
      <c r="L7" s="593"/>
      <c r="M7" s="593"/>
      <c r="N7" s="593"/>
      <c r="O7" s="593"/>
      <c r="P7" s="593"/>
      <c r="Q7" s="594"/>
      <c r="R7" s="595">
        <v>442</v>
      </c>
      <c r="S7" s="596"/>
      <c r="T7" s="596"/>
      <c r="U7" s="596"/>
      <c r="V7" s="596"/>
      <c r="W7" s="596"/>
      <c r="X7" s="596"/>
      <c r="Y7" s="597"/>
      <c r="Z7" s="598">
        <v>0</v>
      </c>
      <c r="AA7" s="598"/>
      <c r="AB7" s="598"/>
      <c r="AC7" s="598"/>
      <c r="AD7" s="599">
        <v>442</v>
      </c>
      <c r="AE7" s="599"/>
      <c r="AF7" s="599"/>
      <c r="AG7" s="599"/>
      <c r="AH7" s="599"/>
      <c r="AI7" s="599"/>
      <c r="AJ7" s="599"/>
      <c r="AK7" s="599"/>
      <c r="AL7" s="600">
        <v>0</v>
      </c>
      <c r="AM7" s="601"/>
      <c r="AN7" s="601"/>
      <c r="AO7" s="602"/>
      <c r="AP7" s="592" t="s">
        <v>168</v>
      </c>
      <c r="AQ7" s="593"/>
      <c r="AR7" s="593"/>
      <c r="AS7" s="593"/>
      <c r="AT7" s="593"/>
      <c r="AU7" s="593"/>
      <c r="AV7" s="593"/>
      <c r="AW7" s="593"/>
      <c r="AX7" s="593"/>
      <c r="AY7" s="593"/>
      <c r="AZ7" s="593"/>
      <c r="BA7" s="593"/>
      <c r="BB7" s="593"/>
      <c r="BC7" s="593"/>
      <c r="BD7" s="593"/>
      <c r="BE7" s="593"/>
      <c r="BF7" s="594"/>
      <c r="BG7" s="595">
        <v>417752</v>
      </c>
      <c r="BH7" s="596"/>
      <c r="BI7" s="596"/>
      <c r="BJ7" s="596"/>
      <c r="BK7" s="596"/>
      <c r="BL7" s="596"/>
      <c r="BM7" s="596"/>
      <c r="BN7" s="597"/>
      <c r="BO7" s="598">
        <v>34.5</v>
      </c>
      <c r="BP7" s="598"/>
      <c r="BQ7" s="598"/>
      <c r="BR7" s="598"/>
      <c r="BS7" s="599" t="s">
        <v>64</v>
      </c>
      <c r="BT7" s="599"/>
      <c r="BU7" s="599"/>
      <c r="BV7" s="599"/>
      <c r="BW7" s="599"/>
      <c r="BX7" s="599"/>
      <c r="BY7" s="599"/>
      <c r="BZ7" s="599"/>
      <c r="CA7" s="599"/>
      <c r="CB7" s="603"/>
      <c r="CD7" s="592" t="s">
        <v>169</v>
      </c>
      <c r="CE7" s="593"/>
      <c r="CF7" s="593"/>
      <c r="CG7" s="593"/>
      <c r="CH7" s="593"/>
      <c r="CI7" s="593"/>
      <c r="CJ7" s="593"/>
      <c r="CK7" s="593"/>
      <c r="CL7" s="593"/>
      <c r="CM7" s="593"/>
      <c r="CN7" s="593"/>
      <c r="CO7" s="593"/>
      <c r="CP7" s="593"/>
      <c r="CQ7" s="594"/>
      <c r="CR7" s="595">
        <v>2051683</v>
      </c>
      <c r="CS7" s="596"/>
      <c r="CT7" s="596"/>
      <c r="CU7" s="596"/>
      <c r="CV7" s="596"/>
      <c r="CW7" s="596"/>
      <c r="CX7" s="596"/>
      <c r="CY7" s="597"/>
      <c r="CZ7" s="598">
        <v>22.6</v>
      </c>
      <c r="DA7" s="598"/>
      <c r="DB7" s="598"/>
      <c r="DC7" s="598"/>
      <c r="DD7" s="604">
        <v>75163</v>
      </c>
      <c r="DE7" s="596"/>
      <c r="DF7" s="596"/>
      <c r="DG7" s="596"/>
      <c r="DH7" s="596"/>
      <c r="DI7" s="596"/>
      <c r="DJ7" s="596"/>
      <c r="DK7" s="596"/>
      <c r="DL7" s="596"/>
      <c r="DM7" s="596"/>
      <c r="DN7" s="596"/>
      <c r="DO7" s="596"/>
      <c r="DP7" s="597"/>
      <c r="DQ7" s="604">
        <v>1423463</v>
      </c>
      <c r="DR7" s="596"/>
      <c r="DS7" s="596"/>
      <c r="DT7" s="596"/>
      <c r="DU7" s="596"/>
      <c r="DV7" s="596"/>
      <c r="DW7" s="596"/>
      <c r="DX7" s="596"/>
      <c r="DY7" s="596"/>
      <c r="DZ7" s="596"/>
      <c r="EA7" s="596"/>
      <c r="EB7" s="596"/>
      <c r="EC7" s="605"/>
    </row>
    <row r="8" spans="2:143" ht="11.25" customHeight="1">
      <c r="B8" s="592" t="s">
        <v>170</v>
      </c>
      <c r="C8" s="593"/>
      <c r="D8" s="593"/>
      <c r="E8" s="593"/>
      <c r="F8" s="593"/>
      <c r="G8" s="593"/>
      <c r="H8" s="593"/>
      <c r="I8" s="593"/>
      <c r="J8" s="593"/>
      <c r="K8" s="593"/>
      <c r="L8" s="593"/>
      <c r="M8" s="593"/>
      <c r="N8" s="593"/>
      <c r="O8" s="593"/>
      <c r="P8" s="593"/>
      <c r="Q8" s="594"/>
      <c r="R8" s="595">
        <v>2014</v>
      </c>
      <c r="S8" s="596"/>
      <c r="T8" s="596"/>
      <c r="U8" s="596"/>
      <c r="V8" s="596"/>
      <c r="W8" s="596"/>
      <c r="X8" s="596"/>
      <c r="Y8" s="597"/>
      <c r="Z8" s="598">
        <v>0</v>
      </c>
      <c r="AA8" s="598"/>
      <c r="AB8" s="598"/>
      <c r="AC8" s="598"/>
      <c r="AD8" s="599">
        <v>2014</v>
      </c>
      <c r="AE8" s="599"/>
      <c r="AF8" s="599"/>
      <c r="AG8" s="599"/>
      <c r="AH8" s="599"/>
      <c r="AI8" s="599"/>
      <c r="AJ8" s="599"/>
      <c r="AK8" s="599"/>
      <c r="AL8" s="600">
        <v>0.1</v>
      </c>
      <c r="AM8" s="601"/>
      <c r="AN8" s="601"/>
      <c r="AO8" s="602"/>
      <c r="AP8" s="592" t="s">
        <v>171</v>
      </c>
      <c r="AQ8" s="593"/>
      <c r="AR8" s="593"/>
      <c r="AS8" s="593"/>
      <c r="AT8" s="593"/>
      <c r="AU8" s="593"/>
      <c r="AV8" s="593"/>
      <c r="AW8" s="593"/>
      <c r="AX8" s="593"/>
      <c r="AY8" s="593"/>
      <c r="AZ8" s="593"/>
      <c r="BA8" s="593"/>
      <c r="BB8" s="593"/>
      <c r="BC8" s="593"/>
      <c r="BD8" s="593"/>
      <c r="BE8" s="593"/>
      <c r="BF8" s="594"/>
      <c r="BG8" s="595">
        <v>17255</v>
      </c>
      <c r="BH8" s="596"/>
      <c r="BI8" s="596"/>
      <c r="BJ8" s="596"/>
      <c r="BK8" s="596"/>
      <c r="BL8" s="596"/>
      <c r="BM8" s="596"/>
      <c r="BN8" s="597"/>
      <c r="BO8" s="598">
        <v>1.4</v>
      </c>
      <c r="BP8" s="598"/>
      <c r="BQ8" s="598"/>
      <c r="BR8" s="598"/>
      <c r="BS8" s="599" t="s">
        <v>64</v>
      </c>
      <c r="BT8" s="599"/>
      <c r="BU8" s="599"/>
      <c r="BV8" s="599"/>
      <c r="BW8" s="599"/>
      <c r="BX8" s="599"/>
      <c r="BY8" s="599"/>
      <c r="BZ8" s="599"/>
      <c r="CA8" s="599"/>
      <c r="CB8" s="603"/>
      <c r="CD8" s="592" t="s">
        <v>172</v>
      </c>
      <c r="CE8" s="593"/>
      <c r="CF8" s="593"/>
      <c r="CG8" s="593"/>
      <c r="CH8" s="593"/>
      <c r="CI8" s="593"/>
      <c r="CJ8" s="593"/>
      <c r="CK8" s="593"/>
      <c r="CL8" s="593"/>
      <c r="CM8" s="593"/>
      <c r="CN8" s="593"/>
      <c r="CO8" s="593"/>
      <c r="CP8" s="593"/>
      <c r="CQ8" s="594"/>
      <c r="CR8" s="595">
        <v>2214346</v>
      </c>
      <c r="CS8" s="596"/>
      <c r="CT8" s="596"/>
      <c r="CU8" s="596"/>
      <c r="CV8" s="596"/>
      <c r="CW8" s="596"/>
      <c r="CX8" s="596"/>
      <c r="CY8" s="597"/>
      <c r="CZ8" s="598">
        <v>24.4</v>
      </c>
      <c r="DA8" s="598"/>
      <c r="DB8" s="598"/>
      <c r="DC8" s="598"/>
      <c r="DD8" s="604">
        <v>4000</v>
      </c>
      <c r="DE8" s="596"/>
      <c r="DF8" s="596"/>
      <c r="DG8" s="596"/>
      <c r="DH8" s="596"/>
      <c r="DI8" s="596"/>
      <c r="DJ8" s="596"/>
      <c r="DK8" s="596"/>
      <c r="DL8" s="596"/>
      <c r="DM8" s="596"/>
      <c r="DN8" s="596"/>
      <c r="DO8" s="596"/>
      <c r="DP8" s="597"/>
      <c r="DQ8" s="604">
        <v>911183</v>
      </c>
      <c r="DR8" s="596"/>
      <c r="DS8" s="596"/>
      <c r="DT8" s="596"/>
      <c r="DU8" s="596"/>
      <c r="DV8" s="596"/>
      <c r="DW8" s="596"/>
      <c r="DX8" s="596"/>
      <c r="DY8" s="596"/>
      <c r="DZ8" s="596"/>
      <c r="EA8" s="596"/>
      <c r="EB8" s="596"/>
      <c r="EC8" s="605"/>
    </row>
    <row r="9" spans="2:143" ht="11.25" customHeight="1">
      <c r="B9" s="592" t="s">
        <v>173</v>
      </c>
      <c r="C9" s="593"/>
      <c r="D9" s="593"/>
      <c r="E9" s="593"/>
      <c r="F9" s="593"/>
      <c r="G9" s="593"/>
      <c r="H9" s="593"/>
      <c r="I9" s="593"/>
      <c r="J9" s="593"/>
      <c r="K9" s="593"/>
      <c r="L9" s="593"/>
      <c r="M9" s="593"/>
      <c r="N9" s="593"/>
      <c r="O9" s="593"/>
      <c r="P9" s="593"/>
      <c r="Q9" s="594"/>
      <c r="R9" s="595">
        <v>4033</v>
      </c>
      <c r="S9" s="596"/>
      <c r="T9" s="596"/>
      <c r="U9" s="596"/>
      <c r="V9" s="596"/>
      <c r="W9" s="596"/>
      <c r="X9" s="596"/>
      <c r="Y9" s="597"/>
      <c r="Z9" s="598">
        <v>0</v>
      </c>
      <c r="AA9" s="598"/>
      <c r="AB9" s="598"/>
      <c r="AC9" s="598"/>
      <c r="AD9" s="599">
        <v>4033</v>
      </c>
      <c r="AE9" s="599"/>
      <c r="AF9" s="599"/>
      <c r="AG9" s="599"/>
      <c r="AH9" s="599"/>
      <c r="AI9" s="599"/>
      <c r="AJ9" s="599"/>
      <c r="AK9" s="599"/>
      <c r="AL9" s="600">
        <v>0.1</v>
      </c>
      <c r="AM9" s="601"/>
      <c r="AN9" s="601"/>
      <c r="AO9" s="602"/>
      <c r="AP9" s="592" t="s">
        <v>174</v>
      </c>
      <c r="AQ9" s="593"/>
      <c r="AR9" s="593"/>
      <c r="AS9" s="593"/>
      <c r="AT9" s="593"/>
      <c r="AU9" s="593"/>
      <c r="AV9" s="593"/>
      <c r="AW9" s="593"/>
      <c r="AX9" s="593"/>
      <c r="AY9" s="593"/>
      <c r="AZ9" s="593"/>
      <c r="BA9" s="593"/>
      <c r="BB9" s="593"/>
      <c r="BC9" s="593"/>
      <c r="BD9" s="593"/>
      <c r="BE9" s="593"/>
      <c r="BF9" s="594"/>
      <c r="BG9" s="595">
        <v>312711</v>
      </c>
      <c r="BH9" s="596"/>
      <c r="BI9" s="596"/>
      <c r="BJ9" s="596"/>
      <c r="BK9" s="596"/>
      <c r="BL9" s="596"/>
      <c r="BM9" s="596"/>
      <c r="BN9" s="597"/>
      <c r="BO9" s="598">
        <v>25.8</v>
      </c>
      <c r="BP9" s="598"/>
      <c r="BQ9" s="598"/>
      <c r="BR9" s="598"/>
      <c r="BS9" s="599" t="s">
        <v>64</v>
      </c>
      <c r="BT9" s="599"/>
      <c r="BU9" s="599"/>
      <c r="BV9" s="599"/>
      <c r="BW9" s="599"/>
      <c r="BX9" s="599"/>
      <c r="BY9" s="599"/>
      <c r="BZ9" s="599"/>
      <c r="CA9" s="599"/>
      <c r="CB9" s="603"/>
      <c r="CD9" s="592" t="s">
        <v>175</v>
      </c>
      <c r="CE9" s="593"/>
      <c r="CF9" s="593"/>
      <c r="CG9" s="593"/>
      <c r="CH9" s="593"/>
      <c r="CI9" s="593"/>
      <c r="CJ9" s="593"/>
      <c r="CK9" s="593"/>
      <c r="CL9" s="593"/>
      <c r="CM9" s="593"/>
      <c r="CN9" s="593"/>
      <c r="CO9" s="593"/>
      <c r="CP9" s="593"/>
      <c r="CQ9" s="594"/>
      <c r="CR9" s="595">
        <v>723350</v>
      </c>
      <c r="CS9" s="596"/>
      <c r="CT9" s="596"/>
      <c r="CU9" s="596"/>
      <c r="CV9" s="596"/>
      <c r="CW9" s="596"/>
      <c r="CX9" s="596"/>
      <c r="CY9" s="597"/>
      <c r="CZ9" s="598">
        <v>8</v>
      </c>
      <c r="DA9" s="598"/>
      <c r="DB9" s="598"/>
      <c r="DC9" s="598"/>
      <c r="DD9" s="604">
        <v>11349</v>
      </c>
      <c r="DE9" s="596"/>
      <c r="DF9" s="596"/>
      <c r="DG9" s="596"/>
      <c r="DH9" s="596"/>
      <c r="DI9" s="596"/>
      <c r="DJ9" s="596"/>
      <c r="DK9" s="596"/>
      <c r="DL9" s="596"/>
      <c r="DM9" s="596"/>
      <c r="DN9" s="596"/>
      <c r="DO9" s="596"/>
      <c r="DP9" s="597"/>
      <c r="DQ9" s="604">
        <v>397175</v>
      </c>
      <c r="DR9" s="596"/>
      <c r="DS9" s="596"/>
      <c r="DT9" s="596"/>
      <c r="DU9" s="596"/>
      <c r="DV9" s="596"/>
      <c r="DW9" s="596"/>
      <c r="DX9" s="596"/>
      <c r="DY9" s="596"/>
      <c r="DZ9" s="596"/>
      <c r="EA9" s="596"/>
      <c r="EB9" s="596"/>
      <c r="EC9" s="605"/>
    </row>
    <row r="10" spans="2:143" ht="11.25" customHeight="1">
      <c r="B10" s="592" t="s">
        <v>176</v>
      </c>
      <c r="C10" s="593"/>
      <c r="D10" s="593"/>
      <c r="E10" s="593"/>
      <c r="F10" s="593"/>
      <c r="G10" s="593"/>
      <c r="H10" s="593"/>
      <c r="I10" s="593"/>
      <c r="J10" s="593"/>
      <c r="K10" s="593"/>
      <c r="L10" s="593"/>
      <c r="M10" s="593"/>
      <c r="N10" s="593"/>
      <c r="O10" s="593"/>
      <c r="P10" s="593"/>
      <c r="Q10" s="594"/>
      <c r="R10" s="595" t="s">
        <v>64</v>
      </c>
      <c r="S10" s="596"/>
      <c r="T10" s="596"/>
      <c r="U10" s="596"/>
      <c r="V10" s="596"/>
      <c r="W10" s="596"/>
      <c r="X10" s="596"/>
      <c r="Y10" s="597"/>
      <c r="Z10" s="598" t="s">
        <v>64</v>
      </c>
      <c r="AA10" s="598"/>
      <c r="AB10" s="598"/>
      <c r="AC10" s="598"/>
      <c r="AD10" s="599" t="s">
        <v>64</v>
      </c>
      <c r="AE10" s="599"/>
      <c r="AF10" s="599"/>
      <c r="AG10" s="599"/>
      <c r="AH10" s="599"/>
      <c r="AI10" s="599"/>
      <c r="AJ10" s="599"/>
      <c r="AK10" s="599"/>
      <c r="AL10" s="600" t="s">
        <v>64</v>
      </c>
      <c r="AM10" s="601"/>
      <c r="AN10" s="601"/>
      <c r="AO10" s="602"/>
      <c r="AP10" s="592" t="s">
        <v>177</v>
      </c>
      <c r="AQ10" s="593"/>
      <c r="AR10" s="593"/>
      <c r="AS10" s="593"/>
      <c r="AT10" s="593"/>
      <c r="AU10" s="593"/>
      <c r="AV10" s="593"/>
      <c r="AW10" s="593"/>
      <c r="AX10" s="593"/>
      <c r="AY10" s="593"/>
      <c r="AZ10" s="593"/>
      <c r="BA10" s="593"/>
      <c r="BB10" s="593"/>
      <c r="BC10" s="593"/>
      <c r="BD10" s="593"/>
      <c r="BE10" s="593"/>
      <c r="BF10" s="594"/>
      <c r="BG10" s="595">
        <v>31145</v>
      </c>
      <c r="BH10" s="596"/>
      <c r="BI10" s="596"/>
      <c r="BJ10" s="596"/>
      <c r="BK10" s="596"/>
      <c r="BL10" s="596"/>
      <c r="BM10" s="596"/>
      <c r="BN10" s="597"/>
      <c r="BO10" s="598">
        <v>2.6</v>
      </c>
      <c r="BP10" s="598"/>
      <c r="BQ10" s="598"/>
      <c r="BR10" s="598"/>
      <c r="BS10" s="599" t="s">
        <v>64</v>
      </c>
      <c r="BT10" s="599"/>
      <c r="BU10" s="599"/>
      <c r="BV10" s="599"/>
      <c r="BW10" s="599"/>
      <c r="BX10" s="599"/>
      <c r="BY10" s="599"/>
      <c r="BZ10" s="599"/>
      <c r="CA10" s="599"/>
      <c r="CB10" s="603"/>
      <c r="CD10" s="592" t="s">
        <v>178</v>
      </c>
      <c r="CE10" s="593"/>
      <c r="CF10" s="593"/>
      <c r="CG10" s="593"/>
      <c r="CH10" s="593"/>
      <c r="CI10" s="593"/>
      <c r="CJ10" s="593"/>
      <c r="CK10" s="593"/>
      <c r="CL10" s="593"/>
      <c r="CM10" s="593"/>
      <c r="CN10" s="593"/>
      <c r="CO10" s="593"/>
      <c r="CP10" s="593"/>
      <c r="CQ10" s="594"/>
      <c r="CR10" s="595">
        <v>28</v>
      </c>
      <c r="CS10" s="596"/>
      <c r="CT10" s="596"/>
      <c r="CU10" s="596"/>
      <c r="CV10" s="596"/>
      <c r="CW10" s="596"/>
      <c r="CX10" s="596"/>
      <c r="CY10" s="597"/>
      <c r="CZ10" s="598">
        <v>0</v>
      </c>
      <c r="DA10" s="598"/>
      <c r="DB10" s="598"/>
      <c r="DC10" s="598"/>
      <c r="DD10" s="604" t="s">
        <v>64</v>
      </c>
      <c r="DE10" s="596"/>
      <c r="DF10" s="596"/>
      <c r="DG10" s="596"/>
      <c r="DH10" s="596"/>
      <c r="DI10" s="596"/>
      <c r="DJ10" s="596"/>
      <c r="DK10" s="596"/>
      <c r="DL10" s="596"/>
      <c r="DM10" s="596"/>
      <c r="DN10" s="596"/>
      <c r="DO10" s="596"/>
      <c r="DP10" s="597"/>
      <c r="DQ10" s="604">
        <v>28</v>
      </c>
      <c r="DR10" s="596"/>
      <c r="DS10" s="596"/>
      <c r="DT10" s="596"/>
      <c r="DU10" s="596"/>
      <c r="DV10" s="596"/>
      <c r="DW10" s="596"/>
      <c r="DX10" s="596"/>
      <c r="DY10" s="596"/>
      <c r="DZ10" s="596"/>
      <c r="EA10" s="596"/>
      <c r="EB10" s="596"/>
      <c r="EC10" s="605"/>
    </row>
    <row r="11" spans="2:143" ht="11.25" customHeight="1">
      <c r="B11" s="592" t="s">
        <v>179</v>
      </c>
      <c r="C11" s="593"/>
      <c r="D11" s="593"/>
      <c r="E11" s="593"/>
      <c r="F11" s="593"/>
      <c r="G11" s="593"/>
      <c r="H11" s="593"/>
      <c r="I11" s="593"/>
      <c r="J11" s="593"/>
      <c r="K11" s="593"/>
      <c r="L11" s="593"/>
      <c r="M11" s="593"/>
      <c r="N11" s="593"/>
      <c r="O11" s="593"/>
      <c r="P11" s="593"/>
      <c r="Q11" s="594"/>
      <c r="R11" s="595">
        <v>250023</v>
      </c>
      <c r="S11" s="596"/>
      <c r="T11" s="596"/>
      <c r="U11" s="596"/>
      <c r="V11" s="596"/>
      <c r="W11" s="596"/>
      <c r="X11" s="596"/>
      <c r="Y11" s="597"/>
      <c r="Z11" s="600">
        <v>2.7</v>
      </c>
      <c r="AA11" s="601"/>
      <c r="AB11" s="601"/>
      <c r="AC11" s="607"/>
      <c r="AD11" s="604">
        <v>250023</v>
      </c>
      <c r="AE11" s="596"/>
      <c r="AF11" s="596"/>
      <c r="AG11" s="596"/>
      <c r="AH11" s="596"/>
      <c r="AI11" s="596"/>
      <c r="AJ11" s="596"/>
      <c r="AK11" s="597"/>
      <c r="AL11" s="600">
        <v>6.8</v>
      </c>
      <c r="AM11" s="601"/>
      <c r="AN11" s="601"/>
      <c r="AO11" s="602"/>
      <c r="AP11" s="592" t="s">
        <v>180</v>
      </c>
      <c r="AQ11" s="593"/>
      <c r="AR11" s="593"/>
      <c r="AS11" s="593"/>
      <c r="AT11" s="593"/>
      <c r="AU11" s="593"/>
      <c r="AV11" s="593"/>
      <c r="AW11" s="593"/>
      <c r="AX11" s="593"/>
      <c r="AY11" s="593"/>
      <c r="AZ11" s="593"/>
      <c r="BA11" s="593"/>
      <c r="BB11" s="593"/>
      <c r="BC11" s="593"/>
      <c r="BD11" s="593"/>
      <c r="BE11" s="593"/>
      <c r="BF11" s="594"/>
      <c r="BG11" s="595">
        <v>56641</v>
      </c>
      <c r="BH11" s="596"/>
      <c r="BI11" s="596"/>
      <c r="BJ11" s="596"/>
      <c r="BK11" s="596"/>
      <c r="BL11" s="596"/>
      <c r="BM11" s="596"/>
      <c r="BN11" s="597"/>
      <c r="BO11" s="598">
        <v>4.7</v>
      </c>
      <c r="BP11" s="598"/>
      <c r="BQ11" s="598"/>
      <c r="BR11" s="598"/>
      <c r="BS11" s="599" t="s">
        <v>64</v>
      </c>
      <c r="BT11" s="599"/>
      <c r="BU11" s="599"/>
      <c r="BV11" s="599"/>
      <c r="BW11" s="599"/>
      <c r="BX11" s="599"/>
      <c r="BY11" s="599"/>
      <c r="BZ11" s="599"/>
      <c r="CA11" s="599"/>
      <c r="CB11" s="603"/>
      <c r="CD11" s="592" t="s">
        <v>181</v>
      </c>
      <c r="CE11" s="593"/>
      <c r="CF11" s="593"/>
      <c r="CG11" s="593"/>
      <c r="CH11" s="593"/>
      <c r="CI11" s="593"/>
      <c r="CJ11" s="593"/>
      <c r="CK11" s="593"/>
      <c r="CL11" s="593"/>
      <c r="CM11" s="593"/>
      <c r="CN11" s="593"/>
      <c r="CO11" s="593"/>
      <c r="CP11" s="593"/>
      <c r="CQ11" s="594"/>
      <c r="CR11" s="595">
        <v>1203172</v>
      </c>
      <c r="CS11" s="596"/>
      <c r="CT11" s="596"/>
      <c r="CU11" s="596"/>
      <c r="CV11" s="596"/>
      <c r="CW11" s="596"/>
      <c r="CX11" s="596"/>
      <c r="CY11" s="597"/>
      <c r="CZ11" s="598">
        <v>13.2</v>
      </c>
      <c r="DA11" s="598"/>
      <c r="DB11" s="598"/>
      <c r="DC11" s="598"/>
      <c r="DD11" s="604">
        <v>749012</v>
      </c>
      <c r="DE11" s="596"/>
      <c r="DF11" s="596"/>
      <c r="DG11" s="596"/>
      <c r="DH11" s="596"/>
      <c r="DI11" s="596"/>
      <c r="DJ11" s="596"/>
      <c r="DK11" s="596"/>
      <c r="DL11" s="596"/>
      <c r="DM11" s="596"/>
      <c r="DN11" s="596"/>
      <c r="DO11" s="596"/>
      <c r="DP11" s="597"/>
      <c r="DQ11" s="604">
        <v>274631</v>
      </c>
      <c r="DR11" s="596"/>
      <c r="DS11" s="596"/>
      <c r="DT11" s="596"/>
      <c r="DU11" s="596"/>
      <c r="DV11" s="596"/>
      <c r="DW11" s="596"/>
      <c r="DX11" s="596"/>
      <c r="DY11" s="596"/>
      <c r="DZ11" s="596"/>
      <c r="EA11" s="596"/>
      <c r="EB11" s="596"/>
      <c r="EC11" s="605"/>
    </row>
    <row r="12" spans="2:143" ht="11.25" customHeight="1">
      <c r="B12" s="592" t="s">
        <v>182</v>
      </c>
      <c r="C12" s="593"/>
      <c r="D12" s="593"/>
      <c r="E12" s="593"/>
      <c r="F12" s="593"/>
      <c r="G12" s="593"/>
      <c r="H12" s="593"/>
      <c r="I12" s="593"/>
      <c r="J12" s="593"/>
      <c r="K12" s="593"/>
      <c r="L12" s="593"/>
      <c r="M12" s="593"/>
      <c r="N12" s="593"/>
      <c r="O12" s="593"/>
      <c r="P12" s="593"/>
      <c r="Q12" s="594"/>
      <c r="R12" s="595">
        <v>9677</v>
      </c>
      <c r="S12" s="596"/>
      <c r="T12" s="596"/>
      <c r="U12" s="596"/>
      <c r="V12" s="596"/>
      <c r="W12" s="596"/>
      <c r="X12" s="596"/>
      <c r="Y12" s="597"/>
      <c r="Z12" s="598">
        <v>0.1</v>
      </c>
      <c r="AA12" s="598"/>
      <c r="AB12" s="598"/>
      <c r="AC12" s="598"/>
      <c r="AD12" s="599">
        <v>9677</v>
      </c>
      <c r="AE12" s="599"/>
      <c r="AF12" s="599"/>
      <c r="AG12" s="599"/>
      <c r="AH12" s="599"/>
      <c r="AI12" s="599"/>
      <c r="AJ12" s="599"/>
      <c r="AK12" s="599"/>
      <c r="AL12" s="600">
        <v>0.3</v>
      </c>
      <c r="AM12" s="601"/>
      <c r="AN12" s="601"/>
      <c r="AO12" s="602"/>
      <c r="AP12" s="592" t="s">
        <v>183</v>
      </c>
      <c r="AQ12" s="593"/>
      <c r="AR12" s="593"/>
      <c r="AS12" s="593"/>
      <c r="AT12" s="593"/>
      <c r="AU12" s="593"/>
      <c r="AV12" s="593"/>
      <c r="AW12" s="593"/>
      <c r="AX12" s="593"/>
      <c r="AY12" s="593"/>
      <c r="AZ12" s="593"/>
      <c r="BA12" s="593"/>
      <c r="BB12" s="593"/>
      <c r="BC12" s="593"/>
      <c r="BD12" s="593"/>
      <c r="BE12" s="593"/>
      <c r="BF12" s="594"/>
      <c r="BG12" s="595">
        <v>640794</v>
      </c>
      <c r="BH12" s="596"/>
      <c r="BI12" s="596"/>
      <c r="BJ12" s="596"/>
      <c r="BK12" s="596"/>
      <c r="BL12" s="596"/>
      <c r="BM12" s="596"/>
      <c r="BN12" s="597"/>
      <c r="BO12" s="598">
        <v>52.9</v>
      </c>
      <c r="BP12" s="598"/>
      <c r="BQ12" s="598"/>
      <c r="BR12" s="598"/>
      <c r="BS12" s="599" t="s">
        <v>64</v>
      </c>
      <c r="BT12" s="599"/>
      <c r="BU12" s="599"/>
      <c r="BV12" s="599"/>
      <c r="BW12" s="599"/>
      <c r="BX12" s="599"/>
      <c r="BY12" s="599"/>
      <c r="BZ12" s="599"/>
      <c r="CA12" s="599"/>
      <c r="CB12" s="603"/>
      <c r="CD12" s="592" t="s">
        <v>184</v>
      </c>
      <c r="CE12" s="593"/>
      <c r="CF12" s="593"/>
      <c r="CG12" s="593"/>
      <c r="CH12" s="593"/>
      <c r="CI12" s="593"/>
      <c r="CJ12" s="593"/>
      <c r="CK12" s="593"/>
      <c r="CL12" s="593"/>
      <c r="CM12" s="593"/>
      <c r="CN12" s="593"/>
      <c r="CO12" s="593"/>
      <c r="CP12" s="593"/>
      <c r="CQ12" s="594"/>
      <c r="CR12" s="595">
        <v>464132</v>
      </c>
      <c r="CS12" s="596"/>
      <c r="CT12" s="596"/>
      <c r="CU12" s="596"/>
      <c r="CV12" s="596"/>
      <c r="CW12" s="596"/>
      <c r="CX12" s="596"/>
      <c r="CY12" s="597"/>
      <c r="CZ12" s="598">
        <v>5.0999999999999996</v>
      </c>
      <c r="DA12" s="598"/>
      <c r="DB12" s="598"/>
      <c r="DC12" s="598"/>
      <c r="DD12" s="604">
        <v>42808</v>
      </c>
      <c r="DE12" s="596"/>
      <c r="DF12" s="596"/>
      <c r="DG12" s="596"/>
      <c r="DH12" s="596"/>
      <c r="DI12" s="596"/>
      <c r="DJ12" s="596"/>
      <c r="DK12" s="596"/>
      <c r="DL12" s="596"/>
      <c r="DM12" s="596"/>
      <c r="DN12" s="596"/>
      <c r="DO12" s="596"/>
      <c r="DP12" s="597"/>
      <c r="DQ12" s="604">
        <v>401386</v>
      </c>
      <c r="DR12" s="596"/>
      <c r="DS12" s="596"/>
      <c r="DT12" s="596"/>
      <c r="DU12" s="596"/>
      <c r="DV12" s="596"/>
      <c r="DW12" s="596"/>
      <c r="DX12" s="596"/>
      <c r="DY12" s="596"/>
      <c r="DZ12" s="596"/>
      <c r="EA12" s="596"/>
      <c r="EB12" s="596"/>
      <c r="EC12" s="605"/>
    </row>
    <row r="13" spans="2:143" ht="11.25" customHeight="1">
      <c r="B13" s="592" t="s">
        <v>185</v>
      </c>
      <c r="C13" s="593"/>
      <c r="D13" s="593"/>
      <c r="E13" s="593"/>
      <c r="F13" s="593"/>
      <c r="G13" s="593"/>
      <c r="H13" s="593"/>
      <c r="I13" s="593"/>
      <c r="J13" s="593"/>
      <c r="K13" s="593"/>
      <c r="L13" s="593"/>
      <c r="M13" s="593"/>
      <c r="N13" s="593"/>
      <c r="O13" s="593"/>
      <c r="P13" s="593"/>
      <c r="Q13" s="594"/>
      <c r="R13" s="595" t="s">
        <v>64</v>
      </c>
      <c r="S13" s="596"/>
      <c r="T13" s="596"/>
      <c r="U13" s="596"/>
      <c r="V13" s="596"/>
      <c r="W13" s="596"/>
      <c r="X13" s="596"/>
      <c r="Y13" s="597"/>
      <c r="Z13" s="598" t="s">
        <v>64</v>
      </c>
      <c r="AA13" s="598"/>
      <c r="AB13" s="598"/>
      <c r="AC13" s="598"/>
      <c r="AD13" s="599" t="s">
        <v>64</v>
      </c>
      <c r="AE13" s="599"/>
      <c r="AF13" s="599"/>
      <c r="AG13" s="599"/>
      <c r="AH13" s="599"/>
      <c r="AI13" s="599"/>
      <c r="AJ13" s="599"/>
      <c r="AK13" s="599"/>
      <c r="AL13" s="600" t="s">
        <v>64</v>
      </c>
      <c r="AM13" s="601"/>
      <c r="AN13" s="601"/>
      <c r="AO13" s="602"/>
      <c r="AP13" s="592" t="s">
        <v>186</v>
      </c>
      <c r="AQ13" s="593"/>
      <c r="AR13" s="593"/>
      <c r="AS13" s="593"/>
      <c r="AT13" s="593"/>
      <c r="AU13" s="593"/>
      <c r="AV13" s="593"/>
      <c r="AW13" s="593"/>
      <c r="AX13" s="593"/>
      <c r="AY13" s="593"/>
      <c r="AZ13" s="593"/>
      <c r="BA13" s="593"/>
      <c r="BB13" s="593"/>
      <c r="BC13" s="593"/>
      <c r="BD13" s="593"/>
      <c r="BE13" s="593"/>
      <c r="BF13" s="594"/>
      <c r="BG13" s="595">
        <v>639734</v>
      </c>
      <c r="BH13" s="596"/>
      <c r="BI13" s="596"/>
      <c r="BJ13" s="596"/>
      <c r="BK13" s="596"/>
      <c r="BL13" s="596"/>
      <c r="BM13" s="596"/>
      <c r="BN13" s="597"/>
      <c r="BO13" s="598">
        <v>52.8</v>
      </c>
      <c r="BP13" s="598"/>
      <c r="BQ13" s="598"/>
      <c r="BR13" s="598"/>
      <c r="BS13" s="599" t="s">
        <v>64</v>
      </c>
      <c r="BT13" s="599"/>
      <c r="BU13" s="599"/>
      <c r="BV13" s="599"/>
      <c r="BW13" s="599"/>
      <c r="BX13" s="599"/>
      <c r="BY13" s="599"/>
      <c r="BZ13" s="599"/>
      <c r="CA13" s="599"/>
      <c r="CB13" s="603"/>
      <c r="CD13" s="592" t="s">
        <v>187</v>
      </c>
      <c r="CE13" s="593"/>
      <c r="CF13" s="593"/>
      <c r="CG13" s="593"/>
      <c r="CH13" s="593"/>
      <c r="CI13" s="593"/>
      <c r="CJ13" s="593"/>
      <c r="CK13" s="593"/>
      <c r="CL13" s="593"/>
      <c r="CM13" s="593"/>
      <c r="CN13" s="593"/>
      <c r="CO13" s="593"/>
      <c r="CP13" s="593"/>
      <c r="CQ13" s="594"/>
      <c r="CR13" s="595">
        <v>731220</v>
      </c>
      <c r="CS13" s="596"/>
      <c r="CT13" s="596"/>
      <c r="CU13" s="596"/>
      <c r="CV13" s="596"/>
      <c r="CW13" s="596"/>
      <c r="CX13" s="596"/>
      <c r="CY13" s="597"/>
      <c r="CZ13" s="598">
        <v>8</v>
      </c>
      <c r="DA13" s="598"/>
      <c r="DB13" s="598"/>
      <c r="DC13" s="598"/>
      <c r="DD13" s="604">
        <v>536031</v>
      </c>
      <c r="DE13" s="596"/>
      <c r="DF13" s="596"/>
      <c r="DG13" s="596"/>
      <c r="DH13" s="596"/>
      <c r="DI13" s="596"/>
      <c r="DJ13" s="596"/>
      <c r="DK13" s="596"/>
      <c r="DL13" s="596"/>
      <c r="DM13" s="596"/>
      <c r="DN13" s="596"/>
      <c r="DO13" s="596"/>
      <c r="DP13" s="597"/>
      <c r="DQ13" s="604">
        <v>220862</v>
      </c>
      <c r="DR13" s="596"/>
      <c r="DS13" s="596"/>
      <c r="DT13" s="596"/>
      <c r="DU13" s="596"/>
      <c r="DV13" s="596"/>
      <c r="DW13" s="596"/>
      <c r="DX13" s="596"/>
      <c r="DY13" s="596"/>
      <c r="DZ13" s="596"/>
      <c r="EA13" s="596"/>
      <c r="EB13" s="596"/>
      <c r="EC13" s="605"/>
    </row>
    <row r="14" spans="2:143" ht="11.25" customHeight="1">
      <c r="B14" s="592" t="s">
        <v>188</v>
      </c>
      <c r="C14" s="593"/>
      <c r="D14" s="593"/>
      <c r="E14" s="593"/>
      <c r="F14" s="593"/>
      <c r="G14" s="593"/>
      <c r="H14" s="593"/>
      <c r="I14" s="593"/>
      <c r="J14" s="593"/>
      <c r="K14" s="593"/>
      <c r="L14" s="593"/>
      <c r="M14" s="593"/>
      <c r="N14" s="593"/>
      <c r="O14" s="593"/>
      <c r="P14" s="593"/>
      <c r="Q14" s="594"/>
      <c r="R14" s="595" t="s">
        <v>64</v>
      </c>
      <c r="S14" s="596"/>
      <c r="T14" s="596"/>
      <c r="U14" s="596"/>
      <c r="V14" s="596"/>
      <c r="W14" s="596"/>
      <c r="X14" s="596"/>
      <c r="Y14" s="597"/>
      <c r="Z14" s="598" t="s">
        <v>64</v>
      </c>
      <c r="AA14" s="598"/>
      <c r="AB14" s="598"/>
      <c r="AC14" s="598"/>
      <c r="AD14" s="599" t="s">
        <v>64</v>
      </c>
      <c r="AE14" s="599"/>
      <c r="AF14" s="599"/>
      <c r="AG14" s="599"/>
      <c r="AH14" s="599"/>
      <c r="AI14" s="599"/>
      <c r="AJ14" s="599"/>
      <c r="AK14" s="599"/>
      <c r="AL14" s="600" t="s">
        <v>64</v>
      </c>
      <c r="AM14" s="601"/>
      <c r="AN14" s="601"/>
      <c r="AO14" s="602"/>
      <c r="AP14" s="592" t="s">
        <v>189</v>
      </c>
      <c r="AQ14" s="593"/>
      <c r="AR14" s="593"/>
      <c r="AS14" s="593"/>
      <c r="AT14" s="593"/>
      <c r="AU14" s="593"/>
      <c r="AV14" s="593"/>
      <c r="AW14" s="593"/>
      <c r="AX14" s="593"/>
      <c r="AY14" s="593"/>
      <c r="AZ14" s="593"/>
      <c r="BA14" s="593"/>
      <c r="BB14" s="593"/>
      <c r="BC14" s="593"/>
      <c r="BD14" s="593"/>
      <c r="BE14" s="593"/>
      <c r="BF14" s="594"/>
      <c r="BG14" s="595">
        <v>48237</v>
      </c>
      <c r="BH14" s="596"/>
      <c r="BI14" s="596"/>
      <c r="BJ14" s="596"/>
      <c r="BK14" s="596"/>
      <c r="BL14" s="596"/>
      <c r="BM14" s="596"/>
      <c r="BN14" s="597"/>
      <c r="BO14" s="598">
        <v>4</v>
      </c>
      <c r="BP14" s="598"/>
      <c r="BQ14" s="598"/>
      <c r="BR14" s="598"/>
      <c r="BS14" s="599" t="s">
        <v>64</v>
      </c>
      <c r="BT14" s="599"/>
      <c r="BU14" s="599"/>
      <c r="BV14" s="599"/>
      <c r="BW14" s="599"/>
      <c r="BX14" s="599"/>
      <c r="BY14" s="599"/>
      <c r="BZ14" s="599"/>
      <c r="CA14" s="599"/>
      <c r="CB14" s="603"/>
      <c r="CD14" s="592" t="s">
        <v>190</v>
      </c>
      <c r="CE14" s="593"/>
      <c r="CF14" s="593"/>
      <c r="CG14" s="593"/>
      <c r="CH14" s="593"/>
      <c r="CI14" s="593"/>
      <c r="CJ14" s="593"/>
      <c r="CK14" s="593"/>
      <c r="CL14" s="593"/>
      <c r="CM14" s="593"/>
      <c r="CN14" s="593"/>
      <c r="CO14" s="593"/>
      <c r="CP14" s="593"/>
      <c r="CQ14" s="594"/>
      <c r="CR14" s="595">
        <v>306443</v>
      </c>
      <c r="CS14" s="596"/>
      <c r="CT14" s="596"/>
      <c r="CU14" s="596"/>
      <c r="CV14" s="596"/>
      <c r="CW14" s="596"/>
      <c r="CX14" s="596"/>
      <c r="CY14" s="597"/>
      <c r="CZ14" s="598">
        <v>3.4</v>
      </c>
      <c r="DA14" s="598"/>
      <c r="DB14" s="598"/>
      <c r="DC14" s="598"/>
      <c r="DD14" s="604">
        <v>14975</v>
      </c>
      <c r="DE14" s="596"/>
      <c r="DF14" s="596"/>
      <c r="DG14" s="596"/>
      <c r="DH14" s="596"/>
      <c r="DI14" s="596"/>
      <c r="DJ14" s="596"/>
      <c r="DK14" s="596"/>
      <c r="DL14" s="596"/>
      <c r="DM14" s="596"/>
      <c r="DN14" s="596"/>
      <c r="DO14" s="596"/>
      <c r="DP14" s="597"/>
      <c r="DQ14" s="604">
        <v>293557</v>
      </c>
      <c r="DR14" s="596"/>
      <c r="DS14" s="596"/>
      <c r="DT14" s="596"/>
      <c r="DU14" s="596"/>
      <c r="DV14" s="596"/>
      <c r="DW14" s="596"/>
      <c r="DX14" s="596"/>
      <c r="DY14" s="596"/>
      <c r="DZ14" s="596"/>
      <c r="EA14" s="596"/>
      <c r="EB14" s="596"/>
      <c r="EC14" s="605"/>
    </row>
    <row r="15" spans="2:143" ht="11.25" customHeight="1">
      <c r="B15" s="592" t="s">
        <v>191</v>
      </c>
      <c r="C15" s="593"/>
      <c r="D15" s="593"/>
      <c r="E15" s="593"/>
      <c r="F15" s="593"/>
      <c r="G15" s="593"/>
      <c r="H15" s="593"/>
      <c r="I15" s="593"/>
      <c r="J15" s="593"/>
      <c r="K15" s="593"/>
      <c r="L15" s="593"/>
      <c r="M15" s="593"/>
      <c r="N15" s="593"/>
      <c r="O15" s="593"/>
      <c r="P15" s="593"/>
      <c r="Q15" s="594"/>
      <c r="R15" s="595" t="s">
        <v>64</v>
      </c>
      <c r="S15" s="596"/>
      <c r="T15" s="596"/>
      <c r="U15" s="596"/>
      <c r="V15" s="596"/>
      <c r="W15" s="596"/>
      <c r="X15" s="596"/>
      <c r="Y15" s="597"/>
      <c r="Z15" s="598" t="s">
        <v>64</v>
      </c>
      <c r="AA15" s="598"/>
      <c r="AB15" s="598"/>
      <c r="AC15" s="598"/>
      <c r="AD15" s="599" t="s">
        <v>64</v>
      </c>
      <c r="AE15" s="599"/>
      <c r="AF15" s="599"/>
      <c r="AG15" s="599"/>
      <c r="AH15" s="599"/>
      <c r="AI15" s="599"/>
      <c r="AJ15" s="599"/>
      <c r="AK15" s="599"/>
      <c r="AL15" s="600" t="s">
        <v>64</v>
      </c>
      <c r="AM15" s="601"/>
      <c r="AN15" s="601"/>
      <c r="AO15" s="602"/>
      <c r="AP15" s="592" t="s">
        <v>192</v>
      </c>
      <c r="AQ15" s="593"/>
      <c r="AR15" s="593"/>
      <c r="AS15" s="593"/>
      <c r="AT15" s="593"/>
      <c r="AU15" s="593"/>
      <c r="AV15" s="593"/>
      <c r="AW15" s="593"/>
      <c r="AX15" s="593"/>
      <c r="AY15" s="593"/>
      <c r="AZ15" s="593"/>
      <c r="BA15" s="593"/>
      <c r="BB15" s="593"/>
      <c r="BC15" s="593"/>
      <c r="BD15" s="593"/>
      <c r="BE15" s="593"/>
      <c r="BF15" s="594"/>
      <c r="BG15" s="595">
        <v>104964</v>
      </c>
      <c r="BH15" s="596"/>
      <c r="BI15" s="596"/>
      <c r="BJ15" s="596"/>
      <c r="BK15" s="596"/>
      <c r="BL15" s="596"/>
      <c r="BM15" s="596"/>
      <c r="BN15" s="597"/>
      <c r="BO15" s="598">
        <v>8.6999999999999993</v>
      </c>
      <c r="BP15" s="598"/>
      <c r="BQ15" s="598"/>
      <c r="BR15" s="598"/>
      <c r="BS15" s="599" t="s">
        <v>64</v>
      </c>
      <c r="BT15" s="599"/>
      <c r="BU15" s="599"/>
      <c r="BV15" s="599"/>
      <c r="BW15" s="599"/>
      <c r="BX15" s="599"/>
      <c r="BY15" s="599"/>
      <c r="BZ15" s="599"/>
      <c r="CA15" s="599"/>
      <c r="CB15" s="603"/>
      <c r="CD15" s="592" t="s">
        <v>193</v>
      </c>
      <c r="CE15" s="593"/>
      <c r="CF15" s="593"/>
      <c r="CG15" s="593"/>
      <c r="CH15" s="593"/>
      <c r="CI15" s="593"/>
      <c r="CJ15" s="593"/>
      <c r="CK15" s="593"/>
      <c r="CL15" s="593"/>
      <c r="CM15" s="593"/>
      <c r="CN15" s="593"/>
      <c r="CO15" s="593"/>
      <c r="CP15" s="593"/>
      <c r="CQ15" s="594"/>
      <c r="CR15" s="595">
        <v>466318</v>
      </c>
      <c r="CS15" s="596"/>
      <c r="CT15" s="596"/>
      <c r="CU15" s="596"/>
      <c r="CV15" s="596"/>
      <c r="CW15" s="596"/>
      <c r="CX15" s="596"/>
      <c r="CY15" s="597"/>
      <c r="CZ15" s="598">
        <v>5.0999999999999996</v>
      </c>
      <c r="DA15" s="598"/>
      <c r="DB15" s="598"/>
      <c r="DC15" s="598"/>
      <c r="DD15" s="604">
        <v>62889</v>
      </c>
      <c r="DE15" s="596"/>
      <c r="DF15" s="596"/>
      <c r="DG15" s="596"/>
      <c r="DH15" s="596"/>
      <c r="DI15" s="596"/>
      <c r="DJ15" s="596"/>
      <c r="DK15" s="596"/>
      <c r="DL15" s="596"/>
      <c r="DM15" s="596"/>
      <c r="DN15" s="596"/>
      <c r="DO15" s="596"/>
      <c r="DP15" s="597"/>
      <c r="DQ15" s="604">
        <v>385480</v>
      </c>
      <c r="DR15" s="596"/>
      <c r="DS15" s="596"/>
      <c r="DT15" s="596"/>
      <c r="DU15" s="596"/>
      <c r="DV15" s="596"/>
      <c r="DW15" s="596"/>
      <c r="DX15" s="596"/>
      <c r="DY15" s="596"/>
      <c r="DZ15" s="596"/>
      <c r="EA15" s="596"/>
      <c r="EB15" s="596"/>
      <c r="EC15" s="605"/>
    </row>
    <row r="16" spans="2:143" ht="11.25" customHeight="1">
      <c r="B16" s="592" t="s">
        <v>194</v>
      </c>
      <c r="C16" s="593"/>
      <c r="D16" s="593"/>
      <c r="E16" s="593"/>
      <c r="F16" s="593"/>
      <c r="G16" s="593"/>
      <c r="H16" s="593"/>
      <c r="I16" s="593"/>
      <c r="J16" s="593"/>
      <c r="K16" s="593"/>
      <c r="L16" s="593"/>
      <c r="M16" s="593"/>
      <c r="N16" s="593"/>
      <c r="O16" s="593"/>
      <c r="P16" s="593"/>
      <c r="Q16" s="594"/>
      <c r="R16" s="595">
        <v>4597</v>
      </c>
      <c r="S16" s="596"/>
      <c r="T16" s="596"/>
      <c r="U16" s="596"/>
      <c r="V16" s="596"/>
      <c r="W16" s="596"/>
      <c r="X16" s="596"/>
      <c r="Y16" s="597"/>
      <c r="Z16" s="598">
        <v>0</v>
      </c>
      <c r="AA16" s="598"/>
      <c r="AB16" s="598"/>
      <c r="AC16" s="598"/>
      <c r="AD16" s="599">
        <v>4597</v>
      </c>
      <c r="AE16" s="599"/>
      <c r="AF16" s="599"/>
      <c r="AG16" s="599"/>
      <c r="AH16" s="599"/>
      <c r="AI16" s="599"/>
      <c r="AJ16" s="599"/>
      <c r="AK16" s="599"/>
      <c r="AL16" s="600">
        <v>0.1</v>
      </c>
      <c r="AM16" s="601"/>
      <c r="AN16" s="601"/>
      <c r="AO16" s="602"/>
      <c r="AP16" s="592" t="s">
        <v>195</v>
      </c>
      <c r="AQ16" s="593"/>
      <c r="AR16" s="593"/>
      <c r="AS16" s="593"/>
      <c r="AT16" s="593"/>
      <c r="AU16" s="593"/>
      <c r="AV16" s="593"/>
      <c r="AW16" s="593"/>
      <c r="AX16" s="593"/>
      <c r="AY16" s="593"/>
      <c r="AZ16" s="593"/>
      <c r="BA16" s="593"/>
      <c r="BB16" s="593"/>
      <c r="BC16" s="593"/>
      <c r="BD16" s="593"/>
      <c r="BE16" s="593"/>
      <c r="BF16" s="594"/>
      <c r="BG16" s="595" t="s">
        <v>64</v>
      </c>
      <c r="BH16" s="596"/>
      <c r="BI16" s="596"/>
      <c r="BJ16" s="596"/>
      <c r="BK16" s="596"/>
      <c r="BL16" s="596"/>
      <c r="BM16" s="596"/>
      <c r="BN16" s="597"/>
      <c r="BO16" s="598" t="s">
        <v>64</v>
      </c>
      <c r="BP16" s="598"/>
      <c r="BQ16" s="598"/>
      <c r="BR16" s="598"/>
      <c r="BS16" s="599" t="s">
        <v>64</v>
      </c>
      <c r="BT16" s="599"/>
      <c r="BU16" s="599"/>
      <c r="BV16" s="599"/>
      <c r="BW16" s="599"/>
      <c r="BX16" s="599"/>
      <c r="BY16" s="599"/>
      <c r="BZ16" s="599"/>
      <c r="CA16" s="599"/>
      <c r="CB16" s="603"/>
      <c r="CD16" s="592" t="s">
        <v>196</v>
      </c>
      <c r="CE16" s="593"/>
      <c r="CF16" s="593"/>
      <c r="CG16" s="593"/>
      <c r="CH16" s="593"/>
      <c r="CI16" s="593"/>
      <c r="CJ16" s="593"/>
      <c r="CK16" s="593"/>
      <c r="CL16" s="593"/>
      <c r="CM16" s="593"/>
      <c r="CN16" s="593"/>
      <c r="CO16" s="593"/>
      <c r="CP16" s="593"/>
      <c r="CQ16" s="594"/>
      <c r="CR16" s="595">
        <v>431508</v>
      </c>
      <c r="CS16" s="596"/>
      <c r="CT16" s="596"/>
      <c r="CU16" s="596"/>
      <c r="CV16" s="596"/>
      <c r="CW16" s="596"/>
      <c r="CX16" s="596"/>
      <c r="CY16" s="597"/>
      <c r="CZ16" s="598">
        <v>4.7</v>
      </c>
      <c r="DA16" s="598"/>
      <c r="DB16" s="598"/>
      <c r="DC16" s="598"/>
      <c r="DD16" s="604" t="s">
        <v>64</v>
      </c>
      <c r="DE16" s="596"/>
      <c r="DF16" s="596"/>
      <c r="DG16" s="596"/>
      <c r="DH16" s="596"/>
      <c r="DI16" s="596"/>
      <c r="DJ16" s="596"/>
      <c r="DK16" s="596"/>
      <c r="DL16" s="596"/>
      <c r="DM16" s="596"/>
      <c r="DN16" s="596"/>
      <c r="DO16" s="596"/>
      <c r="DP16" s="597"/>
      <c r="DQ16" s="604">
        <v>48796</v>
      </c>
      <c r="DR16" s="596"/>
      <c r="DS16" s="596"/>
      <c r="DT16" s="596"/>
      <c r="DU16" s="596"/>
      <c r="DV16" s="596"/>
      <c r="DW16" s="596"/>
      <c r="DX16" s="596"/>
      <c r="DY16" s="596"/>
      <c r="DZ16" s="596"/>
      <c r="EA16" s="596"/>
      <c r="EB16" s="596"/>
      <c r="EC16" s="605"/>
    </row>
    <row r="17" spans="2:133" ht="11.25" customHeight="1">
      <c r="B17" s="592" t="s">
        <v>197</v>
      </c>
      <c r="C17" s="593"/>
      <c r="D17" s="593"/>
      <c r="E17" s="593"/>
      <c r="F17" s="593"/>
      <c r="G17" s="593"/>
      <c r="H17" s="593"/>
      <c r="I17" s="593"/>
      <c r="J17" s="593"/>
      <c r="K17" s="593"/>
      <c r="L17" s="593"/>
      <c r="M17" s="593"/>
      <c r="N17" s="593"/>
      <c r="O17" s="593"/>
      <c r="P17" s="593"/>
      <c r="Q17" s="594"/>
      <c r="R17" s="595">
        <v>9175</v>
      </c>
      <c r="S17" s="596"/>
      <c r="T17" s="596"/>
      <c r="U17" s="596"/>
      <c r="V17" s="596"/>
      <c r="W17" s="596"/>
      <c r="X17" s="596"/>
      <c r="Y17" s="597"/>
      <c r="Z17" s="598">
        <v>0.1</v>
      </c>
      <c r="AA17" s="598"/>
      <c r="AB17" s="598"/>
      <c r="AC17" s="598"/>
      <c r="AD17" s="599">
        <v>9175</v>
      </c>
      <c r="AE17" s="599"/>
      <c r="AF17" s="599"/>
      <c r="AG17" s="599"/>
      <c r="AH17" s="599"/>
      <c r="AI17" s="599"/>
      <c r="AJ17" s="599"/>
      <c r="AK17" s="599"/>
      <c r="AL17" s="600">
        <v>0.3</v>
      </c>
      <c r="AM17" s="601"/>
      <c r="AN17" s="601"/>
      <c r="AO17" s="602"/>
      <c r="AP17" s="592" t="s">
        <v>198</v>
      </c>
      <c r="AQ17" s="593"/>
      <c r="AR17" s="593"/>
      <c r="AS17" s="593"/>
      <c r="AT17" s="593"/>
      <c r="AU17" s="593"/>
      <c r="AV17" s="593"/>
      <c r="AW17" s="593"/>
      <c r="AX17" s="593"/>
      <c r="AY17" s="593"/>
      <c r="AZ17" s="593"/>
      <c r="BA17" s="593"/>
      <c r="BB17" s="593"/>
      <c r="BC17" s="593"/>
      <c r="BD17" s="593"/>
      <c r="BE17" s="593"/>
      <c r="BF17" s="594"/>
      <c r="BG17" s="595" t="s">
        <v>64</v>
      </c>
      <c r="BH17" s="596"/>
      <c r="BI17" s="596"/>
      <c r="BJ17" s="596"/>
      <c r="BK17" s="596"/>
      <c r="BL17" s="596"/>
      <c r="BM17" s="596"/>
      <c r="BN17" s="597"/>
      <c r="BO17" s="598" t="s">
        <v>64</v>
      </c>
      <c r="BP17" s="598"/>
      <c r="BQ17" s="598"/>
      <c r="BR17" s="598"/>
      <c r="BS17" s="599" t="s">
        <v>64</v>
      </c>
      <c r="BT17" s="599"/>
      <c r="BU17" s="599"/>
      <c r="BV17" s="599"/>
      <c r="BW17" s="599"/>
      <c r="BX17" s="599"/>
      <c r="BY17" s="599"/>
      <c r="BZ17" s="599"/>
      <c r="CA17" s="599"/>
      <c r="CB17" s="603"/>
      <c r="CD17" s="592" t="s">
        <v>199</v>
      </c>
      <c r="CE17" s="593"/>
      <c r="CF17" s="593"/>
      <c r="CG17" s="593"/>
      <c r="CH17" s="593"/>
      <c r="CI17" s="593"/>
      <c r="CJ17" s="593"/>
      <c r="CK17" s="593"/>
      <c r="CL17" s="593"/>
      <c r="CM17" s="593"/>
      <c r="CN17" s="593"/>
      <c r="CO17" s="593"/>
      <c r="CP17" s="593"/>
      <c r="CQ17" s="594"/>
      <c r="CR17" s="595">
        <v>425815</v>
      </c>
      <c r="CS17" s="596"/>
      <c r="CT17" s="596"/>
      <c r="CU17" s="596"/>
      <c r="CV17" s="596"/>
      <c r="CW17" s="596"/>
      <c r="CX17" s="596"/>
      <c r="CY17" s="597"/>
      <c r="CZ17" s="598">
        <v>4.7</v>
      </c>
      <c r="DA17" s="598"/>
      <c r="DB17" s="598"/>
      <c r="DC17" s="598"/>
      <c r="DD17" s="604" t="s">
        <v>64</v>
      </c>
      <c r="DE17" s="596"/>
      <c r="DF17" s="596"/>
      <c r="DG17" s="596"/>
      <c r="DH17" s="596"/>
      <c r="DI17" s="596"/>
      <c r="DJ17" s="596"/>
      <c r="DK17" s="596"/>
      <c r="DL17" s="596"/>
      <c r="DM17" s="596"/>
      <c r="DN17" s="596"/>
      <c r="DO17" s="596"/>
      <c r="DP17" s="597"/>
      <c r="DQ17" s="604">
        <v>404517</v>
      </c>
      <c r="DR17" s="596"/>
      <c r="DS17" s="596"/>
      <c r="DT17" s="596"/>
      <c r="DU17" s="596"/>
      <c r="DV17" s="596"/>
      <c r="DW17" s="596"/>
      <c r="DX17" s="596"/>
      <c r="DY17" s="596"/>
      <c r="DZ17" s="596"/>
      <c r="EA17" s="596"/>
      <c r="EB17" s="596"/>
      <c r="EC17" s="605"/>
    </row>
    <row r="18" spans="2:133" ht="11.25" customHeight="1">
      <c r="B18" s="592" t="s">
        <v>200</v>
      </c>
      <c r="C18" s="593"/>
      <c r="D18" s="593"/>
      <c r="E18" s="593"/>
      <c r="F18" s="593"/>
      <c r="G18" s="593"/>
      <c r="H18" s="593"/>
      <c r="I18" s="593"/>
      <c r="J18" s="593"/>
      <c r="K18" s="593"/>
      <c r="L18" s="593"/>
      <c r="M18" s="593"/>
      <c r="N18" s="593"/>
      <c r="O18" s="593"/>
      <c r="P18" s="593"/>
      <c r="Q18" s="594"/>
      <c r="R18" s="595">
        <v>24474</v>
      </c>
      <c r="S18" s="596"/>
      <c r="T18" s="596"/>
      <c r="U18" s="596"/>
      <c r="V18" s="596"/>
      <c r="W18" s="596"/>
      <c r="X18" s="596"/>
      <c r="Y18" s="597"/>
      <c r="Z18" s="598">
        <v>0.3</v>
      </c>
      <c r="AA18" s="598"/>
      <c r="AB18" s="598"/>
      <c r="AC18" s="598"/>
      <c r="AD18" s="599">
        <v>24474</v>
      </c>
      <c r="AE18" s="599"/>
      <c r="AF18" s="599"/>
      <c r="AG18" s="599"/>
      <c r="AH18" s="599"/>
      <c r="AI18" s="599"/>
      <c r="AJ18" s="599"/>
      <c r="AK18" s="599"/>
      <c r="AL18" s="600">
        <v>0.69999998807907104</v>
      </c>
      <c r="AM18" s="601"/>
      <c r="AN18" s="601"/>
      <c r="AO18" s="602"/>
      <c r="AP18" s="592" t="s">
        <v>201</v>
      </c>
      <c r="AQ18" s="593"/>
      <c r="AR18" s="593"/>
      <c r="AS18" s="593"/>
      <c r="AT18" s="593"/>
      <c r="AU18" s="593"/>
      <c r="AV18" s="593"/>
      <c r="AW18" s="593"/>
      <c r="AX18" s="593"/>
      <c r="AY18" s="593"/>
      <c r="AZ18" s="593"/>
      <c r="BA18" s="593"/>
      <c r="BB18" s="593"/>
      <c r="BC18" s="593"/>
      <c r="BD18" s="593"/>
      <c r="BE18" s="593"/>
      <c r="BF18" s="594"/>
      <c r="BG18" s="595" t="s">
        <v>64</v>
      </c>
      <c r="BH18" s="596"/>
      <c r="BI18" s="596"/>
      <c r="BJ18" s="596"/>
      <c r="BK18" s="596"/>
      <c r="BL18" s="596"/>
      <c r="BM18" s="596"/>
      <c r="BN18" s="597"/>
      <c r="BO18" s="598" t="s">
        <v>64</v>
      </c>
      <c r="BP18" s="598"/>
      <c r="BQ18" s="598"/>
      <c r="BR18" s="598"/>
      <c r="BS18" s="599" t="s">
        <v>64</v>
      </c>
      <c r="BT18" s="599"/>
      <c r="BU18" s="599"/>
      <c r="BV18" s="599"/>
      <c r="BW18" s="599"/>
      <c r="BX18" s="599"/>
      <c r="BY18" s="599"/>
      <c r="BZ18" s="599"/>
      <c r="CA18" s="599"/>
      <c r="CB18" s="603"/>
      <c r="CD18" s="592" t="s">
        <v>202</v>
      </c>
      <c r="CE18" s="593"/>
      <c r="CF18" s="593"/>
      <c r="CG18" s="593"/>
      <c r="CH18" s="593"/>
      <c r="CI18" s="593"/>
      <c r="CJ18" s="593"/>
      <c r="CK18" s="593"/>
      <c r="CL18" s="593"/>
      <c r="CM18" s="593"/>
      <c r="CN18" s="593"/>
      <c r="CO18" s="593"/>
      <c r="CP18" s="593"/>
      <c r="CQ18" s="594"/>
      <c r="CR18" s="595" t="s">
        <v>64</v>
      </c>
      <c r="CS18" s="596"/>
      <c r="CT18" s="596"/>
      <c r="CU18" s="596"/>
      <c r="CV18" s="596"/>
      <c r="CW18" s="596"/>
      <c r="CX18" s="596"/>
      <c r="CY18" s="597"/>
      <c r="CZ18" s="598" t="s">
        <v>64</v>
      </c>
      <c r="DA18" s="598"/>
      <c r="DB18" s="598"/>
      <c r="DC18" s="598"/>
      <c r="DD18" s="604" t="s">
        <v>64</v>
      </c>
      <c r="DE18" s="596"/>
      <c r="DF18" s="596"/>
      <c r="DG18" s="596"/>
      <c r="DH18" s="596"/>
      <c r="DI18" s="596"/>
      <c r="DJ18" s="596"/>
      <c r="DK18" s="596"/>
      <c r="DL18" s="596"/>
      <c r="DM18" s="596"/>
      <c r="DN18" s="596"/>
      <c r="DO18" s="596"/>
      <c r="DP18" s="597"/>
      <c r="DQ18" s="604" t="s">
        <v>64</v>
      </c>
      <c r="DR18" s="596"/>
      <c r="DS18" s="596"/>
      <c r="DT18" s="596"/>
      <c r="DU18" s="596"/>
      <c r="DV18" s="596"/>
      <c r="DW18" s="596"/>
      <c r="DX18" s="596"/>
      <c r="DY18" s="596"/>
      <c r="DZ18" s="596"/>
      <c r="EA18" s="596"/>
      <c r="EB18" s="596"/>
      <c r="EC18" s="605"/>
    </row>
    <row r="19" spans="2:133" ht="11.25" customHeight="1">
      <c r="B19" s="592" t="s">
        <v>203</v>
      </c>
      <c r="C19" s="593"/>
      <c r="D19" s="593"/>
      <c r="E19" s="593"/>
      <c r="F19" s="593"/>
      <c r="G19" s="593"/>
      <c r="H19" s="593"/>
      <c r="I19" s="593"/>
      <c r="J19" s="593"/>
      <c r="K19" s="593"/>
      <c r="L19" s="593"/>
      <c r="M19" s="593"/>
      <c r="N19" s="593"/>
      <c r="O19" s="593"/>
      <c r="P19" s="593"/>
      <c r="Q19" s="594"/>
      <c r="R19" s="595">
        <v>5429</v>
      </c>
      <c r="S19" s="596"/>
      <c r="T19" s="596"/>
      <c r="U19" s="596"/>
      <c r="V19" s="596"/>
      <c r="W19" s="596"/>
      <c r="X19" s="596"/>
      <c r="Y19" s="597"/>
      <c r="Z19" s="598">
        <v>0.1</v>
      </c>
      <c r="AA19" s="598"/>
      <c r="AB19" s="598"/>
      <c r="AC19" s="598"/>
      <c r="AD19" s="599">
        <v>5429</v>
      </c>
      <c r="AE19" s="599"/>
      <c r="AF19" s="599"/>
      <c r="AG19" s="599"/>
      <c r="AH19" s="599"/>
      <c r="AI19" s="599"/>
      <c r="AJ19" s="599"/>
      <c r="AK19" s="599"/>
      <c r="AL19" s="600">
        <v>0.1</v>
      </c>
      <c r="AM19" s="601"/>
      <c r="AN19" s="601"/>
      <c r="AO19" s="602"/>
      <c r="AP19" s="592" t="s">
        <v>204</v>
      </c>
      <c r="AQ19" s="593"/>
      <c r="AR19" s="593"/>
      <c r="AS19" s="593"/>
      <c r="AT19" s="593"/>
      <c r="AU19" s="593"/>
      <c r="AV19" s="593"/>
      <c r="AW19" s="593"/>
      <c r="AX19" s="593"/>
      <c r="AY19" s="593"/>
      <c r="AZ19" s="593"/>
      <c r="BA19" s="593"/>
      <c r="BB19" s="593"/>
      <c r="BC19" s="593"/>
      <c r="BD19" s="593"/>
      <c r="BE19" s="593"/>
      <c r="BF19" s="594"/>
      <c r="BG19" s="595">
        <v>249</v>
      </c>
      <c r="BH19" s="596"/>
      <c r="BI19" s="596"/>
      <c r="BJ19" s="596"/>
      <c r="BK19" s="596"/>
      <c r="BL19" s="596"/>
      <c r="BM19" s="596"/>
      <c r="BN19" s="597"/>
      <c r="BO19" s="598">
        <v>0</v>
      </c>
      <c r="BP19" s="598"/>
      <c r="BQ19" s="598"/>
      <c r="BR19" s="598"/>
      <c r="BS19" s="599" t="s">
        <v>64</v>
      </c>
      <c r="BT19" s="599"/>
      <c r="BU19" s="599"/>
      <c r="BV19" s="599"/>
      <c r="BW19" s="599"/>
      <c r="BX19" s="599"/>
      <c r="BY19" s="599"/>
      <c r="BZ19" s="599"/>
      <c r="CA19" s="599"/>
      <c r="CB19" s="603"/>
      <c r="CD19" s="592" t="s">
        <v>205</v>
      </c>
      <c r="CE19" s="593"/>
      <c r="CF19" s="593"/>
      <c r="CG19" s="593"/>
      <c r="CH19" s="593"/>
      <c r="CI19" s="593"/>
      <c r="CJ19" s="593"/>
      <c r="CK19" s="593"/>
      <c r="CL19" s="593"/>
      <c r="CM19" s="593"/>
      <c r="CN19" s="593"/>
      <c r="CO19" s="593"/>
      <c r="CP19" s="593"/>
      <c r="CQ19" s="594"/>
      <c r="CR19" s="595" t="s">
        <v>64</v>
      </c>
      <c r="CS19" s="596"/>
      <c r="CT19" s="596"/>
      <c r="CU19" s="596"/>
      <c r="CV19" s="596"/>
      <c r="CW19" s="596"/>
      <c r="CX19" s="596"/>
      <c r="CY19" s="597"/>
      <c r="CZ19" s="598" t="s">
        <v>64</v>
      </c>
      <c r="DA19" s="598"/>
      <c r="DB19" s="598"/>
      <c r="DC19" s="598"/>
      <c r="DD19" s="604" t="s">
        <v>64</v>
      </c>
      <c r="DE19" s="596"/>
      <c r="DF19" s="596"/>
      <c r="DG19" s="596"/>
      <c r="DH19" s="596"/>
      <c r="DI19" s="596"/>
      <c r="DJ19" s="596"/>
      <c r="DK19" s="596"/>
      <c r="DL19" s="596"/>
      <c r="DM19" s="596"/>
      <c r="DN19" s="596"/>
      <c r="DO19" s="596"/>
      <c r="DP19" s="597"/>
      <c r="DQ19" s="604" t="s">
        <v>64</v>
      </c>
      <c r="DR19" s="596"/>
      <c r="DS19" s="596"/>
      <c r="DT19" s="596"/>
      <c r="DU19" s="596"/>
      <c r="DV19" s="596"/>
      <c r="DW19" s="596"/>
      <c r="DX19" s="596"/>
      <c r="DY19" s="596"/>
      <c r="DZ19" s="596"/>
      <c r="EA19" s="596"/>
      <c r="EB19" s="596"/>
      <c r="EC19" s="605"/>
    </row>
    <row r="20" spans="2:133" ht="11.25" customHeight="1">
      <c r="B20" s="592" t="s">
        <v>206</v>
      </c>
      <c r="C20" s="593"/>
      <c r="D20" s="593"/>
      <c r="E20" s="593"/>
      <c r="F20" s="593"/>
      <c r="G20" s="593"/>
      <c r="H20" s="593"/>
      <c r="I20" s="593"/>
      <c r="J20" s="593"/>
      <c r="K20" s="593"/>
      <c r="L20" s="593"/>
      <c r="M20" s="593"/>
      <c r="N20" s="593"/>
      <c r="O20" s="593"/>
      <c r="P20" s="593"/>
      <c r="Q20" s="594"/>
      <c r="R20" s="595">
        <v>1464</v>
      </c>
      <c r="S20" s="596"/>
      <c r="T20" s="596"/>
      <c r="U20" s="596"/>
      <c r="V20" s="596"/>
      <c r="W20" s="596"/>
      <c r="X20" s="596"/>
      <c r="Y20" s="597"/>
      <c r="Z20" s="598">
        <v>0</v>
      </c>
      <c r="AA20" s="598"/>
      <c r="AB20" s="598"/>
      <c r="AC20" s="598"/>
      <c r="AD20" s="599">
        <v>1464</v>
      </c>
      <c r="AE20" s="599"/>
      <c r="AF20" s="599"/>
      <c r="AG20" s="599"/>
      <c r="AH20" s="599"/>
      <c r="AI20" s="599"/>
      <c r="AJ20" s="599"/>
      <c r="AK20" s="599"/>
      <c r="AL20" s="600">
        <v>0</v>
      </c>
      <c r="AM20" s="601"/>
      <c r="AN20" s="601"/>
      <c r="AO20" s="602"/>
      <c r="AP20" s="592" t="s">
        <v>207</v>
      </c>
      <c r="AQ20" s="593"/>
      <c r="AR20" s="593"/>
      <c r="AS20" s="593"/>
      <c r="AT20" s="593"/>
      <c r="AU20" s="593"/>
      <c r="AV20" s="593"/>
      <c r="AW20" s="593"/>
      <c r="AX20" s="593"/>
      <c r="AY20" s="593"/>
      <c r="AZ20" s="593"/>
      <c r="BA20" s="593"/>
      <c r="BB20" s="593"/>
      <c r="BC20" s="593"/>
      <c r="BD20" s="593"/>
      <c r="BE20" s="593"/>
      <c r="BF20" s="594"/>
      <c r="BG20" s="595">
        <v>249</v>
      </c>
      <c r="BH20" s="596"/>
      <c r="BI20" s="596"/>
      <c r="BJ20" s="596"/>
      <c r="BK20" s="596"/>
      <c r="BL20" s="596"/>
      <c r="BM20" s="596"/>
      <c r="BN20" s="597"/>
      <c r="BO20" s="598">
        <v>0</v>
      </c>
      <c r="BP20" s="598"/>
      <c r="BQ20" s="598"/>
      <c r="BR20" s="598"/>
      <c r="BS20" s="599" t="s">
        <v>64</v>
      </c>
      <c r="BT20" s="599"/>
      <c r="BU20" s="599"/>
      <c r="BV20" s="599"/>
      <c r="BW20" s="599"/>
      <c r="BX20" s="599"/>
      <c r="BY20" s="599"/>
      <c r="BZ20" s="599"/>
      <c r="CA20" s="599"/>
      <c r="CB20" s="603"/>
      <c r="CD20" s="592" t="s">
        <v>208</v>
      </c>
      <c r="CE20" s="593"/>
      <c r="CF20" s="593"/>
      <c r="CG20" s="593"/>
      <c r="CH20" s="593"/>
      <c r="CI20" s="593"/>
      <c r="CJ20" s="593"/>
      <c r="CK20" s="593"/>
      <c r="CL20" s="593"/>
      <c r="CM20" s="593"/>
      <c r="CN20" s="593"/>
      <c r="CO20" s="593"/>
      <c r="CP20" s="593"/>
      <c r="CQ20" s="594"/>
      <c r="CR20" s="595">
        <v>9093191</v>
      </c>
      <c r="CS20" s="596"/>
      <c r="CT20" s="596"/>
      <c r="CU20" s="596"/>
      <c r="CV20" s="596"/>
      <c r="CW20" s="596"/>
      <c r="CX20" s="596"/>
      <c r="CY20" s="597"/>
      <c r="CZ20" s="598">
        <v>100</v>
      </c>
      <c r="DA20" s="598"/>
      <c r="DB20" s="598"/>
      <c r="DC20" s="598"/>
      <c r="DD20" s="604">
        <v>1496227</v>
      </c>
      <c r="DE20" s="596"/>
      <c r="DF20" s="596"/>
      <c r="DG20" s="596"/>
      <c r="DH20" s="596"/>
      <c r="DI20" s="596"/>
      <c r="DJ20" s="596"/>
      <c r="DK20" s="596"/>
      <c r="DL20" s="596"/>
      <c r="DM20" s="596"/>
      <c r="DN20" s="596"/>
      <c r="DO20" s="596"/>
      <c r="DP20" s="597"/>
      <c r="DQ20" s="604">
        <v>4836254</v>
      </c>
      <c r="DR20" s="596"/>
      <c r="DS20" s="596"/>
      <c r="DT20" s="596"/>
      <c r="DU20" s="596"/>
      <c r="DV20" s="596"/>
      <c r="DW20" s="596"/>
      <c r="DX20" s="596"/>
      <c r="DY20" s="596"/>
      <c r="DZ20" s="596"/>
      <c r="EA20" s="596"/>
      <c r="EB20" s="596"/>
      <c r="EC20" s="605"/>
    </row>
    <row r="21" spans="2:133" ht="11.25" customHeight="1">
      <c r="B21" s="592" t="s">
        <v>209</v>
      </c>
      <c r="C21" s="593"/>
      <c r="D21" s="593"/>
      <c r="E21" s="593"/>
      <c r="F21" s="593"/>
      <c r="G21" s="593"/>
      <c r="H21" s="593"/>
      <c r="I21" s="593"/>
      <c r="J21" s="593"/>
      <c r="K21" s="593"/>
      <c r="L21" s="593"/>
      <c r="M21" s="593"/>
      <c r="N21" s="593"/>
      <c r="O21" s="593"/>
      <c r="P21" s="593"/>
      <c r="Q21" s="594"/>
      <c r="R21" s="595">
        <v>590</v>
      </c>
      <c r="S21" s="596"/>
      <c r="T21" s="596"/>
      <c r="U21" s="596"/>
      <c r="V21" s="596"/>
      <c r="W21" s="596"/>
      <c r="X21" s="596"/>
      <c r="Y21" s="597"/>
      <c r="Z21" s="598">
        <v>0</v>
      </c>
      <c r="AA21" s="598"/>
      <c r="AB21" s="598"/>
      <c r="AC21" s="598"/>
      <c r="AD21" s="599">
        <v>590</v>
      </c>
      <c r="AE21" s="599"/>
      <c r="AF21" s="599"/>
      <c r="AG21" s="599"/>
      <c r="AH21" s="599"/>
      <c r="AI21" s="599"/>
      <c r="AJ21" s="599"/>
      <c r="AK21" s="599"/>
      <c r="AL21" s="600">
        <v>0</v>
      </c>
      <c r="AM21" s="601"/>
      <c r="AN21" s="601"/>
      <c r="AO21" s="602"/>
      <c r="AP21" s="592" t="s">
        <v>210</v>
      </c>
      <c r="AQ21" s="608"/>
      <c r="AR21" s="608"/>
      <c r="AS21" s="608"/>
      <c r="AT21" s="608"/>
      <c r="AU21" s="608"/>
      <c r="AV21" s="608"/>
      <c r="AW21" s="608"/>
      <c r="AX21" s="608"/>
      <c r="AY21" s="608"/>
      <c r="AZ21" s="608"/>
      <c r="BA21" s="608"/>
      <c r="BB21" s="608"/>
      <c r="BC21" s="608"/>
      <c r="BD21" s="608"/>
      <c r="BE21" s="608"/>
      <c r="BF21" s="609"/>
      <c r="BG21" s="595">
        <v>249</v>
      </c>
      <c r="BH21" s="596"/>
      <c r="BI21" s="596"/>
      <c r="BJ21" s="596"/>
      <c r="BK21" s="596"/>
      <c r="BL21" s="596"/>
      <c r="BM21" s="596"/>
      <c r="BN21" s="597"/>
      <c r="BO21" s="598">
        <v>0</v>
      </c>
      <c r="BP21" s="598"/>
      <c r="BQ21" s="598"/>
      <c r="BR21" s="598"/>
      <c r="BS21" s="599" t="s">
        <v>64</v>
      </c>
      <c r="BT21" s="599"/>
      <c r="BU21" s="599"/>
      <c r="BV21" s="599"/>
      <c r="BW21" s="599"/>
      <c r="BX21" s="599"/>
      <c r="BY21" s="599"/>
      <c r="BZ21" s="599"/>
      <c r="CA21" s="599"/>
      <c r="CB21" s="603"/>
      <c r="CD21" s="616"/>
      <c r="CE21" s="617"/>
      <c r="CF21" s="617"/>
      <c r="CG21" s="617"/>
      <c r="CH21" s="617"/>
      <c r="CI21" s="617"/>
      <c r="CJ21" s="617"/>
      <c r="CK21" s="617"/>
      <c r="CL21" s="617"/>
      <c r="CM21" s="617"/>
      <c r="CN21" s="617"/>
      <c r="CO21" s="617"/>
      <c r="CP21" s="617"/>
      <c r="CQ21" s="618"/>
      <c r="CR21" s="619"/>
      <c r="CS21" s="611"/>
      <c r="CT21" s="611"/>
      <c r="CU21" s="611"/>
      <c r="CV21" s="611"/>
      <c r="CW21" s="611"/>
      <c r="CX21" s="611"/>
      <c r="CY21" s="620"/>
      <c r="CZ21" s="621"/>
      <c r="DA21" s="621"/>
      <c r="DB21" s="621"/>
      <c r="DC21" s="621"/>
      <c r="DD21" s="610"/>
      <c r="DE21" s="611"/>
      <c r="DF21" s="611"/>
      <c r="DG21" s="611"/>
      <c r="DH21" s="611"/>
      <c r="DI21" s="611"/>
      <c r="DJ21" s="611"/>
      <c r="DK21" s="611"/>
      <c r="DL21" s="611"/>
      <c r="DM21" s="611"/>
      <c r="DN21" s="611"/>
      <c r="DO21" s="611"/>
      <c r="DP21" s="620"/>
      <c r="DQ21" s="610"/>
      <c r="DR21" s="611"/>
      <c r="DS21" s="611"/>
      <c r="DT21" s="611"/>
      <c r="DU21" s="611"/>
      <c r="DV21" s="611"/>
      <c r="DW21" s="611"/>
      <c r="DX21" s="611"/>
      <c r="DY21" s="611"/>
      <c r="DZ21" s="611"/>
      <c r="EA21" s="611"/>
      <c r="EB21" s="611"/>
      <c r="EC21" s="612"/>
    </row>
    <row r="22" spans="2:133" ht="11.25" customHeight="1">
      <c r="B22" s="613" t="s">
        <v>211</v>
      </c>
      <c r="C22" s="614"/>
      <c r="D22" s="614"/>
      <c r="E22" s="614"/>
      <c r="F22" s="614"/>
      <c r="G22" s="614"/>
      <c r="H22" s="614"/>
      <c r="I22" s="614"/>
      <c r="J22" s="614"/>
      <c r="K22" s="614"/>
      <c r="L22" s="614"/>
      <c r="M22" s="614"/>
      <c r="N22" s="614"/>
      <c r="O22" s="614"/>
      <c r="P22" s="614"/>
      <c r="Q22" s="615"/>
      <c r="R22" s="595">
        <v>16991</v>
      </c>
      <c r="S22" s="596"/>
      <c r="T22" s="596"/>
      <c r="U22" s="596"/>
      <c r="V22" s="596"/>
      <c r="W22" s="596"/>
      <c r="X22" s="596"/>
      <c r="Y22" s="597"/>
      <c r="Z22" s="598">
        <v>0.2</v>
      </c>
      <c r="AA22" s="598"/>
      <c r="AB22" s="598"/>
      <c r="AC22" s="598"/>
      <c r="AD22" s="599">
        <v>16991</v>
      </c>
      <c r="AE22" s="599"/>
      <c r="AF22" s="599"/>
      <c r="AG22" s="599"/>
      <c r="AH22" s="599"/>
      <c r="AI22" s="599"/>
      <c r="AJ22" s="599"/>
      <c r="AK22" s="599"/>
      <c r="AL22" s="600">
        <v>0.5</v>
      </c>
      <c r="AM22" s="601"/>
      <c r="AN22" s="601"/>
      <c r="AO22" s="602"/>
      <c r="AP22" s="592" t="s">
        <v>212</v>
      </c>
      <c r="AQ22" s="608"/>
      <c r="AR22" s="608"/>
      <c r="AS22" s="608"/>
      <c r="AT22" s="608"/>
      <c r="AU22" s="608"/>
      <c r="AV22" s="608"/>
      <c r="AW22" s="608"/>
      <c r="AX22" s="608"/>
      <c r="AY22" s="608"/>
      <c r="AZ22" s="608"/>
      <c r="BA22" s="608"/>
      <c r="BB22" s="608"/>
      <c r="BC22" s="608"/>
      <c r="BD22" s="608"/>
      <c r="BE22" s="608"/>
      <c r="BF22" s="609"/>
      <c r="BG22" s="595" t="s">
        <v>64</v>
      </c>
      <c r="BH22" s="596"/>
      <c r="BI22" s="596"/>
      <c r="BJ22" s="596"/>
      <c r="BK22" s="596"/>
      <c r="BL22" s="596"/>
      <c r="BM22" s="596"/>
      <c r="BN22" s="597"/>
      <c r="BO22" s="598" t="s">
        <v>64</v>
      </c>
      <c r="BP22" s="598"/>
      <c r="BQ22" s="598"/>
      <c r="BR22" s="598"/>
      <c r="BS22" s="599" t="s">
        <v>64</v>
      </c>
      <c r="BT22" s="599"/>
      <c r="BU22" s="599"/>
      <c r="BV22" s="599"/>
      <c r="BW22" s="599"/>
      <c r="BX22" s="599"/>
      <c r="BY22" s="599"/>
      <c r="BZ22" s="599"/>
      <c r="CA22" s="599"/>
      <c r="CB22" s="603"/>
      <c r="CD22" s="577" t="s">
        <v>213</v>
      </c>
      <c r="CE22" s="578"/>
      <c r="CF22" s="578"/>
      <c r="CG22" s="578"/>
      <c r="CH22" s="578"/>
      <c r="CI22" s="578"/>
      <c r="CJ22" s="578"/>
      <c r="CK22" s="578"/>
      <c r="CL22" s="578"/>
      <c r="CM22" s="578"/>
      <c r="CN22" s="578"/>
      <c r="CO22" s="578"/>
      <c r="CP22" s="578"/>
      <c r="CQ22" s="578"/>
      <c r="CR22" s="578"/>
      <c r="CS22" s="578"/>
      <c r="CT22" s="578"/>
      <c r="CU22" s="578"/>
      <c r="CV22" s="578"/>
      <c r="CW22" s="578"/>
      <c r="CX22" s="578"/>
      <c r="CY22" s="578"/>
      <c r="CZ22" s="578"/>
      <c r="DA22" s="578"/>
      <c r="DB22" s="578"/>
      <c r="DC22" s="578"/>
      <c r="DD22" s="578"/>
      <c r="DE22" s="578"/>
      <c r="DF22" s="578"/>
      <c r="DG22" s="578"/>
      <c r="DH22" s="578"/>
      <c r="DI22" s="578"/>
      <c r="DJ22" s="578"/>
      <c r="DK22" s="578"/>
      <c r="DL22" s="578"/>
      <c r="DM22" s="578"/>
      <c r="DN22" s="578"/>
      <c r="DO22" s="578"/>
      <c r="DP22" s="578"/>
      <c r="DQ22" s="578"/>
      <c r="DR22" s="578"/>
      <c r="DS22" s="578"/>
      <c r="DT22" s="578"/>
      <c r="DU22" s="578"/>
      <c r="DV22" s="578"/>
      <c r="DW22" s="578"/>
      <c r="DX22" s="578"/>
      <c r="DY22" s="578"/>
      <c r="DZ22" s="578"/>
      <c r="EA22" s="578"/>
      <c r="EB22" s="578"/>
      <c r="EC22" s="579"/>
    </row>
    <row r="23" spans="2:133" ht="11.25" customHeight="1">
      <c r="B23" s="592" t="s">
        <v>214</v>
      </c>
      <c r="C23" s="593"/>
      <c r="D23" s="593"/>
      <c r="E23" s="593"/>
      <c r="F23" s="593"/>
      <c r="G23" s="593"/>
      <c r="H23" s="593"/>
      <c r="I23" s="593"/>
      <c r="J23" s="593"/>
      <c r="K23" s="593"/>
      <c r="L23" s="593"/>
      <c r="M23" s="593"/>
      <c r="N23" s="593"/>
      <c r="O23" s="593"/>
      <c r="P23" s="593"/>
      <c r="Q23" s="594"/>
      <c r="R23" s="595">
        <v>2534072</v>
      </c>
      <c r="S23" s="596"/>
      <c r="T23" s="596"/>
      <c r="U23" s="596"/>
      <c r="V23" s="596"/>
      <c r="W23" s="596"/>
      <c r="X23" s="596"/>
      <c r="Y23" s="597"/>
      <c r="Z23" s="598">
        <v>26.9</v>
      </c>
      <c r="AA23" s="598"/>
      <c r="AB23" s="598"/>
      <c r="AC23" s="598"/>
      <c r="AD23" s="599">
        <v>1993077</v>
      </c>
      <c r="AE23" s="599"/>
      <c r="AF23" s="599"/>
      <c r="AG23" s="599"/>
      <c r="AH23" s="599"/>
      <c r="AI23" s="599"/>
      <c r="AJ23" s="599"/>
      <c r="AK23" s="599"/>
      <c r="AL23" s="600">
        <v>54.6</v>
      </c>
      <c r="AM23" s="601"/>
      <c r="AN23" s="601"/>
      <c r="AO23" s="602"/>
      <c r="AP23" s="592" t="s">
        <v>215</v>
      </c>
      <c r="AQ23" s="608"/>
      <c r="AR23" s="608"/>
      <c r="AS23" s="608"/>
      <c r="AT23" s="608"/>
      <c r="AU23" s="608"/>
      <c r="AV23" s="608"/>
      <c r="AW23" s="608"/>
      <c r="AX23" s="608"/>
      <c r="AY23" s="608"/>
      <c r="AZ23" s="608"/>
      <c r="BA23" s="608"/>
      <c r="BB23" s="608"/>
      <c r="BC23" s="608"/>
      <c r="BD23" s="608"/>
      <c r="BE23" s="608"/>
      <c r="BF23" s="609"/>
      <c r="BG23" s="595" t="s">
        <v>64</v>
      </c>
      <c r="BH23" s="596"/>
      <c r="BI23" s="596"/>
      <c r="BJ23" s="596"/>
      <c r="BK23" s="596"/>
      <c r="BL23" s="596"/>
      <c r="BM23" s="596"/>
      <c r="BN23" s="597"/>
      <c r="BO23" s="598" t="s">
        <v>64</v>
      </c>
      <c r="BP23" s="598"/>
      <c r="BQ23" s="598"/>
      <c r="BR23" s="598"/>
      <c r="BS23" s="599" t="s">
        <v>64</v>
      </c>
      <c r="BT23" s="599"/>
      <c r="BU23" s="599"/>
      <c r="BV23" s="599"/>
      <c r="BW23" s="599"/>
      <c r="BX23" s="599"/>
      <c r="BY23" s="599"/>
      <c r="BZ23" s="599"/>
      <c r="CA23" s="599"/>
      <c r="CB23" s="603"/>
      <c r="CD23" s="577" t="s">
        <v>155</v>
      </c>
      <c r="CE23" s="578"/>
      <c r="CF23" s="578"/>
      <c r="CG23" s="578"/>
      <c r="CH23" s="578"/>
      <c r="CI23" s="578"/>
      <c r="CJ23" s="578"/>
      <c r="CK23" s="578"/>
      <c r="CL23" s="578"/>
      <c r="CM23" s="578"/>
      <c r="CN23" s="578"/>
      <c r="CO23" s="578"/>
      <c r="CP23" s="578"/>
      <c r="CQ23" s="579"/>
      <c r="CR23" s="577" t="s">
        <v>216</v>
      </c>
      <c r="CS23" s="578"/>
      <c r="CT23" s="578"/>
      <c r="CU23" s="578"/>
      <c r="CV23" s="578"/>
      <c r="CW23" s="578"/>
      <c r="CX23" s="578"/>
      <c r="CY23" s="579"/>
      <c r="CZ23" s="577" t="s">
        <v>217</v>
      </c>
      <c r="DA23" s="578"/>
      <c r="DB23" s="578"/>
      <c r="DC23" s="579"/>
      <c r="DD23" s="577" t="s">
        <v>218</v>
      </c>
      <c r="DE23" s="578"/>
      <c r="DF23" s="578"/>
      <c r="DG23" s="578"/>
      <c r="DH23" s="578"/>
      <c r="DI23" s="578"/>
      <c r="DJ23" s="578"/>
      <c r="DK23" s="579"/>
      <c r="DL23" s="622" t="s">
        <v>219</v>
      </c>
      <c r="DM23" s="623"/>
      <c r="DN23" s="623"/>
      <c r="DO23" s="623"/>
      <c r="DP23" s="623"/>
      <c r="DQ23" s="623"/>
      <c r="DR23" s="623"/>
      <c r="DS23" s="623"/>
      <c r="DT23" s="623"/>
      <c r="DU23" s="623"/>
      <c r="DV23" s="624"/>
      <c r="DW23" s="577" t="s">
        <v>220</v>
      </c>
      <c r="DX23" s="578"/>
      <c r="DY23" s="578"/>
      <c r="DZ23" s="578"/>
      <c r="EA23" s="578"/>
      <c r="EB23" s="578"/>
      <c r="EC23" s="579"/>
    </row>
    <row r="24" spans="2:133" ht="11.25" customHeight="1">
      <c r="B24" s="592" t="s">
        <v>221</v>
      </c>
      <c r="C24" s="593"/>
      <c r="D24" s="593"/>
      <c r="E24" s="593"/>
      <c r="F24" s="593"/>
      <c r="G24" s="593"/>
      <c r="H24" s="593"/>
      <c r="I24" s="593"/>
      <c r="J24" s="593"/>
      <c r="K24" s="593"/>
      <c r="L24" s="593"/>
      <c r="M24" s="593"/>
      <c r="N24" s="593"/>
      <c r="O24" s="593"/>
      <c r="P24" s="593"/>
      <c r="Q24" s="594"/>
      <c r="R24" s="595">
        <v>1993077</v>
      </c>
      <c r="S24" s="596"/>
      <c r="T24" s="596"/>
      <c r="U24" s="596"/>
      <c r="V24" s="596"/>
      <c r="W24" s="596"/>
      <c r="X24" s="596"/>
      <c r="Y24" s="597"/>
      <c r="Z24" s="598">
        <v>21.2</v>
      </c>
      <c r="AA24" s="598"/>
      <c r="AB24" s="598"/>
      <c r="AC24" s="598"/>
      <c r="AD24" s="599">
        <v>1993077</v>
      </c>
      <c r="AE24" s="599"/>
      <c r="AF24" s="599"/>
      <c r="AG24" s="599"/>
      <c r="AH24" s="599"/>
      <c r="AI24" s="599"/>
      <c r="AJ24" s="599"/>
      <c r="AK24" s="599"/>
      <c r="AL24" s="600">
        <v>54.6</v>
      </c>
      <c r="AM24" s="601"/>
      <c r="AN24" s="601"/>
      <c r="AO24" s="602"/>
      <c r="AP24" s="592" t="s">
        <v>222</v>
      </c>
      <c r="AQ24" s="608"/>
      <c r="AR24" s="608"/>
      <c r="AS24" s="608"/>
      <c r="AT24" s="608"/>
      <c r="AU24" s="608"/>
      <c r="AV24" s="608"/>
      <c r="AW24" s="608"/>
      <c r="AX24" s="608"/>
      <c r="AY24" s="608"/>
      <c r="AZ24" s="608"/>
      <c r="BA24" s="608"/>
      <c r="BB24" s="608"/>
      <c r="BC24" s="608"/>
      <c r="BD24" s="608"/>
      <c r="BE24" s="608"/>
      <c r="BF24" s="609"/>
      <c r="BG24" s="595" t="s">
        <v>64</v>
      </c>
      <c r="BH24" s="596"/>
      <c r="BI24" s="596"/>
      <c r="BJ24" s="596"/>
      <c r="BK24" s="596"/>
      <c r="BL24" s="596"/>
      <c r="BM24" s="596"/>
      <c r="BN24" s="597"/>
      <c r="BO24" s="598" t="s">
        <v>64</v>
      </c>
      <c r="BP24" s="598"/>
      <c r="BQ24" s="598"/>
      <c r="BR24" s="598"/>
      <c r="BS24" s="599" t="s">
        <v>64</v>
      </c>
      <c r="BT24" s="599"/>
      <c r="BU24" s="599"/>
      <c r="BV24" s="599"/>
      <c r="BW24" s="599"/>
      <c r="BX24" s="599"/>
      <c r="BY24" s="599"/>
      <c r="BZ24" s="599"/>
      <c r="CA24" s="599"/>
      <c r="CB24" s="603"/>
      <c r="CD24" s="581" t="s">
        <v>223</v>
      </c>
      <c r="CE24" s="582"/>
      <c r="CF24" s="582"/>
      <c r="CG24" s="582"/>
      <c r="CH24" s="582"/>
      <c r="CI24" s="582"/>
      <c r="CJ24" s="582"/>
      <c r="CK24" s="582"/>
      <c r="CL24" s="582"/>
      <c r="CM24" s="582"/>
      <c r="CN24" s="582"/>
      <c r="CO24" s="582"/>
      <c r="CP24" s="582"/>
      <c r="CQ24" s="583"/>
      <c r="CR24" s="584">
        <v>2789884</v>
      </c>
      <c r="CS24" s="585"/>
      <c r="CT24" s="585"/>
      <c r="CU24" s="585"/>
      <c r="CV24" s="585"/>
      <c r="CW24" s="585"/>
      <c r="CX24" s="585"/>
      <c r="CY24" s="586"/>
      <c r="CZ24" s="589">
        <v>30.7</v>
      </c>
      <c r="DA24" s="590"/>
      <c r="DB24" s="590"/>
      <c r="DC24" s="606"/>
      <c r="DD24" s="625">
        <v>1488632</v>
      </c>
      <c r="DE24" s="585"/>
      <c r="DF24" s="585"/>
      <c r="DG24" s="585"/>
      <c r="DH24" s="585"/>
      <c r="DI24" s="585"/>
      <c r="DJ24" s="585"/>
      <c r="DK24" s="586"/>
      <c r="DL24" s="625">
        <v>1456514</v>
      </c>
      <c r="DM24" s="585"/>
      <c r="DN24" s="585"/>
      <c r="DO24" s="585"/>
      <c r="DP24" s="585"/>
      <c r="DQ24" s="585"/>
      <c r="DR24" s="585"/>
      <c r="DS24" s="585"/>
      <c r="DT24" s="585"/>
      <c r="DU24" s="585"/>
      <c r="DV24" s="586"/>
      <c r="DW24" s="589">
        <v>38.6</v>
      </c>
      <c r="DX24" s="590"/>
      <c r="DY24" s="590"/>
      <c r="DZ24" s="590"/>
      <c r="EA24" s="590"/>
      <c r="EB24" s="590"/>
      <c r="EC24" s="591"/>
    </row>
    <row r="25" spans="2:133" ht="11.25" customHeight="1">
      <c r="B25" s="592" t="s">
        <v>224</v>
      </c>
      <c r="C25" s="593"/>
      <c r="D25" s="593"/>
      <c r="E25" s="593"/>
      <c r="F25" s="593"/>
      <c r="G25" s="593"/>
      <c r="H25" s="593"/>
      <c r="I25" s="593"/>
      <c r="J25" s="593"/>
      <c r="K25" s="593"/>
      <c r="L25" s="593"/>
      <c r="M25" s="593"/>
      <c r="N25" s="593"/>
      <c r="O25" s="593"/>
      <c r="P25" s="593"/>
      <c r="Q25" s="594"/>
      <c r="R25" s="595">
        <v>540995</v>
      </c>
      <c r="S25" s="596"/>
      <c r="T25" s="596"/>
      <c r="U25" s="596"/>
      <c r="V25" s="596"/>
      <c r="W25" s="596"/>
      <c r="X25" s="596"/>
      <c r="Y25" s="597"/>
      <c r="Z25" s="598">
        <v>5.7</v>
      </c>
      <c r="AA25" s="598"/>
      <c r="AB25" s="598"/>
      <c r="AC25" s="598"/>
      <c r="AD25" s="599" t="s">
        <v>64</v>
      </c>
      <c r="AE25" s="599"/>
      <c r="AF25" s="599"/>
      <c r="AG25" s="599"/>
      <c r="AH25" s="599"/>
      <c r="AI25" s="599"/>
      <c r="AJ25" s="599"/>
      <c r="AK25" s="599"/>
      <c r="AL25" s="600" t="s">
        <v>64</v>
      </c>
      <c r="AM25" s="601"/>
      <c r="AN25" s="601"/>
      <c r="AO25" s="602"/>
      <c r="AP25" s="592" t="s">
        <v>225</v>
      </c>
      <c r="AQ25" s="608"/>
      <c r="AR25" s="608"/>
      <c r="AS25" s="608"/>
      <c r="AT25" s="608"/>
      <c r="AU25" s="608"/>
      <c r="AV25" s="608"/>
      <c r="AW25" s="608"/>
      <c r="AX25" s="608"/>
      <c r="AY25" s="608"/>
      <c r="AZ25" s="608"/>
      <c r="BA25" s="608"/>
      <c r="BB25" s="608"/>
      <c r="BC25" s="608"/>
      <c r="BD25" s="608"/>
      <c r="BE25" s="608"/>
      <c r="BF25" s="609"/>
      <c r="BG25" s="595" t="s">
        <v>64</v>
      </c>
      <c r="BH25" s="596"/>
      <c r="BI25" s="596"/>
      <c r="BJ25" s="596"/>
      <c r="BK25" s="596"/>
      <c r="BL25" s="596"/>
      <c r="BM25" s="596"/>
      <c r="BN25" s="597"/>
      <c r="BO25" s="598" t="s">
        <v>64</v>
      </c>
      <c r="BP25" s="598"/>
      <c r="BQ25" s="598"/>
      <c r="BR25" s="598"/>
      <c r="BS25" s="599" t="s">
        <v>64</v>
      </c>
      <c r="BT25" s="599"/>
      <c r="BU25" s="599"/>
      <c r="BV25" s="599"/>
      <c r="BW25" s="599"/>
      <c r="BX25" s="599"/>
      <c r="BY25" s="599"/>
      <c r="BZ25" s="599"/>
      <c r="CA25" s="599"/>
      <c r="CB25" s="603"/>
      <c r="CD25" s="592" t="s">
        <v>226</v>
      </c>
      <c r="CE25" s="593"/>
      <c r="CF25" s="593"/>
      <c r="CG25" s="593"/>
      <c r="CH25" s="593"/>
      <c r="CI25" s="593"/>
      <c r="CJ25" s="593"/>
      <c r="CK25" s="593"/>
      <c r="CL25" s="593"/>
      <c r="CM25" s="593"/>
      <c r="CN25" s="593"/>
      <c r="CO25" s="593"/>
      <c r="CP25" s="593"/>
      <c r="CQ25" s="594"/>
      <c r="CR25" s="595">
        <v>780694</v>
      </c>
      <c r="CS25" s="626"/>
      <c r="CT25" s="626"/>
      <c r="CU25" s="626"/>
      <c r="CV25" s="626"/>
      <c r="CW25" s="626"/>
      <c r="CX25" s="626"/>
      <c r="CY25" s="627"/>
      <c r="CZ25" s="600">
        <v>8.6</v>
      </c>
      <c r="DA25" s="628"/>
      <c r="DB25" s="628"/>
      <c r="DC25" s="630"/>
      <c r="DD25" s="604">
        <v>703178</v>
      </c>
      <c r="DE25" s="626"/>
      <c r="DF25" s="626"/>
      <c r="DG25" s="626"/>
      <c r="DH25" s="626"/>
      <c r="DI25" s="626"/>
      <c r="DJ25" s="626"/>
      <c r="DK25" s="627"/>
      <c r="DL25" s="604">
        <v>689585</v>
      </c>
      <c r="DM25" s="626"/>
      <c r="DN25" s="626"/>
      <c r="DO25" s="626"/>
      <c r="DP25" s="626"/>
      <c r="DQ25" s="626"/>
      <c r="DR25" s="626"/>
      <c r="DS25" s="626"/>
      <c r="DT25" s="626"/>
      <c r="DU25" s="626"/>
      <c r="DV25" s="627"/>
      <c r="DW25" s="600">
        <v>18.3</v>
      </c>
      <c r="DX25" s="628"/>
      <c r="DY25" s="628"/>
      <c r="DZ25" s="628"/>
      <c r="EA25" s="628"/>
      <c r="EB25" s="628"/>
      <c r="EC25" s="629"/>
    </row>
    <row r="26" spans="2:133" ht="11.25" customHeight="1">
      <c r="B26" s="592" t="s">
        <v>227</v>
      </c>
      <c r="C26" s="593"/>
      <c r="D26" s="593"/>
      <c r="E26" s="593"/>
      <c r="F26" s="593"/>
      <c r="G26" s="593"/>
      <c r="H26" s="593"/>
      <c r="I26" s="593"/>
      <c r="J26" s="593"/>
      <c r="K26" s="593"/>
      <c r="L26" s="593"/>
      <c r="M26" s="593"/>
      <c r="N26" s="593"/>
      <c r="O26" s="593"/>
      <c r="P26" s="593"/>
      <c r="Q26" s="594"/>
      <c r="R26" s="595" t="s">
        <v>64</v>
      </c>
      <c r="S26" s="596"/>
      <c r="T26" s="596"/>
      <c r="U26" s="596"/>
      <c r="V26" s="596"/>
      <c r="W26" s="596"/>
      <c r="X26" s="596"/>
      <c r="Y26" s="597"/>
      <c r="Z26" s="598" t="s">
        <v>64</v>
      </c>
      <c r="AA26" s="598"/>
      <c r="AB26" s="598"/>
      <c r="AC26" s="598"/>
      <c r="AD26" s="599" t="s">
        <v>64</v>
      </c>
      <c r="AE26" s="599"/>
      <c r="AF26" s="599"/>
      <c r="AG26" s="599"/>
      <c r="AH26" s="599"/>
      <c r="AI26" s="599"/>
      <c r="AJ26" s="599"/>
      <c r="AK26" s="599"/>
      <c r="AL26" s="600" t="s">
        <v>64</v>
      </c>
      <c r="AM26" s="601"/>
      <c r="AN26" s="601"/>
      <c r="AO26" s="602"/>
      <c r="AP26" s="592" t="s">
        <v>228</v>
      </c>
      <c r="AQ26" s="608"/>
      <c r="AR26" s="608"/>
      <c r="AS26" s="608"/>
      <c r="AT26" s="608"/>
      <c r="AU26" s="608"/>
      <c r="AV26" s="608"/>
      <c r="AW26" s="608"/>
      <c r="AX26" s="608"/>
      <c r="AY26" s="608"/>
      <c r="AZ26" s="608"/>
      <c r="BA26" s="608"/>
      <c r="BB26" s="608"/>
      <c r="BC26" s="608"/>
      <c r="BD26" s="608"/>
      <c r="BE26" s="608"/>
      <c r="BF26" s="609"/>
      <c r="BG26" s="595" t="s">
        <v>64</v>
      </c>
      <c r="BH26" s="596"/>
      <c r="BI26" s="596"/>
      <c r="BJ26" s="596"/>
      <c r="BK26" s="596"/>
      <c r="BL26" s="596"/>
      <c r="BM26" s="596"/>
      <c r="BN26" s="597"/>
      <c r="BO26" s="598" t="s">
        <v>64</v>
      </c>
      <c r="BP26" s="598"/>
      <c r="BQ26" s="598"/>
      <c r="BR26" s="598"/>
      <c r="BS26" s="599" t="s">
        <v>64</v>
      </c>
      <c r="BT26" s="599"/>
      <c r="BU26" s="599"/>
      <c r="BV26" s="599"/>
      <c r="BW26" s="599"/>
      <c r="BX26" s="599"/>
      <c r="BY26" s="599"/>
      <c r="BZ26" s="599"/>
      <c r="CA26" s="599"/>
      <c r="CB26" s="603"/>
      <c r="CD26" s="592" t="s">
        <v>229</v>
      </c>
      <c r="CE26" s="593"/>
      <c r="CF26" s="593"/>
      <c r="CG26" s="593"/>
      <c r="CH26" s="593"/>
      <c r="CI26" s="593"/>
      <c r="CJ26" s="593"/>
      <c r="CK26" s="593"/>
      <c r="CL26" s="593"/>
      <c r="CM26" s="593"/>
      <c r="CN26" s="593"/>
      <c r="CO26" s="593"/>
      <c r="CP26" s="593"/>
      <c r="CQ26" s="594"/>
      <c r="CR26" s="595">
        <v>408742</v>
      </c>
      <c r="CS26" s="596"/>
      <c r="CT26" s="596"/>
      <c r="CU26" s="596"/>
      <c r="CV26" s="596"/>
      <c r="CW26" s="596"/>
      <c r="CX26" s="596"/>
      <c r="CY26" s="597"/>
      <c r="CZ26" s="600">
        <v>4.5</v>
      </c>
      <c r="DA26" s="628"/>
      <c r="DB26" s="628"/>
      <c r="DC26" s="630"/>
      <c r="DD26" s="604">
        <v>364518</v>
      </c>
      <c r="DE26" s="596"/>
      <c r="DF26" s="596"/>
      <c r="DG26" s="596"/>
      <c r="DH26" s="596"/>
      <c r="DI26" s="596"/>
      <c r="DJ26" s="596"/>
      <c r="DK26" s="597"/>
      <c r="DL26" s="604" t="s">
        <v>64</v>
      </c>
      <c r="DM26" s="596"/>
      <c r="DN26" s="596"/>
      <c r="DO26" s="596"/>
      <c r="DP26" s="596"/>
      <c r="DQ26" s="596"/>
      <c r="DR26" s="596"/>
      <c r="DS26" s="596"/>
      <c r="DT26" s="596"/>
      <c r="DU26" s="596"/>
      <c r="DV26" s="597"/>
      <c r="DW26" s="600" t="s">
        <v>64</v>
      </c>
      <c r="DX26" s="628"/>
      <c r="DY26" s="628"/>
      <c r="DZ26" s="628"/>
      <c r="EA26" s="628"/>
      <c r="EB26" s="628"/>
      <c r="EC26" s="629"/>
    </row>
    <row r="27" spans="2:133" ht="11.25" customHeight="1">
      <c r="B27" s="592" t="s">
        <v>230</v>
      </c>
      <c r="C27" s="593"/>
      <c r="D27" s="593"/>
      <c r="E27" s="593"/>
      <c r="F27" s="593"/>
      <c r="G27" s="593"/>
      <c r="H27" s="593"/>
      <c r="I27" s="593"/>
      <c r="J27" s="593"/>
      <c r="K27" s="593"/>
      <c r="L27" s="593"/>
      <c r="M27" s="593"/>
      <c r="N27" s="593"/>
      <c r="O27" s="593"/>
      <c r="P27" s="593"/>
      <c r="Q27" s="594"/>
      <c r="R27" s="595">
        <v>4120213</v>
      </c>
      <c r="S27" s="596"/>
      <c r="T27" s="596"/>
      <c r="U27" s="596"/>
      <c r="V27" s="596"/>
      <c r="W27" s="596"/>
      <c r="X27" s="596"/>
      <c r="Y27" s="597"/>
      <c r="Z27" s="598">
        <v>43.7</v>
      </c>
      <c r="AA27" s="598"/>
      <c r="AB27" s="598"/>
      <c r="AC27" s="598"/>
      <c r="AD27" s="599">
        <v>3579218</v>
      </c>
      <c r="AE27" s="599"/>
      <c r="AF27" s="599"/>
      <c r="AG27" s="599"/>
      <c r="AH27" s="599"/>
      <c r="AI27" s="599"/>
      <c r="AJ27" s="599"/>
      <c r="AK27" s="599"/>
      <c r="AL27" s="600">
        <v>98</v>
      </c>
      <c r="AM27" s="601"/>
      <c r="AN27" s="601"/>
      <c r="AO27" s="602"/>
      <c r="AP27" s="592" t="s">
        <v>231</v>
      </c>
      <c r="AQ27" s="593"/>
      <c r="AR27" s="593"/>
      <c r="AS27" s="593"/>
      <c r="AT27" s="593"/>
      <c r="AU27" s="593"/>
      <c r="AV27" s="593"/>
      <c r="AW27" s="593"/>
      <c r="AX27" s="593"/>
      <c r="AY27" s="593"/>
      <c r="AZ27" s="593"/>
      <c r="BA27" s="593"/>
      <c r="BB27" s="593"/>
      <c r="BC27" s="593"/>
      <c r="BD27" s="593"/>
      <c r="BE27" s="593"/>
      <c r="BF27" s="594"/>
      <c r="BG27" s="595">
        <v>1211996</v>
      </c>
      <c r="BH27" s="596"/>
      <c r="BI27" s="596"/>
      <c r="BJ27" s="596"/>
      <c r="BK27" s="596"/>
      <c r="BL27" s="596"/>
      <c r="BM27" s="596"/>
      <c r="BN27" s="597"/>
      <c r="BO27" s="598">
        <v>100</v>
      </c>
      <c r="BP27" s="598"/>
      <c r="BQ27" s="598"/>
      <c r="BR27" s="598"/>
      <c r="BS27" s="599" t="s">
        <v>64</v>
      </c>
      <c r="BT27" s="599"/>
      <c r="BU27" s="599"/>
      <c r="BV27" s="599"/>
      <c r="BW27" s="599"/>
      <c r="BX27" s="599"/>
      <c r="BY27" s="599"/>
      <c r="BZ27" s="599"/>
      <c r="CA27" s="599"/>
      <c r="CB27" s="603"/>
      <c r="CD27" s="592" t="s">
        <v>232</v>
      </c>
      <c r="CE27" s="593"/>
      <c r="CF27" s="593"/>
      <c r="CG27" s="593"/>
      <c r="CH27" s="593"/>
      <c r="CI27" s="593"/>
      <c r="CJ27" s="593"/>
      <c r="CK27" s="593"/>
      <c r="CL27" s="593"/>
      <c r="CM27" s="593"/>
      <c r="CN27" s="593"/>
      <c r="CO27" s="593"/>
      <c r="CP27" s="593"/>
      <c r="CQ27" s="594"/>
      <c r="CR27" s="595">
        <v>1583375</v>
      </c>
      <c r="CS27" s="626"/>
      <c r="CT27" s="626"/>
      <c r="CU27" s="626"/>
      <c r="CV27" s="626"/>
      <c r="CW27" s="626"/>
      <c r="CX27" s="626"/>
      <c r="CY27" s="627"/>
      <c r="CZ27" s="600">
        <v>17.399999999999999</v>
      </c>
      <c r="DA27" s="628"/>
      <c r="DB27" s="628"/>
      <c r="DC27" s="630"/>
      <c r="DD27" s="604">
        <v>380937</v>
      </c>
      <c r="DE27" s="626"/>
      <c r="DF27" s="626"/>
      <c r="DG27" s="626"/>
      <c r="DH27" s="626"/>
      <c r="DI27" s="626"/>
      <c r="DJ27" s="626"/>
      <c r="DK27" s="627"/>
      <c r="DL27" s="604">
        <v>362412</v>
      </c>
      <c r="DM27" s="626"/>
      <c r="DN27" s="626"/>
      <c r="DO27" s="626"/>
      <c r="DP27" s="626"/>
      <c r="DQ27" s="626"/>
      <c r="DR27" s="626"/>
      <c r="DS27" s="626"/>
      <c r="DT27" s="626"/>
      <c r="DU27" s="626"/>
      <c r="DV27" s="627"/>
      <c r="DW27" s="600">
        <v>9.6</v>
      </c>
      <c r="DX27" s="628"/>
      <c r="DY27" s="628"/>
      <c r="DZ27" s="628"/>
      <c r="EA27" s="628"/>
      <c r="EB27" s="628"/>
      <c r="EC27" s="629"/>
    </row>
    <row r="28" spans="2:133" ht="11.25" customHeight="1">
      <c r="B28" s="592" t="s">
        <v>233</v>
      </c>
      <c r="C28" s="593"/>
      <c r="D28" s="593"/>
      <c r="E28" s="593"/>
      <c r="F28" s="593"/>
      <c r="G28" s="593"/>
      <c r="H28" s="593"/>
      <c r="I28" s="593"/>
      <c r="J28" s="593"/>
      <c r="K28" s="593"/>
      <c r="L28" s="593"/>
      <c r="M28" s="593"/>
      <c r="N28" s="593"/>
      <c r="O28" s="593"/>
      <c r="P28" s="593"/>
      <c r="Q28" s="594"/>
      <c r="R28" s="595">
        <v>823</v>
      </c>
      <c r="S28" s="596"/>
      <c r="T28" s="596"/>
      <c r="U28" s="596"/>
      <c r="V28" s="596"/>
      <c r="W28" s="596"/>
      <c r="X28" s="596"/>
      <c r="Y28" s="597"/>
      <c r="Z28" s="598">
        <v>0</v>
      </c>
      <c r="AA28" s="598"/>
      <c r="AB28" s="598"/>
      <c r="AC28" s="598"/>
      <c r="AD28" s="599">
        <v>823</v>
      </c>
      <c r="AE28" s="599"/>
      <c r="AF28" s="599"/>
      <c r="AG28" s="599"/>
      <c r="AH28" s="599"/>
      <c r="AI28" s="599"/>
      <c r="AJ28" s="599"/>
      <c r="AK28" s="599"/>
      <c r="AL28" s="600">
        <v>0</v>
      </c>
      <c r="AM28" s="601"/>
      <c r="AN28" s="601"/>
      <c r="AO28" s="602"/>
      <c r="AP28" s="592"/>
      <c r="AQ28" s="593"/>
      <c r="AR28" s="593"/>
      <c r="AS28" s="593"/>
      <c r="AT28" s="593"/>
      <c r="AU28" s="593"/>
      <c r="AV28" s="593"/>
      <c r="AW28" s="593"/>
      <c r="AX28" s="593"/>
      <c r="AY28" s="593"/>
      <c r="AZ28" s="593"/>
      <c r="BA28" s="593"/>
      <c r="BB28" s="593"/>
      <c r="BC28" s="593"/>
      <c r="BD28" s="593"/>
      <c r="BE28" s="593"/>
      <c r="BF28" s="594"/>
      <c r="BG28" s="595"/>
      <c r="BH28" s="596"/>
      <c r="BI28" s="596"/>
      <c r="BJ28" s="596"/>
      <c r="BK28" s="596"/>
      <c r="BL28" s="596"/>
      <c r="BM28" s="596"/>
      <c r="BN28" s="597"/>
      <c r="BO28" s="598"/>
      <c r="BP28" s="598"/>
      <c r="BQ28" s="598"/>
      <c r="BR28" s="598"/>
      <c r="BS28" s="604"/>
      <c r="BT28" s="596"/>
      <c r="BU28" s="596"/>
      <c r="BV28" s="596"/>
      <c r="BW28" s="596"/>
      <c r="BX28" s="596"/>
      <c r="BY28" s="596"/>
      <c r="BZ28" s="596"/>
      <c r="CA28" s="596"/>
      <c r="CB28" s="605"/>
      <c r="CD28" s="592" t="s">
        <v>234</v>
      </c>
      <c r="CE28" s="593"/>
      <c r="CF28" s="593"/>
      <c r="CG28" s="593"/>
      <c r="CH28" s="593"/>
      <c r="CI28" s="593"/>
      <c r="CJ28" s="593"/>
      <c r="CK28" s="593"/>
      <c r="CL28" s="593"/>
      <c r="CM28" s="593"/>
      <c r="CN28" s="593"/>
      <c r="CO28" s="593"/>
      <c r="CP28" s="593"/>
      <c r="CQ28" s="594"/>
      <c r="CR28" s="595">
        <v>425815</v>
      </c>
      <c r="CS28" s="596"/>
      <c r="CT28" s="596"/>
      <c r="CU28" s="596"/>
      <c r="CV28" s="596"/>
      <c r="CW28" s="596"/>
      <c r="CX28" s="596"/>
      <c r="CY28" s="597"/>
      <c r="CZ28" s="600">
        <v>4.7</v>
      </c>
      <c r="DA28" s="628"/>
      <c r="DB28" s="628"/>
      <c r="DC28" s="630"/>
      <c r="DD28" s="604">
        <v>404517</v>
      </c>
      <c r="DE28" s="596"/>
      <c r="DF28" s="596"/>
      <c r="DG28" s="596"/>
      <c r="DH28" s="596"/>
      <c r="DI28" s="596"/>
      <c r="DJ28" s="596"/>
      <c r="DK28" s="597"/>
      <c r="DL28" s="604">
        <v>404517</v>
      </c>
      <c r="DM28" s="596"/>
      <c r="DN28" s="596"/>
      <c r="DO28" s="596"/>
      <c r="DP28" s="596"/>
      <c r="DQ28" s="596"/>
      <c r="DR28" s="596"/>
      <c r="DS28" s="596"/>
      <c r="DT28" s="596"/>
      <c r="DU28" s="596"/>
      <c r="DV28" s="597"/>
      <c r="DW28" s="600">
        <v>10.7</v>
      </c>
      <c r="DX28" s="628"/>
      <c r="DY28" s="628"/>
      <c r="DZ28" s="628"/>
      <c r="EA28" s="628"/>
      <c r="EB28" s="628"/>
      <c r="EC28" s="629"/>
    </row>
    <row r="29" spans="2:133" ht="11.25" customHeight="1">
      <c r="B29" s="592" t="s">
        <v>235</v>
      </c>
      <c r="C29" s="593"/>
      <c r="D29" s="593"/>
      <c r="E29" s="593"/>
      <c r="F29" s="593"/>
      <c r="G29" s="593"/>
      <c r="H29" s="593"/>
      <c r="I29" s="593"/>
      <c r="J29" s="593"/>
      <c r="K29" s="593"/>
      <c r="L29" s="593"/>
      <c r="M29" s="593"/>
      <c r="N29" s="593"/>
      <c r="O29" s="593"/>
      <c r="P29" s="593"/>
      <c r="Q29" s="594"/>
      <c r="R29" s="595">
        <v>45130</v>
      </c>
      <c r="S29" s="596"/>
      <c r="T29" s="596"/>
      <c r="U29" s="596"/>
      <c r="V29" s="596"/>
      <c r="W29" s="596"/>
      <c r="X29" s="596"/>
      <c r="Y29" s="597"/>
      <c r="Z29" s="598">
        <v>0.5</v>
      </c>
      <c r="AA29" s="598"/>
      <c r="AB29" s="598"/>
      <c r="AC29" s="598"/>
      <c r="AD29" s="599" t="s">
        <v>64</v>
      </c>
      <c r="AE29" s="599"/>
      <c r="AF29" s="599"/>
      <c r="AG29" s="599"/>
      <c r="AH29" s="599"/>
      <c r="AI29" s="599"/>
      <c r="AJ29" s="599"/>
      <c r="AK29" s="599"/>
      <c r="AL29" s="600" t="s">
        <v>64</v>
      </c>
      <c r="AM29" s="601"/>
      <c r="AN29" s="601"/>
      <c r="AO29" s="602"/>
      <c r="AP29" s="616"/>
      <c r="AQ29" s="617"/>
      <c r="AR29" s="617"/>
      <c r="AS29" s="617"/>
      <c r="AT29" s="617"/>
      <c r="AU29" s="617"/>
      <c r="AV29" s="617"/>
      <c r="AW29" s="617"/>
      <c r="AX29" s="617"/>
      <c r="AY29" s="617"/>
      <c r="AZ29" s="617"/>
      <c r="BA29" s="617"/>
      <c r="BB29" s="617"/>
      <c r="BC29" s="617"/>
      <c r="BD29" s="617"/>
      <c r="BE29" s="617"/>
      <c r="BF29" s="618"/>
      <c r="BG29" s="595"/>
      <c r="BH29" s="596"/>
      <c r="BI29" s="596"/>
      <c r="BJ29" s="596"/>
      <c r="BK29" s="596"/>
      <c r="BL29" s="596"/>
      <c r="BM29" s="596"/>
      <c r="BN29" s="597"/>
      <c r="BO29" s="598"/>
      <c r="BP29" s="598"/>
      <c r="BQ29" s="598"/>
      <c r="BR29" s="598"/>
      <c r="BS29" s="599"/>
      <c r="BT29" s="599"/>
      <c r="BU29" s="599"/>
      <c r="BV29" s="599"/>
      <c r="BW29" s="599"/>
      <c r="BX29" s="599"/>
      <c r="BY29" s="599"/>
      <c r="BZ29" s="599"/>
      <c r="CA29" s="599"/>
      <c r="CB29" s="603"/>
      <c r="CD29" s="633" t="s">
        <v>236</v>
      </c>
      <c r="CE29" s="634"/>
      <c r="CF29" s="592" t="s">
        <v>237</v>
      </c>
      <c r="CG29" s="593"/>
      <c r="CH29" s="593"/>
      <c r="CI29" s="593"/>
      <c r="CJ29" s="593"/>
      <c r="CK29" s="593"/>
      <c r="CL29" s="593"/>
      <c r="CM29" s="593"/>
      <c r="CN29" s="593"/>
      <c r="CO29" s="593"/>
      <c r="CP29" s="593"/>
      <c r="CQ29" s="594"/>
      <c r="CR29" s="595">
        <v>425815</v>
      </c>
      <c r="CS29" s="626"/>
      <c r="CT29" s="626"/>
      <c r="CU29" s="626"/>
      <c r="CV29" s="626"/>
      <c r="CW29" s="626"/>
      <c r="CX29" s="626"/>
      <c r="CY29" s="627"/>
      <c r="CZ29" s="600">
        <v>4.7</v>
      </c>
      <c r="DA29" s="628"/>
      <c r="DB29" s="628"/>
      <c r="DC29" s="630"/>
      <c r="DD29" s="604">
        <v>404517</v>
      </c>
      <c r="DE29" s="626"/>
      <c r="DF29" s="626"/>
      <c r="DG29" s="626"/>
      <c r="DH29" s="626"/>
      <c r="DI29" s="626"/>
      <c r="DJ29" s="626"/>
      <c r="DK29" s="627"/>
      <c r="DL29" s="604">
        <v>404517</v>
      </c>
      <c r="DM29" s="626"/>
      <c r="DN29" s="626"/>
      <c r="DO29" s="626"/>
      <c r="DP29" s="626"/>
      <c r="DQ29" s="626"/>
      <c r="DR29" s="626"/>
      <c r="DS29" s="626"/>
      <c r="DT29" s="626"/>
      <c r="DU29" s="626"/>
      <c r="DV29" s="627"/>
      <c r="DW29" s="600">
        <v>10.7</v>
      </c>
      <c r="DX29" s="628"/>
      <c r="DY29" s="628"/>
      <c r="DZ29" s="628"/>
      <c r="EA29" s="628"/>
      <c r="EB29" s="628"/>
      <c r="EC29" s="629"/>
    </row>
    <row r="30" spans="2:133" ht="11.25" customHeight="1">
      <c r="B30" s="592" t="s">
        <v>238</v>
      </c>
      <c r="C30" s="593"/>
      <c r="D30" s="593"/>
      <c r="E30" s="593"/>
      <c r="F30" s="593"/>
      <c r="G30" s="593"/>
      <c r="H30" s="593"/>
      <c r="I30" s="593"/>
      <c r="J30" s="593"/>
      <c r="K30" s="593"/>
      <c r="L30" s="593"/>
      <c r="M30" s="593"/>
      <c r="N30" s="593"/>
      <c r="O30" s="593"/>
      <c r="P30" s="593"/>
      <c r="Q30" s="594"/>
      <c r="R30" s="595">
        <v>119854</v>
      </c>
      <c r="S30" s="596"/>
      <c r="T30" s="596"/>
      <c r="U30" s="596"/>
      <c r="V30" s="596"/>
      <c r="W30" s="596"/>
      <c r="X30" s="596"/>
      <c r="Y30" s="597"/>
      <c r="Z30" s="598">
        <v>1.3</v>
      </c>
      <c r="AA30" s="598"/>
      <c r="AB30" s="598"/>
      <c r="AC30" s="598"/>
      <c r="AD30" s="599">
        <v>1485</v>
      </c>
      <c r="AE30" s="599"/>
      <c r="AF30" s="599"/>
      <c r="AG30" s="599"/>
      <c r="AH30" s="599"/>
      <c r="AI30" s="599"/>
      <c r="AJ30" s="599"/>
      <c r="AK30" s="599"/>
      <c r="AL30" s="600">
        <v>0</v>
      </c>
      <c r="AM30" s="601"/>
      <c r="AN30" s="601"/>
      <c r="AO30" s="602"/>
      <c r="AP30" s="577" t="s">
        <v>155</v>
      </c>
      <c r="AQ30" s="578"/>
      <c r="AR30" s="578"/>
      <c r="AS30" s="578"/>
      <c r="AT30" s="578"/>
      <c r="AU30" s="578"/>
      <c r="AV30" s="578"/>
      <c r="AW30" s="578"/>
      <c r="AX30" s="578"/>
      <c r="AY30" s="578"/>
      <c r="AZ30" s="578"/>
      <c r="BA30" s="578"/>
      <c r="BB30" s="578"/>
      <c r="BC30" s="578"/>
      <c r="BD30" s="578"/>
      <c r="BE30" s="578"/>
      <c r="BF30" s="579"/>
      <c r="BG30" s="577" t="s">
        <v>239</v>
      </c>
      <c r="BH30" s="631"/>
      <c r="BI30" s="631"/>
      <c r="BJ30" s="631"/>
      <c r="BK30" s="631"/>
      <c r="BL30" s="631"/>
      <c r="BM30" s="631"/>
      <c r="BN30" s="631"/>
      <c r="BO30" s="631"/>
      <c r="BP30" s="631"/>
      <c r="BQ30" s="632"/>
      <c r="BR30" s="577" t="s">
        <v>240</v>
      </c>
      <c r="BS30" s="631"/>
      <c r="BT30" s="631"/>
      <c r="BU30" s="631"/>
      <c r="BV30" s="631"/>
      <c r="BW30" s="631"/>
      <c r="BX30" s="631"/>
      <c r="BY30" s="631"/>
      <c r="BZ30" s="631"/>
      <c r="CA30" s="631"/>
      <c r="CB30" s="632"/>
      <c r="CD30" s="635"/>
      <c r="CE30" s="636"/>
      <c r="CF30" s="592" t="s">
        <v>241</v>
      </c>
      <c r="CG30" s="593"/>
      <c r="CH30" s="593"/>
      <c r="CI30" s="593"/>
      <c r="CJ30" s="593"/>
      <c r="CK30" s="593"/>
      <c r="CL30" s="593"/>
      <c r="CM30" s="593"/>
      <c r="CN30" s="593"/>
      <c r="CO30" s="593"/>
      <c r="CP30" s="593"/>
      <c r="CQ30" s="594"/>
      <c r="CR30" s="595">
        <v>391660</v>
      </c>
      <c r="CS30" s="596"/>
      <c r="CT30" s="596"/>
      <c r="CU30" s="596"/>
      <c r="CV30" s="596"/>
      <c r="CW30" s="596"/>
      <c r="CX30" s="596"/>
      <c r="CY30" s="597"/>
      <c r="CZ30" s="600">
        <v>4.3</v>
      </c>
      <c r="DA30" s="628"/>
      <c r="DB30" s="628"/>
      <c r="DC30" s="630"/>
      <c r="DD30" s="604">
        <v>371452</v>
      </c>
      <c r="DE30" s="596"/>
      <c r="DF30" s="596"/>
      <c r="DG30" s="596"/>
      <c r="DH30" s="596"/>
      <c r="DI30" s="596"/>
      <c r="DJ30" s="596"/>
      <c r="DK30" s="597"/>
      <c r="DL30" s="604">
        <v>371452</v>
      </c>
      <c r="DM30" s="596"/>
      <c r="DN30" s="596"/>
      <c r="DO30" s="596"/>
      <c r="DP30" s="596"/>
      <c r="DQ30" s="596"/>
      <c r="DR30" s="596"/>
      <c r="DS30" s="596"/>
      <c r="DT30" s="596"/>
      <c r="DU30" s="596"/>
      <c r="DV30" s="597"/>
      <c r="DW30" s="600">
        <v>9.8000000000000007</v>
      </c>
      <c r="DX30" s="628"/>
      <c r="DY30" s="628"/>
      <c r="DZ30" s="628"/>
      <c r="EA30" s="628"/>
      <c r="EB30" s="628"/>
      <c r="EC30" s="629"/>
    </row>
    <row r="31" spans="2:133" ht="11.25" customHeight="1">
      <c r="B31" s="592" t="s">
        <v>242</v>
      </c>
      <c r="C31" s="593"/>
      <c r="D31" s="593"/>
      <c r="E31" s="593"/>
      <c r="F31" s="593"/>
      <c r="G31" s="593"/>
      <c r="H31" s="593"/>
      <c r="I31" s="593"/>
      <c r="J31" s="593"/>
      <c r="K31" s="593"/>
      <c r="L31" s="593"/>
      <c r="M31" s="593"/>
      <c r="N31" s="593"/>
      <c r="O31" s="593"/>
      <c r="P31" s="593"/>
      <c r="Q31" s="594"/>
      <c r="R31" s="595">
        <v>9701</v>
      </c>
      <c r="S31" s="596"/>
      <c r="T31" s="596"/>
      <c r="U31" s="596"/>
      <c r="V31" s="596"/>
      <c r="W31" s="596"/>
      <c r="X31" s="596"/>
      <c r="Y31" s="597"/>
      <c r="Z31" s="598">
        <v>0.1</v>
      </c>
      <c r="AA31" s="598"/>
      <c r="AB31" s="598"/>
      <c r="AC31" s="598"/>
      <c r="AD31" s="599">
        <v>73</v>
      </c>
      <c r="AE31" s="599"/>
      <c r="AF31" s="599"/>
      <c r="AG31" s="599"/>
      <c r="AH31" s="599"/>
      <c r="AI31" s="599"/>
      <c r="AJ31" s="599"/>
      <c r="AK31" s="599"/>
      <c r="AL31" s="600">
        <v>0</v>
      </c>
      <c r="AM31" s="601"/>
      <c r="AN31" s="601"/>
      <c r="AO31" s="602"/>
      <c r="AP31" s="639" t="s">
        <v>243</v>
      </c>
      <c r="AQ31" s="640"/>
      <c r="AR31" s="640"/>
      <c r="AS31" s="640"/>
      <c r="AT31" s="645" t="s">
        <v>244</v>
      </c>
      <c r="AU31" s="77"/>
      <c r="AV31" s="77"/>
      <c r="AW31" s="77"/>
      <c r="AX31" s="581" t="s">
        <v>121</v>
      </c>
      <c r="AY31" s="582"/>
      <c r="AZ31" s="582"/>
      <c r="BA31" s="582"/>
      <c r="BB31" s="582"/>
      <c r="BC31" s="582"/>
      <c r="BD31" s="582"/>
      <c r="BE31" s="582"/>
      <c r="BF31" s="583"/>
      <c r="BG31" s="648">
        <v>98.6</v>
      </c>
      <c r="BH31" s="649"/>
      <c r="BI31" s="649"/>
      <c r="BJ31" s="649"/>
      <c r="BK31" s="649"/>
      <c r="BL31" s="649"/>
      <c r="BM31" s="590">
        <v>94.9</v>
      </c>
      <c r="BN31" s="649"/>
      <c r="BO31" s="649"/>
      <c r="BP31" s="649"/>
      <c r="BQ31" s="650"/>
      <c r="BR31" s="648">
        <v>93.4</v>
      </c>
      <c r="BS31" s="649"/>
      <c r="BT31" s="649"/>
      <c r="BU31" s="649"/>
      <c r="BV31" s="649"/>
      <c r="BW31" s="649"/>
      <c r="BX31" s="590">
        <v>90.4</v>
      </c>
      <c r="BY31" s="649"/>
      <c r="BZ31" s="649"/>
      <c r="CA31" s="649"/>
      <c r="CB31" s="650"/>
      <c r="CD31" s="635"/>
      <c r="CE31" s="636"/>
      <c r="CF31" s="592" t="s">
        <v>245</v>
      </c>
      <c r="CG31" s="593"/>
      <c r="CH31" s="593"/>
      <c r="CI31" s="593"/>
      <c r="CJ31" s="593"/>
      <c r="CK31" s="593"/>
      <c r="CL31" s="593"/>
      <c r="CM31" s="593"/>
      <c r="CN31" s="593"/>
      <c r="CO31" s="593"/>
      <c r="CP31" s="593"/>
      <c r="CQ31" s="594"/>
      <c r="CR31" s="595">
        <v>34155</v>
      </c>
      <c r="CS31" s="626"/>
      <c r="CT31" s="626"/>
      <c r="CU31" s="626"/>
      <c r="CV31" s="626"/>
      <c r="CW31" s="626"/>
      <c r="CX31" s="626"/>
      <c r="CY31" s="627"/>
      <c r="CZ31" s="600">
        <v>0.4</v>
      </c>
      <c r="DA31" s="628"/>
      <c r="DB31" s="628"/>
      <c r="DC31" s="630"/>
      <c r="DD31" s="604">
        <v>33065</v>
      </c>
      <c r="DE31" s="626"/>
      <c r="DF31" s="626"/>
      <c r="DG31" s="626"/>
      <c r="DH31" s="626"/>
      <c r="DI31" s="626"/>
      <c r="DJ31" s="626"/>
      <c r="DK31" s="627"/>
      <c r="DL31" s="604">
        <v>33065</v>
      </c>
      <c r="DM31" s="626"/>
      <c r="DN31" s="626"/>
      <c r="DO31" s="626"/>
      <c r="DP31" s="626"/>
      <c r="DQ31" s="626"/>
      <c r="DR31" s="626"/>
      <c r="DS31" s="626"/>
      <c r="DT31" s="626"/>
      <c r="DU31" s="626"/>
      <c r="DV31" s="627"/>
      <c r="DW31" s="600">
        <v>0.9</v>
      </c>
      <c r="DX31" s="628"/>
      <c r="DY31" s="628"/>
      <c r="DZ31" s="628"/>
      <c r="EA31" s="628"/>
      <c r="EB31" s="628"/>
      <c r="EC31" s="629"/>
    </row>
    <row r="32" spans="2:133" ht="11.25" customHeight="1">
      <c r="B32" s="592" t="s">
        <v>246</v>
      </c>
      <c r="C32" s="593"/>
      <c r="D32" s="593"/>
      <c r="E32" s="593"/>
      <c r="F32" s="593"/>
      <c r="G32" s="593"/>
      <c r="H32" s="593"/>
      <c r="I32" s="593"/>
      <c r="J32" s="593"/>
      <c r="K32" s="593"/>
      <c r="L32" s="593"/>
      <c r="M32" s="593"/>
      <c r="N32" s="593"/>
      <c r="O32" s="593"/>
      <c r="P32" s="593"/>
      <c r="Q32" s="594"/>
      <c r="R32" s="595">
        <v>1873779</v>
      </c>
      <c r="S32" s="596"/>
      <c r="T32" s="596"/>
      <c r="U32" s="596"/>
      <c r="V32" s="596"/>
      <c r="W32" s="596"/>
      <c r="X32" s="596"/>
      <c r="Y32" s="597"/>
      <c r="Z32" s="598">
        <v>19.899999999999999</v>
      </c>
      <c r="AA32" s="598"/>
      <c r="AB32" s="598"/>
      <c r="AC32" s="598"/>
      <c r="AD32" s="599" t="s">
        <v>64</v>
      </c>
      <c r="AE32" s="599"/>
      <c r="AF32" s="599"/>
      <c r="AG32" s="599"/>
      <c r="AH32" s="599"/>
      <c r="AI32" s="599"/>
      <c r="AJ32" s="599"/>
      <c r="AK32" s="599"/>
      <c r="AL32" s="600" t="s">
        <v>64</v>
      </c>
      <c r="AM32" s="601"/>
      <c r="AN32" s="601"/>
      <c r="AO32" s="602"/>
      <c r="AP32" s="641"/>
      <c r="AQ32" s="642"/>
      <c r="AR32" s="642"/>
      <c r="AS32" s="642"/>
      <c r="AT32" s="646"/>
      <c r="AU32" s="73" t="s">
        <v>247</v>
      </c>
      <c r="AX32" s="592" t="s">
        <v>248</v>
      </c>
      <c r="AY32" s="593"/>
      <c r="AZ32" s="593"/>
      <c r="BA32" s="593"/>
      <c r="BB32" s="593"/>
      <c r="BC32" s="593"/>
      <c r="BD32" s="593"/>
      <c r="BE32" s="593"/>
      <c r="BF32" s="594"/>
      <c r="BG32" s="651">
        <v>99.2</v>
      </c>
      <c r="BH32" s="626"/>
      <c r="BI32" s="626"/>
      <c r="BJ32" s="626"/>
      <c r="BK32" s="626"/>
      <c r="BL32" s="626"/>
      <c r="BM32" s="601">
        <v>96.5</v>
      </c>
      <c r="BN32" s="626"/>
      <c r="BO32" s="626"/>
      <c r="BP32" s="626"/>
      <c r="BQ32" s="652"/>
      <c r="BR32" s="651">
        <v>99.2</v>
      </c>
      <c r="BS32" s="626"/>
      <c r="BT32" s="626"/>
      <c r="BU32" s="626"/>
      <c r="BV32" s="626"/>
      <c r="BW32" s="626"/>
      <c r="BX32" s="601">
        <v>96.1</v>
      </c>
      <c r="BY32" s="626"/>
      <c r="BZ32" s="626"/>
      <c r="CA32" s="626"/>
      <c r="CB32" s="652"/>
      <c r="CD32" s="637"/>
      <c r="CE32" s="638"/>
      <c r="CF32" s="592" t="s">
        <v>249</v>
      </c>
      <c r="CG32" s="593"/>
      <c r="CH32" s="593"/>
      <c r="CI32" s="593"/>
      <c r="CJ32" s="593"/>
      <c r="CK32" s="593"/>
      <c r="CL32" s="593"/>
      <c r="CM32" s="593"/>
      <c r="CN32" s="593"/>
      <c r="CO32" s="593"/>
      <c r="CP32" s="593"/>
      <c r="CQ32" s="594"/>
      <c r="CR32" s="595" t="s">
        <v>64</v>
      </c>
      <c r="CS32" s="596"/>
      <c r="CT32" s="596"/>
      <c r="CU32" s="596"/>
      <c r="CV32" s="596"/>
      <c r="CW32" s="596"/>
      <c r="CX32" s="596"/>
      <c r="CY32" s="597"/>
      <c r="CZ32" s="600" t="s">
        <v>64</v>
      </c>
      <c r="DA32" s="628"/>
      <c r="DB32" s="628"/>
      <c r="DC32" s="630"/>
      <c r="DD32" s="604" t="s">
        <v>64</v>
      </c>
      <c r="DE32" s="596"/>
      <c r="DF32" s="596"/>
      <c r="DG32" s="596"/>
      <c r="DH32" s="596"/>
      <c r="DI32" s="596"/>
      <c r="DJ32" s="596"/>
      <c r="DK32" s="597"/>
      <c r="DL32" s="604" t="s">
        <v>64</v>
      </c>
      <c r="DM32" s="596"/>
      <c r="DN32" s="596"/>
      <c r="DO32" s="596"/>
      <c r="DP32" s="596"/>
      <c r="DQ32" s="596"/>
      <c r="DR32" s="596"/>
      <c r="DS32" s="596"/>
      <c r="DT32" s="596"/>
      <c r="DU32" s="596"/>
      <c r="DV32" s="597"/>
      <c r="DW32" s="600" t="s">
        <v>64</v>
      </c>
      <c r="DX32" s="628"/>
      <c r="DY32" s="628"/>
      <c r="DZ32" s="628"/>
      <c r="EA32" s="628"/>
      <c r="EB32" s="628"/>
      <c r="EC32" s="629"/>
    </row>
    <row r="33" spans="2:133" ht="11.25" customHeight="1">
      <c r="B33" s="613" t="s">
        <v>250</v>
      </c>
      <c r="C33" s="614"/>
      <c r="D33" s="614"/>
      <c r="E33" s="614"/>
      <c r="F33" s="614"/>
      <c r="G33" s="614"/>
      <c r="H33" s="614"/>
      <c r="I33" s="614"/>
      <c r="J33" s="614"/>
      <c r="K33" s="614"/>
      <c r="L33" s="614"/>
      <c r="M33" s="614"/>
      <c r="N33" s="614"/>
      <c r="O33" s="614"/>
      <c r="P33" s="614"/>
      <c r="Q33" s="615"/>
      <c r="R33" s="595" t="s">
        <v>64</v>
      </c>
      <c r="S33" s="596"/>
      <c r="T33" s="596"/>
      <c r="U33" s="596"/>
      <c r="V33" s="596"/>
      <c r="W33" s="596"/>
      <c r="X33" s="596"/>
      <c r="Y33" s="597"/>
      <c r="Z33" s="598" t="s">
        <v>64</v>
      </c>
      <c r="AA33" s="598"/>
      <c r="AB33" s="598"/>
      <c r="AC33" s="598"/>
      <c r="AD33" s="599" t="s">
        <v>64</v>
      </c>
      <c r="AE33" s="599"/>
      <c r="AF33" s="599"/>
      <c r="AG33" s="599"/>
      <c r="AH33" s="599"/>
      <c r="AI33" s="599"/>
      <c r="AJ33" s="599"/>
      <c r="AK33" s="599"/>
      <c r="AL33" s="600" t="s">
        <v>64</v>
      </c>
      <c r="AM33" s="601"/>
      <c r="AN33" s="601"/>
      <c r="AO33" s="602"/>
      <c r="AP33" s="643"/>
      <c r="AQ33" s="644"/>
      <c r="AR33" s="644"/>
      <c r="AS33" s="644"/>
      <c r="AT33" s="647"/>
      <c r="AU33" s="78"/>
      <c r="AV33" s="78"/>
      <c r="AW33" s="78"/>
      <c r="AX33" s="616" t="s">
        <v>251</v>
      </c>
      <c r="AY33" s="617"/>
      <c r="AZ33" s="617"/>
      <c r="BA33" s="617"/>
      <c r="BB33" s="617"/>
      <c r="BC33" s="617"/>
      <c r="BD33" s="617"/>
      <c r="BE33" s="617"/>
      <c r="BF33" s="618"/>
      <c r="BG33" s="653">
        <v>98</v>
      </c>
      <c r="BH33" s="654"/>
      <c r="BI33" s="654"/>
      <c r="BJ33" s="654"/>
      <c r="BK33" s="654"/>
      <c r="BL33" s="654"/>
      <c r="BM33" s="655">
        <v>93</v>
      </c>
      <c r="BN33" s="654"/>
      <c r="BO33" s="654"/>
      <c r="BP33" s="654"/>
      <c r="BQ33" s="656"/>
      <c r="BR33" s="653">
        <v>88.6</v>
      </c>
      <c r="BS33" s="654"/>
      <c r="BT33" s="654"/>
      <c r="BU33" s="654"/>
      <c r="BV33" s="654"/>
      <c r="BW33" s="654"/>
      <c r="BX33" s="655">
        <v>85.2</v>
      </c>
      <c r="BY33" s="654"/>
      <c r="BZ33" s="654"/>
      <c r="CA33" s="654"/>
      <c r="CB33" s="656"/>
      <c r="CD33" s="592" t="s">
        <v>252</v>
      </c>
      <c r="CE33" s="593"/>
      <c r="CF33" s="593"/>
      <c r="CG33" s="593"/>
      <c r="CH33" s="593"/>
      <c r="CI33" s="593"/>
      <c r="CJ33" s="593"/>
      <c r="CK33" s="593"/>
      <c r="CL33" s="593"/>
      <c r="CM33" s="593"/>
      <c r="CN33" s="593"/>
      <c r="CO33" s="593"/>
      <c r="CP33" s="593"/>
      <c r="CQ33" s="594"/>
      <c r="CR33" s="595">
        <v>4375572</v>
      </c>
      <c r="CS33" s="626"/>
      <c r="CT33" s="626"/>
      <c r="CU33" s="626"/>
      <c r="CV33" s="626"/>
      <c r="CW33" s="626"/>
      <c r="CX33" s="626"/>
      <c r="CY33" s="627"/>
      <c r="CZ33" s="600">
        <v>48.1</v>
      </c>
      <c r="DA33" s="628"/>
      <c r="DB33" s="628"/>
      <c r="DC33" s="630"/>
      <c r="DD33" s="604">
        <v>3110843</v>
      </c>
      <c r="DE33" s="626"/>
      <c r="DF33" s="626"/>
      <c r="DG33" s="626"/>
      <c r="DH33" s="626"/>
      <c r="DI33" s="626"/>
      <c r="DJ33" s="626"/>
      <c r="DK33" s="627"/>
      <c r="DL33" s="604">
        <v>1606240</v>
      </c>
      <c r="DM33" s="626"/>
      <c r="DN33" s="626"/>
      <c r="DO33" s="626"/>
      <c r="DP33" s="626"/>
      <c r="DQ33" s="626"/>
      <c r="DR33" s="626"/>
      <c r="DS33" s="626"/>
      <c r="DT33" s="626"/>
      <c r="DU33" s="626"/>
      <c r="DV33" s="627"/>
      <c r="DW33" s="600">
        <v>42.6</v>
      </c>
      <c r="DX33" s="628"/>
      <c r="DY33" s="628"/>
      <c r="DZ33" s="628"/>
      <c r="EA33" s="628"/>
      <c r="EB33" s="628"/>
      <c r="EC33" s="629"/>
    </row>
    <row r="34" spans="2:133" ht="11.25" customHeight="1">
      <c r="B34" s="592" t="s">
        <v>253</v>
      </c>
      <c r="C34" s="593"/>
      <c r="D34" s="593"/>
      <c r="E34" s="593"/>
      <c r="F34" s="593"/>
      <c r="G34" s="593"/>
      <c r="H34" s="593"/>
      <c r="I34" s="593"/>
      <c r="J34" s="593"/>
      <c r="K34" s="593"/>
      <c r="L34" s="593"/>
      <c r="M34" s="593"/>
      <c r="N34" s="593"/>
      <c r="O34" s="593"/>
      <c r="P34" s="593"/>
      <c r="Q34" s="594"/>
      <c r="R34" s="595">
        <v>1294527</v>
      </c>
      <c r="S34" s="596"/>
      <c r="T34" s="596"/>
      <c r="U34" s="596"/>
      <c r="V34" s="596"/>
      <c r="W34" s="596"/>
      <c r="X34" s="596"/>
      <c r="Y34" s="597"/>
      <c r="Z34" s="598">
        <v>13.7</v>
      </c>
      <c r="AA34" s="598"/>
      <c r="AB34" s="598"/>
      <c r="AC34" s="598"/>
      <c r="AD34" s="599" t="s">
        <v>64</v>
      </c>
      <c r="AE34" s="599"/>
      <c r="AF34" s="599"/>
      <c r="AG34" s="599"/>
      <c r="AH34" s="599"/>
      <c r="AI34" s="599"/>
      <c r="AJ34" s="599"/>
      <c r="AK34" s="599"/>
      <c r="AL34" s="600" t="s">
        <v>64</v>
      </c>
      <c r="AM34" s="601"/>
      <c r="AN34" s="601"/>
      <c r="AO34" s="602"/>
      <c r="AP34" s="79"/>
      <c r="AQ34" s="80"/>
      <c r="AS34" s="77"/>
      <c r="AT34" s="77"/>
      <c r="AU34" s="77"/>
      <c r="AV34" s="77"/>
      <c r="AW34" s="77"/>
      <c r="AX34" s="77"/>
      <c r="AY34" s="77"/>
      <c r="AZ34" s="77"/>
      <c r="BA34" s="77"/>
      <c r="BB34" s="77"/>
      <c r="BC34" s="77"/>
      <c r="BD34" s="77"/>
      <c r="BE34" s="77"/>
      <c r="BF34" s="77"/>
      <c r="BG34" s="80"/>
      <c r="BH34" s="80"/>
      <c r="BI34" s="80"/>
      <c r="BJ34" s="80"/>
      <c r="BK34" s="80"/>
      <c r="BL34" s="80"/>
      <c r="BM34" s="80"/>
      <c r="BN34" s="80"/>
      <c r="BO34" s="80"/>
      <c r="BP34" s="80"/>
      <c r="BQ34" s="80"/>
      <c r="BR34" s="80"/>
      <c r="BS34" s="80"/>
      <c r="BT34" s="80"/>
      <c r="BU34" s="80"/>
      <c r="BV34" s="80"/>
      <c r="BW34" s="80"/>
      <c r="BX34" s="80"/>
      <c r="BY34" s="80"/>
      <c r="BZ34" s="80"/>
      <c r="CA34" s="80"/>
      <c r="CB34" s="80"/>
      <c r="CD34" s="592" t="s">
        <v>254</v>
      </c>
      <c r="CE34" s="593"/>
      <c r="CF34" s="593"/>
      <c r="CG34" s="593"/>
      <c r="CH34" s="593"/>
      <c r="CI34" s="593"/>
      <c r="CJ34" s="593"/>
      <c r="CK34" s="593"/>
      <c r="CL34" s="593"/>
      <c r="CM34" s="593"/>
      <c r="CN34" s="593"/>
      <c r="CO34" s="593"/>
      <c r="CP34" s="593"/>
      <c r="CQ34" s="594"/>
      <c r="CR34" s="595">
        <v>1320530</v>
      </c>
      <c r="CS34" s="596"/>
      <c r="CT34" s="596"/>
      <c r="CU34" s="596"/>
      <c r="CV34" s="596"/>
      <c r="CW34" s="596"/>
      <c r="CX34" s="596"/>
      <c r="CY34" s="597"/>
      <c r="CZ34" s="600">
        <v>14.5</v>
      </c>
      <c r="DA34" s="628"/>
      <c r="DB34" s="628"/>
      <c r="DC34" s="630"/>
      <c r="DD34" s="604">
        <v>844396</v>
      </c>
      <c r="DE34" s="596"/>
      <c r="DF34" s="596"/>
      <c r="DG34" s="596"/>
      <c r="DH34" s="596"/>
      <c r="DI34" s="596"/>
      <c r="DJ34" s="596"/>
      <c r="DK34" s="597"/>
      <c r="DL34" s="604">
        <v>457808</v>
      </c>
      <c r="DM34" s="596"/>
      <c r="DN34" s="596"/>
      <c r="DO34" s="596"/>
      <c r="DP34" s="596"/>
      <c r="DQ34" s="596"/>
      <c r="DR34" s="596"/>
      <c r="DS34" s="596"/>
      <c r="DT34" s="596"/>
      <c r="DU34" s="596"/>
      <c r="DV34" s="597"/>
      <c r="DW34" s="600">
        <v>12.1</v>
      </c>
      <c r="DX34" s="628"/>
      <c r="DY34" s="628"/>
      <c r="DZ34" s="628"/>
      <c r="EA34" s="628"/>
      <c r="EB34" s="628"/>
      <c r="EC34" s="629"/>
    </row>
    <row r="35" spans="2:133" ht="11.25" customHeight="1">
      <c r="B35" s="592" t="s">
        <v>255</v>
      </c>
      <c r="C35" s="593"/>
      <c r="D35" s="593"/>
      <c r="E35" s="593"/>
      <c r="F35" s="593"/>
      <c r="G35" s="593"/>
      <c r="H35" s="593"/>
      <c r="I35" s="593"/>
      <c r="J35" s="593"/>
      <c r="K35" s="593"/>
      <c r="L35" s="593"/>
      <c r="M35" s="593"/>
      <c r="N35" s="593"/>
      <c r="O35" s="593"/>
      <c r="P35" s="593"/>
      <c r="Q35" s="594"/>
      <c r="R35" s="595">
        <v>73742</v>
      </c>
      <c r="S35" s="596"/>
      <c r="T35" s="596"/>
      <c r="U35" s="596"/>
      <c r="V35" s="596"/>
      <c r="W35" s="596"/>
      <c r="X35" s="596"/>
      <c r="Y35" s="597"/>
      <c r="Z35" s="598">
        <v>0.8</v>
      </c>
      <c r="AA35" s="598"/>
      <c r="AB35" s="598"/>
      <c r="AC35" s="598"/>
      <c r="AD35" s="599">
        <v>71559</v>
      </c>
      <c r="AE35" s="599"/>
      <c r="AF35" s="599"/>
      <c r="AG35" s="599"/>
      <c r="AH35" s="599"/>
      <c r="AI35" s="599"/>
      <c r="AJ35" s="599"/>
      <c r="AK35" s="599"/>
      <c r="AL35" s="600">
        <v>2</v>
      </c>
      <c r="AM35" s="601"/>
      <c r="AN35" s="601"/>
      <c r="AO35" s="602"/>
      <c r="AP35" s="81"/>
      <c r="AQ35" s="577" t="s">
        <v>256</v>
      </c>
      <c r="AR35" s="578"/>
      <c r="AS35" s="578"/>
      <c r="AT35" s="578"/>
      <c r="AU35" s="578"/>
      <c r="AV35" s="578"/>
      <c r="AW35" s="578"/>
      <c r="AX35" s="578"/>
      <c r="AY35" s="578"/>
      <c r="AZ35" s="578"/>
      <c r="BA35" s="578"/>
      <c r="BB35" s="578"/>
      <c r="BC35" s="578"/>
      <c r="BD35" s="578"/>
      <c r="BE35" s="578"/>
      <c r="BF35" s="579"/>
      <c r="BG35" s="577" t="s">
        <v>257</v>
      </c>
      <c r="BH35" s="578"/>
      <c r="BI35" s="578"/>
      <c r="BJ35" s="578"/>
      <c r="BK35" s="578"/>
      <c r="BL35" s="578"/>
      <c r="BM35" s="578"/>
      <c r="BN35" s="578"/>
      <c r="BO35" s="578"/>
      <c r="BP35" s="578"/>
      <c r="BQ35" s="578"/>
      <c r="BR35" s="578"/>
      <c r="BS35" s="578"/>
      <c r="BT35" s="578"/>
      <c r="BU35" s="578"/>
      <c r="BV35" s="578"/>
      <c r="BW35" s="578"/>
      <c r="BX35" s="578"/>
      <c r="BY35" s="578"/>
      <c r="BZ35" s="578"/>
      <c r="CA35" s="578"/>
      <c r="CB35" s="579"/>
      <c r="CD35" s="592" t="s">
        <v>258</v>
      </c>
      <c r="CE35" s="593"/>
      <c r="CF35" s="593"/>
      <c r="CG35" s="593"/>
      <c r="CH35" s="593"/>
      <c r="CI35" s="593"/>
      <c r="CJ35" s="593"/>
      <c r="CK35" s="593"/>
      <c r="CL35" s="593"/>
      <c r="CM35" s="593"/>
      <c r="CN35" s="593"/>
      <c r="CO35" s="593"/>
      <c r="CP35" s="593"/>
      <c r="CQ35" s="594"/>
      <c r="CR35" s="595">
        <v>54420</v>
      </c>
      <c r="CS35" s="626"/>
      <c r="CT35" s="626"/>
      <c r="CU35" s="626"/>
      <c r="CV35" s="626"/>
      <c r="CW35" s="626"/>
      <c r="CX35" s="626"/>
      <c r="CY35" s="627"/>
      <c r="CZ35" s="600">
        <v>0.6</v>
      </c>
      <c r="DA35" s="628"/>
      <c r="DB35" s="628"/>
      <c r="DC35" s="630"/>
      <c r="DD35" s="604">
        <v>19754</v>
      </c>
      <c r="DE35" s="626"/>
      <c r="DF35" s="626"/>
      <c r="DG35" s="626"/>
      <c r="DH35" s="626"/>
      <c r="DI35" s="626"/>
      <c r="DJ35" s="626"/>
      <c r="DK35" s="627"/>
      <c r="DL35" s="604">
        <v>14029</v>
      </c>
      <c r="DM35" s="626"/>
      <c r="DN35" s="626"/>
      <c r="DO35" s="626"/>
      <c r="DP35" s="626"/>
      <c r="DQ35" s="626"/>
      <c r="DR35" s="626"/>
      <c r="DS35" s="626"/>
      <c r="DT35" s="626"/>
      <c r="DU35" s="626"/>
      <c r="DV35" s="627"/>
      <c r="DW35" s="600">
        <v>0.4</v>
      </c>
      <c r="DX35" s="628"/>
      <c r="DY35" s="628"/>
      <c r="DZ35" s="628"/>
      <c r="EA35" s="628"/>
      <c r="EB35" s="628"/>
      <c r="EC35" s="629"/>
    </row>
    <row r="36" spans="2:133" ht="11.25" customHeight="1">
      <c r="B36" s="592" t="s">
        <v>259</v>
      </c>
      <c r="C36" s="593"/>
      <c r="D36" s="593"/>
      <c r="E36" s="593"/>
      <c r="F36" s="593"/>
      <c r="G36" s="593"/>
      <c r="H36" s="593"/>
      <c r="I36" s="593"/>
      <c r="J36" s="593"/>
      <c r="K36" s="593"/>
      <c r="L36" s="593"/>
      <c r="M36" s="593"/>
      <c r="N36" s="593"/>
      <c r="O36" s="593"/>
      <c r="P36" s="593"/>
      <c r="Q36" s="594"/>
      <c r="R36" s="595">
        <v>435732</v>
      </c>
      <c r="S36" s="596"/>
      <c r="T36" s="596"/>
      <c r="U36" s="596"/>
      <c r="V36" s="596"/>
      <c r="W36" s="596"/>
      <c r="X36" s="596"/>
      <c r="Y36" s="597"/>
      <c r="Z36" s="598">
        <v>4.5999999999999996</v>
      </c>
      <c r="AA36" s="598"/>
      <c r="AB36" s="598"/>
      <c r="AC36" s="598"/>
      <c r="AD36" s="599" t="s">
        <v>64</v>
      </c>
      <c r="AE36" s="599"/>
      <c r="AF36" s="599"/>
      <c r="AG36" s="599"/>
      <c r="AH36" s="599"/>
      <c r="AI36" s="599"/>
      <c r="AJ36" s="599"/>
      <c r="AK36" s="599"/>
      <c r="AL36" s="600" t="s">
        <v>64</v>
      </c>
      <c r="AM36" s="601"/>
      <c r="AN36" s="601"/>
      <c r="AO36" s="602"/>
      <c r="AP36" s="81"/>
      <c r="AQ36" s="657" t="s">
        <v>260</v>
      </c>
      <c r="AR36" s="658"/>
      <c r="AS36" s="658"/>
      <c r="AT36" s="658"/>
      <c r="AU36" s="658"/>
      <c r="AV36" s="658"/>
      <c r="AW36" s="658"/>
      <c r="AX36" s="658"/>
      <c r="AY36" s="659"/>
      <c r="AZ36" s="584">
        <v>676030</v>
      </c>
      <c r="BA36" s="585"/>
      <c r="BB36" s="585"/>
      <c r="BC36" s="585"/>
      <c r="BD36" s="585"/>
      <c r="BE36" s="585"/>
      <c r="BF36" s="660"/>
      <c r="BG36" s="581" t="s">
        <v>261</v>
      </c>
      <c r="BH36" s="582"/>
      <c r="BI36" s="582"/>
      <c r="BJ36" s="582"/>
      <c r="BK36" s="582"/>
      <c r="BL36" s="582"/>
      <c r="BM36" s="582"/>
      <c r="BN36" s="582"/>
      <c r="BO36" s="582"/>
      <c r="BP36" s="582"/>
      <c r="BQ36" s="582"/>
      <c r="BR36" s="582"/>
      <c r="BS36" s="582"/>
      <c r="BT36" s="582"/>
      <c r="BU36" s="583"/>
      <c r="BV36" s="584">
        <v>65632</v>
      </c>
      <c r="BW36" s="585"/>
      <c r="BX36" s="585"/>
      <c r="BY36" s="585"/>
      <c r="BZ36" s="585"/>
      <c r="CA36" s="585"/>
      <c r="CB36" s="660"/>
      <c r="CD36" s="592" t="s">
        <v>262</v>
      </c>
      <c r="CE36" s="593"/>
      <c r="CF36" s="593"/>
      <c r="CG36" s="593"/>
      <c r="CH36" s="593"/>
      <c r="CI36" s="593"/>
      <c r="CJ36" s="593"/>
      <c r="CK36" s="593"/>
      <c r="CL36" s="593"/>
      <c r="CM36" s="593"/>
      <c r="CN36" s="593"/>
      <c r="CO36" s="593"/>
      <c r="CP36" s="593"/>
      <c r="CQ36" s="594"/>
      <c r="CR36" s="595">
        <v>1063655</v>
      </c>
      <c r="CS36" s="596"/>
      <c r="CT36" s="596"/>
      <c r="CU36" s="596"/>
      <c r="CV36" s="596"/>
      <c r="CW36" s="596"/>
      <c r="CX36" s="596"/>
      <c r="CY36" s="597"/>
      <c r="CZ36" s="600">
        <v>11.7</v>
      </c>
      <c r="DA36" s="628"/>
      <c r="DB36" s="628"/>
      <c r="DC36" s="630"/>
      <c r="DD36" s="604">
        <v>853067</v>
      </c>
      <c r="DE36" s="596"/>
      <c r="DF36" s="596"/>
      <c r="DG36" s="596"/>
      <c r="DH36" s="596"/>
      <c r="DI36" s="596"/>
      <c r="DJ36" s="596"/>
      <c r="DK36" s="597"/>
      <c r="DL36" s="604">
        <v>657889</v>
      </c>
      <c r="DM36" s="596"/>
      <c r="DN36" s="596"/>
      <c r="DO36" s="596"/>
      <c r="DP36" s="596"/>
      <c r="DQ36" s="596"/>
      <c r="DR36" s="596"/>
      <c r="DS36" s="596"/>
      <c r="DT36" s="596"/>
      <c r="DU36" s="596"/>
      <c r="DV36" s="597"/>
      <c r="DW36" s="600">
        <v>17.399999999999999</v>
      </c>
      <c r="DX36" s="628"/>
      <c r="DY36" s="628"/>
      <c r="DZ36" s="628"/>
      <c r="EA36" s="628"/>
      <c r="EB36" s="628"/>
      <c r="EC36" s="629"/>
    </row>
    <row r="37" spans="2:133" ht="11.25" customHeight="1">
      <c r="B37" s="592" t="s">
        <v>263</v>
      </c>
      <c r="C37" s="593"/>
      <c r="D37" s="593"/>
      <c r="E37" s="593"/>
      <c r="F37" s="593"/>
      <c r="G37" s="593"/>
      <c r="H37" s="593"/>
      <c r="I37" s="593"/>
      <c r="J37" s="593"/>
      <c r="K37" s="593"/>
      <c r="L37" s="593"/>
      <c r="M37" s="593"/>
      <c r="N37" s="593"/>
      <c r="O37" s="593"/>
      <c r="P37" s="593"/>
      <c r="Q37" s="594"/>
      <c r="R37" s="595">
        <v>349759</v>
      </c>
      <c r="S37" s="596"/>
      <c r="T37" s="596"/>
      <c r="U37" s="596"/>
      <c r="V37" s="596"/>
      <c r="W37" s="596"/>
      <c r="X37" s="596"/>
      <c r="Y37" s="597"/>
      <c r="Z37" s="598">
        <v>3.7</v>
      </c>
      <c r="AA37" s="598"/>
      <c r="AB37" s="598"/>
      <c r="AC37" s="598"/>
      <c r="AD37" s="599" t="s">
        <v>64</v>
      </c>
      <c r="AE37" s="599"/>
      <c r="AF37" s="599"/>
      <c r="AG37" s="599"/>
      <c r="AH37" s="599"/>
      <c r="AI37" s="599"/>
      <c r="AJ37" s="599"/>
      <c r="AK37" s="599"/>
      <c r="AL37" s="600" t="s">
        <v>64</v>
      </c>
      <c r="AM37" s="601"/>
      <c r="AN37" s="601"/>
      <c r="AO37" s="602"/>
      <c r="AQ37" s="661" t="s">
        <v>264</v>
      </c>
      <c r="AR37" s="662"/>
      <c r="AS37" s="662"/>
      <c r="AT37" s="662"/>
      <c r="AU37" s="662"/>
      <c r="AV37" s="662"/>
      <c r="AW37" s="662"/>
      <c r="AX37" s="662"/>
      <c r="AY37" s="663"/>
      <c r="AZ37" s="595">
        <v>103525</v>
      </c>
      <c r="BA37" s="596"/>
      <c r="BB37" s="596"/>
      <c r="BC37" s="596"/>
      <c r="BD37" s="626"/>
      <c r="BE37" s="626"/>
      <c r="BF37" s="652"/>
      <c r="BG37" s="592" t="s">
        <v>265</v>
      </c>
      <c r="BH37" s="593"/>
      <c r="BI37" s="593"/>
      <c r="BJ37" s="593"/>
      <c r="BK37" s="593"/>
      <c r="BL37" s="593"/>
      <c r="BM37" s="593"/>
      <c r="BN37" s="593"/>
      <c r="BO37" s="593"/>
      <c r="BP37" s="593"/>
      <c r="BQ37" s="593"/>
      <c r="BR37" s="593"/>
      <c r="BS37" s="593"/>
      <c r="BT37" s="593"/>
      <c r="BU37" s="594"/>
      <c r="BV37" s="595">
        <v>46640</v>
      </c>
      <c r="BW37" s="596"/>
      <c r="BX37" s="596"/>
      <c r="BY37" s="596"/>
      <c r="BZ37" s="596"/>
      <c r="CA37" s="596"/>
      <c r="CB37" s="605"/>
      <c r="CD37" s="592" t="s">
        <v>266</v>
      </c>
      <c r="CE37" s="593"/>
      <c r="CF37" s="593"/>
      <c r="CG37" s="593"/>
      <c r="CH37" s="593"/>
      <c r="CI37" s="593"/>
      <c r="CJ37" s="593"/>
      <c r="CK37" s="593"/>
      <c r="CL37" s="593"/>
      <c r="CM37" s="593"/>
      <c r="CN37" s="593"/>
      <c r="CO37" s="593"/>
      <c r="CP37" s="593"/>
      <c r="CQ37" s="594"/>
      <c r="CR37" s="595">
        <v>367680</v>
      </c>
      <c r="CS37" s="626"/>
      <c r="CT37" s="626"/>
      <c r="CU37" s="626"/>
      <c r="CV37" s="626"/>
      <c r="CW37" s="626"/>
      <c r="CX37" s="626"/>
      <c r="CY37" s="627"/>
      <c r="CZ37" s="600">
        <v>4</v>
      </c>
      <c r="DA37" s="628"/>
      <c r="DB37" s="628"/>
      <c r="DC37" s="630"/>
      <c r="DD37" s="604">
        <v>367623</v>
      </c>
      <c r="DE37" s="626"/>
      <c r="DF37" s="626"/>
      <c r="DG37" s="626"/>
      <c r="DH37" s="626"/>
      <c r="DI37" s="626"/>
      <c r="DJ37" s="626"/>
      <c r="DK37" s="627"/>
      <c r="DL37" s="604">
        <v>347982</v>
      </c>
      <c r="DM37" s="626"/>
      <c r="DN37" s="626"/>
      <c r="DO37" s="626"/>
      <c r="DP37" s="626"/>
      <c r="DQ37" s="626"/>
      <c r="DR37" s="626"/>
      <c r="DS37" s="626"/>
      <c r="DT37" s="626"/>
      <c r="DU37" s="626"/>
      <c r="DV37" s="627"/>
      <c r="DW37" s="600">
        <v>9.1999999999999993</v>
      </c>
      <c r="DX37" s="628"/>
      <c r="DY37" s="628"/>
      <c r="DZ37" s="628"/>
      <c r="EA37" s="628"/>
      <c r="EB37" s="628"/>
      <c r="EC37" s="629"/>
    </row>
    <row r="38" spans="2:133" ht="11.25" customHeight="1">
      <c r="B38" s="592" t="s">
        <v>267</v>
      </c>
      <c r="C38" s="593"/>
      <c r="D38" s="593"/>
      <c r="E38" s="593"/>
      <c r="F38" s="593"/>
      <c r="G38" s="593"/>
      <c r="H38" s="593"/>
      <c r="I38" s="593"/>
      <c r="J38" s="593"/>
      <c r="K38" s="593"/>
      <c r="L38" s="593"/>
      <c r="M38" s="593"/>
      <c r="N38" s="593"/>
      <c r="O38" s="593"/>
      <c r="P38" s="593"/>
      <c r="Q38" s="594"/>
      <c r="R38" s="595">
        <v>381553</v>
      </c>
      <c r="S38" s="596"/>
      <c r="T38" s="596"/>
      <c r="U38" s="596"/>
      <c r="V38" s="596"/>
      <c r="W38" s="596"/>
      <c r="X38" s="596"/>
      <c r="Y38" s="597"/>
      <c r="Z38" s="598">
        <v>4.0999999999999996</v>
      </c>
      <c r="AA38" s="598"/>
      <c r="AB38" s="598"/>
      <c r="AC38" s="598"/>
      <c r="AD38" s="599" t="s">
        <v>64</v>
      </c>
      <c r="AE38" s="599"/>
      <c r="AF38" s="599"/>
      <c r="AG38" s="599"/>
      <c r="AH38" s="599"/>
      <c r="AI38" s="599"/>
      <c r="AJ38" s="599"/>
      <c r="AK38" s="599"/>
      <c r="AL38" s="600" t="s">
        <v>64</v>
      </c>
      <c r="AM38" s="601"/>
      <c r="AN38" s="601"/>
      <c r="AO38" s="602"/>
      <c r="AQ38" s="661" t="s">
        <v>268</v>
      </c>
      <c r="AR38" s="662"/>
      <c r="AS38" s="662"/>
      <c r="AT38" s="662"/>
      <c r="AU38" s="662"/>
      <c r="AV38" s="662"/>
      <c r="AW38" s="662"/>
      <c r="AX38" s="662"/>
      <c r="AY38" s="663"/>
      <c r="AZ38" s="595">
        <v>88060</v>
      </c>
      <c r="BA38" s="596"/>
      <c r="BB38" s="596"/>
      <c r="BC38" s="596"/>
      <c r="BD38" s="626"/>
      <c r="BE38" s="626"/>
      <c r="BF38" s="652"/>
      <c r="BG38" s="592" t="s">
        <v>269</v>
      </c>
      <c r="BH38" s="593"/>
      <c r="BI38" s="593"/>
      <c r="BJ38" s="593"/>
      <c r="BK38" s="593"/>
      <c r="BL38" s="593"/>
      <c r="BM38" s="593"/>
      <c r="BN38" s="593"/>
      <c r="BO38" s="593"/>
      <c r="BP38" s="593"/>
      <c r="BQ38" s="593"/>
      <c r="BR38" s="593"/>
      <c r="BS38" s="593"/>
      <c r="BT38" s="593"/>
      <c r="BU38" s="594"/>
      <c r="BV38" s="595">
        <v>1368</v>
      </c>
      <c r="BW38" s="596"/>
      <c r="BX38" s="596"/>
      <c r="BY38" s="596"/>
      <c r="BZ38" s="596"/>
      <c r="CA38" s="596"/>
      <c r="CB38" s="605"/>
      <c r="CD38" s="592" t="s">
        <v>270</v>
      </c>
      <c r="CE38" s="593"/>
      <c r="CF38" s="593"/>
      <c r="CG38" s="593"/>
      <c r="CH38" s="593"/>
      <c r="CI38" s="593"/>
      <c r="CJ38" s="593"/>
      <c r="CK38" s="593"/>
      <c r="CL38" s="593"/>
      <c r="CM38" s="593"/>
      <c r="CN38" s="593"/>
      <c r="CO38" s="593"/>
      <c r="CP38" s="593"/>
      <c r="CQ38" s="594"/>
      <c r="CR38" s="595">
        <v>587970</v>
      </c>
      <c r="CS38" s="596"/>
      <c r="CT38" s="596"/>
      <c r="CU38" s="596"/>
      <c r="CV38" s="596"/>
      <c r="CW38" s="596"/>
      <c r="CX38" s="596"/>
      <c r="CY38" s="597"/>
      <c r="CZ38" s="600">
        <v>6.5</v>
      </c>
      <c r="DA38" s="628"/>
      <c r="DB38" s="628"/>
      <c r="DC38" s="630"/>
      <c r="DD38" s="604">
        <v>499306</v>
      </c>
      <c r="DE38" s="596"/>
      <c r="DF38" s="596"/>
      <c r="DG38" s="596"/>
      <c r="DH38" s="596"/>
      <c r="DI38" s="596"/>
      <c r="DJ38" s="596"/>
      <c r="DK38" s="597"/>
      <c r="DL38" s="604">
        <v>476514</v>
      </c>
      <c r="DM38" s="596"/>
      <c r="DN38" s="596"/>
      <c r="DO38" s="596"/>
      <c r="DP38" s="596"/>
      <c r="DQ38" s="596"/>
      <c r="DR38" s="596"/>
      <c r="DS38" s="596"/>
      <c r="DT38" s="596"/>
      <c r="DU38" s="596"/>
      <c r="DV38" s="597"/>
      <c r="DW38" s="600">
        <v>12.6</v>
      </c>
      <c r="DX38" s="628"/>
      <c r="DY38" s="628"/>
      <c r="DZ38" s="628"/>
      <c r="EA38" s="628"/>
      <c r="EB38" s="628"/>
      <c r="EC38" s="629"/>
    </row>
    <row r="39" spans="2:133" ht="11.25" customHeight="1">
      <c r="B39" s="592" t="s">
        <v>271</v>
      </c>
      <c r="C39" s="593"/>
      <c r="D39" s="593"/>
      <c r="E39" s="593"/>
      <c r="F39" s="593"/>
      <c r="G39" s="593"/>
      <c r="H39" s="593"/>
      <c r="I39" s="593"/>
      <c r="J39" s="593"/>
      <c r="K39" s="593"/>
      <c r="L39" s="593"/>
      <c r="M39" s="593"/>
      <c r="N39" s="593"/>
      <c r="O39" s="593"/>
      <c r="P39" s="593"/>
      <c r="Q39" s="594"/>
      <c r="R39" s="595">
        <v>52796</v>
      </c>
      <c r="S39" s="596"/>
      <c r="T39" s="596"/>
      <c r="U39" s="596"/>
      <c r="V39" s="596"/>
      <c r="W39" s="596"/>
      <c r="X39" s="596"/>
      <c r="Y39" s="597"/>
      <c r="Z39" s="598">
        <v>0.6</v>
      </c>
      <c r="AA39" s="598"/>
      <c r="AB39" s="598"/>
      <c r="AC39" s="598"/>
      <c r="AD39" s="599">
        <v>29</v>
      </c>
      <c r="AE39" s="599"/>
      <c r="AF39" s="599"/>
      <c r="AG39" s="599"/>
      <c r="AH39" s="599"/>
      <c r="AI39" s="599"/>
      <c r="AJ39" s="599"/>
      <c r="AK39" s="599"/>
      <c r="AL39" s="600">
        <v>0</v>
      </c>
      <c r="AM39" s="601"/>
      <c r="AN39" s="601"/>
      <c r="AO39" s="602"/>
      <c r="AQ39" s="661" t="s">
        <v>272</v>
      </c>
      <c r="AR39" s="662"/>
      <c r="AS39" s="662"/>
      <c r="AT39" s="662"/>
      <c r="AU39" s="662"/>
      <c r="AV39" s="662"/>
      <c r="AW39" s="662"/>
      <c r="AX39" s="662"/>
      <c r="AY39" s="663"/>
      <c r="AZ39" s="595" t="s">
        <v>64</v>
      </c>
      <c r="BA39" s="596"/>
      <c r="BB39" s="596"/>
      <c r="BC39" s="596"/>
      <c r="BD39" s="626"/>
      <c r="BE39" s="626"/>
      <c r="BF39" s="652"/>
      <c r="BG39" s="592" t="s">
        <v>273</v>
      </c>
      <c r="BH39" s="593"/>
      <c r="BI39" s="593"/>
      <c r="BJ39" s="593"/>
      <c r="BK39" s="593"/>
      <c r="BL39" s="593"/>
      <c r="BM39" s="593"/>
      <c r="BN39" s="593"/>
      <c r="BO39" s="593"/>
      <c r="BP39" s="593"/>
      <c r="BQ39" s="593"/>
      <c r="BR39" s="593"/>
      <c r="BS39" s="593"/>
      <c r="BT39" s="593"/>
      <c r="BU39" s="594"/>
      <c r="BV39" s="595">
        <v>2354</v>
      </c>
      <c r="BW39" s="596"/>
      <c r="BX39" s="596"/>
      <c r="BY39" s="596"/>
      <c r="BZ39" s="596"/>
      <c r="CA39" s="596"/>
      <c r="CB39" s="605"/>
      <c r="CD39" s="592" t="s">
        <v>274</v>
      </c>
      <c r="CE39" s="593"/>
      <c r="CF39" s="593"/>
      <c r="CG39" s="593"/>
      <c r="CH39" s="593"/>
      <c r="CI39" s="593"/>
      <c r="CJ39" s="593"/>
      <c r="CK39" s="593"/>
      <c r="CL39" s="593"/>
      <c r="CM39" s="593"/>
      <c r="CN39" s="593"/>
      <c r="CO39" s="593"/>
      <c r="CP39" s="593"/>
      <c r="CQ39" s="594"/>
      <c r="CR39" s="595">
        <v>1348997</v>
      </c>
      <c r="CS39" s="626"/>
      <c r="CT39" s="626"/>
      <c r="CU39" s="626"/>
      <c r="CV39" s="626"/>
      <c r="CW39" s="626"/>
      <c r="CX39" s="626"/>
      <c r="CY39" s="627"/>
      <c r="CZ39" s="600">
        <v>14.8</v>
      </c>
      <c r="DA39" s="628"/>
      <c r="DB39" s="628"/>
      <c r="DC39" s="630"/>
      <c r="DD39" s="604">
        <v>894320</v>
      </c>
      <c r="DE39" s="626"/>
      <c r="DF39" s="626"/>
      <c r="DG39" s="626"/>
      <c r="DH39" s="626"/>
      <c r="DI39" s="626"/>
      <c r="DJ39" s="626"/>
      <c r="DK39" s="627"/>
      <c r="DL39" s="604" t="s">
        <v>64</v>
      </c>
      <c r="DM39" s="626"/>
      <c r="DN39" s="626"/>
      <c r="DO39" s="626"/>
      <c r="DP39" s="626"/>
      <c r="DQ39" s="626"/>
      <c r="DR39" s="626"/>
      <c r="DS39" s="626"/>
      <c r="DT39" s="626"/>
      <c r="DU39" s="626"/>
      <c r="DV39" s="627"/>
      <c r="DW39" s="600" t="s">
        <v>64</v>
      </c>
      <c r="DX39" s="628"/>
      <c r="DY39" s="628"/>
      <c r="DZ39" s="628"/>
      <c r="EA39" s="628"/>
      <c r="EB39" s="628"/>
      <c r="EC39" s="629"/>
    </row>
    <row r="40" spans="2:133" ht="11.25" customHeight="1">
      <c r="B40" s="592" t="s">
        <v>275</v>
      </c>
      <c r="C40" s="593"/>
      <c r="D40" s="593"/>
      <c r="E40" s="593"/>
      <c r="F40" s="593"/>
      <c r="G40" s="593"/>
      <c r="H40" s="593"/>
      <c r="I40" s="593"/>
      <c r="J40" s="593"/>
      <c r="K40" s="593"/>
      <c r="L40" s="593"/>
      <c r="M40" s="593"/>
      <c r="N40" s="593"/>
      <c r="O40" s="593"/>
      <c r="P40" s="593"/>
      <c r="Q40" s="594"/>
      <c r="R40" s="595">
        <v>661611</v>
      </c>
      <c r="S40" s="596"/>
      <c r="T40" s="596"/>
      <c r="U40" s="596"/>
      <c r="V40" s="596"/>
      <c r="W40" s="596"/>
      <c r="X40" s="596"/>
      <c r="Y40" s="597"/>
      <c r="Z40" s="598">
        <v>7</v>
      </c>
      <c r="AA40" s="598"/>
      <c r="AB40" s="598"/>
      <c r="AC40" s="598"/>
      <c r="AD40" s="599" t="s">
        <v>64</v>
      </c>
      <c r="AE40" s="599"/>
      <c r="AF40" s="599"/>
      <c r="AG40" s="599"/>
      <c r="AH40" s="599"/>
      <c r="AI40" s="599"/>
      <c r="AJ40" s="599"/>
      <c r="AK40" s="599"/>
      <c r="AL40" s="600" t="s">
        <v>64</v>
      </c>
      <c r="AM40" s="601"/>
      <c r="AN40" s="601"/>
      <c r="AO40" s="602"/>
      <c r="AQ40" s="661" t="s">
        <v>276</v>
      </c>
      <c r="AR40" s="662"/>
      <c r="AS40" s="662"/>
      <c r="AT40" s="662"/>
      <c r="AU40" s="662"/>
      <c r="AV40" s="662"/>
      <c r="AW40" s="662"/>
      <c r="AX40" s="662"/>
      <c r="AY40" s="663"/>
      <c r="AZ40" s="595" t="s">
        <v>64</v>
      </c>
      <c r="BA40" s="596"/>
      <c r="BB40" s="596"/>
      <c r="BC40" s="596"/>
      <c r="BD40" s="626"/>
      <c r="BE40" s="626"/>
      <c r="BF40" s="652"/>
      <c r="BG40" s="641" t="s">
        <v>277</v>
      </c>
      <c r="BH40" s="642"/>
      <c r="BI40" s="642"/>
      <c r="BJ40" s="642"/>
      <c r="BK40" s="642"/>
      <c r="BL40" s="82"/>
      <c r="BM40" s="593" t="s">
        <v>278</v>
      </c>
      <c r="BN40" s="593"/>
      <c r="BO40" s="593"/>
      <c r="BP40" s="593"/>
      <c r="BQ40" s="593"/>
      <c r="BR40" s="593"/>
      <c r="BS40" s="593"/>
      <c r="BT40" s="593"/>
      <c r="BU40" s="594"/>
      <c r="BV40" s="595">
        <v>101</v>
      </c>
      <c r="BW40" s="596"/>
      <c r="BX40" s="596"/>
      <c r="BY40" s="596"/>
      <c r="BZ40" s="596"/>
      <c r="CA40" s="596"/>
      <c r="CB40" s="605"/>
      <c r="CD40" s="592" t="s">
        <v>279</v>
      </c>
      <c r="CE40" s="593"/>
      <c r="CF40" s="593"/>
      <c r="CG40" s="593"/>
      <c r="CH40" s="593"/>
      <c r="CI40" s="593"/>
      <c r="CJ40" s="593"/>
      <c r="CK40" s="593"/>
      <c r="CL40" s="593"/>
      <c r="CM40" s="593"/>
      <c r="CN40" s="593"/>
      <c r="CO40" s="593"/>
      <c r="CP40" s="593"/>
      <c r="CQ40" s="594"/>
      <c r="CR40" s="595" t="s">
        <v>64</v>
      </c>
      <c r="CS40" s="596"/>
      <c r="CT40" s="596"/>
      <c r="CU40" s="596"/>
      <c r="CV40" s="596"/>
      <c r="CW40" s="596"/>
      <c r="CX40" s="596"/>
      <c r="CY40" s="597"/>
      <c r="CZ40" s="600" t="s">
        <v>64</v>
      </c>
      <c r="DA40" s="628"/>
      <c r="DB40" s="628"/>
      <c r="DC40" s="630"/>
      <c r="DD40" s="604" t="s">
        <v>64</v>
      </c>
      <c r="DE40" s="596"/>
      <c r="DF40" s="596"/>
      <c r="DG40" s="596"/>
      <c r="DH40" s="596"/>
      <c r="DI40" s="596"/>
      <c r="DJ40" s="596"/>
      <c r="DK40" s="597"/>
      <c r="DL40" s="604" t="s">
        <v>64</v>
      </c>
      <c r="DM40" s="596"/>
      <c r="DN40" s="596"/>
      <c r="DO40" s="596"/>
      <c r="DP40" s="596"/>
      <c r="DQ40" s="596"/>
      <c r="DR40" s="596"/>
      <c r="DS40" s="596"/>
      <c r="DT40" s="596"/>
      <c r="DU40" s="596"/>
      <c r="DV40" s="597"/>
      <c r="DW40" s="600" t="s">
        <v>64</v>
      </c>
      <c r="DX40" s="628"/>
      <c r="DY40" s="628"/>
      <c r="DZ40" s="628"/>
      <c r="EA40" s="628"/>
      <c r="EB40" s="628"/>
      <c r="EC40" s="629"/>
    </row>
    <row r="41" spans="2:133" ht="11.25" customHeight="1">
      <c r="B41" s="592" t="s">
        <v>280</v>
      </c>
      <c r="C41" s="593"/>
      <c r="D41" s="593"/>
      <c r="E41" s="593"/>
      <c r="F41" s="593"/>
      <c r="G41" s="593"/>
      <c r="H41" s="593"/>
      <c r="I41" s="593"/>
      <c r="J41" s="593"/>
      <c r="K41" s="593"/>
      <c r="L41" s="593"/>
      <c r="M41" s="593"/>
      <c r="N41" s="593"/>
      <c r="O41" s="593"/>
      <c r="P41" s="593"/>
      <c r="Q41" s="594"/>
      <c r="R41" s="595" t="s">
        <v>64</v>
      </c>
      <c r="S41" s="596"/>
      <c r="T41" s="596"/>
      <c r="U41" s="596"/>
      <c r="V41" s="596"/>
      <c r="W41" s="596"/>
      <c r="X41" s="596"/>
      <c r="Y41" s="597"/>
      <c r="Z41" s="598" t="s">
        <v>64</v>
      </c>
      <c r="AA41" s="598"/>
      <c r="AB41" s="598"/>
      <c r="AC41" s="598"/>
      <c r="AD41" s="599" t="s">
        <v>64</v>
      </c>
      <c r="AE41" s="599"/>
      <c r="AF41" s="599"/>
      <c r="AG41" s="599"/>
      <c r="AH41" s="599"/>
      <c r="AI41" s="599"/>
      <c r="AJ41" s="599"/>
      <c r="AK41" s="599"/>
      <c r="AL41" s="600" t="s">
        <v>64</v>
      </c>
      <c r="AM41" s="601"/>
      <c r="AN41" s="601"/>
      <c r="AO41" s="602"/>
      <c r="AQ41" s="661" t="s">
        <v>281</v>
      </c>
      <c r="AR41" s="662"/>
      <c r="AS41" s="662"/>
      <c r="AT41" s="662"/>
      <c r="AU41" s="662"/>
      <c r="AV41" s="662"/>
      <c r="AW41" s="662"/>
      <c r="AX41" s="662"/>
      <c r="AY41" s="663"/>
      <c r="AZ41" s="595">
        <v>112104</v>
      </c>
      <c r="BA41" s="596"/>
      <c r="BB41" s="596"/>
      <c r="BC41" s="596"/>
      <c r="BD41" s="626"/>
      <c r="BE41" s="626"/>
      <c r="BF41" s="652"/>
      <c r="BG41" s="641"/>
      <c r="BH41" s="642"/>
      <c r="BI41" s="642"/>
      <c r="BJ41" s="642"/>
      <c r="BK41" s="642"/>
      <c r="BL41" s="82"/>
      <c r="BM41" s="593" t="s">
        <v>282</v>
      </c>
      <c r="BN41" s="593"/>
      <c r="BO41" s="593"/>
      <c r="BP41" s="593"/>
      <c r="BQ41" s="593"/>
      <c r="BR41" s="593"/>
      <c r="BS41" s="593"/>
      <c r="BT41" s="593"/>
      <c r="BU41" s="594"/>
      <c r="BV41" s="595" t="s">
        <v>64</v>
      </c>
      <c r="BW41" s="596"/>
      <c r="BX41" s="596"/>
      <c r="BY41" s="596"/>
      <c r="BZ41" s="596"/>
      <c r="CA41" s="596"/>
      <c r="CB41" s="605"/>
      <c r="CD41" s="592" t="s">
        <v>283</v>
      </c>
      <c r="CE41" s="593"/>
      <c r="CF41" s="593"/>
      <c r="CG41" s="593"/>
      <c r="CH41" s="593"/>
      <c r="CI41" s="593"/>
      <c r="CJ41" s="593"/>
      <c r="CK41" s="593"/>
      <c r="CL41" s="593"/>
      <c r="CM41" s="593"/>
      <c r="CN41" s="593"/>
      <c r="CO41" s="593"/>
      <c r="CP41" s="593"/>
      <c r="CQ41" s="594"/>
      <c r="CR41" s="595" t="s">
        <v>64</v>
      </c>
      <c r="CS41" s="626"/>
      <c r="CT41" s="626"/>
      <c r="CU41" s="626"/>
      <c r="CV41" s="626"/>
      <c r="CW41" s="626"/>
      <c r="CX41" s="626"/>
      <c r="CY41" s="627"/>
      <c r="CZ41" s="600" t="s">
        <v>64</v>
      </c>
      <c r="DA41" s="628"/>
      <c r="DB41" s="628"/>
      <c r="DC41" s="630"/>
      <c r="DD41" s="604" t="s">
        <v>64</v>
      </c>
      <c r="DE41" s="626"/>
      <c r="DF41" s="626"/>
      <c r="DG41" s="626"/>
      <c r="DH41" s="626"/>
      <c r="DI41" s="626"/>
      <c r="DJ41" s="626"/>
      <c r="DK41" s="627"/>
      <c r="DL41" s="670"/>
      <c r="DM41" s="671"/>
      <c r="DN41" s="671"/>
      <c r="DO41" s="671"/>
      <c r="DP41" s="671"/>
      <c r="DQ41" s="671"/>
      <c r="DR41" s="671"/>
      <c r="DS41" s="671"/>
      <c r="DT41" s="671"/>
      <c r="DU41" s="671"/>
      <c r="DV41" s="672"/>
      <c r="DW41" s="664"/>
      <c r="DX41" s="665"/>
      <c r="DY41" s="665"/>
      <c r="DZ41" s="665"/>
      <c r="EA41" s="665"/>
      <c r="EB41" s="665"/>
      <c r="EC41" s="666"/>
    </row>
    <row r="42" spans="2:133" ht="11.25" customHeight="1">
      <c r="B42" s="592" t="s">
        <v>284</v>
      </c>
      <c r="C42" s="593"/>
      <c r="D42" s="593"/>
      <c r="E42" s="593"/>
      <c r="F42" s="593"/>
      <c r="G42" s="593"/>
      <c r="H42" s="593"/>
      <c r="I42" s="593"/>
      <c r="J42" s="593"/>
      <c r="K42" s="593"/>
      <c r="L42" s="593"/>
      <c r="M42" s="593"/>
      <c r="N42" s="593"/>
      <c r="O42" s="593"/>
      <c r="P42" s="593"/>
      <c r="Q42" s="594"/>
      <c r="R42" s="595" t="s">
        <v>64</v>
      </c>
      <c r="S42" s="596"/>
      <c r="T42" s="596"/>
      <c r="U42" s="596"/>
      <c r="V42" s="596"/>
      <c r="W42" s="596"/>
      <c r="X42" s="596"/>
      <c r="Y42" s="597"/>
      <c r="Z42" s="598" t="s">
        <v>64</v>
      </c>
      <c r="AA42" s="598"/>
      <c r="AB42" s="598"/>
      <c r="AC42" s="598"/>
      <c r="AD42" s="599" t="s">
        <v>64</v>
      </c>
      <c r="AE42" s="599"/>
      <c r="AF42" s="599"/>
      <c r="AG42" s="599"/>
      <c r="AH42" s="599"/>
      <c r="AI42" s="599"/>
      <c r="AJ42" s="599"/>
      <c r="AK42" s="599"/>
      <c r="AL42" s="600" t="s">
        <v>64</v>
      </c>
      <c r="AM42" s="601"/>
      <c r="AN42" s="601"/>
      <c r="AO42" s="602"/>
      <c r="AQ42" s="667" t="s">
        <v>285</v>
      </c>
      <c r="AR42" s="668"/>
      <c r="AS42" s="668"/>
      <c r="AT42" s="668"/>
      <c r="AU42" s="668"/>
      <c r="AV42" s="668"/>
      <c r="AW42" s="668"/>
      <c r="AX42" s="668"/>
      <c r="AY42" s="669"/>
      <c r="AZ42" s="673">
        <v>372341</v>
      </c>
      <c r="BA42" s="674"/>
      <c r="BB42" s="674"/>
      <c r="BC42" s="674"/>
      <c r="BD42" s="654"/>
      <c r="BE42" s="654"/>
      <c r="BF42" s="656"/>
      <c r="BG42" s="643"/>
      <c r="BH42" s="644"/>
      <c r="BI42" s="644"/>
      <c r="BJ42" s="644"/>
      <c r="BK42" s="644"/>
      <c r="BL42" s="83"/>
      <c r="BM42" s="617" t="s">
        <v>286</v>
      </c>
      <c r="BN42" s="617"/>
      <c r="BO42" s="617"/>
      <c r="BP42" s="617"/>
      <c r="BQ42" s="617"/>
      <c r="BR42" s="617"/>
      <c r="BS42" s="617"/>
      <c r="BT42" s="617"/>
      <c r="BU42" s="618"/>
      <c r="BV42" s="673">
        <v>390</v>
      </c>
      <c r="BW42" s="674"/>
      <c r="BX42" s="674"/>
      <c r="BY42" s="674"/>
      <c r="BZ42" s="674"/>
      <c r="CA42" s="674"/>
      <c r="CB42" s="680"/>
      <c r="CD42" s="592" t="s">
        <v>287</v>
      </c>
      <c r="CE42" s="593"/>
      <c r="CF42" s="593"/>
      <c r="CG42" s="593"/>
      <c r="CH42" s="593"/>
      <c r="CI42" s="593"/>
      <c r="CJ42" s="593"/>
      <c r="CK42" s="593"/>
      <c r="CL42" s="593"/>
      <c r="CM42" s="593"/>
      <c r="CN42" s="593"/>
      <c r="CO42" s="593"/>
      <c r="CP42" s="593"/>
      <c r="CQ42" s="594"/>
      <c r="CR42" s="595">
        <v>1927735</v>
      </c>
      <c r="CS42" s="626"/>
      <c r="CT42" s="626"/>
      <c r="CU42" s="626"/>
      <c r="CV42" s="626"/>
      <c r="CW42" s="626"/>
      <c r="CX42" s="626"/>
      <c r="CY42" s="627"/>
      <c r="CZ42" s="600">
        <v>21.2</v>
      </c>
      <c r="DA42" s="628"/>
      <c r="DB42" s="628"/>
      <c r="DC42" s="630"/>
      <c r="DD42" s="604">
        <v>236779</v>
      </c>
      <c r="DE42" s="626"/>
      <c r="DF42" s="626"/>
      <c r="DG42" s="626"/>
      <c r="DH42" s="626"/>
      <c r="DI42" s="626"/>
      <c r="DJ42" s="626"/>
      <c r="DK42" s="627"/>
      <c r="DL42" s="670"/>
      <c r="DM42" s="671"/>
      <c r="DN42" s="671"/>
      <c r="DO42" s="671"/>
      <c r="DP42" s="671"/>
      <c r="DQ42" s="671"/>
      <c r="DR42" s="671"/>
      <c r="DS42" s="671"/>
      <c r="DT42" s="671"/>
      <c r="DU42" s="671"/>
      <c r="DV42" s="672"/>
      <c r="DW42" s="664"/>
      <c r="DX42" s="665"/>
      <c r="DY42" s="665"/>
      <c r="DZ42" s="665"/>
      <c r="EA42" s="665"/>
      <c r="EB42" s="665"/>
      <c r="EC42" s="666"/>
    </row>
    <row r="43" spans="2:133" ht="11.25" customHeight="1">
      <c r="B43" s="592" t="s">
        <v>288</v>
      </c>
      <c r="C43" s="593"/>
      <c r="D43" s="593"/>
      <c r="E43" s="593"/>
      <c r="F43" s="593"/>
      <c r="G43" s="593"/>
      <c r="H43" s="593"/>
      <c r="I43" s="593"/>
      <c r="J43" s="593"/>
      <c r="K43" s="593"/>
      <c r="L43" s="593"/>
      <c r="M43" s="593"/>
      <c r="N43" s="593"/>
      <c r="O43" s="593"/>
      <c r="P43" s="593"/>
      <c r="Q43" s="594"/>
      <c r="R43" s="595">
        <v>118911</v>
      </c>
      <c r="S43" s="596"/>
      <c r="T43" s="596"/>
      <c r="U43" s="596"/>
      <c r="V43" s="596"/>
      <c r="W43" s="596"/>
      <c r="X43" s="596"/>
      <c r="Y43" s="597"/>
      <c r="Z43" s="598">
        <v>1.3</v>
      </c>
      <c r="AA43" s="598"/>
      <c r="AB43" s="598"/>
      <c r="AC43" s="598"/>
      <c r="AD43" s="599" t="s">
        <v>64</v>
      </c>
      <c r="AE43" s="599"/>
      <c r="AF43" s="599"/>
      <c r="AG43" s="599"/>
      <c r="AH43" s="599"/>
      <c r="AI43" s="599"/>
      <c r="AJ43" s="599"/>
      <c r="AK43" s="599"/>
      <c r="AL43" s="600" t="s">
        <v>64</v>
      </c>
      <c r="AM43" s="601"/>
      <c r="AN43" s="601"/>
      <c r="AO43" s="602"/>
      <c r="CD43" s="592" t="s">
        <v>289</v>
      </c>
      <c r="CE43" s="593"/>
      <c r="CF43" s="593"/>
      <c r="CG43" s="593"/>
      <c r="CH43" s="593"/>
      <c r="CI43" s="593"/>
      <c r="CJ43" s="593"/>
      <c r="CK43" s="593"/>
      <c r="CL43" s="593"/>
      <c r="CM43" s="593"/>
      <c r="CN43" s="593"/>
      <c r="CO43" s="593"/>
      <c r="CP43" s="593"/>
      <c r="CQ43" s="594"/>
      <c r="CR43" s="595">
        <v>56808</v>
      </c>
      <c r="CS43" s="626"/>
      <c r="CT43" s="626"/>
      <c r="CU43" s="626"/>
      <c r="CV43" s="626"/>
      <c r="CW43" s="626"/>
      <c r="CX43" s="626"/>
      <c r="CY43" s="627"/>
      <c r="CZ43" s="600">
        <v>0.6</v>
      </c>
      <c r="DA43" s="628"/>
      <c r="DB43" s="628"/>
      <c r="DC43" s="630"/>
      <c r="DD43" s="604">
        <v>56808</v>
      </c>
      <c r="DE43" s="626"/>
      <c r="DF43" s="626"/>
      <c r="DG43" s="626"/>
      <c r="DH43" s="626"/>
      <c r="DI43" s="626"/>
      <c r="DJ43" s="626"/>
      <c r="DK43" s="627"/>
      <c r="DL43" s="670"/>
      <c r="DM43" s="671"/>
      <c r="DN43" s="671"/>
      <c r="DO43" s="671"/>
      <c r="DP43" s="671"/>
      <c r="DQ43" s="671"/>
      <c r="DR43" s="671"/>
      <c r="DS43" s="671"/>
      <c r="DT43" s="671"/>
      <c r="DU43" s="671"/>
      <c r="DV43" s="672"/>
      <c r="DW43" s="664"/>
      <c r="DX43" s="665"/>
      <c r="DY43" s="665"/>
      <c r="DZ43" s="665"/>
      <c r="EA43" s="665"/>
      <c r="EB43" s="665"/>
      <c r="EC43" s="666"/>
    </row>
    <row r="44" spans="2:133" ht="11.25" customHeight="1">
      <c r="B44" s="616" t="s">
        <v>290</v>
      </c>
      <c r="C44" s="617"/>
      <c r="D44" s="617"/>
      <c r="E44" s="617"/>
      <c r="F44" s="617"/>
      <c r="G44" s="617"/>
      <c r="H44" s="617"/>
      <c r="I44" s="617"/>
      <c r="J44" s="617"/>
      <c r="K44" s="617"/>
      <c r="L44" s="617"/>
      <c r="M44" s="617"/>
      <c r="N44" s="617"/>
      <c r="O44" s="617"/>
      <c r="P44" s="617"/>
      <c r="Q44" s="618"/>
      <c r="R44" s="673">
        <v>9419220</v>
      </c>
      <c r="S44" s="674"/>
      <c r="T44" s="674"/>
      <c r="U44" s="674"/>
      <c r="V44" s="674"/>
      <c r="W44" s="674"/>
      <c r="X44" s="674"/>
      <c r="Y44" s="675"/>
      <c r="Z44" s="676">
        <v>100</v>
      </c>
      <c r="AA44" s="676"/>
      <c r="AB44" s="676"/>
      <c r="AC44" s="676"/>
      <c r="AD44" s="677">
        <v>3653187</v>
      </c>
      <c r="AE44" s="677"/>
      <c r="AF44" s="677"/>
      <c r="AG44" s="677"/>
      <c r="AH44" s="677"/>
      <c r="AI44" s="677"/>
      <c r="AJ44" s="677"/>
      <c r="AK44" s="677"/>
      <c r="AL44" s="678">
        <v>100</v>
      </c>
      <c r="AM44" s="655"/>
      <c r="AN44" s="655"/>
      <c r="AO44" s="679"/>
      <c r="CD44" s="633" t="s">
        <v>236</v>
      </c>
      <c r="CE44" s="634"/>
      <c r="CF44" s="592" t="s">
        <v>291</v>
      </c>
      <c r="CG44" s="593"/>
      <c r="CH44" s="593"/>
      <c r="CI44" s="593"/>
      <c r="CJ44" s="593"/>
      <c r="CK44" s="593"/>
      <c r="CL44" s="593"/>
      <c r="CM44" s="593"/>
      <c r="CN44" s="593"/>
      <c r="CO44" s="593"/>
      <c r="CP44" s="593"/>
      <c r="CQ44" s="594"/>
      <c r="CR44" s="595">
        <v>1496227</v>
      </c>
      <c r="CS44" s="596"/>
      <c r="CT44" s="596"/>
      <c r="CU44" s="596"/>
      <c r="CV44" s="596"/>
      <c r="CW44" s="596"/>
      <c r="CX44" s="596"/>
      <c r="CY44" s="597"/>
      <c r="CZ44" s="600">
        <v>16.5</v>
      </c>
      <c r="DA44" s="601"/>
      <c r="DB44" s="601"/>
      <c r="DC44" s="607"/>
      <c r="DD44" s="604">
        <v>187983</v>
      </c>
      <c r="DE44" s="596"/>
      <c r="DF44" s="596"/>
      <c r="DG44" s="596"/>
      <c r="DH44" s="596"/>
      <c r="DI44" s="596"/>
      <c r="DJ44" s="596"/>
      <c r="DK44" s="597"/>
      <c r="DL44" s="670"/>
      <c r="DM44" s="671"/>
      <c r="DN44" s="671"/>
      <c r="DO44" s="671"/>
      <c r="DP44" s="671"/>
      <c r="DQ44" s="671"/>
      <c r="DR44" s="671"/>
      <c r="DS44" s="671"/>
      <c r="DT44" s="671"/>
      <c r="DU44" s="671"/>
      <c r="DV44" s="672"/>
      <c r="DW44" s="664"/>
      <c r="DX44" s="665"/>
      <c r="DY44" s="665"/>
      <c r="DZ44" s="665"/>
      <c r="EA44" s="665"/>
      <c r="EB44" s="665"/>
      <c r="EC44" s="666"/>
    </row>
    <row r="45" spans="2:133" ht="11.25" customHeight="1">
      <c r="CD45" s="635"/>
      <c r="CE45" s="636"/>
      <c r="CF45" s="592" t="s">
        <v>292</v>
      </c>
      <c r="CG45" s="593"/>
      <c r="CH45" s="593"/>
      <c r="CI45" s="593"/>
      <c r="CJ45" s="593"/>
      <c r="CK45" s="593"/>
      <c r="CL45" s="593"/>
      <c r="CM45" s="593"/>
      <c r="CN45" s="593"/>
      <c r="CO45" s="593"/>
      <c r="CP45" s="593"/>
      <c r="CQ45" s="594"/>
      <c r="CR45" s="595">
        <v>1065903</v>
      </c>
      <c r="CS45" s="626"/>
      <c r="CT45" s="626"/>
      <c r="CU45" s="626"/>
      <c r="CV45" s="626"/>
      <c r="CW45" s="626"/>
      <c r="CX45" s="626"/>
      <c r="CY45" s="627"/>
      <c r="CZ45" s="600">
        <v>11.7</v>
      </c>
      <c r="DA45" s="628"/>
      <c r="DB45" s="628"/>
      <c r="DC45" s="630"/>
      <c r="DD45" s="604">
        <v>21333</v>
      </c>
      <c r="DE45" s="626"/>
      <c r="DF45" s="626"/>
      <c r="DG45" s="626"/>
      <c r="DH45" s="626"/>
      <c r="DI45" s="626"/>
      <c r="DJ45" s="626"/>
      <c r="DK45" s="627"/>
      <c r="DL45" s="670"/>
      <c r="DM45" s="671"/>
      <c r="DN45" s="671"/>
      <c r="DO45" s="671"/>
      <c r="DP45" s="671"/>
      <c r="DQ45" s="671"/>
      <c r="DR45" s="671"/>
      <c r="DS45" s="671"/>
      <c r="DT45" s="671"/>
      <c r="DU45" s="671"/>
      <c r="DV45" s="672"/>
      <c r="DW45" s="664"/>
      <c r="DX45" s="665"/>
      <c r="DY45" s="665"/>
      <c r="DZ45" s="665"/>
      <c r="EA45" s="665"/>
      <c r="EB45" s="665"/>
      <c r="EC45" s="666"/>
    </row>
    <row r="46" spans="2:133" ht="11.25" customHeight="1">
      <c r="B46" s="73" t="s">
        <v>293</v>
      </c>
      <c r="CD46" s="635"/>
      <c r="CE46" s="636"/>
      <c r="CF46" s="592" t="s">
        <v>294</v>
      </c>
      <c r="CG46" s="593"/>
      <c r="CH46" s="593"/>
      <c r="CI46" s="593"/>
      <c r="CJ46" s="593"/>
      <c r="CK46" s="593"/>
      <c r="CL46" s="593"/>
      <c r="CM46" s="593"/>
      <c r="CN46" s="593"/>
      <c r="CO46" s="593"/>
      <c r="CP46" s="593"/>
      <c r="CQ46" s="594"/>
      <c r="CR46" s="595">
        <v>412307</v>
      </c>
      <c r="CS46" s="596"/>
      <c r="CT46" s="596"/>
      <c r="CU46" s="596"/>
      <c r="CV46" s="596"/>
      <c r="CW46" s="596"/>
      <c r="CX46" s="596"/>
      <c r="CY46" s="597"/>
      <c r="CZ46" s="600">
        <v>4.5</v>
      </c>
      <c r="DA46" s="601"/>
      <c r="DB46" s="601"/>
      <c r="DC46" s="607"/>
      <c r="DD46" s="604">
        <v>165333</v>
      </c>
      <c r="DE46" s="596"/>
      <c r="DF46" s="596"/>
      <c r="DG46" s="596"/>
      <c r="DH46" s="596"/>
      <c r="DI46" s="596"/>
      <c r="DJ46" s="596"/>
      <c r="DK46" s="597"/>
      <c r="DL46" s="670"/>
      <c r="DM46" s="671"/>
      <c r="DN46" s="671"/>
      <c r="DO46" s="671"/>
      <c r="DP46" s="671"/>
      <c r="DQ46" s="671"/>
      <c r="DR46" s="671"/>
      <c r="DS46" s="671"/>
      <c r="DT46" s="671"/>
      <c r="DU46" s="671"/>
      <c r="DV46" s="672"/>
      <c r="DW46" s="664"/>
      <c r="DX46" s="665"/>
      <c r="DY46" s="665"/>
      <c r="DZ46" s="665"/>
      <c r="EA46" s="665"/>
      <c r="EB46" s="665"/>
      <c r="EC46" s="666"/>
    </row>
    <row r="47" spans="2:133" ht="11.25" customHeight="1">
      <c r="B47" s="691" t="s">
        <v>295</v>
      </c>
      <c r="C47" s="691"/>
      <c r="D47" s="691"/>
      <c r="E47" s="691"/>
      <c r="F47" s="691"/>
      <c r="G47" s="691"/>
      <c r="H47" s="691"/>
      <c r="I47" s="691"/>
      <c r="J47" s="691"/>
      <c r="K47" s="691"/>
      <c r="L47" s="691"/>
      <c r="M47" s="691"/>
      <c r="N47" s="691"/>
      <c r="O47" s="691"/>
      <c r="P47" s="691"/>
      <c r="Q47" s="691"/>
      <c r="R47" s="691"/>
      <c r="S47" s="691"/>
      <c r="T47" s="691"/>
      <c r="U47" s="691"/>
      <c r="V47" s="691"/>
      <c r="W47" s="691"/>
      <c r="X47" s="691"/>
      <c r="Y47" s="691"/>
      <c r="Z47" s="691"/>
      <c r="AA47" s="691"/>
      <c r="AB47" s="691"/>
      <c r="AC47" s="691"/>
      <c r="AD47" s="691"/>
      <c r="AE47" s="691"/>
      <c r="AF47" s="691"/>
      <c r="AG47" s="691"/>
      <c r="AH47" s="691"/>
      <c r="AI47" s="691"/>
      <c r="AJ47" s="691"/>
      <c r="AK47" s="691"/>
      <c r="AL47" s="691"/>
      <c r="AM47" s="691"/>
      <c r="AN47" s="691"/>
      <c r="AO47" s="691"/>
      <c r="AP47" s="691"/>
      <c r="AQ47" s="691"/>
      <c r="AR47" s="691"/>
      <c r="AS47" s="691"/>
      <c r="AT47" s="691"/>
      <c r="AU47" s="691"/>
      <c r="AV47" s="691"/>
      <c r="AW47" s="691"/>
      <c r="AX47" s="691"/>
      <c r="AY47" s="691"/>
      <c r="AZ47" s="691"/>
      <c r="BA47" s="691"/>
      <c r="BB47" s="691"/>
      <c r="BC47" s="691"/>
      <c r="BD47" s="691"/>
      <c r="BE47" s="691"/>
      <c r="BF47" s="691"/>
      <c r="BG47" s="691"/>
      <c r="BH47" s="691"/>
      <c r="BI47" s="691"/>
      <c r="BJ47" s="691"/>
      <c r="BK47" s="691"/>
      <c r="BL47" s="691"/>
      <c r="BM47" s="691"/>
      <c r="BN47" s="691"/>
      <c r="BO47" s="691"/>
      <c r="BP47" s="691"/>
      <c r="BQ47" s="691"/>
      <c r="BR47" s="691"/>
      <c r="BS47" s="691"/>
      <c r="BT47" s="691"/>
      <c r="BU47" s="691"/>
      <c r="BV47" s="691"/>
      <c r="BW47" s="691"/>
      <c r="BX47" s="691"/>
      <c r="BY47" s="691"/>
      <c r="BZ47" s="691"/>
      <c r="CA47" s="691"/>
      <c r="CB47" s="691"/>
      <c r="CD47" s="635"/>
      <c r="CE47" s="636"/>
      <c r="CF47" s="592" t="s">
        <v>296</v>
      </c>
      <c r="CG47" s="593"/>
      <c r="CH47" s="593"/>
      <c r="CI47" s="593"/>
      <c r="CJ47" s="593"/>
      <c r="CK47" s="593"/>
      <c r="CL47" s="593"/>
      <c r="CM47" s="593"/>
      <c r="CN47" s="593"/>
      <c r="CO47" s="593"/>
      <c r="CP47" s="593"/>
      <c r="CQ47" s="594"/>
      <c r="CR47" s="595">
        <v>431508</v>
      </c>
      <c r="CS47" s="626"/>
      <c r="CT47" s="626"/>
      <c r="CU47" s="626"/>
      <c r="CV47" s="626"/>
      <c r="CW47" s="626"/>
      <c r="CX47" s="626"/>
      <c r="CY47" s="627"/>
      <c r="CZ47" s="600">
        <v>4.7</v>
      </c>
      <c r="DA47" s="628"/>
      <c r="DB47" s="628"/>
      <c r="DC47" s="630"/>
      <c r="DD47" s="604">
        <v>48796</v>
      </c>
      <c r="DE47" s="626"/>
      <c r="DF47" s="626"/>
      <c r="DG47" s="626"/>
      <c r="DH47" s="626"/>
      <c r="DI47" s="626"/>
      <c r="DJ47" s="626"/>
      <c r="DK47" s="627"/>
      <c r="DL47" s="670"/>
      <c r="DM47" s="671"/>
      <c r="DN47" s="671"/>
      <c r="DO47" s="671"/>
      <c r="DP47" s="671"/>
      <c r="DQ47" s="671"/>
      <c r="DR47" s="671"/>
      <c r="DS47" s="671"/>
      <c r="DT47" s="671"/>
      <c r="DU47" s="671"/>
      <c r="DV47" s="672"/>
      <c r="DW47" s="664"/>
      <c r="DX47" s="665"/>
      <c r="DY47" s="665"/>
      <c r="DZ47" s="665"/>
      <c r="EA47" s="665"/>
      <c r="EB47" s="665"/>
      <c r="EC47" s="666"/>
    </row>
    <row r="48" spans="2:133" ht="11">
      <c r="B48" s="691" t="s">
        <v>297</v>
      </c>
      <c r="C48" s="691"/>
      <c r="D48" s="691"/>
      <c r="E48" s="691"/>
      <c r="F48" s="691"/>
      <c r="G48" s="691"/>
      <c r="H48" s="691"/>
      <c r="I48" s="691"/>
      <c r="J48" s="691"/>
      <c r="K48" s="691"/>
      <c r="L48" s="691"/>
      <c r="M48" s="691"/>
      <c r="N48" s="691"/>
      <c r="O48" s="691"/>
      <c r="P48" s="691"/>
      <c r="Q48" s="691"/>
      <c r="R48" s="691"/>
      <c r="S48" s="691"/>
      <c r="T48" s="691"/>
      <c r="U48" s="691"/>
      <c r="V48" s="691"/>
      <c r="W48" s="691"/>
      <c r="X48" s="691"/>
      <c r="Y48" s="691"/>
      <c r="Z48" s="691"/>
      <c r="AA48" s="691"/>
      <c r="AB48" s="691"/>
      <c r="AC48" s="691"/>
      <c r="AD48" s="691"/>
      <c r="AE48" s="691"/>
      <c r="AF48" s="691"/>
      <c r="AG48" s="691"/>
      <c r="AH48" s="691"/>
      <c r="AI48" s="691"/>
      <c r="AJ48" s="691"/>
      <c r="AK48" s="691"/>
      <c r="AL48" s="691"/>
      <c r="AM48" s="691"/>
      <c r="AN48" s="691"/>
      <c r="AO48" s="691"/>
      <c r="AP48" s="691"/>
      <c r="AQ48" s="691"/>
      <c r="AR48" s="691"/>
      <c r="AS48" s="691"/>
      <c r="AT48" s="691"/>
      <c r="AU48" s="691"/>
      <c r="AV48" s="691"/>
      <c r="AW48" s="691"/>
      <c r="AX48" s="691"/>
      <c r="AY48" s="691"/>
      <c r="AZ48" s="691"/>
      <c r="BA48" s="691"/>
      <c r="BB48" s="691"/>
      <c r="BC48" s="691"/>
      <c r="BD48" s="691"/>
      <c r="BE48" s="691"/>
      <c r="BF48" s="691"/>
      <c r="BG48" s="691"/>
      <c r="BH48" s="691"/>
      <c r="BI48" s="691"/>
      <c r="BJ48" s="691"/>
      <c r="BK48" s="691"/>
      <c r="BL48" s="691"/>
      <c r="BM48" s="691"/>
      <c r="BN48" s="691"/>
      <c r="BO48" s="691"/>
      <c r="BP48" s="691"/>
      <c r="BQ48" s="691"/>
      <c r="BR48" s="691"/>
      <c r="BS48" s="691"/>
      <c r="BT48" s="691"/>
      <c r="BU48" s="691"/>
      <c r="BV48" s="691"/>
      <c r="BW48" s="691"/>
      <c r="BX48" s="691"/>
      <c r="BY48" s="691"/>
      <c r="BZ48" s="691"/>
      <c r="CA48" s="691"/>
      <c r="CB48" s="691"/>
      <c r="CD48" s="637"/>
      <c r="CE48" s="638"/>
      <c r="CF48" s="592" t="s">
        <v>298</v>
      </c>
      <c r="CG48" s="593"/>
      <c r="CH48" s="593"/>
      <c r="CI48" s="593"/>
      <c r="CJ48" s="593"/>
      <c r="CK48" s="593"/>
      <c r="CL48" s="593"/>
      <c r="CM48" s="593"/>
      <c r="CN48" s="593"/>
      <c r="CO48" s="593"/>
      <c r="CP48" s="593"/>
      <c r="CQ48" s="594"/>
      <c r="CR48" s="595" t="s">
        <v>64</v>
      </c>
      <c r="CS48" s="596"/>
      <c r="CT48" s="596"/>
      <c r="CU48" s="596"/>
      <c r="CV48" s="596"/>
      <c r="CW48" s="596"/>
      <c r="CX48" s="596"/>
      <c r="CY48" s="597"/>
      <c r="CZ48" s="600" t="s">
        <v>64</v>
      </c>
      <c r="DA48" s="601"/>
      <c r="DB48" s="601"/>
      <c r="DC48" s="607"/>
      <c r="DD48" s="604" t="s">
        <v>64</v>
      </c>
      <c r="DE48" s="596"/>
      <c r="DF48" s="596"/>
      <c r="DG48" s="596"/>
      <c r="DH48" s="596"/>
      <c r="DI48" s="596"/>
      <c r="DJ48" s="596"/>
      <c r="DK48" s="597"/>
      <c r="DL48" s="670"/>
      <c r="DM48" s="671"/>
      <c r="DN48" s="671"/>
      <c r="DO48" s="671"/>
      <c r="DP48" s="671"/>
      <c r="DQ48" s="671"/>
      <c r="DR48" s="671"/>
      <c r="DS48" s="671"/>
      <c r="DT48" s="671"/>
      <c r="DU48" s="671"/>
      <c r="DV48" s="672"/>
      <c r="DW48" s="664"/>
      <c r="DX48" s="665"/>
      <c r="DY48" s="665"/>
      <c r="DZ48" s="665"/>
      <c r="EA48" s="665"/>
      <c r="EB48" s="665"/>
      <c r="EC48" s="666"/>
    </row>
    <row r="49" spans="2:133" ht="11.25" customHeight="1">
      <c r="B49" s="84"/>
      <c r="CD49" s="616" t="s">
        <v>299</v>
      </c>
      <c r="CE49" s="617"/>
      <c r="CF49" s="617"/>
      <c r="CG49" s="617"/>
      <c r="CH49" s="617"/>
      <c r="CI49" s="617"/>
      <c r="CJ49" s="617"/>
      <c r="CK49" s="617"/>
      <c r="CL49" s="617"/>
      <c r="CM49" s="617"/>
      <c r="CN49" s="617"/>
      <c r="CO49" s="617"/>
      <c r="CP49" s="617"/>
      <c r="CQ49" s="618"/>
      <c r="CR49" s="673">
        <v>9093191</v>
      </c>
      <c r="CS49" s="654"/>
      <c r="CT49" s="654"/>
      <c r="CU49" s="654"/>
      <c r="CV49" s="654"/>
      <c r="CW49" s="654"/>
      <c r="CX49" s="654"/>
      <c r="CY49" s="681"/>
      <c r="CZ49" s="678">
        <v>100</v>
      </c>
      <c r="DA49" s="682"/>
      <c r="DB49" s="682"/>
      <c r="DC49" s="683"/>
      <c r="DD49" s="684">
        <v>4836254</v>
      </c>
      <c r="DE49" s="654"/>
      <c r="DF49" s="654"/>
      <c r="DG49" s="654"/>
      <c r="DH49" s="654"/>
      <c r="DI49" s="654"/>
      <c r="DJ49" s="654"/>
      <c r="DK49" s="681"/>
      <c r="DL49" s="685"/>
      <c r="DM49" s="686"/>
      <c r="DN49" s="686"/>
      <c r="DO49" s="686"/>
      <c r="DP49" s="686"/>
      <c r="DQ49" s="686"/>
      <c r="DR49" s="686"/>
      <c r="DS49" s="686"/>
      <c r="DT49" s="686"/>
      <c r="DU49" s="686"/>
      <c r="DV49" s="687"/>
      <c r="DW49" s="688"/>
      <c r="DX49" s="689"/>
      <c r="DY49" s="689"/>
      <c r="DZ49" s="689"/>
      <c r="EA49" s="689"/>
      <c r="EB49" s="689"/>
      <c r="EC49" s="690"/>
    </row>
    <row r="50" spans="2:133" ht="11" hidden="1">
      <c r="B50" s="84"/>
    </row>
  </sheetData>
  <sheetProtection algorithmName="SHA-512" hashValue="V0U4hDPM+M/JeFpLD15kyHCP4m6SqnLMVFwwmv0w57Hbe5Focka/JP3NHs/4onu7BkwPzALmYx7t/sGF/2x5WQ==" saltValue="hFk9UR/eMiCqNWT08/P7JA=="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R41:Y41"/>
    <mergeCell ref="Z41:AC41"/>
    <mergeCell ref="AD41:AK41"/>
    <mergeCell ref="AL41:AO41"/>
    <mergeCell ref="AQ41:AY41"/>
    <mergeCell ref="AZ41:BF41"/>
    <mergeCell ref="BM41:BU41"/>
    <mergeCell ref="BV41:CB41"/>
    <mergeCell ref="BV40:CB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 zeroHeight="1"/>
  <cols>
    <col min="1" max="130" width="2.7265625" style="90" customWidth="1"/>
    <col min="131" max="131" width="1.6328125" style="90" customWidth="1"/>
    <col min="132" max="16384" width="9" style="90" hidden="1"/>
  </cols>
  <sheetData>
    <row r="1" spans="1:131" ht="11.25" customHeight="1" thickBot="1">
      <c r="A1" s="86"/>
      <c r="B1" s="86"/>
      <c r="C1" s="86"/>
      <c r="D1" s="86"/>
      <c r="E1" s="86"/>
      <c r="F1" s="86"/>
      <c r="G1" s="86"/>
      <c r="H1" s="86"/>
      <c r="I1" s="86"/>
      <c r="J1" s="86"/>
      <c r="K1" s="86"/>
      <c r="L1" s="86"/>
      <c r="M1" s="86"/>
      <c r="N1" s="87"/>
      <c r="O1" s="87"/>
      <c r="P1" s="87"/>
      <c r="Q1" s="87"/>
      <c r="R1" s="87"/>
      <c r="S1" s="87"/>
      <c r="T1" s="87"/>
      <c r="U1" s="87"/>
      <c r="V1" s="87"/>
      <c r="W1" s="87"/>
      <c r="X1" s="87"/>
      <c r="Y1" s="87"/>
      <c r="Z1" s="87"/>
      <c r="AA1" s="87"/>
      <c r="AB1" s="87"/>
      <c r="AC1" s="87"/>
      <c r="AD1" s="87"/>
      <c r="AE1" s="87"/>
      <c r="AF1" s="87"/>
      <c r="AG1" s="87"/>
      <c r="AH1" s="87"/>
      <c r="AI1" s="87"/>
      <c r="AJ1" s="87"/>
      <c r="AK1" s="87"/>
      <c r="AL1" s="87"/>
      <c r="AM1" s="87"/>
      <c r="AN1" s="87"/>
      <c r="AO1" s="87"/>
      <c r="AP1" s="87"/>
      <c r="AQ1" s="87"/>
      <c r="AR1" s="87"/>
      <c r="AS1" s="87"/>
      <c r="AT1" s="87"/>
      <c r="AU1" s="87"/>
      <c r="AV1" s="87"/>
      <c r="AW1" s="87"/>
      <c r="AX1" s="87"/>
      <c r="AY1" s="87"/>
      <c r="AZ1" s="87"/>
      <c r="BA1" s="87"/>
      <c r="BB1" s="87"/>
      <c r="BC1" s="87"/>
      <c r="BD1" s="87"/>
      <c r="BE1" s="87"/>
      <c r="BF1" s="87"/>
      <c r="BG1" s="87"/>
      <c r="BH1" s="87"/>
      <c r="BI1" s="87"/>
      <c r="BJ1" s="87"/>
      <c r="BK1" s="87"/>
      <c r="BL1" s="87"/>
      <c r="BM1" s="87"/>
      <c r="BN1" s="87"/>
      <c r="BO1" s="87"/>
      <c r="BP1" s="87"/>
      <c r="BQ1" s="87"/>
      <c r="BR1" s="87"/>
      <c r="BS1" s="87"/>
      <c r="BT1" s="87"/>
      <c r="BU1" s="87"/>
      <c r="BV1" s="87"/>
      <c r="BW1" s="87"/>
      <c r="BX1" s="87"/>
      <c r="BY1" s="87"/>
      <c r="BZ1" s="87"/>
      <c r="CA1" s="87"/>
      <c r="CB1" s="87"/>
      <c r="CC1" s="87"/>
      <c r="CD1" s="87"/>
      <c r="CE1" s="87"/>
      <c r="CF1" s="87"/>
      <c r="CG1" s="87"/>
      <c r="CH1" s="87"/>
      <c r="CI1" s="87"/>
      <c r="CJ1" s="87"/>
      <c r="CK1" s="87"/>
      <c r="CL1" s="87"/>
      <c r="CM1" s="87"/>
      <c r="CN1" s="87"/>
      <c r="CO1" s="87"/>
      <c r="CP1" s="87"/>
      <c r="CQ1" s="87"/>
      <c r="CR1" s="87"/>
      <c r="CS1" s="87"/>
      <c r="CT1" s="87"/>
      <c r="CU1" s="87"/>
      <c r="CV1" s="87"/>
      <c r="CW1" s="87"/>
      <c r="CX1" s="87"/>
      <c r="CY1" s="87"/>
      <c r="CZ1" s="87"/>
      <c r="DA1" s="87"/>
      <c r="DB1" s="87"/>
      <c r="DC1" s="87"/>
      <c r="DD1" s="87"/>
      <c r="DE1" s="87"/>
      <c r="DF1" s="87"/>
      <c r="DG1" s="87"/>
      <c r="DH1" s="87"/>
      <c r="DI1" s="87"/>
      <c r="DJ1" s="87"/>
      <c r="DK1" s="87"/>
      <c r="DL1" s="87"/>
      <c r="DM1" s="87"/>
      <c r="DN1" s="87"/>
      <c r="DO1" s="87"/>
      <c r="DP1" s="87"/>
      <c r="DQ1" s="88"/>
      <c r="DR1" s="88"/>
      <c r="DS1" s="88"/>
      <c r="DT1" s="88"/>
      <c r="DU1" s="88"/>
      <c r="DV1" s="88"/>
      <c r="DW1" s="88"/>
      <c r="DX1" s="88"/>
      <c r="DY1" s="88"/>
      <c r="DZ1" s="88"/>
      <c r="EA1" s="89"/>
    </row>
    <row r="2" spans="1:131" ht="26.25" customHeight="1" thickBot="1">
      <c r="A2" s="706" t="s">
        <v>300</v>
      </c>
      <c r="B2" s="706"/>
      <c r="C2" s="706"/>
      <c r="D2" s="706"/>
      <c r="E2" s="706"/>
      <c r="F2" s="706"/>
      <c r="G2" s="706"/>
      <c r="H2" s="706"/>
      <c r="I2" s="706"/>
      <c r="J2" s="706"/>
      <c r="K2" s="706"/>
      <c r="L2" s="706"/>
      <c r="M2" s="706"/>
      <c r="N2" s="706"/>
      <c r="O2" s="706"/>
      <c r="P2" s="706"/>
      <c r="Q2" s="706"/>
      <c r="R2" s="706"/>
      <c r="S2" s="706"/>
      <c r="T2" s="706"/>
      <c r="U2" s="706"/>
      <c r="V2" s="706"/>
      <c r="W2" s="706"/>
      <c r="X2" s="706"/>
      <c r="Y2" s="706"/>
      <c r="Z2" s="706"/>
      <c r="AA2" s="706"/>
      <c r="AB2" s="706"/>
      <c r="AC2" s="706"/>
      <c r="AD2" s="706"/>
      <c r="AE2" s="706"/>
      <c r="AF2" s="706"/>
      <c r="AG2" s="706"/>
      <c r="AH2" s="706"/>
      <c r="AI2" s="706"/>
      <c r="AJ2" s="706"/>
      <c r="AK2" s="706"/>
      <c r="AL2" s="706"/>
      <c r="AM2" s="706"/>
      <c r="AN2" s="706"/>
      <c r="AO2" s="706"/>
      <c r="AP2" s="706"/>
      <c r="AQ2" s="706"/>
      <c r="AR2" s="706"/>
      <c r="AS2" s="706"/>
      <c r="AT2" s="706"/>
      <c r="AU2" s="706"/>
      <c r="AV2" s="706"/>
      <c r="AW2" s="706"/>
      <c r="AX2" s="706"/>
      <c r="AY2" s="706"/>
      <c r="AZ2" s="706"/>
      <c r="BA2" s="706"/>
      <c r="BB2" s="706"/>
      <c r="BC2" s="706"/>
      <c r="BD2" s="706"/>
      <c r="BE2" s="706"/>
      <c r="BF2" s="706"/>
      <c r="BG2" s="706"/>
      <c r="BH2" s="706"/>
      <c r="BI2" s="706"/>
      <c r="BJ2" s="87"/>
      <c r="BK2" s="87"/>
      <c r="BL2" s="87"/>
      <c r="BM2" s="87"/>
      <c r="BN2" s="87"/>
      <c r="BO2" s="87"/>
      <c r="BP2" s="87"/>
      <c r="BQ2" s="87"/>
      <c r="BR2" s="87"/>
      <c r="BS2" s="87"/>
      <c r="BT2" s="87"/>
      <c r="BU2" s="87"/>
      <c r="BV2" s="87"/>
      <c r="BW2" s="87"/>
      <c r="BX2" s="87"/>
      <c r="BY2" s="87"/>
      <c r="BZ2" s="87"/>
      <c r="CA2" s="87"/>
      <c r="CB2" s="87"/>
      <c r="CC2" s="87"/>
      <c r="CD2" s="87"/>
      <c r="CE2" s="87"/>
      <c r="CF2" s="87"/>
      <c r="CG2" s="87"/>
      <c r="CH2" s="87"/>
      <c r="CI2" s="87"/>
      <c r="CJ2" s="87"/>
      <c r="CK2" s="87"/>
      <c r="CL2" s="87"/>
      <c r="CM2" s="87"/>
      <c r="CN2" s="87"/>
      <c r="CO2" s="87"/>
      <c r="CP2" s="87"/>
      <c r="CQ2" s="87"/>
      <c r="CR2" s="87"/>
      <c r="CS2" s="87"/>
      <c r="CT2" s="87"/>
      <c r="CU2" s="87"/>
      <c r="CV2" s="87"/>
      <c r="CW2" s="87"/>
      <c r="CX2" s="87"/>
      <c r="CY2" s="87"/>
      <c r="CZ2" s="87"/>
      <c r="DA2" s="87"/>
      <c r="DB2" s="87"/>
      <c r="DC2" s="87"/>
      <c r="DD2" s="87"/>
      <c r="DE2" s="87"/>
      <c r="DF2" s="87"/>
      <c r="DG2" s="87"/>
      <c r="DH2" s="87"/>
      <c r="DI2" s="87"/>
      <c r="DJ2" s="707" t="s">
        <v>301</v>
      </c>
      <c r="DK2" s="708"/>
      <c r="DL2" s="708"/>
      <c r="DM2" s="708"/>
      <c r="DN2" s="708"/>
      <c r="DO2" s="709"/>
      <c r="DP2" s="87"/>
      <c r="DQ2" s="707" t="s">
        <v>302</v>
      </c>
      <c r="DR2" s="708"/>
      <c r="DS2" s="708"/>
      <c r="DT2" s="708"/>
      <c r="DU2" s="708"/>
      <c r="DV2" s="708"/>
      <c r="DW2" s="708"/>
      <c r="DX2" s="708"/>
      <c r="DY2" s="708"/>
      <c r="DZ2" s="709"/>
      <c r="EA2" s="89"/>
    </row>
    <row r="3" spans="1:131" ht="11.25" customHeight="1">
      <c r="A3" s="87"/>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c r="DI3" s="87"/>
      <c r="DJ3" s="87"/>
      <c r="DK3" s="87"/>
      <c r="DL3" s="87"/>
      <c r="DM3" s="87"/>
      <c r="DN3" s="87"/>
      <c r="DO3" s="87"/>
      <c r="DP3" s="87"/>
      <c r="DQ3" s="87"/>
      <c r="DR3" s="87"/>
      <c r="DS3" s="87"/>
      <c r="DT3" s="87"/>
      <c r="DU3" s="87"/>
      <c r="DV3" s="87"/>
      <c r="DW3" s="87"/>
      <c r="DX3" s="87"/>
      <c r="DY3" s="87"/>
      <c r="DZ3" s="87"/>
      <c r="EA3" s="89"/>
    </row>
    <row r="4" spans="1:131" s="94" customFormat="1" ht="26.25" customHeight="1" thickBot="1">
      <c r="A4" s="710" t="s">
        <v>303</v>
      </c>
      <c r="B4" s="710"/>
      <c r="C4" s="710"/>
      <c r="D4" s="710"/>
      <c r="E4" s="710"/>
      <c r="F4" s="710"/>
      <c r="G4" s="710"/>
      <c r="H4" s="710"/>
      <c r="I4" s="710"/>
      <c r="J4" s="710"/>
      <c r="K4" s="710"/>
      <c r="L4" s="710"/>
      <c r="M4" s="710"/>
      <c r="N4" s="710"/>
      <c r="O4" s="710"/>
      <c r="P4" s="710"/>
      <c r="Q4" s="710"/>
      <c r="R4" s="710"/>
      <c r="S4" s="710"/>
      <c r="T4" s="710"/>
      <c r="U4" s="710"/>
      <c r="V4" s="710"/>
      <c r="W4" s="710"/>
      <c r="X4" s="710"/>
      <c r="Y4" s="710"/>
      <c r="Z4" s="710"/>
      <c r="AA4" s="710"/>
      <c r="AB4" s="710"/>
      <c r="AC4" s="710"/>
      <c r="AD4" s="710"/>
      <c r="AE4" s="710"/>
      <c r="AF4" s="710"/>
      <c r="AG4" s="710"/>
      <c r="AH4" s="710"/>
      <c r="AI4" s="710"/>
      <c r="AJ4" s="710"/>
      <c r="AK4" s="710"/>
      <c r="AL4" s="710"/>
      <c r="AM4" s="710"/>
      <c r="AN4" s="710"/>
      <c r="AO4" s="710"/>
      <c r="AP4" s="710"/>
      <c r="AQ4" s="710"/>
      <c r="AR4" s="710"/>
      <c r="AS4" s="710"/>
      <c r="AT4" s="710"/>
      <c r="AU4" s="710"/>
      <c r="AV4" s="710"/>
      <c r="AW4" s="710"/>
      <c r="AX4" s="710"/>
      <c r="AY4" s="710"/>
      <c r="AZ4" s="91"/>
      <c r="BA4" s="91"/>
      <c r="BB4" s="91"/>
      <c r="BC4" s="91"/>
      <c r="BD4" s="91"/>
      <c r="BE4" s="92"/>
      <c r="BF4" s="92"/>
      <c r="BG4" s="92"/>
      <c r="BH4" s="92"/>
      <c r="BI4" s="92"/>
      <c r="BJ4" s="92"/>
      <c r="BK4" s="92"/>
      <c r="BL4" s="92"/>
      <c r="BM4" s="92"/>
      <c r="BN4" s="92"/>
      <c r="BO4" s="92"/>
      <c r="BP4" s="92"/>
      <c r="BQ4" s="711" t="s">
        <v>304</v>
      </c>
      <c r="BR4" s="711"/>
      <c r="BS4" s="711"/>
      <c r="BT4" s="711"/>
      <c r="BU4" s="711"/>
      <c r="BV4" s="711"/>
      <c r="BW4" s="711"/>
      <c r="BX4" s="711"/>
      <c r="BY4" s="711"/>
      <c r="BZ4" s="711"/>
      <c r="CA4" s="711"/>
      <c r="CB4" s="711"/>
      <c r="CC4" s="711"/>
      <c r="CD4" s="711"/>
      <c r="CE4" s="711"/>
      <c r="CF4" s="711"/>
      <c r="CG4" s="711"/>
      <c r="CH4" s="711"/>
      <c r="CI4" s="711"/>
      <c r="CJ4" s="711"/>
      <c r="CK4" s="711"/>
      <c r="CL4" s="711"/>
      <c r="CM4" s="711"/>
      <c r="CN4" s="711"/>
      <c r="CO4" s="711"/>
      <c r="CP4" s="711"/>
      <c r="CQ4" s="711"/>
      <c r="CR4" s="711"/>
      <c r="CS4" s="711"/>
      <c r="CT4" s="711"/>
      <c r="CU4" s="711"/>
      <c r="CV4" s="711"/>
      <c r="CW4" s="711"/>
      <c r="CX4" s="711"/>
      <c r="CY4" s="711"/>
      <c r="CZ4" s="711"/>
      <c r="DA4" s="711"/>
      <c r="DB4" s="711"/>
      <c r="DC4" s="711"/>
      <c r="DD4" s="711"/>
      <c r="DE4" s="711"/>
      <c r="DF4" s="711"/>
      <c r="DG4" s="711"/>
      <c r="DH4" s="711"/>
      <c r="DI4" s="711"/>
      <c r="DJ4" s="711"/>
      <c r="DK4" s="711"/>
      <c r="DL4" s="711"/>
      <c r="DM4" s="711"/>
      <c r="DN4" s="711"/>
      <c r="DO4" s="711"/>
      <c r="DP4" s="711"/>
      <c r="DQ4" s="711"/>
      <c r="DR4" s="711"/>
      <c r="DS4" s="711"/>
      <c r="DT4" s="711"/>
      <c r="DU4" s="711"/>
      <c r="DV4" s="711"/>
      <c r="DW4" s="711"/>
      <c r="DX4" s="711"/>
      <c r="DY4" s="711"/>
      <c r="DZ4" s="711"/>
      <c r="EA4" s="93"/>
    </row>
    <row r="5" spans="1:131" s="94" customFormat="1" ht="26.25" customHeight="1">
      <c r="A5" s="700" t="s">
        <v>305</v>
      </c>
      <c r="B5" s="701"/>
      <c r="C5" s="701"/>
      <c r="D5" s="701"/>
      <c r="E5" s="701"/>
      <c r="F5" s="701"/>
      <c r="G5" s="701"/>
      <c r="H5" s="701"/>
      <c r="I5" s="701"/>
      <c r="J5" s="701"/>
      <c r="K5" s="701"/>
      <c r="L5" s="701"/>
      <c r="M5" s="701"/>
      <c r="N5" s="701"/>
      <c r="O5" s="701"/>
      <c r="P5" s="702"/>
      <c r="Q5" s="696" t="s">
        <v>306</v>
      </c>
      <c r="R5" s="692"/>
      <c r="S5" s="692"/>
      <c r="T5" s="692"/>
      <c r="U5" s="693"/>
      <c r="V5" s="696" t="s">
        <v>307</v>
      </c>
      <c r="W5" s="692"/>
      <c r="X5" s="692"/>
      <c r="Y5" s="692"/>
      <c r="Z5" s="693"/>
      <c r="AA5" s="696" t="s">
        <v>308</v>
      </c>
      <c r="AB5" s="692"/>
      <c r="AC5" s="692"/>
      <c r="AD5" s="692"/>
      <c r="AE5" s="692"/>
      <c r="AF5" s="712" t="s">
        <v>309</v>
      </c>
      <c r="AG5" s="692"/>
      <c r="AH5" s="692"/>
      <c r="AI5" s="692"/>
      <c r="AJ5" s="698"/>
      <c r="AK5" s="692" t="s">
        <v>310</v>
      </c>
      <c r="AL5" s="692"/>
      <c r="AM5" s="692"/>
      <c r="AN5" s="692"/>
      <c r="AO5" s="693"/>
      <c r="AP5" s="696" t="s">
        <v>311</v>
      </c>
      <c r="AQ5" s="692"/>
      <c r="AR5" s="692"/>
      <c r="AS5" s="692"/>
      <c r="AT5" s="693"/>
      <c r="AU5" s="696" t="s">
        <v>312</v>
      </c>
      <c r="AV5" s="692"/>
      <c r="AW5" s="692"/>
      <c r="AX5" s="692"/>
      <c r="AY5" s="698"/>
      <c r="AZ5" s="91"/>
      <c r="BA5" s="91"/>
      <c r="BB5" s="91"/>
      <c r="BC5" s="91"/>
      <c r="BD5" s="91"/>
      <c r="BE5" s="92"/>
      <c r="BF5" s="92"/>
      <c r="BG5" s="92"/>
      <c r="BH5" s="92"/>
      <c r="BI5" s="92"/>
      <c r="BJ5" s="92"/>
      <c r="BK5" s="92"/>
      <c r="BL5" s="92"/>
      <c r="BM5" s="92"/>
      <c r="BN5" s="92"/>
      <c r="BO5" s="92"/>
      <c r="BP5" s="92"/>
      <c r="BQ5" s="700" t="s">
        <v>313</v>
      </c>
      <c r="BR5" s="701"/>
      <c r="BS5" s="701"/>
      <c r="BT5" s="701"/>
      <c r="BU5" s="701"/>
      <c r="BV5" s="701"/>
      <c r="BW5" s="701"/>
      <c r="BX5" s="701"/>
      <c r="BY5" s="701"/>
      <c r="BZ5" s="701"/>
      <c r="CA5" s="701"/>
      <c r="CB5" s="701"/>
      <c r="CC5" s="701"/>
      <c r="CD5" s="701"/>
      <c r="CE5" s="701"/>
      <c r="CF5" s="701"/>
      <c r="CG5" s="702"/>
      <c r="CH5" s="696" t="s">
        <v>314</v>
      </c>
      <c r="CI5" s="692"/>
      <c r="CJ5" s="692"/>
      <c r="CK5" s="692"/>
      <c r="CL5" s="693"/>
      <c r="CM5" s="696" t="s">
        <v>315</v>
      </c>
      <c r="CN5" s="692"/>
      <c r="CO5" s="692"/>
      <c r="CP5" s="692"/>
      <c r="CQ5" s="693"/>
      <c r="CR5" s="696" t="s">
        <v>316</v>
      </c>
      <c r="CS5" s="692"/>
      <c r="CT5" s="692"/>
      <c r="CU5" s="692"/>
      <c r="CV5" s="693"/>
      <c r="CW5" s="696" t="s">
        <v>317</v>
      </c>
      <c r="CX5" s="692"/>
      <c r="CY5" s="692"/>
      <c r="CZ5" s="692"/>
      <c r="DA5" s="693"/>
      <c r="DB5" s="696" t="s">
        <v>318</v>
      </c>
      <c r="DC5" s="692"/>
      <c r="DD5" s="692"/>
      <c r="DE5" s="692"/>
      <c r="DF5" s="693"/>
      <c r="DG5" s="745" t="s">
        <v>319</v>
      </c>
      <c r="DH5" s="746"/>
      <c r="DI5" s="746"/>
      <c r="DJ5" s="746"/>
      <c r="DK5" s="747"/>
      <c r="DL5" s="745" t="s">
        <v>320</v>
      </c>
      <c r="DM5" s="746"/>
      <c r="DN5" s="746"/>
      <c r="DO5" s="746"/>
      <c r="DP5" s="747"/>
      <c r="DQ5" s="696" t="s">
        <v>321</v>
      </c>
      <c r="DR5" s="692"/>
      <c r="DS5" s="692"/>
      <c r="DT5" s="692"/>
      <c r="DU5" s="693"/>
      <c r="DV5" s="696" t="s">
        <v>312</v>
      </c>
      <c r="DW5" s="692"/>
      <c r="DX5" s="692"/>
      <c r="DY5" s="692"/>
      <c r="DZ5" s="698"/>
      <c r="EA5" s="93"/>
    </row>
    <row r="6" spans="1:131" s="94" customFormat="1" ht="26.25" customHeight="1" thickBot="1">
      <c r="A6" s="703"/>
      <c r="B6" s="704"/>
      <c r="C6" s="704"/>
      <c r="D6" s="704"/>
      <c r="E6" s="704"/>
      <c r="F6" s="704"/>
      <c r="G6" s="704"/>
      <c r="H6" s="704"/>
      <c r="I6" s="704"/>
      <c r="J6" s="704"/>
      <c r="K6" s="704"/>
      <c r="L6" s="704"/>
      <c r="M6" s="704"/>
      <c r="N6" s="704"/>
      <c r="O6" s="704"/>
      <c r="P6" s="705"/>
      <c r="Q6" s="697"/>
      <c r="R6" s="694"/>
      <c r="S6" s="694"/>
      <c r="T6" s="694"/>
      <c r="U6" s="695"/>
      <c r="V6" s="697"/>
      <c r="W6" s="694"/>
      <c r="X6" s="694"/>
      <c r="Y6" s="694"/>
      <c r="Z6" s="695"/>
      <c r="AA6" s="697"/>
      <c r="AB6" s="694"/>
      <c r="AC6" s="694"/>
      <c r="AD6" s="694"/>
      <c r="AE6" s="694"/>
      <c r="AF6" s="713"/>
      <c r="AG6" s="694"/>
      <c r="AH6" s="694"/>
      <c r="AI6" s="694"/>
      <c r="AJ6" s="699"/>
      <c r="AK6" s="694"/>
      <c r="AL6" s="694"/>
      <c r="AM6" s="694"/>
      <c r="AN6" s="694"/>
      <c r="AO6" s="695"/>
      <c r="AP6" s="697"/>
      <c r="AQ6" s="694"/>
      <c r="AR6" s="694"/>
      <c r="AS6" s="694"/>
      <c r="AT6" s="695"/>
      <c r="AU6" s="697"/>
      <c r="AV6" s="694"/>
      <c r="AW6" s="694"/>
      <c r="AX6" s="694"/>
      <c r="AY6" s="699"/>
      <c r="AZ6" s="91"/>
      <c r="BA6" s="91"/>
      <c r="BB6" s="91"/>
      <c r="BC6" s="91"/>
      <c r="BD6" s="91"/>
      <c r="BE6" s="92"/>
      <c r="BF6" s="92"/>
      <c r="BG6" s="92"/>
      <c r="BH6" s="92"/>
      <c r="BI6" s="92"/>
      <c r="BJ6" s="92"/>
      <c r="BK6" s="92"/>
      <c r="BL6" s="92"/>
      <c r="BM6" s="92"/>
      <c r="BN6" s="92"/>
      <c r="BO6" s="92"/>
      <c r="BP6" s="92"/>
      <c r="BQ6" s="703"/>
      <c r="BR6" s="704"/>
      <c r="BS6" s="704"/>
      <c r="BT6" s="704"/>
      <c r="BU6" s="704"/>
      <c r="BV6" s="704"/>
      <c r="BW6" s="704"/>
      <c r="BX6" s="704"/>
      <c r="BY6" s="704"/>
      <c r="BZ6" s="704"/>
      <c r="CA6" s="704"/>
      <c r="CB6" s="704"/>
      <c r="CC6" s="704"/>
      <c r="CD6" s="704"/>
      <c r="CE6" s="704"/>
      <c r="CF6" s="704"/>
      <c r="CG6" s="705"/>
      <c r="CH6" s="697"/>
      <c r="CI6" s="694"/>
      <c r="CJ6" s="694"/>
      <c r="CK6" s="694"/>
      <c r="CL6" s="695"/>
      <c r="CM6" s="697"/>
      <c r="CN6" s="694"/>
      <c r="CO6" s="694"/>
      <c r="CP6" s="694"/>
      <c r="CQ6" s="695"/>
      <c r="CR6" s="697"/>
      <c r="CS6" s="694"/>
      <c r="CT6" s="694"/>
      <c r="CU6" s="694"/>
      <c r="CV6" s="695"/>
      <c r="CW6" s="697"/>
      <c r="CX6" s="694"/>
      <c r="CY6" s="694"/>
      <c r="CZ6" s="694"/>
      <c r="DA6" s="695"/>
      <c r="DB6" s="697"/>
      <c r="DC6" s="694"/>
      <c r="DD6" s="694"/>
      <c r="DE6" s="694"/>
      <c r="DF6" s="695"/>
      <c r="DG6" s="748"/>
      <c r="DH6" s="749"/>
      <c r="DI6" s="749"/>
      <c r="DJ6" s="749"/>
      <c r="DK6" s="750"/>
      <c r="DL6" s="748"/>
      <c r="DM6" s="749"/>
      <c r="DN6" s="749"/>
      <c r="DO6" s="749"/>
      <c r="DP6" s="750"/>
      <c r="DQ6" s="697"/>
      <c r="DR6" s="694"/>
      <c r="DS6" s="694"/>
      <c r="DT6" s="694"/>
      <c r="DU6" s="695"/>
      <c r="DV6" s="697"/>
      <c r="DW6" s="694"/>
      <c r="DX6" s="694"/>
      <c r="DY6" s="694"/>
      <c r="DZ6" s="699"/>
      <c r="EA6" s="93"/>
    </row>
    <row r="7" spans="1:131" s="94" customFormat="1" ht="26.25" customHeight="1" thickTop="1">
      <c r="A7" s="95">
        <v>1</v>
      </c>
      <c r="B7" s="731" t="s">
        <v>322</v>
      </c>
      <c r="C7" s="732"/>
      <c r="D7" s="732"/>
      <c r="E7" s="732"/>
      <c r="F7" s="732"/>
      <c r="G7" s="732"/>
      <c r="H7" s="732"/>
      <c r="I7" s="732"/>
      <c r="J7" s="732"/>
      <c r="K7" s="732"/>
      <c r="L7" s="732"/>
      <c r="M7" s="732"/>
      <c r="N7" s="732"/>
      <c r="O7" s="732"/>
      <c r="P7" s="733"/>
      <c r="Q7" s="734">
        <v>9419</v>
      </c>
      <c r="R7" s="735"/>
      <c r="S7" s="735"/>
      <c r="T7" s="735"/>
      <c r="U7" s="735"/>
      <c r="V7" s="735">
        <v>9093</v>
      </c>
      <c r="W7" s="735"/>
      <c r="X7" s="735"/>
      <c r="Y7" s="735"/>
      <c r="Z7" s="735"/>
      <c r="AA7" s="735">
        <v>326</v>
      </c>
      <c r="AB7" s="735"/>
      <c r="AC7" s="735"/>
      <c r="AD7" s="735"/>
      <c r="AE7" s="736"/>
      <c r="AF7" s="737">
        <v>199</v>
      </c>
      <c r="AG7" s="738"/>
      <c r="AH7" s="738"/>
      <c r="AI7" s="738"/>
      <c r="AJ7" s="739"/>
      <c r="AK7" s="740">
        <v>350</v>
      </c>
      <c r="AL7" s="741"/>
      <c r="AM7" s="741"/>
      <c r="AN7" s="741"/>
      <c r="AO7" s="741"/>
      <c r="AP7" s="741">
        <v>5518</v>
      </c>
      <c r="AQ7" s="741"/>
      <c r="AR7" s="741"/>
      <c r="AS7" s="741"/>
      <c r="AT7" s="741"/>
      <c r="AU7" s="742"/>
      <c r="AV7" s="742"/>
      <c r="AW7" s="742"/>
      <c r="AX7" s="742"/>
      <c r="AY7" s="743"/>
      <c r="AZ7" s="91"/>
      <c r="BA7" s="91"/>
      <c r="BB7" s="91"/>
      <c r="BC7" s="91"/>
      <c r="BD7" s="91"/>
      <c r="BE7" s="92"/>
      <c r="BF7" s="92"/>
      <c r="BG7" s="92"/>
      <c r="BH7" s="92"/>
      <c r="BI7" s="92"/>
      <c r="BJ7" s="92"/>
      <c r="BK7" s="92"/>
      <c r="BL7" s="92"/>
      <c r="BM7" s="92"/>
      <c r="BN7" s="92"/>
      <c r="BO7" s="92"/>
      <c r="BP7" s="92"/>
      <c r="BQ7" s="95">
        <v>1</v>
      </c>
      <c r="BR7" s="96"/>
      <c r="BS7" s="717" t="s">
        <v>323</v>
      </c>
      <c r="BT7" s="718"/>
      <c r="BU7" s="718"/>
      <c r="BV7" s="718"/>
      <c r="BW7" s="718"/>
      <c r="BX7" s="718"/>
      <c r="BY7" s="718"/>
      <c r="BZ7" s="718"/>
      <c r="CA7" s="718"/>
      <c r="CB7" s="718"/>
      <c r="CC7" s="718"/>
      <c r="CD7" s="718"/>
      <c r="CE7" s="718"/>
      <c r="CF7" s="718"/>
      <c r="CG7" s="744"/>
      <c r="CH7" s="714">
        <v>577</v>
      </c>
      <c r="CI7" s="715"/>
      <c r="CJ7" s="715"/>
      <c r="CK7" s="715"/>
      <c r="CL7" s="716"/>
      <c r="CM7" s="714">
        <v>109</v>
      </c>
      <c r="CN7" s="715"/>
      <c r="CO7" s="715"/>
      <c r="CP7" s="715"/>
      <c r="CQ7" s="716"/>
      <c r="CR7" s="714">
        <v>6</v>
      </c>
      <c r="CS7" s="715"/>
      <c r="CT7" s="715"/>
      <c r="CU7" s="715"/>
      <c r="CV7" s="716"/>
      <c r="CW7" s="714">
        <v>38</v>
      </c>
      <c r="CX7" s="715"/>
      <c r="CY7" s="715"/>
      <c r="CZ7" s="715"/>
      <c r="DA7" s="716"/>
      <c r="DB7" s="714"/>
      <c r="DC7" s="715"/>
      <c r="DD7" s="715"/>
      <c r="DE7" s="715"/>
      <c r="DF7" s="716"/>
      <c r="DG7" s="714"/>
      <c r="DH7" s="715"/>
      <c r="DI7" s="715"/>
      <c r="DJ7" s="715"/>
      <c r="DK7" s="716"/>
      <c r="DL7" s="714"/>
      <c r="DM7" s="715"/>
      <c r="DN7" s="715"/>
      <c r="DO7" s="715"/>
      <c r="DP7" s="716"/>
      <c r="DQ7" s="714"/>
      <c r="DR7" s="715"/>
      <c r="DS7" s="715"/>
      <c r="DT7" s="715"/>
      <c r="DU7" s="716"/>
      <c r="DV7" s="717"/>
      <c r="DW7" s="718"/>
      <c r="DX7" s="718"/>
      <c r="DY7" s="718"/>
      <c r="DZ7" s="719"/>
      <c r="EA7" s="93"/>
    </row>
    <row r="8" spans="1:131" s="94" customFormat="1" ht="26.25" customHeight="1">
      <c r="A8" s="97">
        <v>2</v>
      </c>
      <c r="B8" s="720"/>
      <c r="C8" s="721"/>
      <c r="D8" s="721"/>
      <c r="E8" s="721"/>
      <c r="F8" s="721"/>
      <c r="G8" s="721"/>
      <c r="H8" s="721"/>
      <c r="I8" s="721"/>
      <c r="J8" s="721"/>
      <c r="K8" s="721"/>
      <c r="L8" s="721"/>
      <c r="M8" s="721"/>
      <c r="N8" s="721"/>
      <c r="O8" s="721"/>
      <c r="P8" s="722"/>
      <c r="Q8" s="723"/>
      <c r="R8" s="724"/>
      <c r="S8" s="724"/>
      <c r="T8" s="724"/>
      <c r="U8" s="724"/>
      <c r="V8" s="724"/>
      <c r="W8" s="724"/>
      <c r="X8" s="724"/>
      <c r="Y8" s="724"/>
      <c r="Z8" s="724"/>
      <c r="AA8" s="724"/>
      <c r="AB8" s="724"/>
      <c r="AC8" s="724"/>
      <c r="AD8" s="724"/>
      <c r="AE8" s="725"/>
      <c r="AF8" s="726"/>
      <c r="AG8" s="727"/>
      <c r="AH8" s="727"/>
      <c r="AI8" s="727"/>
      <c r="AJ8" s="728"/>
      <c r="AK8" s="729"/>
      <c r="AL8" s="730"/>
      <c r="AM8" s="730"/>
      <c r="AN8" s="730"/>
      <c r="AO8" s="730"/>
      <c r="AP8" s="730"/>
      <c r="AQ8" s="730"/>
      <c r="AR8" s="730"/>
      <c r="AS8" s="730"/>
      <c r="AT8" s="730"/>
      <c r="AU8" s="751"/>
      <c r="AV8" s="751"/>
      <c r="AW8" s="751"/>
      <c r="AX8" s="751"/>
      <c r="AY8" s="752"/>
      <c r="AZ8" s="91"/>
      <c r="BA8" s="91"/>
      <c r="BB8" s="91"/>
      <c r="BC8" s="91"/>
      <c r="BD8" s="91"/>
      <c r="BE8" s="92"/>
      <c r="BF8" s="92"/>
      <c r="BG8" s="92"/>
      <c r="BH8" s="92"/>
      <c r="BI8" s="92"/>
      <c r="BJ8" s="92"/>
      <c r="BK8" s="92"/>
      <c r="BL8" s="92"/>
      <c r="BM8" s="92"/>
      <c r="BN8" s="92"/>
      <c r="BO8" s="92"/>
      <c r="BP8" s="92"/>
      <c r="BQ8" s="97">
        <v>2</v>
      </c>
      <c r="BR8" s="98"/>
      <c r="BS8" s="753"/>
      <c r="BT8" s="754"/>
      <c r="BU8" s="754"/>
      <c r="BV8" s="754"/>
      <c r="BW8" s="754"/>
      <c r="BX8" s="754"/>
      <c r="BY8" s="754"/>
      <c r="BZ8" s="754"/>
      <c r="CA8" s="754"/>
      <c r="CB8" s="754"/>
      <c r="CC8" s="754"/>
      <c r="CD8" s="754"/>
      <c r="CE8" s="754"/>
      <c r="CF8" s="754"/>
      <c r="CG8" s="755"/>
      <c r="CH8" s="756"/>
      <c r="CI8" s="757"/>
      <c r="CJ8" s="757"/>
      <c r="CK8" s="757"/>
      <c r="CL8" s="758"/>
      <c r="CM8" s="756"/>
      <c r="CN8" s="757"/>
      <c r="CO8" s="757"/>
      <c r="CP8" s="757"/>
      <c r="CQ8" s="758"/>
      <c r="CR8" s="756"/>
      <c r="CS8" s="757"/>
      <c r="CT8" s="757"/>
      <c r="CU8" s="757"/>
      <c r="CV8" s="758"/>
      <c r="CW8" s="756"/>
      <c r="CX8" s="757"/>
      <c r="CY8" s="757"/>
      <c r="CZ8" s="757"/>
      <c r="DA8" s="758"/>
      <c r="DB8" s="756"/>
      <c r="DC8" s="757"/>
      <c r="DD8" s="757"/>
      <c r="DE8" s="757"/>
      <c r="DF8" s="758"/>
      <c r="DG8" s="756"/>
      <c r="DH8" s="757"/>
      <c r="DI8" s="757"/>
      <c r="DJ8" s="757"/>
      <c r="DK8" s="758"/>
      <c r="DL8" s="756"/>
      <c r="DM8" s="757"/>
      <c r="DN8" s="757"/>
      <c r="DO8" s="757"/>
      <c r="DP8" s="758"/>
      <c r="DQ8" s="756"/>
      <c r="DR8" s="757"/>
      <c r="DS8" s="757"/>
      <c r="DT8" s="757"/>
      <c r="DU8" s="758"/>
      <c r="DV8" s="753"/>
      <c r="DW8" s="754"/>
      <c r="DX8" s="754"/>
      <c r="DY8" s="754"/>
      <c r="DZ8" s="759"/>
      <c r="EA8" s="93"/>
    </row>
    <row r="9" spans="1:131" s="94" customFormat="1" ht="26.25" customHeight="1">
      <c r="A9" s="97">
        <v>3</v>
      </c>
      <c r="B9" s="720"/>
      <c r="C9" s="721"/>
      <c r="D9" s="721"/>
      <c r="E9" s="721"/>
      <c r="F9" s="721"/>
      <c r="G9" s="721"/>
      <c r="H9" s="721"/>
      <c r="I9" s="721"/>
      <c r="J9" s="721"/>
      <c r="K9" s="721"/>
      <c r="L9" s="721"/>
      <c r="M9" s="721"/>
      <c r="N9" s="721"/>
      <c r="O9" s="721"/>
      <c r="P9" s="722"/>
      <c r="Q9" s="723"/>
      <c r="R9" s="724"/>
      <c r="S9" s="724"/>
      <c r="T9" s="724"/>
      <c r="U9" s="724"/>
      <c r="V9" s="724"/>
      <c r="W9" s="724"/>
      <c r="X9" s="724"/>
      <c r="Y9" s="724"/>
      <c r="Z9" s="724"/>
      <c r="AA9" s="724"/>
      <c r="AB9" s="724"/>
      <c r="AC9" s="724"/>
      <c r="AD9" s="724"/>
      <c r="AE9" s="725"/>
      <c r="AF9" s="726"/>
      <c r="AG9" s="727"/>
      <c r="AH9" s="727"/>
      <c r="AI9" s="727"/>
      <c r="AJ9" s="728"/>
      <c r="AK9" s="729"/>
      <c r="AL9" s="730"/>
      <c r="AM9" s="730"/>
      <c r="AN9" s="730"/>
      <c r="AO9" s="730"/>
      <c r="AP9" s="730"/>
      <c r="AQ9" s="730"/>
      <c r="AR9" s="730"/>
      <c r="AS9" s="730"/>
      <c r="AT9" s="730"/>
      <c r="AU9" s="751"/>
      <c r="AV9" s="751"/>
      <c r="AW9" s="751"/>
      <c r="AX9" s="751"/>
      <c r="AY9" s="752"/>
      <c r="AZ9" s="91"/>
      <c r="BA9" s="91"/>
      <c r="BB9" s="91"/>
      <c r="BC9" s="91"/>
      <c r="BD9" s="91"/>
      <c r="BE9" s="92"/>
      <c r="BF9" s="92"/>
      <c r="BG9" s="92"/>
      <c r="BH9" s="92"/>
      <c r="BI9" s="92"/>
      <c r="BJ9" s="92"/>
      <c r="BK9" s="92"/>
      <c r="BL9" s="92"/>
      <c r="BM9" s="92"/>
      <c r="BN9" s="92"/>
      <c r="BO9" s="92"/>
      <c r="BP9" s="92"/>
      <c r="BQ9" s="97">
        <v>3</v>
      </c>
      <c r="BR9" s="98"/>
      <c r="BS9" s="753"/>
      <c r="BT9" s="754"/>
      <c r="BU9" s="754"/>
      <c r="BV9" s="754"/>
      <c r="BW9" s="754"/>
      <c r="BX9" s="754"/>
      <c r="BY9" s="754"/>
      <c r="BZ9" s="754"/>
      <c r="CA9" s="754"/>
      <c r="CB9" s="754"/>
      <c r="CC9" s="754"/>
      <c r="CD9" s="754"/>
      <c r="CE9" s="754"/>
      <c r="CF9" s="754"/>
      <c r="CG9" s="755"/>
      <c r="CH9" s="756"/>
      <c r="CI9" s="757"/>
      <c r="CJ9" s="757"/>
      <c r="CK9" s="757"/>
      <c r="CL9" s="758"/>
      <c r="CM9" s="756"/>
      <c r="CN9" s="757"/>
      <c r="CO9" s="757"/>
      <c r="CP9" s="757"/>
      <c r="CQ9" s="758"/>
      <c r="CR9" s="756"/>
      <c r="CS9" s="757"/>
      <c r="CT9" s="757"/>
      <c r="CU9" s="757"/>
      <c r="CV9" s="758"/>
      <c r="CW9" s="756"/>
      <c r="CX9" s="757"/>
      <c r="CY9" s="757"/>
      <c r="CZ9" s="757"/>
      <c r="DA9" s="758"/>
      <c r="DB9" s="756"/>
      <c r="DC9" s="757"/>
      <c r="DD9" s="757"/>
      <c r="DE9" s="757"/>
      <c r="DF9" s="758"/>
      <c r="DG9" s="756"/>
      <c r="DH9" s="757"/>
      <c r="DI9" s="757"/>
      <c r="DJ9" s="757"/>
      <c r="DK9" s="758"/>
      <c r="DL9" s="756"/>
      <c r="DM9" s="757"/>
      <c r="DN9" s="757"/>
      <c r="DO9" s="757"/>
      <c r="DP9" s="758"/>
      <c r="DQ9" s="756"/>
      <c r="DR9" s="757"/>
      <c r="DS9" s="757"/>
      <c r="DT9" s="757"/>
      <c r="DU9" s="758"/>
      <c r="DV9" s="753"/>
      <c r="DW9" s="754"/>
      <c r="DX9" s="754"/>
      <c r="DY9" s="754"/>
      <c r="DZ9" s="759"/>
      <c r="EA9" s="93"/>
    </row>
    <row r="10" spans="1:131" s="94" customFormat="1" ht="26.25" customHeight="1">
      <c r="A10" s="97">
        <v>4</v>
      </c>
      <c r="B10" s="720"/>
      <c r="C10" s="721"/>
      <c r="D10" s="721"/>
      <c r="E10" s="721"/>
      <c r="F10" s="721"/>
      <c r="G10" s="721"/>
      <c r="H10" s="721"/>
      <c r="I10" s="721"/>
      <c r="J10" s="721"/>
      <c r="K10" s="721"/>
      <c r="L10" s="721"/>
      <c r="M10" s="721"/>
      <c r="N10" s="721"/>
      <c r="O10" s="721"/>
      <c r="P10" s="722"/>
      <c r="Q10" s="723"/>
      <c r="R10" s="724"/>
      <c r="S10" s="724"/>
      <c r="T10" s="724"/>
      <c r="U10" s="724"/>
      <c r="V10" s="724"/>
      <c r="W10" s="724"/>
      <c r="X10" s="724"/>
      <c r="Y10" s="724"/>
      <c r="Z10" s="724"/>
      <c r="AA10" s="724"/>
      <c r="AB10" s="724"/>
      <c r="AC10" s="724"/>
      <c r="AD10" s="724"/>
      <c r="AE10" s="725"/>
      <c r="AF10" s="726"/>
      <c r="AG10" s="727"/>
      <c r="AH10" s="727"/>
      <c r="AI10" s="727"/>
      <c r="AJ10" s="728"/>
      <c r="AK10" s="729"/>
      <c r="AL10" s="730"/>
      <c r="AM10" s="730"/>
      <c r="AN10" s="730"/>
      <c r="AO10" s="730"/>
      <c r="AP10" s="730"/>
      <c r="AQ10" s="730"/>
      <c r="AR10" s="730"/>
      <c r="AS10" s="730"/>
      <c r="AT10" s="730"/>
      <c r="AU10" s="751"/>
      <c r="AV10" s="751"/>
      <c r="AW10" s="751"/>
      <c r="AX10" s="751"/>
      <c r="AY10" s="752"/>
      <c r="AZ10" s="91"/>
      <c r="BA10" s="91"/>
      <c r="BB10" s="91"/>
      <c r="BC10" s="91"/>
      <c r="BD10" s="91"/>
      <c r="BE10" s="92"/>
      <c r="BF10" s="92"/>
      <c r="BG10" s="92"/>
      <c r="BH10" s="92"/>
      <c r="BI10" s="92"/>
      <c r="BJ10" s="92"/>
      <c r="BK10" s="92"/>
      <c r="BL10" s="92"/>
      <c r="BM10" s="92"/>
      <c r="BN10" s="92"/>
      <c r="BO10" s="92"/>
      <c r="BP10" s="92"/>
      <c r="BQ10" s="97">
        <v>4</v>
      </c>
      <c r="BR10" s="98"/>
      <c r="BS10" s="753"/>
      <c r="BT10" s="754"/>
      <c r="BU10" s="754"/>
      <c r="BV10" s="754"/>
      <c r="BW10" s="754"/>
      <c r="BX10" s="754"/>
      <c r="BY10" s="754"/>
      <c r="BZ10" s="754"/>
      <c r="CA10" s="754"/>
      <c r="CB10" s="754"/>
      <c r="CC10" s="754"/>
      <c r="CD10" s="754"/>
      <c r="CE10" s="754"/>
      <c r="CF10" s="754"/>
      <c r="CG10" s="755"/>
      <c r="CH10" s="756"/>
      <c r="CI10" s="757"/>
      <c r="CJ10" s="757"/>
      <c r="CK10" s="757"/>
      <c r="CL10" s="758"/>
      <c r="CM10" s="756"/>
      <c r="CN10" s="757"/>
      <c r="CO10" s="757"/>
      <c r="CP10" s="757"/>
      <c r="CQ10" s="758"/>
      <c r="CR10" s="756"/>
      <c r="CS10" s="757"/>
      <c r="CT10" s="757"/>
      <c r="CU10" s="757"/>
      <c r="CV10" s="758"/>
      <c r="CW10" s="756"/>
      <c r="CX10" s="757"/>
      <c r="CY10" s="757"/>
      <c r="CZ10" s="757"/>
      <c r="DA10" s="758"/>
      <c r="DB10" s="756"/>
      <c r="DC10" s="757"/>
      <c r="DD10" s="757"/>
      <c r="DE10" s="757"/>
      <c r="DF10" s="758"/>
      <c r="DG10" s="756"/>
      <c r="DH10" s="757"/>
      <c r="DI10" s="757"/>
      <c r="DJ10" s="757"/>
      <c r="DK10" s="758"/>
      <c r="DL10" s="756"/>
      <c r="DM10" s="757"/>
      <c r="DN10" s="757"/>
      <c r="DO10" s="757"/>
      <c r="DP10" s="758"/>
      <c r="DQ10" s="756"/>
      <c r="DR10" s="757"/>
      <c r="DS10" s="757"/>
      <c r="DT10" s="757"/>
      <c r="DU10" s="758"/>
      <c r="DV10" s="753"/>
      <c r="DW10" s="754"/>
      <c r="DX10" s="754"/>
      <c r="DY10" s="754"/>
      <c r="DZ10" s="759"/>
      <c r="EA10" s="93"/>
    </row>
    <row r="11" spans="1:131" s="94" customFormat="1" ht="26.25" customHeight="1">
      <c r="A11" s="97">
        <v>5</v>
      </c>
      <c r="B11" s="720"/>
      <c r="C11" s="721"/>
      <c r="D11" s="721"/>
      <c r="E11" s="721"/>
      <c r="F11" s="721"/>
      <c r="G11" s="721"/>
      <c r="H11" s="721"/>
      <c r="I11" s="721"/>
      <c r="J11" s="721"/>
      <c r="K11" s="721"/>
      <c r="L11" s="721"/>
      <c r="M11" s="721"/>
      <c r="N11" s="721"/>
      <c r="O11" s="721"/>
      <c r="P11" s="722"/>
      <c r="Q11" s="723"/>
      <c r="R11" s="724"/>
      <c r="S11" s="724"/>
      <c r="T11" s="724"/>
      <c r="U11" s="724"/>
      <c r="V11" s="724"/>
      <c r="W11" s="724"/>
      <c r="X11" s="724"/>
      <c r="Y11" s="724"/>
      <c r="Z11" s="724"/>
      <c r="AA11" s="724"/>
      <c r="AB11" s="724"/>
      <c r="AC11" s="724"/>
      <c r="AD11" s="724"/>
      <c r="AE11" s="725"/>
      <c r="AF11" s="726"/>
      <c r="AG11" s="727"/>
      <c r="AH11" s="727"/>
      <c r="AI11" s="727"/>
      <c r="AJ11" s="728"/>
      <c r="AK11" s="729"/>
      <c r="AL11" s="730"/>
      <c r="AM11" s="730"/>
      <c r="AN11" s="730"/>
      <c r="AO11" s="730"/>
      <c r="AP11" s="730"/>
      <c r="AQ11" s="730"/>
      <c r="AR11" s="730"/>
      <c r="AS11" s="730"/>
      <c r="AT11" s="730"/>
      <c r="AU11" s="751"/>
      <c r="AV11" s="751"/>
      <c r="AW11" s="751"/>
      <c r="AX11" s="751"/>
      <c r="AY11" s="752"/>
      <c r="AZ11" s="91"/>
      <c r="BA11" s="91"/>
      <c r="BB11" s="91"/>
      <c r="BC11" s="91"/>
      <c r="BD11" s="91"/>
      <c r="BE11" s="92"/>
      <c r="BF11" s="92"/>
      <c r="BG11" s="92"/>
      <c r="BH11" s="92"/>
      <c r="BI11" s="92"/>
      <c r="BJ11" s="92"/>
      <c r="BK11" s="92"/>
      <c r="BL11" s="92"/>
      <c r="BM11" s="92"/>
      <c r="BN11" s="92"/>
      <c r="BO11" s="92"/>
      <c r="BP11" s="92"/>
      <c r="BQ11" s="97">
        <v>5</v>
      </c>
      <c r="BR11" s="98"/>
      <c r="BS11" s="753"/>
      <c r="BT11" s="754"/>
      <c r="BU11" s="754"/>
      <c r="BV11" s="754"/>
      <c r="BW11" s="754"/>
      <c r="BX11" s="754"/>
      <c r="BY11" s="754"/>
      <c r="BZ11" s="754"/>
      <c r="CA11" s="754"/>
      <c r="CB11" s="754"/>
      <c r="CC11" s="754"/>
      <c r="CD11" s="754"/>
      <c r="CE11" s="754"/>
      <c r="CF11" s="754"/>
      <c r="CG11" s="755"/>
      <c r="CH11" s="756"/>
      <c r="CI11" s="757"/>
      <c r="CJ11" s="757"/>
      <c r="CK11" s="757"/>
      <c r="CL11" s="758"/>
      <c r="CM11" s="756"/>
      <c r="CN11" s="757"/>
      <c r="CO11" s="757"/>
      <c r="CP11" s="757"/>
      <c r="CQ11" s="758"/>
      <c r="CR11" s="756"/>
      <c r="CS11" s="757"/>
      <c r="CT11" s="757"/>
      <c r="CU11" s="757"/>
      <c r="CV11" s="758"/>
      <c r="CW11" s="756"/>
      <c r="CX11" s="757"/>
      <c r="CY11" s="757"/>
      <c r="CZ11" s="757"/>
      <c r="DA11" s="758"/>
      <c r="DB11" s="756"/>
      <c r="DC11" s="757"/>
      <c r="DD11" s="757"/>
      <c r="DE11" s="757"/>
      <c r="DF11" s="758"/>
      <c r="DG11" s="756"/>
      <c r="DH11" s="757"/>
      <c r="DI11" s="757"/>
      <c r="DJ11" s="757"/>
      <c r="DK11" s="758"/>
      <c r="DL11" s="756"/>
      <c r="DM11" s="757"/>
      <c r="DN11" s="757"/>
      <c r="DO11" s="757"/>
      <c r="DP11" s="758"/>
      <c r="DQ11" s="756"/>
      <c r="DR11" s="757"/>
      <c r="DS11" s="757"/>
      <c r="DT11" s="757"/>
      <c r="DU11" s="758"/>
      <c r="DV11" s="753"/>
      <c r="DW11" s="754"/>
      <c r="DX11" s="754"/>
      <c r="DY11" s="754"/>
      <c r="DZ11" s="759"/>
      <c r="EA11" s="93"/>
    </row>
    <row r="12" spans="1:131" s="94" customFormat="1" ht="26.25" customHeight="1">
      <c r="A12" s="97">
        <v>6</v>
      </c>
      <c r="B12" s="720"/>
      <c r="C12" s="721"/>
      <c r="D12" s="721"/>
      <c r="E12" s="721"/>
      <c r="F12" s="721"/>
      <c r="G12" s="721"/>
      <c r="H12" s="721"/>
      <c r="I12" s="721"/>
      <c r="J12" s="721"/>
      <c r="K12" s="721"/>
      <c r="L12" s="721"/>
      <c r="M12" s="721"/>
      <c r="N12" s="721"/>
      <c r="O12" s="721"/>
      <c r="P12" s="722"/>
      <c r="Q12" s="723"/>
      <c r="R12" s="724"/>
      <c r="S12" s="724"/>
      <c r="T12" s="724"/>
      <c r="U12" s="724"/>
      <c r="V12" s="724"/>
      <c r="W12" s="724"/>
      <c r="X12" s="724"/>
      <c r="Y12" s="724"/>
      <c r="Z12" s="724"/>
      <c r="AA12" s="724"/>
      <c r="AB12" s="724"/>
      <c r="AC12" s="724"/>
      <c r="AD12" s="724"/>
      <c r="AE12" s="725"/>
      <c r="AF12" s="726"/>
      <c r="AG12" s="727"/>
      <c r="AH12" s="727"/>
      <c r="AI12" s="727"/>
      <c r="AJ12" s="728"/>
      <c r="AK12" s="729"/>
      <c r="AL12" s="730"/>
      <c r="AM12" s="730"/>
      <c r="AN12" s="730"/>
      <c r="AO12" s="730"/>
      <c r="AP12" s="730"/>
      <c r="AQ12" s="730"/>
      <c r="AR12" s="730"/>
      <c r="AS12" s="730"/>
      <c r="AT12" s="730"/>
      <c r="AU12" s="751"/>
      <c r="AV12" s="751"/>
      <c r="AW12" s="751"/>
      <c r="AX12" s="751"/>
      <c r="AY12" s="752"/>
      <c r="AZ12" s="91"/>
      <c r="BA12" s="91"/>
      <c r="BB12" s="91"/>
      <c r="BC12" s="91"/>
      <c r="BD12" s="91"/>
      <c r="BE12" s="92"/>
      <c r="BF12" s="92"/>
      <c r="BG12" s="92"/>
      <c r="BH12" s="92"/>
      <c r="BI12" s="92"/>
      <c r="BJ12" s="92"/>
      <c r="BK12" s="92"/>
      <c r="BL12" s="92"/>
      <c r="BM12" s="92"/>
      <c r="BN12" s="92"/>
      <c r="BO12" s="92"/>
      <c r="BP12" s="92"/>
      <c r="BQ12" s="97">
        <v>6</v>
      </c>
      <c r="BR12" s="98"/>
      <c r="BS12" s="753"/>
      <c r="BT12" s="754"/>
      <c r="BU12" s="754"/>
      <c r="BV12" s="754"/>
      <c r="BW12" s="754"/>
      <c r="BX12" s="754"/>
      <c r="BY12" s="754"/>
      <c r="BZ12" s="754"/>
      <c r="CA12" s="754"/>
      <c r="CB12" s="754"/>
      <c r="CC12" s="754"/>
      <c r="CD12" s="754"/>
      <c r="CE12" s="754"/>
      <c r="CF12" s="754"/>
      <c r="CG12" s="755"/>
      <c r="CH12" s="756"/>
      <c r="CI12" s="757"/>
      <c r="CJ12" s="757"/>
      <c r="CK12" s="757"/>
      <c r="CL12" s="758"/>
      <c r="CM12" s="756"/>
      <c r="CN12" s="757"/>
      <c r="CO12" s="757"/>
      <c r="CP12" s="757"/>
      <c r="CQ12" s="758"/>
      <c r="CR12" s="756"/>
      <c r="CS12" s="757"/>
      <c r="CT12" s="757"/>
      <c r="CU12" s="757"/>
      <c r="CV12" s="758"/>
      <c r="CW12" s="756"/>
      <c r="CX12" s="757"/>
      <c r="CY12" s="757"/>
      <c r="CZ12" s="757"/>
      <c r="DA12" s="758"/>
      <c r="DB12" s="756"/>
      <c r="DC12" s="757"/>
      <c r="DD12" s="757"/>
      <c r="DE12" s="757"/>
      <c r="DF12" s="758"/>
      <c r="DG12" s="756"/>
      <c r="DH12" s="757"/>
      <c r="DI12" s="757"/>
      <c r="DJ12" s="757"/>
      <c r="DK12" s="758"/>
      <c r="DL12" s="756"/>
      <c r="DM12" s="757"/>
      <c r="DN12" s="757"/>
      <c r="DO12" s="757"/>
      <c r="DP12" s="758"/>
      <c r="DQ12" s="756"/>
      <c r="DR12" s="757"/>
      <c r="DS12" s="757"/>
      <c r="DT12" s="757"/>
      <c r="DU12" s="758"/>
      <c r="DV12" s="753"/>
      <c r="DW12" s="754"/>
      <c r="DX12" s="754"/>
      <c r="DY12" s="754"/>
      <c r="DZ12" s="759"/>
      <c r="EA12" s="93"/>
    </row>
    <row r="13" spans="1:131" s="94" customFormat="1" ht="26.25" customHeight="1">
      <c r="A13" s="97">
        <v>7</v>
      </c>
      <c r="B13" s="720"/>
      <c r="C13" s="721"/>
      <c r="D13" s="721"/>
      <c r="E13" s="721"/>
      <c r="F13" s="721"/>
      <c r="G13" s="721"/>
      <c r="H13" s="721"/>
      <c r="I13" s="721"/>
      <c r="J13" s="721"/>
      <c r="K13" s="721"/>
      <c r="L13" s="721"/>
      <c r="M13" s="721"/>
      <c r="N13" s="721"/>
      <c r="O13" s="721"/>
      <c r="P13" s="722"/>
      <c r="Q13" s="723"/>
      <c r="R13" s="724"/>
      <c r="S13" s="724"/>
      <c r="T13" s="724"/>
      <c r="U13" s="724"/>
      <c r="V13" s="724"/>
      <c r="W13" s="724"/>
      <c r="X13" s="724"/>
      <c r="Y13" s="724"/>
      <c r="Z13" s="724"/>
      <c r="AA13" s="724"/>
      <c r="AB13" s="724"/>
      <c r="AC13" s="724"/>
      <c r="AD13" s="724"/>
      <c r="AE13" s="725"/>
      <c r="AF13" s="726"/>
      <c r="AG13" s="727"/>
      <c r="AH13" s="727"/>
      <c r="AI13" s="727"/>
      <c r="AJ13" s="728"/>
      <c r="AK13" s="729"/>
      <c r="AL13" s="730"/>
      <c r="AM13" s="730"/>
      <c r="AN13" s="730"/>
      <c r="AO13" s="730"/>
      <c r="AP13" s="730"/>
      <c r="AQ13" s="730"/>
      <c r="AR13" s="730"/>
      <c r="AS13" s="730"/>
      <c r="AT13" s="730"/>
      <c r="AU13" s="751"/>
      <c r="AV13" s="751"/>
      <c r="AW13" s="751"/>
      <c r="AX13" s="751"/>
      <c r="AY13" s="752"/>
      <c r="AZ13" s="91"/>
      <c r="BA13" s="91"/>
      <c r="BB13" s="91"/>
      <c r="BC13" s="91"/>
      <c r="BD13" s="91"/>
      <c r="BE13" s="92"/>
      <c r="BF13" s="92"/>
      <c r="BG13" s="92"/>
      <c r="BH13" s="92"/>
      <c r="BI13" s="92"/>
      <c r="BJ13" s="92"/>
      <c r="BK13" s="92"/>
      <c r="BL13" s="92"/>
      <c r="BM13" s="92"/>
      <c r="BN13" s="92"/>
      <c r="BO13" s="92"/>
      <c r="BP13" s="92"/>
      <c r="BQ13" s="97">
        <v>7</v>
      </c>
      <c r="BR13" s="98"/>
      <c r="BS13" s="753"/>
      <c r="BT13" s="754"/>
      <c r="BU13" s="754"/>
      <c r="BV13" s="754"/>
      <c r="BW13" s="754"/>
      <c r="BX13" s="754"/>
      <c r="BY13" s="754"/>
      <c r="BZ13" s="754"/>
      <c r="CA13" s="754"/>
      <c r="CB13" s="754"/>
      <c r="CC13" s="754"/>
      <c r="CD13" s="754"/>
      <c r="CE13" s="754"/>
      <c r="CF13" s="754"/>
      <c r="CG13" s="755"/>
      <c r="CH13" s="756"/>
      <c r="CI13" s="757"/>
      <c r="CJ13" s="757"/>
      <c r="CK13" s="757"/>
      <c r="CL13" s="758"/>
      <c r="CM13" s="756"/>
      <c r="CN13" s="757"/>
      <c r="CO13" s="757"/>
      <c r="CP13" s="757"/>
      <c r="CQ13" s="758"/>
      <c r="CR13" s="756"/>
      <c r="CS13" s="757"/>
      <c r="CT13" s="757"/>
      <c r="CU13" s="757"/>
      <c r="CV13" s="758"/>
      <c r="CW13" s="756"/>
      <c r="CX13" s="757"/>
      <c r="CY13" s="757"/>
      <c r="CZ13" s="757"/>
      <c r="DA13" s="758"/>
      <c r="DB13" s="756"/>
      <c r="DC13" s="757"/>
      <c r="DD13" s="757"/>
      <c r="DE13" s="757"/>
      <c r="DF13" s="758"/>
      <c r="DG13" s="756"/>
      <c r="DH13" s="757"/>
      <c r="DI13" s="757"/>
      <c r="DJ13" s="757"/>
      <c r="DK13" s="758"/>
      <c r="DL13" s="756"/>
      <c r="DM13" s="757"/>
      <c r="DN13" s="757"/>
      <c r="DO13" s="757"/>
      <c r="DP13" s="758"/>
      <c r="DQ13" s="756"/>
      <c r="DR13" s="757"/>
      <c r="DS13" s="757"/>
      <c r="DT13" s="757"/>
      <c r="DU13" s="758"/>
      <c r="DV13" s="753"/>
      <c r="DW13" s="754"/>
      <c r="DX13" s="754"/>
      <c r="DY13" s="754"/>
      <c r="DZ13" s="759"/>
      <c r="EA13" s="93"/>
    </row>
    <row r="14" spans="1:131" s="94" customFormat="1" ht="26.25" customHeight="1">
      <c r="A14" s="97">
        <v>8</v>
      </c>
      <c r="B14" s="720"/>
      <c r="C14" s="721"/>
      <c r="D14" s="721"/>
      <c r="E14" s="721"/>
      <c r="F14" s="721"/>
      <c r="G14" s="721"/>
      <c r="H14" s="721"/>
      <c r="I14" s="721"/>
      <c r="J14" s="721"/>
      <c r="K14" s="721"/>
      <c r="L14" s="721"/>
      <c r="M14" s="721"/>
      <c r="N14" s="721"/>
      <c r="O14" s="721"/>
      <c r="P14" s="722"/>
      <c r="Q14" s="723"/>
      <c r="R14" s="724"/>
      <c r="S14" s="724"/>
      <c r="T14" s="724"/>
      <c r="U14" s="724"/>
      <c r="V14" s="724"/>
      <c r="W14" s="724"/>
      <c r="X14" s="724"/>
      <c r="Y14" s="724"/>
      <c r="Z14" s="724"/>
      <c r="AA14" s="724"/>
      <c r="AB14" s="724"/>
      <c r="AC14" s="724"/>
      <c r="AD14" s="724"/>
      <c r="AE14" s="725"/>
      <c r="AF14" s="726"/>
      <c r="AG14" s="727"/>
      <c r="AH14" s="727"/>
      <c r="AI14" s="727"/>
      <c r="AJ14" s="728"/>
      <c r="AK14" s="729"/>
      <c r="AL14" s="730"/>
      <c r="AM14" s="730"/>
      <c r="AN14" s="730"/>
      <c r="AO14" s="730"/>
      <c r="AP14" s="730"/>
      <c r="AQ14" s="730"/>
      <c r="AR14" s="730"/>
      <c r="AS14" s="730"/>
      <c r="AT14" s="730"/>
      <c r="AU14" s="751"/>
      <c r="AV14" s="751"/>
      <c r="AW14" s="751"/>
      <c r="AX14" s="751"/>
      <c r="AY14" s="752"/>
      <c r="AZ14" s="91"/>
      <c r="BA14" s="91"/>
      <c r="BB14" s="91"/>
      <c r="BC14" s="91"/>
      <c r="BD14" s="91"/>
      <c r="BE14" s="92"/>
      <c r="BF14" s="92"/>
      <c r="BG14" s="92"/>
      <c r="BH14" s="92"/>
      <c r="BI14" s="92"/>
      <c r="BJ14" s="92"/>
      <c r="BK14" s="92"/>
      <c r="BL14" s="92"/>
      <c r="BM14" s="92"/>
      <c r="BN14" s="92"/>
      <c r="BO14" s="92"/>
      <c r="BP14" s="92"/>
      <c r="BQ14" s="97">
        <v>8</v>
      </c>
      <c r="BR14" s="98"/>
      <c r="BS14" s="753"/>
      <c r="BT14" s="754"/>
      <c r="BU14" s="754"/>
      <c r="BV14" s="754"/>
      <c r="BW14" s="754"/>
      <c r="BX14" s="754"/>
      <c r="BY14" s="754"/>
      <c r="BZ14" s="754"/>
      <c r="CA14" s="754"/>
      <c r="CB14" s="754"/>
      <c r="CC14" s="754"/>
      <c r="CD14" s="754"/>
      <c r="CE14" s="754"/>
      <c r="CF14" s="754"/>
      <c r="CG14" s="755"/>
      <c r="CH14" s="756"/>
      <c r="CI14" s="757"/>
      <c r="CJ14" s="757"/>
      <c r="CK14" s="757"/>
      <c r="CL14" s="758"/>
      <c r="CM14" s="756"/>
      <c r="CN14" s="757"/>
      <c r="CO14" s="757"/>
      <c r="CP14" s="757"/>
      <c r="CQ14" s="758"/>
      <c r="CR14" s="756"/>
      <c r="CS14" s="757"/>
      <c r="CT14" s="757"/>
      <c r="CU14" s="757"/>
      <c r="CV14" s="758"/>
      <c r="CW14" s="756"/>
      <c r="CX14" s="757"/>
      <c r="CY14" s="757"/>
      <c r="CZ14" s="757"/>
      <c r="DA14" s="758"/>
      <c r="DB14" s="756"/>
      <c r="DC14" s="757"/>
      <c r="DD14" s="757"/>
      <c r="DE14" s="757"/>
      <c r="DF14" s="758"/>
      <c r="DG14" s="756"/>
      <c r="DH14" s="757"/>
      <c r="DI14" s="757"/>
      <c r="DJ14" s="757"/>
      <c r="DK14" s="758"/>
      <c r="DL14" s="756"/>
      <c r="DM14" s="757"/>
      <c r="DN14" s="757"/>
      <c r="DO14" s="757"/>
      <c r="DP14" s="758"/>
      <c r="DQ14" s="756"/>
      <c r="DR14" s="757"/>
      <c r="DS14" s="757"/>
      <c r="DT14" s="757"/>
      <c r="DU14" s="758"/>
      <c r="DV14" s="753"/>
      <c r="DW14" s="754"/>
      <c r="DX14" s="754"/>
      <c r="DY14" s="754"/>
      <c r="DZ14" s="759"/>
      <c r="EA14" s="93"/>
    </row>
    <row r="15" spans="1:131" s="94" customFormat="1" ht="26.25" customHeight="1">
      <c r="A15" s="97">
        <v>9</v>
      </c>
      <c r="B15" s="720"/>
      <c r="C15" s="721"/>
      <c r="D15" s="721"/>
      <c r="E15" s="721"/>
      <c r="F15" s="721"/>
      <c r="G15" s="721"/>
      <c r="H15" s="721"/>
      <c r="I15" s="721"/>
      <c r="J15" s="721"/>
      <c r="K15" s="721"/>
      <c r="L15" s="721"/>
      <c r="M15" s="721"/>
      <c r="N15" s="721"/>
      <c r="O15" s="721"/>
      <c r="P15" s="722"/>
      <c r="Q15" s="723"/>
      <c r="R15" s="724"/>
      <c r="S15" s="724"/>
      <c r="T15" s="724"/>
      <c r="U15" s="724"/>
      <c r="V15" s="724"/>
      <c r="W15" s="724"/>
      <c r="X15" s="724"/>
      <c r="Y15" s="724"/>
      <c r="Z15" s="724"/>
      <c r="AA15" s="724"/>
      <c r="AB15" s="724"/>
      <c r="AC15" s="724"/>
      <c r="AD15" s="724"/>
      <c r="AE15" s="725"/>
      <c r="AF15" s="726"/>
      <c r="AG15" s="727"/>
      <c r="AH15" s="727"/>
      <c r="AI15" s="727"/>
      <c r="AJ15" s="728"/>
      <c r="AK15" s="729"/>
      <c r="AL15" s="730"/>
      <c r="AM15" s="730"/>
      <c r="AN15" s="730"/>
      <c r="AO15" s="730"/>
      <c r="AP15" s="730"/>
      <c r="AQ15" s="730"/>
      <c r="AR15" s="730"/>
      <c r="AS15" s="730"/>
      <c r="AT15" s="730"/>
      <c r="AU15" s="751"/>
      <c r="AV15" s="751"/>
      <c r="AW15" s="751"/>
      <c r="AX15" s="751"/>
      <c r="AY15" s="752"/>
      <c r="AZ15" s="91"/>
      <c r="BA15" s="91"/>
      <c r="BB15" s="91"/>
      <c r="BC15" s="91"/>
      <c r="BD15" s="91"/>
      <c r="BE15" s="92"/>
      <c r="BF15" s="92"/>
      <c r="BG15" s="92"/>
      <c r="BH15" s="92"/>
      <c r="BI15" s="92"/>
      <c r="BJ15" s="92"/>
      <c r="BK15" s="92"/>
      <c r="BL15" s="92"/>
      <c r="BM15" s="92"/>
      <c r="BN15" s="92"/>
      <c r="BO15" s="92"/>
      <c r="BP15" s="92"/>
      <c r="BQ15" s="97">
        <v>9</v>
      </c>
      <c r="BR15" s="98"/>
      <c r="BS15" s="753"/>
      <c r="BT15" s="754"/>
      <c r="BU15" s="754"/>
      <c r="BV15" s="754"/>
      <c r="BW15" s="754"/>
      <c r="BX15" s="754"/>
      <c r="BY15" s="754"/>
      <c r="BZ15" s="754"/>
      <c r="CA15" s="754"/>
      <c r="CB15" s="754"/>
      <c r="CC15" s="754"/>
      <c r="CD15" s="754"/>
      <c r="CE15" s="754"/>
      <c r="CF15" s="754"/>
      <c r="CG15" s="755"/>
      <c r="CH15" s="756"/>
      <c r="CI15" s="757"/>
      <c r="CJ15" s="757"/>
      <c r="CK15" s="757"/>
      <c r="CL15" s="758"/>
      <c r="CM15" s="756"/>
      <c r="CN15" s="757"/>
      <c r="CO15" s="757"/>
      <c r="CP15" s="757"/>
      <c r="CQ15" s="758"/>
      <c r="CR15" s="756"/>
      <c r="CS15" s="757"/>
      <c r="CT15" s="757"/>
      <c r="CU15" s="757"/>
      <c r="CV15" s="758"/>
      <c r="CW15" s="756"/>
      <c r="CX15" s="757"/>
      <c r="CY15" s="757"/>
      <c r="CZ15" s="757"/>
      <c r="DA15" s="758"/>
      <c r="DB15" s="756"/>
      <c r="DC15" s="757"/>
      <c r="DD15" s="757"/>
      <c r="DE15" s="757"/>
      <c r="DF15" s="758"/>
      <c r="DG15" s="756"/>
      <c r="DH15" s="757"/>
      <c r="DI15" s="757"/>
      <c r="DJ15" s="757"/>
      <c r="DK15" s="758"/>
      <c r="DL15" s="756"/>
      <c r="DM15" s="757"/>
      <c r="DN15" s="757"/>
      <c r="DO15" s="757"/>
      <c r="DP15" s="758"/>
      <c r="DQ15" s="756"/>
      <c r="DR15" s="757"/>
      <c r="DS15" s="757"/>
      <c r="DT15" s="757"/>
      <c r="DU15" s="758"/>
      <c r="DV15" s="753"/>
      <c r="DW15" s="754"/>
      <c r="DX15" s="754"/>
      <c r="DY15" s="754"/>
      <c r="DZ15" s="759"/>
      <c r="EA15" s="93"/>
    </row>
    <row r="16" spans="1:131" s="94" customFormat="1" ht="26.25" customHeight="1">
      <c r="A16" s="97">
        <v>10</v>
      </c>
      <c r="B16" s="720"/>
      <c r="C16" s="721"/>
      <c r="D16" s="721"/>
      <c r="E16" s="721"/>
      <c r="F16" s="721"/>
      <c r="G16" s="721"/>
      <c r="H16" s="721"/>
      <c r="I16" s="721"/>
      <c r="J16" s="721"/>
      <c r="K16" s="721"/>
      <c r="L16" s="721"/>
      <c r="M16" s="721"/>
      <c r="N16" s="721"/>
      <c r="O16" s="721"/>
      <c r="P16" s="722"/>
      <c r="Q16" s="723"/>
      <c r="R16" s="724"/>
      <c r="S16" s="724"/>
      <c r="T16" s="724"/>
      <c r="U16" s="724"/>
      <c r="V16" s="724"/>
      <c r="W16" s="724"/>
      <c r="X16" s="724"/>
      <c r="Y16" s="724"/>
      <c r="Z16" s="724"/>
      <c r="AA16" s="724"/>
      <c r="AB16" s="724"/>
      <c r="AC16" s="724"/>
      <c r="AD16" s="724"/>
      <c r="AE16" s="725"/>
      <c r="AF16" s="726"/>
      <c r="AG16" s="727"/>
      <c r="AH16" s="727"/>
      <c r="AI16" s="727"/>
      <c r="AJ16" s="728"/>
      <c r="AK16" s="729"/>
      <c r="AL16" s="730"/>
      <c r="AM16" s="730"/>
      <c r="AN16" s="730"/>
      <c r="AO16" s="730"/>
      <c r="AP16" s="730"/>
      <c r="AQ16" s="730"/>
      <c r="AR16" s="730"/>
      <c r="AS16" s="730"/>
      <c r="AT16" s="730"/>
      <c r="AU16" s="751"/>
      <c r="AV16" s="751"/>
      <c r="AW16" s="751"/>
      <c r="AX16" s="751"/>
      <c r="AY16" s="752"/>
      <c r="AZ16" s="91"/>
      <c r="BA16" s="91"/>
      <c r="BB16" s="91"/>
      <c r="BC16" s="91"/>
      <c r="BD16" s="91"/>
      <c r="BE16" s="92"/>
      <c r="BF16" s="92"/>
      <c r="BG16" s="92"/>
      <c r="BH16" s="92"/>
      <c r="BI16" s="92"/>
      <c r="BJ16" s="92"/>
      <c r="BK16" s="92"/>
      <c r="BL16" s="92"/>
      <c r="BM16" s="92"/>
      <c r="BN16" s="92"/>
      <c r="BO16" s="92"/>
      <c r="BP16" s="92"/>
      <c r="BQ16" s="97">
        <v>10</v>
      </c>
      <c r="BR16" s="98"/>
      <c r="BS16" s="753"/>
      <c r="BT16" s="754"/>
      <c r="BU16" s="754"/>
      <c r="BV16" s="754"/>
      <c r="BW16" s="754"/>
      <c r="BX16" s="754"/>
      <c r="BY16" s="754"/>
      <c r="BZ16" s="754"/>
      <c r="CA16" s="754"/>
      <c r="CB16" s="754"/>
      <c r="CC16" s="754"/>
      <c r="CD16" s="754"/>
      <c r="CE16" s="754"/>
      <c r="CF16" s="754"/>
      <c r="CG16" s="755"/>
      <c r="CH16" s="756"/>
      <c r="CI16" s="757"/>
      <c r="CJ16" s="757"/>
      <c r="CK16" s="757"/>
      <c r="CL16" s="758"/>
      <c r="CM16" s="756"/>
      <c r="CN16" s="757"/>
      <c r="CO16" s="757"/>
      <c r="CP16" s="757"/>
      <c r="CQ16" s="758"/>
      <c r="CR16" s="756"/>
      <c r="CS16" s="757"/>
      <c r="CT16" s="757"/>
      <c r="CU16" s="757"/>
      <c r="CV16" s="758"/>
      <c r="CW16" s="756"/>
      <c r="CX16" s="757"/>
      <c r="CY16" s="757"/>
      <c r="CZ16" s="757"/>
      <c r="DA16" s="758"/>
      <c r="DB16" s="756"/>
      <c r="DC16" s="757"/>
      <c r="DD16" s="757"/>
      <c r="DE16" s="757"/>
      <c r="DF16" s="758"/>
      <c r="DG16" s="756"/>
      <c r="DH16" s="757"/>
      <c r="DI16" s="757"/>
      <c r="DJ16" s="757"/>
      <c r="DK16" s="758"/>
      <c r="DL16" s="756"/>
      <c r="DM16" s="757"/>
      <c r="DN16" s="757"/>
      <c r="DO16" s="757"/>
      <c r="DP16" s="758"/>
      <c r="DQ16" s="756"/>
      <c r="DR16" s="757"/>
      <c r="DS16" s="757"/>
      <c r="DT16" s="757"/>
      <c r="DU16" s="758"/>
      <c r="DV16" s="753"/>
      <c r="DW16" s="754"/>
      <c r="DX16" s="754"/>
      <c r="DY16" s="754"/>
      <c r="DZ16" s="759"/>
      <c r="EA16" s="93"/>
    </row>
    <row r="17" spans="1:131" s="94" customFormat="1" ht="26.25" customHeight="1">
      <c r="A17" s="97">
        <v>11</v>
      </c>
      <c r="B17" s="720"/>
      <c r="C17" s="721"/>
      <c r="D17" s="721"/>
      <c r="E17" s="721"/>
      <c r="F17" s="721"/>
      <c r="G17" s="721"/>
      <c r="H17" s="721"/>
      <c r="I17" s="721"/>
      <c r="J17" s="721"/>
      <c r="K17" s="721"/>
      <c r="L17" s="721"/>
      <c r="M17" s="721"/>
      <c r="N17" s="721"/>
      <c r="O17" s="721"/>
      <c r="P17" s="722"/>
      <c r="Q17" s="723"/>
      <c r="R17" s="724"/>
      <c r="S17" s="724"/>
      <c r="T17" s="724"/>
      <c r="U17" s="724"/>
      <c r="V17" s="724"/>
      <c r="W17" s="724"/>
      <c r="X17" s="724"/>
      <c r="Y17" s="724"/>
      <c r="Z17" s="724"/>
      <c r="AA17" s="724"/>
      <c r="AB17" s="724"/>
      <c r="AC17" s="724"/>
      <c r="AD17" s="724"/>
      <c r="AE17" s="725"/>
      <c r="AF17" s="726"/>
      <c r="AG17" s="727"/>
      <c r="AH17" s="727"/>
      <c r="AI17" s="727"/>
      <c r="AJ17" s="728"/>
      <c r="AK17" s="729"/>
      <c r="AL17" s="730"/>
      <c r="AM17" s="730"/>
      <c r="AN17" s="730"/>
      <c r="AO17" s="730"/>
      <c r="AP17" s="730"/>
      <c r="AQ17" s="730"/>
      <c r="AR17" s="730"/>
      <c r="AS17" s="730"/>
      <c r="AT17" s="730"/>
      <c r="AU17" s="751"/>
      <c r="AV17" s="751"/>
      <c r="AW17" s="751"/>
      <c r="AX17" s="751"/>
      <c r="AY17" s="752"/>
      <c r="AZ17" s="91"/>
      <c r="BA17" s="91"/>
      <c r="BB17" s="91"/>
      <c r="BC17" s="91"/>
      <c r="BD17" s="91"/>
      <c r="BE17" s="92"/>
      <c r="BF17" s="92"/>
      <c r="BG17" s="92"/>
      <c r="BH17" s="92"/>
      <c r="BI17" s="92"/>
      <c r="BJ17" s="92"/>
      <c r="BK17" s="92"/>
      <c r="BL17" s="92"/>
      <c r="BM17" s="92"/>
      <c r="BN17" s="92"/>
      <c r="BO17" s="92"/>
      <c r="BP17" s="92"/>
      <c r="BQ17" s="97">
        <v>11</v>
      </c>
      <c r="BR17" s="98"/>
      <c r="BS17" s="753"/>
      <c r="BT17" s="754"/>
      <c r="BU17" s="754"/>
      <c r="BV17" s="754"/>
      <c r="BW17" s="754"/>
      <c r="BX17" s="754"/>
      <c r="BY17" s="754"/>
      <c r="BZ17" s="754"/>
      <c r="CA17" s="754"/>
      <c r="CB17" s="754"/>
      <c r="CC17" s="754"/>
      <c r="CD17" s="754"/>
      <c r="CE17" s="754"/>
      <c r="CF17" s="754"/>
      <c r="CG17" s="755"/>
      <c r="CH17" s="756"/>
      <c r="CI17" s="757"/>
      <c r="CJ17" s="757"/>
      <c r="CK17" s="757"/>
      <c r="CL17" s="758"/>
      <c r="CM17" s="756"/>
      <c r="CN17" s="757"/>
      <c r="CO17" s="757"/>
      <c r="CP17" s="757"/>
      <c r="CQ17" s="758"/>
      <c r="CR17" s="756"/>
      <c r="CS17" s="757"/>
      <c r="CT17" s="757"/>
      <c r="CU17" s="757"/>
      <c r="CV17" s="758"/>
      <c r="CW17" s="756"/>
      <c r="CX17" s="757"/>
      <c r="CY17" s="757"/>
      <c r="CZ17" s="757"/>
      <c r="DA17" s="758"/>
      <c r="DB17" s="756"/>
      <c r="DC17" s="757"/>
      <c r="DD17" s="757"/>
      <c r="DE17" s="757"/>
      <c r="DF17" s="758"/>
      <c r="DG17" s="756"/>
      <c r="DH17" s="757"/>
      <c r="DI17" s="757"/>
      <c r="DJ17" s="757"/>
      <c r="DK17" s="758"/>
      <c r="DL17" s="756"/>
      <c r="DM17" s="757"/>
      <c r="DN17" s="757"/>
      <c r="DO17" s="757"/>
      <c r="DP17" s="758"/>
      <c r="DQ17" s="756"/>
      <c r="DR17" s="757"/>
      <c r="DS17" s="757"/>
      <c r="DT17" s="757"/>
      <c r="DU17" s="758"/>
      <c r="DV17" s="753"/>
      <c r="DW17" s="754"/>
      <c r="DX17" s="754"/>
      <c r="DY17" s="754"/>
      <c r="DZ17" s="759"/>
      <c r="EA17" s="93"/>
    </row>
    <row r="18" spans="1:131" s="94" customFormat="1" ht="26.25" customHeight="1">
      <c r="A18" s="97">
        <v>12</v>
      </c>
      <c r="B18" s="720"/>
      <c r="C18" s="721"/>
      <c r="D18" s="721"/>
      <c r="E18" s="721"/>
      <c r="F18" s="721"/>
      <c r="G18" s="721"/>
      <c r="H18" s="721"/>
      <c r="I18" s="721"/>
      <c r="J18" s="721"/>
      <c r="K18" s="721"/>
      <c r="L18" s="721"/>
      <c r="M18" s="721"/>
      <c r="N18" s="721"/>
      <c r="O18" s="721"/>
      <c r="P18" s="722"/>
      <c r="Q18" s="723"/>
      <c r="R18" s="724"/>
      <c r="S18" s="724"/>
      <c r="T18" s="724"/>
      <c r="U18" s="724"/>
      <c r="V18" s="724"/>
      <c r="W18" s="724"/>
      <c r="X18" s="724"/>
      <c r="Y18" s="724"/>
      <c r="Z18" s="724"/>
      <c r="AA18" s="724"/>
      <c r="AB18" s="724"/>
      <c r="AC18" s="724"/>
      <c r="AD18" s="724"/>
      <c r="AE18" s="725"/>
      <c r="AF18" s="726"/>
      <c r="AG18" s="727"/>
      <c r="AH18" s="727"/>
      <c r="AI18" s="727"/>
      <c r="AJ18" s="728"/>
      <c r="AK18" s="729"/>
      <c r="AL18" s="730"/>
      <c r="AM18" s="730"/>
      <c r="AN18" s="730"/>
      <c r="AO18" s="730"/>
      <c r="AP18" s="730"/>
      <c r="AQ18" s="730"/>
      <c r="AR18" s="730"/>
      <c r="AS18" s="730"/>
      <c r="AT18" s="730"/>
      <c r="AU18" s="751"/>
      <c r="AV18" s="751"/>
      <c r="AW18" s="751"/>
      <c r="AX18" s="751"/>
      <c r="AY18" s="752"/>
      <c r="AZ18" s="91"/>
      <c r="BA18" s="91"/>
      <c r="BB18" s="91"/>
      <c r="BC18" s="91"/>
      <c r="BD18" s="91"/>
      <c r="BE18" s="92"/>
      <c r="BF18" s="92"/>
      <c r="BG18" s="92"/>
      <c r="BH18" s="92"/>
      <c r="BI18" s="92"/>
      <c r="BJ18" s="92"/>
      <c r="BK18" s="92"/>
      <c r="BL18" s="92"/>
      <c r="BM18" s="92"/>
      <c r="BN18" s="92"/>
      <c r="BO18" s="92"/>
      <c r="BP18" s="92"/>
      <c r="BQ18" s="97">
        <v>12</v>
      </c>
      <c r="BR18" s="98"/>
      <c r="BS18" s="753"/>
      <c r="BT18" s="754"/>
      <c r="BU18" s="754"/>
      <c r="BV18" s="754"/>
      <c r="BW18" s="754"/>
      <c r="BX18" s="754"/>
      <c r="BY18" s="754"/>
      <c r="BZ18" s="754"/>
      <c r="CA18" s="754"/>
      <c r="CB18" s="754"/>
      <c r="CC18" s="754"/>
      <c r="CD18" s="754"/>
      <c r="CE18" s="754"/>
      <c r="CF18" s="754"/>
      <c r="CG18" s="755"/>
      <c r="CH18" s="756"/>
      <c r="CI18" s="757"/>
      <c r="CJ18" s="757"/>
      <c r="CK18" s="757"/>
      <c r="CL18" s="758"/>
      <c r="CM18" s="756"/>
      <c r="CN18" s="757"/>
      <c r="CO18" s="757"/>
      <c r="CP18" s="757"/>
      <c r="CQ18" s="758"/>
      <c r="CR18" s="756"/>
      <c r="CS18" s="757"/>
      <c r="CT18" s="757"/>
      <c r="CU18" s="757"/>
      <c r="CV18" s="758"/>
      <c r="CW18" s="756"/>
      <c r="CX18" s="757"/>
      <c r="CY18" s="757"/>
      <c r="CZ18" s="757"/>
      <c r="DA18" s="758"/>
      <c r="DB18" s="756"/>
      <c r="DC18" s="757"/>
      <c r="DD18" s="757"/>
      <c r="DE18" s="757"/>
      <c r="DF18" s="758"/>
      <c r="DG18" s="756"/>
      <c r="DH18" s="757"/>
      <c r="DI18" s="757"/>
      <c r="DJ18" s="757"/>
      <c r="DK18" s="758"/>
      <c r="DL18" s="756"/>
      <c r="DM18" s="757"/>
      <c r="DN18" s="757"/>
      <c r="DO18" s="757"/>
      <c r="DP18" s="758"/>
      <c r="DQ18" s="756"/>
      <c r="DR18" s="757"/>
      <c r="DS18" s="757"/>
      <c r="DT18" s="757"/>
      <c r="DU18" s="758"/>
      <c r="DV18" s="753"/>
      <c r="DW18" s="754"/>
      <c r="DX18" s="754"/>
      <c r="DY18" s="754"/>
      <c r="DZ18" s="759"/>
      <c r="EA18" s="93"/>
    </row>
    <row r="19" spans="1:131" s="94" customFormat="1" ht="26.25" customHeight="1">
      <c r="A19" s="97">
        <v>13</v>
      </c>
      <c r="B19" s="720"/>
      <c r="C19" s="721"/>
      <c r="D19" s="721"/>
      <c r="E19" s="721"/>
      <c r="F19" s="721"/>
      <c r="G19" s="721"/>
      <c r="H19" s="721"/>
      <c r="I19" s="721"/>
      <c r="J19" s="721"/>
      <c r="K19" s="721"/>
      <c r="L19" s="721"/>
      <c r="M19" s="721"/>
      <c r="N19" s="721"/>
      <c r="O19" s="721"/>
      <c r="P19" s="722"/>
      <c r="Q19" s="723"/>
      <c r="R19" s="724"/>
      <c r="S19" s="724"/>
      <c r="T19" s="724"/>
      <c r="U19" s="724"/>
      <c r="V19" s="724"/>
      <c r="W19" s="724"/>
      <c r="X19" s="724"/>
      <c r="Y19" s="724"/>
      <c r="Z19" s="724"/>
      <c r="AA19" s="724"/>
      <c r="AB19" s="724"/>
      <c r="AC19" s="724"/>
      <c r="AD19" s="724"/>
      <c r="AE19" s="725"/>
      <c r="AF19" s="726"/>
      <c r="AG19" s="727"/>
      <c r="AH19" s="727"/>
      <c r="AI19" s="727"/>
      <c r="AJ19" s="728"/>
      <c r="AK19" s="729"/>
      <c r="AL19" s="730"/>
      <c r="AM19" s="730"/>
      <c r="AN19" s="730"/>
      <c r="AO19" s="730"/>
      <c r="AP19" s="730"/>
      <c r="AQ19" s="730"/>
      <c r="AR19" s="730"/>
      <c r="AS19" s="730"/>
      <c r="AT19" s="730"/>
      <c r="AU19" s="751"/>
      <c r="AV19" s="751"/>
      <c r="AW19" s="751"/>
      <c r="AX19" s="751"/>
      <c r="AY19" s="752"/>
      <c r="AZ19" s="91"/>
      <c r="BA19" s="91"/>
      <c r="BB19" s="91"/>
      <c r="BC19" s="91"/>
      <c r="BD19" s="91"/>
      <c r="BE19" s="92"/>
      <c r="BF19" s="92"/>
      <c r="BG19" s="92"/>
      <c r="BH19" s="92"/>
      <c r="BI19" s="92"/>
      <c r="BJ19" s="92"/>
      <c r="BK19" s="92"/>
      <c r="BL19" s="92"/>
      <c r="BM19" s="92"/>
      <c r="BN19" s="92"/>
      <c r="BO19" s="92"/>
      <c r="BP19" s="92"/>
      <c r="BQ19" s="97">
        <v>13</v>
      </c>
      <c r="BR19" s="98"/>
      <c r="BS19" s="753"/>
      <c r="BT19" s="754"/>
      <c r="BU19" s="754"/>
      <c r="BV19" s="754"/>
      <c r="BW19" s="754"/>
      <c r="BX19" s="754"/>
      <c r="BY19" s="754"/>
      <c r="BZ19" s="754"/>
      <c r="CA19" s="754"/>
      <c r="CB19" s="754"/>
      <c r="CC19" s="754"/>
      <c r="CD19" s="754"/>
      <c r="CE19" s="754"/>
      <c r="CF19" s="754"/>
      <c r="CG19" s="755"/>
      <c r="CH19" s="756"/>
      <c r="CI19" s="757"/>
      <c r="CJ19" s="757"/>
      <c r="CK19" s="757"/>
      <c r="CL19" s="758"/>
      <c r="CM19" s="756"/>
      <c r="CN19" s="757"/>
      <c r="CO19" s="757"/>
      <c r="CP19" s="757"/>
      <c r="CQ19" s="758"/>
      <c r="CR19" s="756"/>
      <c r="CS19" s="757"/>
      <c r="CT19" s="757"/>
      <c r="CU19" s="757"/>
      <c r="CV19" s="758"/>
      <c r="CW19" s="756"/>
      <c r="CX19" s="757"/>
      <c r="CY19" s="757"/>
      <c r="CZ19" s="757"/>
      <c r="DA19" s="758"/>
      <c r="DB19" s="756"/>
      <c r="DC19" s="757"/>
      <c r="DD19" s="757"/>
      <c r="DE19" s="757"/>
      <c r="DF19" s="758"/>
      <c r="DG19" s="756"/>
      <c r="DH19" s="757"/>
      <c r="DI19" s="757"/>
      <c r="DJ19" s="757"/>
      <c r="DK19" s="758"/>
      <c r="DL19" s="756"/>
      <c r="DM19" s="757"/>
      <c r="DN19" s="757"/>
      <c r="DO19" s="757"/>
      <c r="DP19" s="758"/>
      <c r="DQ19" s="756"/>
      <c r="DR19" s="757"/>
      <c r="DS19" s="757"/>
      <c r="DT19" s="757"/>
      <c r="DU19" s="758"/>
      <c r="DV19" s="753"/>
      <c r="DW19" s="754"/>
      <c r="DX19" s="754"/>
      <c r="DY19" s="754"/>
      <c r="DZ19" s="759"/>
      <c r="EA19" s="93"/>
    </row>
    <row r="20" spans="1:131" s="94" customFormat="1" ht="26.25" customHeight="1">
      <c r="A20" s="97">
        <v>14</v>
      </c>
      <c r="B20" s="720"/>
      <c r="C20" s="721"/>
      <c r="D20" s="721"/>
      <c r="E20" s="721"/>
      <c r="F20" s="721"/>
      <c r="G20" s="721"/>
      <c r="H20" s="721"/>
      <c r="I20" s="721"/>
      <c r="J20" s="721"/>
      <c r="K20" s="721"/>
      <c r="L20" s="721"/>
      <c r="M20" s="721"/>
      <c r="N20" s="721"/>
      <c r="O20" s="721"/>
      <c r="P20" s="722"/>
      <c r="Q20" s="723"/>
      <c r="R20" s="724"/>
      <c r="S20" s="724"/>
      <c r="T20" s="724"/>
      <c r="U20" s="724"/>
      <c r="V20" s="724"/>
      <c r="W20" s="724"/>
      <c r="X20" s="724"/>
      <c r="Y20" s="724"/>
      <c r="Z20" s="724"/>
      <c r="AA20" s="724"/>
      <c r="AB20" s="724"/>
      <c r="AC20" s="724"/>
      <c r="AD20" s="724"/>
      <c r="AE20" s="725"/>
      <c r="AF20" s="726"/>
      <c r="AG20" s="727"/>
      <c r="AH20" s="727"/>
      <c r="AI20" s="727"/>
      <c r="AJ20" s="728"/>
      <c r="AK20" s="729"/>
      <c r="AL20" s="730"/>
      <c r="AM20" s="730"/>
      <c r="AN20" s="730"/>
      <c r="AO20" s="730"/>
      <c r="AP20" s="730"/>
      <c r="AQ20" s="730"/>
      <c r="AR20" s="730"/>
      <c r="AS20" s="730"/>
      <c r="AT20" s="730"/>
      <c r="AU20" s="751"/>
      <c r="AV20" s="751"/>
      <c r="AW20" s="751"/>
      <c r="AX20" s="751"/>
      <c r="AY20" s="752"/>
      <c r="AZ20" s="91"/>
      <c r="BA20" s="91"/>
      <c r="BB20" s="91"/>
      <c r="BC20" s="91"/>
      <c r="BD20" s="91"/>
      <c r="BE20" s="92"/>
      <c r="BF20" s="92"/>
      <c r="BG20" s="92"/>
      <c r="BH20" s="92"/>
      <c r="BI20" s="92"/>
      <c r="BJ20" s="92"/>
      <c r="BK20" s="92"/>
      <c r="BL20" s="92"/>
      <c r="BM20" s="92"/>
      <c r="BN20" s="92"/>
      <c r="BO20" s="92"/>
      <c r="BP20" s="92"/>
      <c r="BQ20" s="97">
        <v>14</v>
      </c>
      <c r="BR20" s="98"/>
      <c r="BS20" s="753"/>
      <c r="BT20" s="754"/>
      <c r="BU20" s="754"/>
      <c r="BV20" s="754"/>
      <c r="BW20" s="754"/>
      <c r="BX20" s="754"/>
      <c r="BY20" s="754"/>
      <c r="BZ20" s="754"/>
      <c r="CA20" s="754"/>
      <c r="CB20" s="754"/>
      <c r="CC20" s="754"/>
      <c r="CD20" s="754"/>
      <c r="CE20" s="754"/>
      <c r="CF20" s="754"/>
      <c r="CG20" s="755"/>
      <c r="CH20" s="756"/>
      <c r="CI20" s="757"/>
      <c r="CJ20" s="757"/>
      <c r="CK20" s="757"/>
      <c r="CL20" s="758"/>
      <c r="CM20" s="756"/>
      <c r="CN20" s="757"/>
      <c r="CO20" s="757"/>
      <c r="CP20" s="757"/>
      <c r="CQ20" s="758"/>
      <c r="CR20" s="756"/>
      <c r="CS20" s="757"/>
      <c r="CT20" s="757"/>
      <c r="CU20" s="757"/>
      <c r="CV20" s="758"/>
      <c r="CW20" s="756"/>
      <c r="CX20" s="757"/>
      <c r="CY20" s="757"/>
      <c r="CZ20" s="757"/>
      <c r="DA20" s="758"/>
      <c r="DB20" s="756"/>
      <c r="DC20" s="757"/>
      <c r="DD20" s="757"/>
      <c r="DE20" s="757"/>
      <c r="DF20" s="758"/>
      <c r="DG20" s="756"/>
      <c r="DH20" s="757"/>
      <c r="DI20" s="757"/>
      <c r="DJ20" s="757"/>
      <c r="DK20" s="758"/>
      <c r="DL20" s="756"/>
      <c r="DM20" s="757"/>
      <c r="DN20" s="757"/>
      <c r="DO20" s="757"/>
      <c r="DP20" s="758"/>
      <c r="DQ20" s="756"/>
      <c r="DR20" s="757"/>
      <c r="DS20" s="757"/>
      <c r="DT20" s="757"/>
      <c r="DU20" s="758"/>
      <c r="DV20" s="753"/>
      <c r="DW20" s="754"/>
      <c r="DX20" s="754"/>
      <c r="DY20" s="754"/>
      <c r="DZ20" s="759"/>
      <c r="EA20" s="93"/>
    </row>
    <row r="21" spans="1:131" s="94" customFormat="1" ht="26.25" customHeight="1" thickBot="1">
      <c r="A21" s="97">
        <v>15</v>
      </c>
      <c r="B21" s="720"/>
      <c r="C21" s="721"/>
      <c r="D21" s="721"/>
      <c r="E21" s="721"/>
      <c r="F21" s="721"/>
      <c r="G21" s="721"/>
      <c r="H21" s="721"/>
      <c r="I21" s="721"/>
      <c r="J21" s="721"/>
      <c r="K21" s="721"/>
      <c r="L21" s="721"/>
      <c r="M21" s="721"/>
      <c r="N21" s="721"/>
      <c r="O21" s="721"/>
      <c r="P21" s="722"/>
      <c r="Q21" s="723"/>
      <c r="R21" s="724"/>
      <c r="S21" s="724"/>
      <c r="T21" s="724"/>
      <c r="U21" s="724"/>
      <c r="V21" s="724"/>
      <c r="W21" s="724"/>
      <c r="X21" s="724"/>
      <c r="Y21" s="724"/>
      <c r="Z21" s="724"/>
      <c r="AA21" s="724"/>
      <c r="AB21" s="724"/>
      <c r="AC21" s="724"/>
      <c r="AD21" s="724"/>
      <c r="AE21" s="725"/>
      <c r="AF21" s="726"/>
      <c r="AG21" s="727"/>
      <c r="AH21" s="727"/>
      <c r="AI21" s="727"/>
      <c r="AJ21" s="728"/>
      <c r="AK21" s="729"/>
      <c r="AL21" s="730"/>
      <c r="AM21" s="730"/>
      <c r="AN21" s="730"/>
      <c r="AO21" s="730"/>
      <c r="AP21" s="730"/>
      <c r="AQ21" s="730"/>
      <c r="AR21" s="730"/>
      <c r="AS21" s="730"/>
      <c r="AT21" s="730"/>
      <c r="AU21" s="751"/>
      <c r="AV21" s="751"/>
      <c r="AW21" s="751"/>
      <c r="AX21" s="751"/>
      <c r="AY21" s="752"/>
      <c r="AZ21" s="91"/>
      <c r="BA21" s="91"/>
      <c r="BB21" s="91"/>
      <c r="BC21" s="91"/>
      <c r="BD21" s="91"/>
      <c r="BE21" s="92"/>
      <c r="BF21" s="92"/>
      <c r="BG21" s="92"/>
      <c r="BH21" s="92"/>
      <c r="BI21" s="92"/>
      <c r="BJ21" s="92"/>
      <c r="BK21" s="92"/>
      <c r="BL21" s="92"/>
      <c r="BM21" s="92"/>
      <c r="BN21" s="92"/>
      <c r="BO21" s="92"/>
      <c r="BP21" s="92"/>
      <c r="BQ21" s="97">
        <v>15</v>
      </c>
      <c r="BR21" s="98"/>
      <c r="BS21" s="753"/>
      <c r="BT21" s="754"/>
      <c r="BU21" s="754"/>
      <c r="BV21" s="754"/>
      <c r="BW21" s="754"/>
      <c r="BX21" s="754"/>
      <c r="BY21" s="754"/>
      <c r="BZ21" s="754"/>
      <c r="CA21" s="754"/>
      <c r="CB21" s="754"/>
      <c r="CC21" s="754"/>
      <c r="CD21" s="754"/>
      <c r="CE21" s="754"/>
      <c r="CF21" s="754"/>
      <c r="CG21" s="755"/>
      <c r="CH21" s="756"/>
      <c r="CI21" s="757"/>
      <c r="CJ21" s="757"/>
      <c r="CK21" s="757"/>
      <c r="CL21" s="758"/>
      <c r="CM21" s="756"/>
      <c r="CN21" s="757"/>
      <c r="CO21" s="757"/>
      <c r="CP21" s="757"/>
      <c r="CQ21" s="758"/>
      <c r="CR21" s="756"/>
      <c r="CS21" s="757"/>
      <c r="CT21" s="757"/>
      <c r="CU21" s="757"/>
      <c r="CV21" s="758"/>
      <c r="CW21" s="756"/>
      <c r="CX21" s="757"/>
      <c r="CY21" s="757"/>
      <c r="CZ21" s="757"/>
      <c r="DA21" s="758"/>
      <c r="DB21" s="756"/>
      <c r="DC21" s="757"/>
      <c r="DD21" s="757"/>
      <c r="DE21" s="757"/>
      <c r="DF21" s="758"/>
      <c r="DG21" s="756"/>
      <c r="DH21" s="757"/>
      <c r="DI21" s="757"/>
      <c r="DJ21" s="757"/>
      <c r="DK21" s="758"/>
      <c r="DL21" s="756"/>
      <c r="DM21" s="757"/>
      <c r="DN21" s="757"/>
      <c r="DO21" s="757"/>
      <c r="DP21" s="758"/>
      <c r="DQ21" s="756"/>
      <c r="DR21" s="757"/>
      <c r="DS21" s="757"/>
      <c r="DT21" s="757"/>
      <c r="DU21" s="758"/>
      <c r="DV21" s="753"/>
      <c r="DW21" s="754"/>
      <c r="DX21" s="754"/>
      <c r="DY21" s="754"/>
      <c r="DZ21" s="759"/>
      <c r="EA21" s="93"/>
    </row>
    <row r="22" spans="1:131" s="94" customFormat="1" ht="26.25" customHeight="1">
      <c r="A22" s="97">
        <v>16</v>
      </c>
      <c r="B22" s="720"/>
      <c r="C22" s="721"/>
      <c r="D22" s="721"/>
      <c r="E22" s="721"/>
      <c r="F22" s="721"/>
      <c r="G22" s="721"/>
      <c r="H22" s="721"/>
      <c r="I22" s="721"/>
      <c r="J22" s="721"/>
      <c r="K22" s="721"/>
      <c r="L22" s="721"/>
      <c r="M22" s="721"/>
      <c r="N22" s="721"/>
      <c r="O22" s="721"/>
      <c r="P22" s="722"/>
      <c r="Q22" s="770"/>
      <c r="R22" s="771"/>
      <c r="S22" s="771"/>
      <c r="T22" s="771"/>
      <c r="U22" s="771"/>
      <c r="V22" s="771"/>
      <c r="W22" s="771"/>
      <c r="X22" s="771"/>
      <c r="Y22" s="771"/>
      <c r="Z22" s="771"/>
      <c r="AA22" s="771"/>
      <c r="AB22" s="771"/>
      <c r="AC22" s="771"/>
      <c r="AD22" s="771"/>
      <c r="AE22" s="772"/>
      <c r="AF22" s="726"/>
      <c r="AG22" s="727"/>
      <c r="AH22" s="727"/>
      <c r="AI22" s="727"/>
      <c r="AJ22" s="728"/>
      <c r="AK22" s="773"/>
      <c r="AL22" s="774"/>
      <c r="AM22" s="774"/>
      <c r="AN22" s="774"/>
      <c r="AO22" s="774"/>
      <c r="AP22" s="774"/>
      <c r="AQ22" s="774"/>
      <c r="AR22" s="774"/>
      <c r="AS22" s="774"/>
      <c r="AT22" s="774"/>
      <c r="AU22" s="775"/>
      <c r="AV22" s="775"/>
      <c r="AW22" s="775"/>
      <c r="AX22" s="775"/>
      <c r="AY22" s="776"/>
      <c r="AZ22" s="777" t="s">
        <v>324</v>
      </c>
      <c r="BA22" s="777"/>
      <c r="BB22" s="777"/>
      <c r="BC22" s="777"/>
      <c r="BD22" s="778"/>
      <c r="BE22" s="92"/>
      <c r="BF22" s="92"/>
      <c r="BG22" s="92"/>
      <c r="BH22" s="92"/>
      <c r="BI22" s="92"/>
      <c r="BJ22" s="92"/>
      <c r="BK22" s="92"/>
      <c r="BL22" s="92"/>
      <c r="BM22" s="92"/>
      <c r="BN22" s="92"/>
      <c r="BO22" s="92"/>
      <c r="BP22" s="92"/>
      <c r="BQ22" s="97">
        <v>16</v>
      </c>
      <c r="BR22" s="98"/>
      <c r="BS22" s="753"/>
      <c r="BT22" s="754"/>
      <c r="BU22" s="754"/>
      <c r="BV22" s="754"/>
      <c r="BW22" s="754"/>
      <c r="BX22" s="754"/>
      <c r="BY22" s="754"/>
      <c r="BZ22" s="754"/>
      <c r="CA22" s="754"/>
      <c r="CB22" s="754"/>
      <c r="CC22" s="754"/>
      <c r="CD22" s="754"/>
      <c r="CE22" s="754"/>
      <c r="CF22" s="754"/>
      <c r="CG22" s="755"/>
      <c r="CH22" s="756"/>
      <c r="CI22" s="757"/>
      <c r="CJ22" s="757"/>
      <c r="CK22" s="757"/>
      <c r="CL22" s="758"/>
      <c r="CM22" s="756"/>
      <c r="CN22" s="757"/>
      <c r="CO22" s="757"/>
      <c r="CP22" s="757"/>
      <c r="CQ22" s="758"/>
      <c r="CR22" s="756"/>
      <c r="CS22" s="757"/>
      <c r="CT22" s="757"/>
      <c r="CU22" s="757"/>
      <c r="CV22" s="758"/>
      <c r="CW22" s="756"/>
      <c r="CX22" s="757"/>
      <c r="CY22" s="757"/>
      <c r="CZ22" s="757"/>
      <c r="DA22" s="758"/>
      <c r="DB22" s="756"/>
      <c r="DC22" s="757"/>
      <c r="DD22" s="757"/>
      <c r="DE22" s="757"/>
      <c r="DF22" s="758"/>
      <c r="DG22" s="756"/>
      <c r="DH22" s="757"/>
      <c r="DI22" s="757"/>
      <c r="DJ22" s="757"/>
      <c r="DK22" s="758"/>
      <c r="DL22" s="756"/>
      <c r="DM22" s="757"/>
      <c r="DN22" s="757"/>
      <c r="DO22" s="757"/>
      <c r="DP22" s="758"/>
      <c r="DQ22" s="756"/>
      <c r="DR22" s="757"/>
      <c r="DS22" s="757"/>
      <c r="DT22" s="757"/>
      <c r="DU22" s="758"/>
      <c r="DV22" s="753"/>
      <c r="DW22" s="754"/>
      <c r="DX22" s="754"/>
      <c r="DY22" s="754"/>
      <c r="DZ22" s="759"/>
      <c r="EA22" s="93"/>
    </row>
    <row r="23" spans="1:131" s="94" customFormat="1" ht="26.25" customHeight="1" thickBot="1">
      <c r="A23" s="99" t="s">
        <v>325</v>
      </c>
      <c r="B23" s="760" t="s">
        <v>326</v>
      </c>
      <c r="C23" s="761"/>
      <c r="D23" s="761"/>
      <c r="E23" s="761"/>
      <c r="F23" s="761"/>
      <c r="G23" s="761"/>
      <c r="H23" s="761"/>
      <c r="I23" s="761"/>
      <c r="J23" s="761"/>
      <c r="K23" s="761"/>
      <c r="L23" s="761"/>
      <c r="M23" s="761"/>
      <c r="N23" s="761"/>
      <c r="O23" s="761"/>
      <c r="P23" s="762"/>
      <c r="Q23" s="763"/>
      <c r="R23" s="764"/>
      <c r="S23" s="764"/>
      <c r="T23" s="764"/>
      <c r="U23" s="764"/>
      <c r="V23" s="764"/>
      <c r="W23" s="764"/>
      <c r="X23" s="764"/>
      <c r="Y23" s="764"/>
      <c r="Z23" s="764"/>
      <c r="AA23" s="764"/>
      <c r="AB23" s="764"/>
      <c r="AC23" s="764"/>
      <c r="AD23" s="764"/>
      <c r="AE23" s="765"/>
      <c r="AF23" s="766">
        <v>199</v>
      </c>
      <c r="AG23" s="764"/>
      <c r="AH23" s="764"/>
      <c r="AI23" s="764"/>
      <c r="AJ23" s="767"/>
      <c r="AK23" s="768"/>
      <c r="AL23" s="769"/>
      <c r="AM23" s="769"/>
      <c r="AN23" s="769"/>
      <c r="AO23" s="769"/>
      <c r="AP23" s="764"/>
      <c r="AQ23" s="764"/>
      <c r="AR23" s="764"/>
      <c r="AS23" s="764"/>
      <c r="AT23" s="764"/>
      <c r="AU23" s="780"/>
      <c r="AV23" s="780"/>
      <c r="AW23" s="780"/>
      <c r="AX23" s="780"/>
      <c r="AY23" s="781"/>
      <c r="AZ23" s="782" t="s">
        <v>64</v>
      </c>
      <c r="BA23" s="783"/>
      <c r="BB23" s="783"/>
      <c r="BC23" s="783"/>
      <c r="BD23" s="784"/>
      <c r="BE23" s="92"/>
      <c r="BF23" s="92"/>
      <c r="BG23" s="92"/>
      <c r="BH23" s="92"/>
      <c r="BI23" s="92"/>
      <c r="BJ23" s="92"/>
      <c r="BK23" s="92"/>
      <c r="BL23" s="92"/>
      <c r="BM23" s="92"/>
      <c r="BN23" s="92"/>
      <c r="BO23" s="92"/>
      <c r="BP23" s="92"/>
      <c r="BQ23" s="97">
        <v>17</v>
      </c>
      <c r="BR23" s="98"/>
      <c r="BS23" s="753"/>
      <c r="BT23" s="754"/>
      <c r="BU23" s="754"/>
      <c r="BV23" s="754"/>
      <c r="BW23" s="754"/>
      <c r="BX23" s="754"/>
      <c r="BY23" s="754"/>
      <c r="BZ23" s="754"/>
      <c r="CA23" s="754"/>
      <c r="CB23" s="754"/>
      <c r="CC23" s="754"/>
      <c r="CD23" s="754"/>
      <c r="CE23" s="754"/>
      <c r="CF23" s="754"/>
      <c r="CG23" s="755"/>
      <c r="CH23" s="756"/>
      <c r="CI23" s="757"/>
      <c r="CJ23" s="757"/>
      <c r="CK23" s="757"/>
      <c r="CL23" s="758"/>
      <c r="CM23" s="756"/>
      <c r="CN23" s="757"/>
      <c r="CO23" s="757"/>
      <c r="CP23" s="757"/>
      <c r="CQ23" s="758"/>
      <c r="CR23" s="756"/>
      <c r="CS23" s="757"/>
      <c r="CT23" s="757"/>
      <c r="CU23" s="757"/>
      <c r="CV23" s="758"/>
      <c r="CW23" s="756"/>
      <c r="CX23" s="757"/>
      <c r="CY23" s="757"/>
      <c r="CZ23" s="757"/>
      <c r="DA23" s="758"/>
      <c r="DB23" s="756"/>
      <c r="DC23" s="757"/>
      <c r="DD23" s="757"/>
      <c r="DE23" s="757"/>
      <c r="DF23" s="758"/>
      <c r="DG23" s="756"/>
      <c r="DH23" s="757"/>
      <c r="DI23" s="757"/>
      <c r="DJ23" s="757"/>
      <c r="DK23" s="758"/>
      <c r="DL23" s="756"/>
      <c r="DM23" s="757"/>
      <c r="DN23" s="757"/>
      <c r="DO23" s="757"/>
      <c r="DP23" s="758"/>
      <c r="DQ23" s="756"/>
      <c r="DR23" s="757"/>
      <c r="DS23" s="757"/>
      <c r="DT23" s="757"/>
      <c r="DU23" s="758"/>
      <c r="DV23" s="753"/>
      <c r="DW23" s="754"/>
      <c r="DX23" s="754"/>
      <c r="DY23" s="754"/>
      <c r="DZ23" s="759"/>
      <c r="EA23" s="93"/>
    </row>
    <row r="24" spans="1:131" s="94" customFormat="1" ht="26.25" customHeight="1">
      <c r="A24" s="779" t="s">
        <v>327</v>
      </c>
      <c r="B24" s="779"/>
      <c r="C24" s="779"/>
      <c r="D24" s="779"/>
      <c r="E24" s="779"/>
      <c r="F24" s="779"/>
      <c r="G24" s="779"/>
      <c r="H24" s="779"/>
      <c r="I24" s="779"/>
      <c r="J24" s="779"/>
      <c r="K24" s="779"/>
      <c r="L24" s="779"/>
      <c r="M24" s="779"/>
      <c r="N24" s="779"/>
      <c r="O24" s="779"/>
      <c r="P24" s="779"/>
      <c r="Q24" s="779"/>
      <c r="R24" s="779"/>
      <c r="S24" s="779"/>
      <c r="T24" s="779"/>
      <c r="U24" s="779"/>
      <c r="V24" s="779"/>
      <c r="W24" s="779"/>
      <c r="X24" s="779"/>
      <c r="Y24" s="779"/>
      <c r="Z24" s="779"/>
      <c r="AA24" s="779"/>
      <c r="AB24" s="779"/>
      <c r="AC24" s="779"/>
      <c r="AD24" s="779"/>
      <c r="AE24" s="779"/>
      <c r="AF24" s="779"/>
      <c r="AG24" s="779"/>
      <c r="AH24" s="779"/>
      <c r="AI24" s="779"/>
      <c r="AJ24" s="779"/>
      <c r="AK24" s="779"/>
      <c r="AL24" s="779"/>
      <c r="AM24" s="779"/>
      <c r="AN24" s="779"/>
      <c r="AO24" s="779"/>
      <c r="AP24" s="779"/>
      <c r="AQ24" s="779"/>
      <c r="AR24" s="779"/>
      <c r="AS24" s="779"/>
      <c r="AT24" s="779"/>
      <c r="AU24" s="779"/>
      <c r="AV24" s="779"/>
      <c r="AW24" s="779"/>
      <c r="AX24" s="779"/>
      <c r="AY24" s="779"/>
      <c r="AZ24" s="91"/>
      <c r="BA24" s="91"/>
      <c r="BB24" s="91"/>
      <c r="BC24" s="91"/>
      <c r="BD24" s="91"/>
      <c r="BE24" s="92"/>
      <c r="BF24" s="92"/>
      <c r="BG24" s="92"/>
      <c r="BH24" s="92"/>
      <c r="BI24" s="92"/>
      <c r="BJ24" s="92"/>
      <c r="BK24" s="92"/>
      <c r="BL24" s="92"/>
      <c r="BM24" s="92"/>
      <c r="BN24" s="92"/>
      <c r="BO24" s="92"/>
      <c r="BP24" s="92"/>
      <c r="BQ24" s="97">
        <v>18</v>
      </c>
      <c r="BR24" s="98"/>
      <c r="BS24" s="753"/>
      <c r="BT24" s="754"/>
      <c r="BU24" s="754"/>
      <c r="BV24" s="754"/>
      <c r="BW24" s="754"/>
      <c r="BX24" s="754"/>
      <c r="BY24" s="754"/>
      <c r="BZ24" s="754"/>
      <c r="CA24" s="754"/>
      <c r="CB24" s="754"/>
      <c r="CC24" s="754"/>
      <c r="CD24" s="754"/>
      <c r="CE24" s="754"/>
      <c r="CF24" s="754"/>
      <c r="CG24" s="755"/>
      <c r="CH24" s="756"/>
      <c r="CI24" s="757"/>
      <c r="CJ24" s="757"/>
      <c r="CK24" s="757"/>
      <c r="CL24" s="758"/>
      <c r="CM24" s="756"/>
      <c r="CN24" s="757"/>
      <c r="CO24" s="757"/>
      <c r="CP24" s="757"/>
      <c r="CQ24" s="758"/>
      <c r="CR24" s="756"/>
      <c r="CS24" s="757"/>
      <c r="CT24" s="757"/>
      <c r="CU24" s="757"/>
      <c r="CV24" s="758"/>
      <c r="CW24" s="756"/>
      <c r="CX24" s="757"/>
      <c r="CY24" s="757"/>
      <c r="CZ24" s="757"/>
      <c r="DA24" s="758"/>
      <c r="DB24" s="756"/>
      <c r="DC24" s="757"/>
      <c r="DD24" s="757"/>
      <c r="DE24" s="757"/>
      <c r="DF24" s="758"/>
      <c r="DG24" s="756"/>
      <c r="DH24" s="757"/>
      <c r="DI24" s="757"/>
      <c r="DJ24" s="757"/>
      <c r="DK24" s="758"/>
      <c r="DL24" s="756"/>
      <c r="DM24" s="757"/>
      <c r="DN24" s="757"/>
      <c r="DO24" s="757"/>
      <c r="DP24" s="758"/>
      <c r="DQ24" s="756"/>
      <c r="DR24" s="757"/>
      <c r="DS24" s="757"/>
      <c r="DT24" s="757"/>
      <c r="DU24" s="758"/>
      <c r="DV24" s="753"/>
      <c r="DW24" s="754"/>
      <c r="DX24" s="754"/>
      <c r="DY24" s="754"/>
      <c r="DZ24" s="759"/>
      <c r="EA24" s="93"/>
    </row>
    <row r="25" spans="1:131" ht="26.25" customHeight="1" thickBot="1">
      <c r="A25" s="710" t="s">
        <v>328</v>
      </c>
      <c r="B25" s="710"/>
      <c r="C25" s="710"/>
      <c r="D25" s="710"/>
      <c r="E25" s="710"/>
      <c r="F25" s="710"/>
      <c r="G25" s="710"/>
      <c r="H25" s="710"/>
      <c r="I25" s="710"/>
      <c r="J25" s="710"/>
      <c r="K25" s="710"/>
      <c r="L25" s="710"/>
      <c r="M25" s="710"/>
      <c r="N25" s="710"/>
      <c r="O25" s="710"/>
      <c r="P25" s="710"/>
      <c r="Q25" s="710"/>
      <c r="R25" s="710"/>
      <c r="S25" s="710"/>
      <c r="T25" s="710"/>
      <c r="U25" s="710"/>
      <c r="V25" s="710"/>
      <c r="W25" s="710"/>
      <c r="X25" s="710"/>
      <c r="Y25" s="710"/>
      <c r="Z25" s="710"/>
      <c r="AA25" s="710"/>
      <c r="AB25" s="710"/>
      <c r="AC25" s="710"/>
      <c r="AD25" s="710"/>
      <c r="AE25" s="710"/>
      <c r="AF25" s="710"/>
      <c r="AG25" s="710"/>
      <c r="AH25" s="710"/>
      <c r="AI25" s="710"/>
      <c r="AJ25" s="710"/>
      <c r="AK25" s="710"/>
      <c r="AL25" s="710"/>
      <c r="AM25" s="710"/>
      <c r="AN25" s="710"/>
      <c r="AO25" s="710"/>
      <c r="AP25" s="710"/>
      <c r="AQ25" s="710"/>
      <c r="AR25" s="710"/>
      <c r="AS25" s="710"/>
      <c r="AT25" s="710"/>
      <c r="AU25" s="710"/>
      <c r="AV25" s="710"/>
      <c r="AW25" s="710"/>
      <c r="AX25" s="710"/>
      <c r="AY25" s="710"/>
      <c r="AZ25" s="710"/>
      <c r="BA25" s="710"/>
      <c r="BB25" s="710"/>
      <c r="BC25" s="710"/>
      <c r="BD25" s="710"/>
      <c r="BE25" s="710"/>
      <c r="BF25" s="710"/>
      <c r="BG25" s="710"/>
      <c r="BH25" s="710"/>
      <c r="BI25" s="710"/>
      <c r="BJ25" s="91"/>
      <c r="BK25" s="91"/>
      <c r="BL25" s="91"/>
      <c r="BM25" s="91"/>
      <c r="BN25" s="91"/>
      <c r="BO25" s="100"/>
      <c r="BP25" s="100"/>
      <c r="BQ25" s="97">
        <v>19</v>
      </c>
      <c r="BR25" s="98"/>
      <c r="BS25" s="753"/>
      <c r="BT25" s="754"/>
      <c r="BU25" s="754"/>
      <c r="BV25" s="754"/>
      <c r="BW25" s="754"/>
      <c r="BX25" s="754"/>
      <c r="BY25" s="754"/>
      <c r="BZ25" s="754"/>
      <c r="CA25" s="754"/>
      <c r="CB25" s="754"/>
      <c r="CC25" s="754"/>
      <c r="CD25" s="754"/>
      <c r="CE25" s="754"/>
      <c r="CF25" s="754"/>
      <c r="CG25" s="755"/>
      <c r="CH25" s="756"/>
      <c r="CI25" s="757"/>
      <c r="CJ25" s="757"/>
      <c r="CK25" s="757"/>
      <c r="CL25" s="758"/>
      <c r="CM25" s="756"/>
      <c r="CN25" s="757"/>
      <c r="CO25" s="757"/>
      <c r="CP25" s="757"/>
      <c r="CQ25" s="758"/>
      <c r="CR25" s="756"/>
      <c r="CS25" s="757"/>
      <c r="CT25" s="757"/>
      <c r="CU25" s="757"/>
      <c r="CV25" s="758"/>
      <c r="CW25" s="756"/>
      <c r="CX25" s="757"/>
      <c r="CY25" s="757"/>
      <c r="CZ25" s="757"/>
      <c r="DA25" s="758"/>
      <c r="DB25" s="756"/>
      <c r="DC25" s="757"/>
      <c r="DD25" s="757"/>
      <c r="DE25" s="757"/>
      <c r="DF25" s="758"/>
      <c r="DG25" s="756"/>
      <c r="DH25" s="757"/>
      <c r="DI25" s="757"/>
      <c r="DJ25" s="757"/>
      <c r="DK25" s="758"/>
      <c r="DL25" s="756"/>
      <c r="DM25" s="757"/>
      <c r="DN25" s="757"/>
      <c r="DO25" s="757"/>
      <c r="DP25" s="758"/>
      <c r="DQ25" s="756"/>
      <c r="DR25" s="757"/>
      <c r="DS25" s="757"/>
      <c r="DT25" s="757"/>
      <c r="DU25" s="758"/>
      <c r="DV25" s="753"/>
      <c r="DW25" s="754"/>
      <c r="DX25" s="754"/>
      <c r="DY25" s="754"/>
      <c r="DZ25" s="759"/>
      <c r="EA25" s="89"/>
    </row>
    <row r="26" spans="1:131" ht="26.25" customHeight="1">
      <c r="A26" s="700" t="s">
        <v>305</v>
      </c>
      <c r="B26" s="701"/>
      <c r="C26" s="701"/>
      <c r="D26" s="701"/>
      <c r="E26" s="701"/>
      <c r="F26" s="701"/>
      <c r="G26" s="701"/>
      <c r="H26" s="701"/>
      <c r="I26" s="701"/>
      <c r="J26" s="701"/>
      <c r="K26" s="701"/>
      <c r="L26" s="701"/>
      <c r="M26" s="701"/>
      <c r="N26" s="701"/>
      <c r="O26" s="701"/>
      <c r="P26" s="702"/>
      <c r="Q26" s="696" t="s">
        <v>329</v>
      </c>
      <c r="R26" s="692"/>
      <c r="S26" s="692"/>
      <c r="T26" s="692"/>
      <c r="U26" s="693"/>
      <c r="V26" s="696" t="s">
        <v>330</v>
      </c>
      <c r="W26" s="692"/>
      <c r="X26" s="692"/>
      <c r="Y26" s="692"/>
      <c r="Z26" s="693"/>
      <c r="AA26" s="696" t="s">
        <v>331</v>
      </c>
      <c r="AB26" s="692"/>
      <c r="AC26" s="692"/>
      <c r="AD26" s="692"/>
      <c r="AE26" s="692"/>
      <c r="AF26" s="785" t="s">
        <v>332</v>
      </c>
      <c r="AG26" s="786"/>
      <c r="AH26" s="786"/>
      <c r="AI26" s="786"/>
      <c r="AJ26" s="787"/>
      <c r="AK26" s="692" t="s">
        <v>333</v>
      </c>
      <c r="AL26" s="692"/>
      <c r="AM26" s="692"/>
      <c r="AN26" s="692"/>
      <c r="AO26" s="693"/>
      <c r="AP26" s="696" t="s">
        <v>334</v>
      </c>
      <c r="AQ26" s="692"/>
      <c r="AR26" s="692"/>
      <c r="AS26" s="692"/>
      <c r="AT26" s="693"/>
      <c r="AU26" s="696" t="s">
        <v>335</v>
      </c>
      <c r="AV26" s="692"/>
      <c r="AW26" s="692"/>
      <c r="AX26" s="692"/>
      <c r="AY26" s="693"/>
      <c r="AZ26" s="696" t="s">
        <v>336</v>
      </c>
      <c r="BA26" s="692"/>
      <c r="BB26" s="692"/>
      <c r="BC26" s="692"/>
      <c r="BD26" s="693"/>
      <c r="BE26" s="696" t="s">
        <v>312</v>
      </c>
      <c r="BF26" s="692"/>
      <c r="BG26" s="692"/>
      <c r="BH26" s="692"/>
      <c r="BI26" s="698"/>
      <c r="BJ26" s="91"/>
      <c r="BK26" s="91"/>
      <c r="BL26" s="91"/>
      <c r="BM26" s="91"/>
      <c r="BN26" s="91"/>
      <c r="BO26" s="100"/>
      <c r="BP26" s="100"/>
      <c r="BQ26" s="97">
        <v>20</v>
      </c>
      <c r="BR26" s="98"/>
      <c r="BS26" s="753"/>
      <c r="BT26" s="754"/>
      <c r="BU26" s="754"/>
      <c r="BV26" s="754"/>
      <c r="BW26" s="754"/>
      <c r="BX26" s="754"/>
      <c r="BY26" s="754"/>
      <c r="BZ26" s="754"/>
      <c r="CA26" s="754"/>
      <c r="CB26" s="754"/>
      <c r="CC26" s="754"/>
      <c r="CD26" s="754"/>
      <c r="CE26" s="754"/>
      <c r="CF26" s="754"/>
      <c r="CG26" s="755"/>
      <c r="CH26" s="756"/>
      <c r="CI26" s="757"/>
      <c r="CJ26" s="757"/>
      <c r="CK26" s="757"/>
      <c r="CL26" s="758"/>
      <c r="CM26" s="756"/>
      <c r="CN26" s="757"/>
      <c r="CO26" s="757"/>
      <c r="CP26" s="757"/>
      <c r="CQ26" s="758"/>
      <c r="CR26" s="756"/>
      <c r="CS26" s="757"/>
      <c r="CT26" s="757"/>
      <c r="CU26" s="757"/>
      <c r="CV26" s="758"/>
      <c r="CW26" s="756"/>
      <c r="CX26" s="757"/>
      <c r="CY26" s="757"/>
      <c r="CZ26" s="757"/>
      <c r="DA26" s="758"/>
      <c r="DB26" s="756"/>
      <c r="DC26" s="757"/>
      <c r="DD26" s="757"/>
      <c r="DE26" s="757"/>
      <c r="DF26" s="758"/>
      <c r="DG26" s="756"/>
      <c r="DH26" s="757"/>
      <c r="DI26" s="757"/>
      <c r="DJ26" s="757"/>
      <c r="DK26" s="758"/>
      <c r="DL26" s="756"/>
      <c r="DM26" s="757"/>
      <c r="DN26" s="757"/>
      <c r="DO26" s="757"/>
      <c r="DP26" s="758"/>
      <c r="DQ26" s="756"/>
      <c r="DR26" s="757"/>
      <c r="DS26" s="757"/>
      <c r="DT26" s="757"/>
      <c r="DU26" s="758"/>
      <c r="DV26" s="753"/>
      <c r="DW26" s="754"/>
      <c r="DX26" s="754"/>
      <c r="DY26" s="754"/>
      <c r="DZ26" s="759"/>
      <c r="EA26" s="89"/>
    </row>
    <row r="27" spans="1:131" ht="26.25" customHeight="1" thickBot="1">
      <c r="A27" s="703"/>
      <c r="B27" s="704"/>
      <c r="C27" s="704"/>
      <c r="D27" s="704"/>
      <c r="E27" s="704"/>
      <c r="F27" s="704"/>
      <c r="G27" s="704"/>
      <c r="H27" s="704"/>
      <c r="I27" s="704"/>
      <c r="J27" s="704"/>
      <c r="K27" s="704"/>
      <c r="L27" s="704"/>
      <c r="M27" s="704"/>
      <c r="N27" s="704"/>
      <c r="O27" s="704"/>
      <c r="P27" s="705"/>
      <c r="Q27" s="697"/>
      <c r="R27" s="694"/>
      <c r="S27" s="694"/>
      <c r="T27" s="694"/>
      <c r="U27" s="695"/>
      <c r="V27" s="697"/>
      <c r="W27" s="694"/>
      <c r="X27" s="694"/>
      <c r="Y27" s="694"/>
      <c r="Z27" s="695"/>
      <c r="AA27" s="697"/>
      <c r="AB27" s="694"/>
      <c r="AC27" s="694"/>
      <c r="AD27" s="694"/>
      <c r="AE27" s="694"/>
      <c r="AF27" s="788"/>
      <c r="AG27" s="789"/>
      <c r="AH27" s="789"/>
      <c r="AI27" s="789"/>
      <c r="AJ27" s="790"/>
      <c r="AK27" s="694"/>
      <c r="AL27" s="694"/>
      <c r="AM27" s="694"/>
      <c r="AN27" s="694"/>
      <c r="AO27" s="695"/>
      <c r="AP27" s="697"/>
      <c r="AQ27" s="694"/>
      <c r="AR27" s="694"/>
      <c r="AS27" s="694"/>
      <c r="AT27" s="695"/>
      <c r="AU27" s="697"/>
      <c r="AV27" s="694"/>
      <c r="AW27" s="694"/>
      <c r="AX27" s="694"/>
      <c r="AY27" s="695"/>
      <c r="AZ27" s="697"/>
      <c r="BA27" s="694"/>
      <c r="BB27" s="694"/>
      <c r="BC27" s="694"/>
      <c r="BD27" s="695"/>
      <c r="BE27" s="697"/>
      <c r="BF27" s="694"/>
      <c r="BG27" s="694"/>
      <c r="BH27" s="694"/>
      <c r="BI27" s="699"/>
      <c r="BJ27" s="91"/>
      <c r="BK27" s="91"/>
      <c r="BL27" s="91"/>
      <c r="BM27" s="91"/>
      <c r="BN27" s="91"/>
      <c r="BO27" s="100"/>
      <c r="BP27" s="100"/>
      <c r="BQ27" s="97">
        <v>21</v>
      </c>
      <c r="BR27" s="98"/>
      <c r="BS27" s="753"/>
      <c r="BT27" s="754"/>
      <c r="BU27" s="754"/>
      <c r="BV27" s="754"/>
      <c r="BW27" s="754"/>
      <c r="BX27" s="754"/>
      <c r="BY27" s="754"/>
      <c r="BZ27" s="754"/>
      <c r="CA27" s="754"/>
      <c r="CB27" s="754"/>
      <c r="CC27" s="754"/>
      <c r="CD27" s="754"/>
      <c r="CE27" s="754"/>
      <c r="CF27" s="754"/>
      <c r="CG27" s="755"/>
      <c r="CH27" s="756"/>
      <c r="CI27" s="757"/>
      <c r="CJ27" s="757"/>
      <c r="CK27" s="757"/>
      <c r="CL27" s="758"/>
      <c r="CM27" s="756"/>
      <c r="CN27" s="757"/>
      <c r="CO27" s="757"/>
      <c r="CP27" s="757"/>
      <c r="CQ27" s="758"/>
      <c r="CR27" s="756"/>
      <c r="CS27" s="757"/>
      <c r="CT27" s="757"/>
      <c r="CU27" s="757"/>
      <c r="CV27" s="758"/>
      <c r="CW27" s="756"/>
      <c r="CX27" s="757"/>
      <c r="CY27" s="757"/>
      <c r="CZ27" s="757"/>
      <c r="DA27" s="758"/>
      <c r="DB27" s="756"/>
      <c r="DC27" s="757"/>
      <c r="DD27" s="757"/>
      <c r="DE27" s="757"/>
      <c r="DF27" s="758"/>
      <c r="DG27" s="756"/>
      <c r="DH27" s="757"/>
      <c r="DI27" s="757"/>
      <c r="DJ27" s="757"/>
      <c r="DK27" s="758"/>
      <c r="DL27" s="756"/>
      <c r="DM27" s="757"/>
      <c r="DN27" s="757"/>
      <c r="DO27" s="757"/>
      <c r="DP27" s="758"/>
      <c r="DQ27" s="756"/>
      <c r="DR27" s="757"/>
      <c r="DS27" s="757"/>
      <c r="DT27" s="757"/>
      <c r="DU27" s="758"/>
      <c r="DV27" s="753"/>
      <c r="DW27" s="754"/>
      <c r="DX27" s="754"/>
      <c r="DY27" s="754"/>
      <c r="DZ27" s="759"/>
      <c r="EA27" s="89"/>
    </row>
    <row r="28" spans="1:131" ht="26.25" customHeight="1" thickTop="1">
      <c r="A28" s="101">
        <v>1</v>
      </c>
      <c r="B28" s="731" t="s">
        <v>337</v>
      </c>
      <c r="C28" s="732"/>
      <c r="D28" s="732"/>
      <c r="E28" s="732"/>
      <c r="F28" s="732"/>
      <c r="G28" s="732"/>
      <c r="H28" s="732"/>
      <c r="I28" s="732"/>
      <c r="J28" s="732"/>
      <c r="K28" s="732"/>
      <c r="L28" s="732"/>
      <c r="M28" s="732"/>
      <c r="N28" s="732"/>
      <c r="O28" s="732"/>
      <c r="P28" s="733"/>
      <c r="Q28" s="793">
        <v>1411</v>
      </c>
      <c r="R28" s="794"/>
      <c r="S28" s="794"/>
      <c r="T28" s="794"/>
      <c r="U28" s="794"/>
      <c r="V28" s="794">
        <v>1346</v>
      </c>
      <c r="W28" s="794"/>
      <c r="X28" s="794"/>
      <c r="Y28" s="794"/>
      <c r="Z28" s="794"/>
      <c r="AA28" s="794">
        <v>66</v>
      </c>
      <c r="AB28" s="794"/>
      <c r="AC28" s="794"/>
      <c r="AD28" s="794"/>
      <c r="AE28" s="795"/>
      <c r="AF28" s="796">
        <v>66</v>
      </c>
      <c r="AG28" s="794"/>
      <c r="AH28" s="794"/>
      <c r="AI28" s="794"/>
      <c r="AJ28" s="797"/>
      <c r="AK28" s="798">
        <v>112</v>
      </c>
      <c r="AL28" s="799"/>
      <c r="AM28" s="799"/>
      <c r="AN28" s="799"/>
      <c r="AO28" s="799"/>
      <c r="AP28" s="799" t="s">
        <v>338</v>
      </c>
      <c r="AQ28" s="799"/>
      <c r="AR28" s="799"/>
      <c r="AS28" s="799"/>
      <c r="AT28" s="799"/>
      <c r="AU28" s="799" t="s">
        <v>338</v>
      </c>
      <c r="AV28" s="799"/>
      <c r="AW28" s="799"/>
      <c r="AX28" s="799"/>
      <c r="AY28" s="799"/>
      <c r="AZ28" s="800" t="s">
        <v>338</v>
      </c>
      <c r="BA28" s="800"/>
      <c r="BB28" s="800"/>
      <c r="BC28" s="800"/>
      <c r="BD28" s="800"/>
      <c r="BE28" s="791"/>
      <c r="BF28" s="791"/>
      <c r="BG28" s="791"/>
      <c r="BH28" s="791"/>
      <c r="BI28" s="792"/>
      <c r="BJ28" s="91"/>
      <c r="BK28" s="91"/>
      <c r="BL28" s="91"/>
      <c r="BM28" s="91"/>
      <c r="BN28" s="91"/>
      <c r="BO28" s="100"/>
      <c r="BP28" s="100"/>
      <c r="BQ28" s="97">
        <v>22</v>
      </c>
      <c r="BR28" s="98"/>
      <c r="BS28" s="753"/>
      <c r="BT28" s="754"/>
      <c r="BU28" s="754"/>
      <c r="BV28" s="754"/>
      <c r="BW28" s="754"/>
      <c r="BX28" s="754"/>
      <c r="BY28" s="754"/>
      <c r="BZ28" s="754"/>
      <c r="CA28" s="754"/>
      <c r="CB28" s="754"/>
      <c r="CC28" s="754"/>
      <c r="CD28" s="754"/>
      <c r="CE28" s="754"/>
      <c r="CF28" s="754"/>
      <c r="CG28" s="755"/>
      <c r="CH28" s="756"/>
      <c r="CI28" s="757"/>
      <c r="CJ28" s="757"/>
      <c r="CK28" s="757"/>
      <c r="CL28" s="758"/>
      <c r="CM28" s="756"/>
      <c r="CN28" s="757"/>
      <c r="CO28" s="757"/>
      <c r="CP28" s="757"/>
      <c r="CQ28" s="758"/>
      <c r="CR28" s="756"/>
      <c r="CS28" s="757"/>
      <c r="CT28" s="757"/>
      <c r="CU28" s="757"/>
      <c r="CV28" s="758"/>
      <c r="CW28" s="756"/>
      <c r="CX28" s="757"/>
      <c r="CY28" s="757"/>
      <c r="CZ28" s="757"/>
      <c r="DA28" s="758"/>
      <c r="DB28" s="756"/>
      <c r="DC28" s="757"/>
      <c r="DD28" s="757"/>
      <c r="DE28" s="757"/>
      <c r="DF28" s="758"/>
      <c r="DG28" s="756"/>
      <c r="DH28" s="757"/>
      <c r="DI28" s="757"/>
      <c r="DJ28" s="757"/>
      <c r="DK28" s="758"/>
      <c r="DL28" s="756"/>
      <c r="DM28" s="757"/>
      <c r="DN28" s="757"/>
      <c r="DO28" s="757"/>
      <c r="DP28" s="758"/>
      <c r="DQ28" s="756"/>
      <c r="DR28" s="757"/>
      <c r="DS28" s="757"/>
      <c r="DT28" s="757"/>
      <c r="DU28" s="758"/>
      <c r="DV28" s="753"/>
      <c r="DW28" s="754"/>
      <c r="DX28" s="754"/>
      <c r="DY28" s="754"/>
      <c r="DZ28" s="759"/>
      <c r="EA28" s="89"/>
    </row>
    <row r="29" spans="1:131" ht="26.25" customHeight="1">
      <c r="A29" s="101">
        <v>2</v>
      </c>
      <c r="B29" s="720" t="s">
        <v>339</v>
      </c>
      <c r="C29" s="721"/>
      <c r="D29" s="721"/>
      <c r="E29" s="721"/>
      <c r="F29" s="721"/>
      <c r="G29" s="721"/>
      <c r="H29" s="721"/>
      <c r="I29" s="721"/>
      <c r="J29" s="721"/>
      <c r="K29" s="721"/>
      <c r="L29" s="721"/>
      <c r="M29" s="721"/>
      <c r="N29" s="721"/>
      <c r="O29" s="721"/>
      <c r="P29" s="722"/>
      <c r="Q29" s="723">
        <v>1203</v>
      </c>
      <c r="R29" s="724"/>
      <c r="S29" s="724"/>
      <c r="T29" s="724"/>
      <c r="U29" s="724"/>
      <c r="V29" s="724">
        <v>1165</v>
      </c>
      <c r="W29" s="724"/>
      <c r="X29" s="724"/>
      <c r="Y29" s="724"/>
      <c r="Z29" s="724"/>
      <c r="AA29" s="724">
        <v>38</v>
      </c>
      <c r="AB29" s="724"/>
      <c r="AC29" s="724"/>
      <c r="AD29" s="724"/>
      <c r="AE29" s="725"/>
      <c r="AF29" s="726">
        <v>38</v>
      </c>
      <c r="AG29" s="727"/>
      <c r="AH29" s="727"/>
      <c r="AI29" s="727"/>
      <c r="AJ29" s="728"/>
      <c r="AK29" s="805">
        <v>199</v>
      </c>
      <c r="AL29" s="801"/>
      <c r="AM29" s="801"/>
      <c r="AN29" s="801"/>
      <c r="AO29" s="801"/>
      <c r="AP29" s="801" t="s">
        <v>338</v>
      </c>
      <c r="AQ29" s="801"/>
      <c r="AR29" s="801"/>
      <c r="AS29" s="801"/>
      <c r="AT29" s="801"/>
      <c r="AU29" s="801" t="s">
        <v>338</v>
      </c>
      <c r="AV29" s="801"/>
      <c r="AW29" s="801"/>
      <c r="AX29" s="801"/>
      <c r="AY29" s="801"/>
      <c r="AZ29" s="802" t="s">
        <v>338</v>
      </c>
      <c r="BA29" s="802"/>
      <c r="BB29" s="802"/>
      <c r="BC29" s="802"/>
      <c r="BD29" s="802"/>
      <c r="BE29" s="803"/>
      <c r="BF29" s="803"/>
      <c r="BG29" s="803"/>
      <c r="BH29" s="803"/>
      <c r="BI29" s="804"/>
      <c r="BJ29" s="91"/>
      <c r="BK29" s="91"/>
      <c r="BL29" s="91"/>
      <c r="BM29" s="91"/>
      <c r="BN29" s="91"/>
      <c r="BO29" s="100"/>
      <c r="BP29" s="100"/>
      <c r="BQ29" s="97">
        <v>23</v>
      </c>
      <c r="BR29" s="98"/>
      <c r="BS29" s="753"/>
      <c r="BT29" s="754"/>
      <c r="BU29" s="754"/>
      <c r="BV29" s="754"/>
      <c r="BW29" s="754"/>
      <c r="BX29" s="754"/>
      <c r="BY29" s="754"/>
      <c r="BZ29" s="754"/>
      <c r="CA29" s="754"/>
      <c r="CB29" s="754"/>
      <c r="CC29" s="754"/>
      <c r="CD29" s="754"/>
      <c r="CE29" s="754"/>
      <c r="CF29" s="754"/>
      <c r="CG29" s="755"/>
      <c r="CH29" s="756"/>
      <c r="CI29" s="757"/>
      <c r="CJ29" s="757"/>
      <c r="CK29" s="757"/>
      <c r="CL29" s="758"/>
      <c r="CM29" s="756"/>
      <c r="CN29" s="757"/>
      <c r="CO29" s="757"/>
      <c r="CP29" s="757"/>
      <c r="CQ29" s="758"/>
      <c r="CR29" s="756"/>
      <c r="CS29" s="757"/>
      <c r="CT29" s="757"/>
      <c r="CU29" s="757"/>
      <c r="CV29" s="758"/>
      <c r="CW29" s="756"/>
      <c r="CX29" s="757"/>
      <c r="CY29" s="757"/>
      <c r="CZ29" s="757"/>
      <c r="DA29" s="758"/>
      <c r="DB29" s="756"/>
      <c r="DC29" s="757"/>
      <c r="DD29" s="757"/>
      <c r="DE29" s="757"/>
      <c r="DF29" s="758"/>
      <c r="DG29" s="756"/>
      <c r="DH29" s="757"/>
      <c r="DI29" s="757"/>
      <c r="DJ29" s="757"/>
      <c r="DK29" s="758"/>
      <c r="DL29" s="756"/>
      <c r="DM29" s="757"/>
      <c r="DN29" s="757"/>
      <c r="DO29" s="757"/>
      <c r="DP29" s="758"/>
      <c r="DQ29" s="756"/>
      <c r="DR29" s="757"/>
      <c r="DS29" s="757"/>
      <c r="DT29" s="757"/>
      <c r="DU29" s="758"/>
      <c r="DV29" s="753"/>
      <c r="DW29" s="754"/>
      <c r="DX29" s="754"/>
      <c r="DY29" s="754"/>
      <c r="DZ29" s="759"/>
      <c r="EA29" s="89"/>
    </row>
    <row r="30" spans="1:131" ht="26.25" customHeight="1">
      <c r="A30" s="101">
        <v>3</v>
      </c>
      <c r="B30" s="720" t="s">
        <v>340</v>
      </c>
      <c r="C30" s="721"/>
      <c r="D30" s="721"/>
      <c r="E30" s="721"/>
      <c r="F30" s="721"/>
      <c r="G30" s="721"/>
      <c r="H30" s="721"/>
      <c r="I30" s="721"/>
      <c r="J30" s="721"/>
      <c r="K30" s="721"/>
      <c r="L30" s="721"/>
      <c r="M30" s="721"/>
      <c r="N30" s="721"/>
      <c r="O30" s="721"/>
      <c r="P30" s="722"/>
      <c r="Q30" s="723">
        <v>124</v>
      </c>
      <c r="R30" s="724"/>
      <c r="S30" s="724"/>
      <c r="T30" s="724"/>
      <c r="U30" s="724"/>
      <c r="V30" s="724">
        <v>124</v>
      </c>
      <c r="W30" s="724"/>
      <c r="X30" s="724"/>
      <c r="Y30" s="724"/>
      <c r="Z30" s="724"/>
      <c r="AA30" s="724">
        <v>1</v>
      </c>
      <c r="AB30" s="724"/>
      <c r="AC30" s="724"/>
      <c r="AD30" s="724"/>
      <c r="AE30" s="725"/>
      <c r="AF30" s="726">
        <v>1</v>
      </c>
      <c r="AG30" s="727"/>
      <c r="AH30" s="727"/>
      <c r="AI30" s="727"/>
      <c r="AJ30" s="728"/>
      <c r="AK30" s="805">
        <v>40</v>
      </c>
      <c r="AL30" s="801"/>
      <c r="AM30" s="801"/>
      <c r="AN30" s="801"/>
      <c r="AO30" s="801"/>
      <c r="AP30" s="801" t="s">
        <v>338</v>
      </c>
      <c r="AQ30" s="801"/>
      <c r="AR30" s="801"/>
      <c r="AS30" s="801"/>
      <c r="AT30" s="801"/>
      <c r="AU30" s="801" t="s">
        <v>338</v>
      </c>
      <c r="AV30" s="801"/>
      <c r="AW30" s="801"/>
      <c r="AX30" s="801"/>
      <c r="AY30" s="801"/>
      <c r="AZ30" s="802" t="s">
        <v>338</v>
      </c>
      <c r="BA30" s="802"/>
      <c r="BB30" s="802"/>
      <c r="BC30" s="802"/>
      <c r="BD30" s="802"/>
      <c r="BE30" s="803"/>
      <c r="BF30" s="803"/>
      <c r="BG30" s="803"/>
      <c r="BH30" s="803"/>
      <c r="BI30" s="804"/>
      <c r="BJ30" s="91"/>
      <c r="BK30" s="91"/>
      <c r="BL30" s="91"/>
      <c r="BM30" s="91"/>
      <c r="BN30" s="91"/>
      <c r="BO30" s="100"/>
      <c r="BP30" s="100"/>
      <c r="BQ30" s="97">
        <v>24</v>
      </c>
      <c r="BR30" s="98"/>
      <c r="BS30" s="753"/>
      <c r="BT30" s="754"/>
      <c r="BU30" s="754"/>
      <c r="BV30" s="754"/>
      <c r="BW30" s="754"/>
      <c r="BX30" s="754"/>
      <c r="BY30" s="754"/>
      <c r="BZ30" s="754"/>
      <c r="CA30" s="754"/>
      <c r="CB30" s="754"/>
      <c r="CC30" s="754"/>
      <c r="CD30" s="754"/>
      <c r="CE30" s="754"/>
      <c r="CF30" s="754"/>
      <c r="CG30" s="755"/>
      <c r="CH30" s="756"/>
      <c r="CI30" s="757"/>
      <c r="CJ30" s="757"/>
      <c r="CK30" s="757"/>
      <c r="CL30" s="758"/>
      <c r="CM30" s="756"/>
      <c r="CN30" s="757"/>
      <c r="CO30" s="757"/>
      <c r="CP30" s="757"/>
      <c r="CQ30" s="758"/>
      <c r="CR30" s="756"/>
      <c r="CS30" s="757"/>
      <c r="CT30" s="757"/>
      <c r="CU30" s="757"/>
      <c r="CV30" s="758"/>
      <c r="CW30" s="756"/>
      <c r="CX30" s="757"/>
      <c r="CY30" s="757"/>
      <c r="CZ30" s="757"/>
      <c r="DA30" s="758"/>
      <c r="DB30" s="756"/>
      <c r="DC30" s="757"/>
      <c r="DD30" s="757"/>
      <c r="DE30" s="757"/>
      <c r="DF30" s="758"/>
      <c r="DG30" s="756"/>
      <c r="DH30" s="757"/>
      <c r="DI30" s="757"/>
      <c r="DJ30" s="757"/>
      <c r="DK30" s="758"/>
      <c r="DL30" s="756"/>
      <c r="DM30" s="757"/>
      <c r="DN30" s="757"/>
      <c r="DO30" s="757"/>
      <c r="DP30" s="758"/>
      <c r="DQ30" s="756"/>
      <c r="DR30" s="757"/>
      <c r="DS30" s="757"/>
      <c r="DT30" s="757"/>
      <c r="DU30" s="758"/>
      <c r="DV30" s="753"/>
      <c r="DW30" s="754"/>
      <c r="DX30" s="754"/>
      <c r="DY30" s="754"/>
      <c r="DZ30" s="759"/>
      <c r="EA30" s="89"/>
    </row>
    <row r="31" spans="1:131" ht="26.25" customHeight="1">
      <c r="A31" s="101">
        <v>4</v>
      </c>
      <c r="B31" s="720" t="s">
        <v>341</v>
      </c>
      <c r="C31" s="721"/>
      <c r="D31" s="721"/>
      <c r="E31" s="721"/>
      <c r="F31" s="721"/>
      <c r="G31" s="721"/>
      <c r="H31" s="721"/>
      <c r="I31" s="721"/>
      <c r="J31" s="721"/>
      <c r="K31" s="721"/>
      <c r="L31" s="721"/>
      <c r="M31" s="721"/>
      <c r="N31" s="721"/>
      <c r="O31" s="721"/>
      <c r="P31" s="722"/>
      <c r="Q31" s="723">
        <v>183</v>
      </c>
      <c r="R31" s="724"/>
      <c r="S31" s="724"/>
      <c r="T31" s="724"/>
      <c r="U31" s="724"/>
      <c r="V31" s="724">
        <v>192</v>
      </c>
      <c r="W31" s="724"/>
      <c r="X31" s="724"/>
      <c r="Y31" s="724"/>
      <c r="Z31" s="724"/>
      <c r="AA31" s="724">
        <v>-9</v>
      </c>
      <c r="AB31" s="724"/>
      <c r="AC31" s="724"/>
      <c r="AD31" s="724"/>
      <c r="AE31" s="725"/>
      <c r="AF31" s="726">
        <v>19</v>
      </c>
      <c r="AG31" s="727"/>
      <c r="AH31" s="727"/>
      <c r="AI31" s="727"/>
      <c r="AJ31" s="728"/>
      <c r="AK31" s="805">
        <v>88</v>
      </c>
      <c r="AL31" s="801"/>
      <c r="AM31" s="801"/>
      <c r="AN31" s="801"/>
      <c r="AO31" s="801"/>
      <c r="AP31" s="801">
        <v>1884</v>
      </c>
      <c r="AQ31" s="801"/>
      <c r="AR31" s="801"/>
      <c r="AS31" s="801"/>
      <c r="AT31" s="801"/>
      <c r="AU31" s="801">
        <v>1074</v>
      </c>
      <c r="AV31" s="801"/>
      <c r="AW31" s="801"/>
      <c r="AX31" s="801"/>
      <c r="AY31" s="801"/>
      <c r="AZ31" s="802" t="s">
        <v>338</v>
      </c>
      <c r="BA31" s="802"/>
      <c r="BB31" s="802"/>
      <c r="BC31" s="802"/>
      <c r="BD31" s="802"/>
      <c r="BE31" s="803" t="s">
        <v>342</v>
      </c>
      <c r="BF31" s="803"/>
      <c r="BG31" s="803"/>
      <c r="BH31" s="803"/>
      <c r="BI31" s="804"/>
      <c r="BJ31" s="91"/>
      <c r="BK31" s="91"/>
      <c r="BL31" s="91"/>
      <c r="BM31" s="91"/>
      <c r="BN31" s="91"/>
      <c r="BO31" s="100"/>
      <c r="BP31" s="100"/>
      <c r="BQ31" s="97">
        <v>25</v>
      </c>
      <c r="BR31" s="98"/>
      <c r="BS31" s="753"/>
      <c r="BT31" s="754"/>
      <c r="BU31" s="754"/>
      <c r="BV31" s="754"/>
      <c r="BW31" s="754"/>
      <c r="BX31" s="754"/>
      <c r="BY31" s="754"/>
      <c r="BZ31" s="754"/>
      <c r="CA31" s="754"/>
      <c r="CB31" s="754"/>
      <c r="CC31" s="754"/>
      <c r="CD31" s="754"/>
      <c r="CE31" s="754"/>
      <c r="CF31" s="754"/>
      <c r="CG31" s="755"/>
      <c r="CH31" s="756"/>
      <c r="CI31" s="757"/>
      <c r="CJ31" s="757"/>
      <c r="CK31" s="757"/>
      <c r="CL31" s="758"/>
      <c r="CM31" s="756"/>
      <c r="CN31" s="757"/>
      <c r="CO31" s="757"/>
      <c r="CP31" s="757"/>
      <c r="CQ31" s="758"/>
      <c r="CR31" s="756"/>
      <c r="CS31" s="757"/>
      <c r="CT31" s="757"/>
      <c r="CU31" s="757"/>
      <c r="CV31" s="758"/>
      <c r="CW31" s="756"/>
      <c r="CX31" s="757"/>
      <c r="CY31" s="757"/>
      <c r="CZ31" s="757"/>
      <c r="DA31" s="758"/>
      <c r="DB31" s="756"/>
      <c r="DC31" s="757"/>
      <c r="DD31" s="757"/>
      <c r="DE31" s="757"/>
      <c r="DF31" s="758"/>
      <c r="DG31" s="756"/>
      <c r="DH31" s="757"/>
      <c r="DI31" s="757"/>
      <c r="DJ31" s="757"/>
      <c r="DK31" s="758"/>
      <c r="DL31" s="756"/>
      <c r="DM31" s="757"/>
      <c r="DN31" s="757"/>
      <c r="DO31" s="757"/>
      <c r="DP31" s="758"/>
      <c r="DQ31" s="756"/>
      <c r="DR31" s="757"/>
      <c r="DS31" s="757"/>
      <c r="DT31" s="757"/>
      <c r="DU31" s="758"/>
      <c r="DV31" s="753"/>
      <c r="DW31" s="754"/>
      <c r="DX31" s="754"/>
      <c r="DY31" s="754"/>
      <c r="DZ31" s="759"/>
      <c r="EA31" s="89"/>
    </row>
    <row r="32" spans="1:131" ht="26.25" customHeight="1">
      <c r="A32" s="101">
        <v>5</v>
      </c>
      <c r="B32" s="720" t="s">
        <v>343</v>
      </c>
      <c r="C32" s="721"/>
      <c r="D32" s="721"/>
      <c r="E32" s="721"/>
      <c r="F32" s="721"/>
      <c r="G32" s="721"/>
      <c r="H32" s="721"/>
      <c r="I32" s="721"/>
      <c r="J32" s="721"/>
      <c r="K32" s="721"/>
      <c r="L32" s="721"/>
      <c r="M32" s="721"/>
      <c r="N32" s="721"/>
      <c r="O32" s="721"/>
      <c r="P32" s="722"/>
      <c r="Q32" s="723">
        <v>242</v>
      </c>
      <c r="R32" s="724"/>
      <c r="S32" s="724"/>
      <c r="T32" s="724"/>
      <c r="U32" s="724"/>
      <c r="V32" s="724">
        <v>237</v>
      </c>
      <c r="W32" s="724"/>
      <c r="X32" s="724"/>
      <c r="Y32" s="724"/>
      <c r="Z32" s="724"/>
      <c r="AA32" s="724">
        <v>5</v>
      </c>
      <c r="AB32" s="724"/>
      <c r="AC32" s="724"/>
      <c r="AD32" s="724"/>
      <c r="AE32" s="725"/>
      <c r="AF32" s="726">
        <v>5</v>
      </c>
      <c r="AG32" s="727"/>
      <c r="AH32" s="727"/>
      <c r="AI32" s="727"/>
      <c r="AJ32" s="728"/>
      <c r="AK32" s="805">
        <v>104</v>
      </c>
      <c r="AL32" s="801"/>
      <c r="AM32" s="801"/>
      <c r="AN32" s="801"/>
      <c r="AO32" s="801"/>
      <c r="AP32" s="801">
        <v>1629</v>
      </c>
      <c r="AQ32" s="801"/>
      <c r="AR32" s="801"/>
      <c r="AS32" s="801"/>
      <c r="AT32" s="801"/>
      <c r="AU32" s="801">
        <v>1600</v>
      </c>
      <c r="AV32" s="801"/>
      <c r="AW32" s="801"/>
      <c r="AX32" s="801"/>
      <c r="AY32" s="801"/>
      <c r="AZ32" s="802" t="s">
        <v>338</v>
      </c>
      <c r="BA32" s="802"/>
      <c r="BB32" s="802"/>
      <c r="BC32" s="802"/>
      <c r="BD32" s="802"/>
      <c r="BE32" s="803" t="s">
        <v>344</v>
      </c>
      <c r="BF32" s="803"/>
      <c r="BG32" s="803"/>
      <c r="BH32" s="803"/>
      <c r="BI32" s="804"/>
      <c r="BJ32" s="91"/>
      <c r="BK32" s="91"/>
      <c r="BL32" s="91"/>
      <c r="BM32" s="91"/>
      <c r="BN32" s="91"/>
      <c r="BO32" s="100"/>
      <c r="BP32" s="100"/>
      <c r="BQ32" s="97">
        <v>26</v>
      </c>
      <c r="BR32" s="98"/>
      <c r="BS32" s="753"/>
      <c r="BT32" s="754"/>
      <c r="BU32" s="754"/>
      <c r="BV32" s="754"/>
      <c r="BW32" s="754"/>
      <c r="BX32" s="754"/>
      <c r="BY32" s="754"/>
      <c r="BZ32" s="754"/>
      <c r="CA32" s="754"/>
      <c r="CB32" s="754"/>
      <c r="CC32" s="754"/>
      <c r="CD32" s="754"/>
      <c r="CE32" s="754"/>
      <c r="CF32" s="754"/>
      <c r="CG32" s="755"/>
      <c r="CH32" s="756"/>
      <c r="CI32" s="757"/>
      <c r="CJ32" s="757"/>
      <c r="CK32" s="757"/>
      <c r="CL32" s="758"/>
      <c r="CM32" s="756"/>
      <c r="CN32" s="757"/>
      <c r="CO32" s="757"/>
      <c r="CP32" s="757"/>
      <c r="CQ32" s="758"/>
      <c r="CR32" s="756"/>
      <c r="CS32" s="757"/>
      <c r="CT32" s="757"/>
      <c r="CU32" s="757"/>
      <c r="CV32" s="758"/>
      <c r="CW32" s="756"/>
      <c r="CX32" s="757"/>
      <c r="CY32" s="757"/>
      <c r="CZ32" s="757"/>
      <c r="DA32" s="758"/>
      <c r="DB32" s="756"/>
      <c r="DC32" s="757"/>
      <c r="DD32" s="757"/>
      <c r="DE32" s="757"/>
      <c r="DF32" s="758"/>
      <c r="DG32" s="756"/>
      <c r="DH32" s="757"/>
      <c r="DI32" s="757"/>
      <c r="DJ32" s="757"/>
      <c r="DK32" s="758"/>
      <c r="DL32" s="756"/>
      <c r="DM32" s="757"/>
      <c r="DN32" s="757"/>
      <c r="DO32" s="757"/>
      <c r="DP32" s="758"/>
      <c r="DQ32" s="756"/>
      <c r="DR32" s="757"/>
      <c r="DS32" s="757"/>
      <c r="DT32" s="757"/>
      <c r="DU32" s="758"/>
      <c r="DV32" s="753"/>
      <c r="DW32" s="754"/>
      <c r="DX32" s="754"/>
      <c r="DY32" s="754"/>
      <c r="DZ32" s="759"/>
      <c r="EA32" s="89"/>
    </row>
    <row r="33" spans="1:131" ht="26.25" customHeight="1">
      <c r="A33" s="101">
        <v>6</v>
      </c>
      <c r="B33" s="720"/>
      <c r="C33" s="721"/>
      <c r="D33" s="721"/>
      <c r="E33" s="721"/>
      <c r="F33" s="721"/>
      <c r="G33" s="721"/>
      <c r="H33" s="721"/>
      <c r="I33" s="721"/>
      <c r="J33" s="721"/>
      <c r="K33" s="721"/>
      <c r="L33" s="721"/>
      <c r="M33" s="721"/>
      <c r="N33" s="721"/>
      <c r="O33" s="721"/>
      <c r="P33" s="722"/>
      <c r="Q33" s="723"/>
      <c r="R33" s="724"/>
      <c r="S33" s="724"/>
      <c r="T33" s="724"/>
      <c r="U33" s="724"/>
      <c r="V33" s="724"/>
      <c r="W33" s="724"/>
      <c r="X33" s="724"/>
      <c r="Y33" s="724"/>
      <c r="Z33" s="724"/>
      <c r="AA33" s="724"/>
      <c r="AB33" s="724"/>
      <c r="AC33" s="724"/>
      <c r="AD33" s="724"/>
      <c r="AE33" s="725"/>
      <c r="AF33" s="726"/>
      <c r="AG33" s="727"/>
      <c r="AH33" s="727"/>
      <c r="AI33" s="727"/>
      <c r="AJ33" s="728"/>
      <c r="AK33" s="805"/>
      <c r="AL33" s="801"/>
      <c r="AM33" s="801"/>
      <c r="AN33" s="801"/>
      <c r="AO33" s="801"/>
      <c r="AP33" s="801"/>
      <c r="AQ33" s="801"/>
      <c r="AR33" s="801"/>
      <c r="AS33" s="801"/>
      <c r="AT33" s="801"/>
      <c r="AU33" s="801"/>
      <c r="AV33" s="801"/>
      <c r="AW33" s="801"/>
      <c r="AX33" s="801"/>
      <c r="AY33" s="801"/>
      <c r="AZ33" s="802"/>
      <c r="BA33" s="802"/>
      <c r="BB33" s="802"/>
      <c r="BC33" s="802"/>
      <c r="BD33" s="802"/>
      <c r="BE33" s="803"/>
      <c r="BF33" s="803"/>
      <c r="BG33" s="803"/>
      <c r="BH33" s="803"/>
      <c r="BI33" s="804"/>
      <c r="BJ33" s="91"/>
      <c r="BK33" s="91"/>
      <c r="BL33" s="91"/>
      <c r="BM33" s="91"/>
      <c r="BN33" s="91"/>
      <c r="BO33" s="100"/>
      <c r="BP33" s="100"/>
      <c r="BQ33" s="97">
        <v>27</v>
      </c>
      <c r="BR33" s="98"/>
      <c r="BS33" s="753"/>
      <c r="BT33" s="754"/>
      <c r="BU33" s="754"/>
      <c r="BV33" s="754"/>
      <c r="BW33" s="754"/>
      <c r="BX33" s="754"/>
      <c r="BY33" s="754"/>
      <c r="BZ33" s="754"/>
      <c r="CA33" s="754"/>
      <c r="CB33" s="754"/>
      <c r="CC33" s="754"/>
      <c r="CD33" s="754"/>
      <c r="CE33" s="754"/>
      <c r="CF33" s="754"/>
      <c r="CG33" s="755"/>
      <c r="CH33" s="756"/>
      <c r="CI33" s="757"/>
      <c r="CJ33" s="757"/>
      <c r="CK33" s="757"/>
      <c r="CL33" s="758"/>
      <c r="CM33" s="756"/>
      <c r="CN33" s="757"/>
      <c r="CO33" s="757"/>
      <c r="CP33" s="757"/>
      <c r="CQ33" s="758"/>
      <c r="CR33" s="756"/>
      <c r="CS33" s="757"/>
      <c r="CT33" s="757"/>
      <c r="CU33" s="757"/>
      <c r="CV33" s="758"/>
      <c r="CW33" s="756"/>
      <c r="CX33" s="757"/>
      <c r="CY33" s="757"/>
      <c r="CZ33" s="757"/>
      <c r="DA33" s="758"/>
      <c r="DB33" s="756"/>
      <c r="DC33" s="757"/>
      <c r="DD33" s="757"/>
      <c r="DE33" s="757"/>
      <c r="DF33" s="758"/>
      <c r="DG33" s="756"/>
      <c r="DH33" s="757"/>
      <c r="DI33" s="757"/>
      <c r="DJ33" s="757"/>
      <c r="DK33" s="758"/>
      <c r="DL33" s="756"/>
      <c r="DM33" s="757"/>
      <c r="DN33" s="757"/>
      <c r="DO33" s="757"/>
      <c r="DP33" s="758"/>
      <c r="DQ33" s="756"/>
      <c r="DR33" s="757"/>
      <c r="DS33" s="757"/>
      <c r="DT33" s="757"/>
      <c r="DU33" s="758"/>
      <c r="DV33" s="753"/>
      <c r="DW33" s="754"/>
      <c r="DX33" s="754"/>
      <c r="DY33" s="754"/>
      <c r="DZ33" s="759"/>
      <c r="EA33" s="89"/>
    </row>
    <row r="34" spans="1:131" ht="26.25" customHeight="1">
      <c r="A34" s="101">
        <v>7</v>
      </c>
      <c r="B34" s="720"/>
      <c r="C34" s="721"/>
      <c r="D34" s="721"/>
      <c r="E34" s="721"/>
      <c r="F34" s="721"/>
      <c r="G34" s="721"/>
      <c r="H34" s="721"/>
      <c r="I34" s="721"/>
      <c r="J34" s="721"/>
      <c r="K34" s="721"/>
      <c r="L34" s="721"/>
      <c r="M34" s="721"/>
      <c r="N34" s="721"/>
      <c r="O34" s="721"/>
      <c r="P34" s="722"/>
      <c r="Q34" s="723"/>
      <c r="R34" s="724"/>
      <c r="S34" s="724"/>
      <c r="T34" s="724"/>
      <c r="U34" s="724"/>
      <c r="V34" s="724"/>
      <c r="W34" s="724"/>
      <c r="X34" s="724"/>
      <c r="Y34" s="724"/>
      <c r="Z34" s="724"/>
      <c r="AA34" s="724"/>
      <c r="AB34" s="724"/>
      <c r="AC34" s="724"/>
      <c r="AD34" s="724"/>
      <c r="AE34" s="725"/>
      <c r="AF34" s="726"/>
      <c r="AG34" s="727"/>
      <c r="AH34" s="727"/>
      <c r="AI34" s="727"/>
      <c r="AJ34" s="728"/>
      <c r="AK34" s="805"/>
      <c r="AL34" s="801"/>
      <c r="AM34" s="801"/>
      <c r="AN34" s="801"/>
      <c r="AO34" s="801"/>
      <c r="AP34" s="801"/>
      <c r="AQ34" s="801"/>
      <c r="AR34" s="801"/>
      <c r="AS34" s="801"/>
      <c r="AT34" s="801"/>
      <c r="AU34" s="801"/>
      <c r="AV34" s="801"/>
      <c r="AW34" s="801"/>
      <c r="AX34" s="801"/>
      <c r="AY34" s="801"/>
      <c r="AZ34" s="802"/>
      <c r="BA34" s="802"/>
      <c r="BB34" s="802"/>
      <c r="BC34" s="802"/>
      <c r="BD34" s="802"/>
      <c r="BE34" s="803"/>
      <c r="BF34" s="803"/>
      <c r="BG34" s="803"/>
      <c r="BH34" s="803"/>
      <c r="BI34" s="804"/>
      <c r="BJ34" s="91"/>
      <c r="BK34" s="91"/>
      <c r="BL34" s="91"/>
      <c r="BM34" s="91"/>
      <c r="BN34" s="91"/>
      <c r="BO34" s="100"/>
      <c r="BP34" s="100"/>
      <c r="BQ34" s="97">
        <v>28</v>
      </c>
      <c r="BR34" s="98"/>
      <c r="BS34" s="753"/>
      <c r="BT34" s="754"/>
      <c r="BU34" s="754"/>
      <c r="BV34" s="754"/>
      <c r="BW34" s="754"/>
      <c r="BX34" s="754"/>
      <c r="BY34" s="754"/>
      <c r="BZ34" s="754"/>
      <c r="CA34" s="754"/>
      <c r="CB34" s="754"/>
      <c r="CC34" s="754"/>
      <c r="CD34" s="754"/>
      <c r="CE34" s="754"/>
      <c r="CF34" s="754"/>
      <c r="CG34" s="755"/>
      <c r="CH34" s="756"/>
      <c r="CI34" s="757"/>
      <c r="CJ34" s="757"/>
      <c r="CK34" s="757"/>
      <c r="CL34" s="758"/>
      <c r="CM34" s="756"/>
      <c r="CN34" s="757"/>
      <c r="CO34" s="757"/>
      <c r="CP34" s="757"/>
      <c r="CQ34" s="758"/>
      <c r="CR34" s="756"/>
      <c r="CS34" s="757"/>
      <c r="CT34" s="757"/>
      <c r="CU34" s="757"/>
      <c r="CV34" s="758"/>
      <c r="CW34" s="756"/>
      <c r="CX34" s="757"/>
      <c r="CY34" s="757"/>
      <c r="CZ34" s="757"/>
      <c r="DA34" s="758"/>
      <c r="DB34" s="756"/>
      <c r="DC34" s="757"/>
      <c r="DD34" s="757"/>
      <c r="DE34" s="757"/>
      <c r="DF34" s="758"/>
      <c r="DG34" s="756"/>
      <c r="DH34" s="757"/>
      <c r="DI34" s="757"/>
      <c r="DJ34" s="757"/>
      <c r="DK34" s="758"/>
      <c r="DL34" s="756"/>
      <c r="DM34" s="757"/>
      <c r="DN34" s="757"/>
      <c r="DO34" s="757"/>
      <c r="DP34" s="758"/>
      <c r="DQ34" s="756"/>
      <c r="DR34" s="757"/>
      <c r="DS34" s="757"/>
      <c r="DT34" s="757"/>
      <c r="DU34" s="758"/>
      <c r="DV34" s="753"/>
      <c r="DW34" s="754"/>
      <c r="DX34" s="754"/>
      <c r="DY34" s="754"/>
      <c r="DZ34" s="759"/>
      <c r="EA34" s="89"/>
    </row>
    <row r="35" spans="1:131" ht="26.25" customHeight="1">
      <c r="A35" s="101">
        <v>8</v>
      </c>
      <c r="B35" s="720"/>
      <c r="C35" s="721"/>
      <c r="D35" s="721"/>
      <c r="E35" s="721"/>
      <c r="F35" s="721"/>
      <c r="G35" s="721"/>
      <c r="H35" s="721"/>
      <c r="I35" s="721"/>
      <c r="J35" s="721"/>
      <c r="K35" s="721"/>
      <c r="L35" s="721"/>
      <c r="M35" s="721"/>
      <c r="N35" s="721"/>
      <c r="O35" s="721"/>
      <c r="P35" s="722"/>
      <c r="Q35" s="723"/>
      <c r="R35" s="724"/>
      <c r="S35" s="724"/>
      <c r="T35" s="724"/>
      <c r="U35" s="724"/>
      <c r="V35" s="724"/>
      <c r="W35" s="724"/>
      <c r="X35" s="724"/>
      <c r="Y35" s="724"/>
      <c r="Z35" s="724"/>
      <c r="AA35" s="724"/>
      <c r="AB35" s="724"/>
      <c r="AC35" s="724"/>
      <c r="AD35" s="724"/>
      <c r="AE35" s="725"/>
      <c r="AF35" s="726"/>
      <c r="AG35" s="727"/>
      <c r="AH35" s="727"/>
      <c r="AI35" s="727"/>
      <c r="AJ35" s="728"/>
      <c r="AK35" s="805"/>
      <c r="AL35" s="801"/>
      <c r="AM35" s="801"/>
      <c r="AN35" s="801"/>
      <c r="AO35" s="801"/>
      <c r="AP35" s="801"/>
      <c r="AQ35" s="801"/>
      <c r="AR35" s="801"/>
      <c r="AS35" s="801"/>
      <c r="AT35" s="801"/>
      <c r="AU35" s="801"/>
      <c r="AV35" s="801"/>
      <c r="AW35" s="801"/>
      <c r="AX35" s="801"/>
      <c r="AY35" s="801"/>
      <c r="AZ35" s="802"/>
      <c r="BA35" s="802"/>
      <c r="BB35" s="802"/>
      <c r="BC35" s="802"/>
      <c r="BD35" s="802"/>
      <c r="BE35" s="803"/>
      <c r="BF35" s="803"/>
      <c r="BG35" s="803"/>
      <c r="BH35" s="803"/>
      <c r="BI35" s="804"/>
      <c r="BJ35" s="91"/>
      <c r="BK35" s="91"/>
      <c r="BL35" s="91"/>
      <c r="BM35" s="91"/>
      <c r="BN35" s="91"/>
      <c r="BO35" s="100"/>
      <c r="BP35" s="100"/>
      <c r="BQ35" s="97">
        <v>29</v>
      </c>
      <c r="BR35" s="98"/>
      <c r="BS35" s="753"/>
      <c r="BT35" s="754"/>
      <c r="BU35" s="754"/>
      <c r="BV35" s="754"/>
      <c r="BW35" s="754"/>
      <c r="BX35" s="754"/>
      <c r="BY35" s="754"/>
      <c r="BZ35" s="754"/>
      <c r="CA35" s="754"/>
      <c r="CB35" s="754"/>
      <c r="CC35" s="754"/>
      <c r="CD35" s="754"/>
      <c r="CE35" s="754"/>
      <c r="CF35" s="754"/>
      <c r="CG35" s="755"/>
      <c r="CH35" s="756"/>
      <c r="CI35" s="757"/>
      <c r="CJ35" s="757"/>
      <c r="CK35" s="757"/>
      <c r="CL35" s="758"/>
      <c r="CM35" s="756"/>
      <c r="CN35" s="757"/>
      <c r="CO35" s="757"/>
      <c r="CP35" s="757"/>
      <c r="CQ35" s="758"/>
      <c r="CR35" s="756"/>
      <c r="CS35" s="757"/>
      <c r="CT35" s="757"/>
      <c r="CU35" s="757"/>
      <c r="CV35" s="758"/>
      <c r="CW35" s="756"/>
      <c r="CX35" s="757"/>
      <c r="CY35" s="757"/>
      <c r="CZ35" s="757"/>
      <c r="DA35" s="758"/>
      <c r="DB35" s="756"/>
      <c r="DC35" s="757"/>
      <c r="DD35" s="757"/>
      <c r="DE35" s="757"/>
      <c r="DF35" s="758"/>
      <c r="DG35" s="756"/>
      <c r="DH35" s="757"/>
      <c r="DI35" s="757"/>
      <c r="DJ35" s="757"/>
      <c r="DK35" s="758"/>
      <c r="DL35" s="756"/>
      <c r="DM35" s="757"/>
      <c r="DN35" s="757"/>
      <c r="DO35" s="757"/>
      <c r="DP35" s="758"/>
      <c r="DQ35" s="756"/>
      <c r="DR35" s="757"/>
      <c r="DS35" s="757"/>
      <c r="DT35" s="757"/>
      <c r="DU35" s="758"/>
      <c r="DV35" s="753"/>
      <c r="DW35" s="754"/>
      <c r="DX35" s="754"/>
      <c r="DY35" s="754"/>
      <c r="DZ35" s="759"/>
      <c r="EA35" s="89"/>
    </row>
    <row r="36" spans="1:131" ht="26.25" customHeight="1">
      <c r="A36" s="101">
        <v>9</v>
      </c>
      <c r="B36" s="720"/>
      <c r="C36" s="721"/>
      <c r="D36" s="721"/>
      <c r="E36" s="721"/>
      <c r="F36" s="721"/>
      <c r="G36" s="721"/>
      <c r="H36" s="721"/>
      <c r="I36" s="721"/>
      <c r="J36" s="721"/>
      <c r="K36" s="721"/>
      <c r="L36" s="721"/>
      <c r="M36" s="721"/>
      <c r="N36" s="721"/>
      <c r="O36" s="721"/>
      <c r="P36" s="722"/>
      <c r="Q36" s="723"/>
      <c r="R36" s="724"/>
      <c r="S36" s="724"/>
      <c r="T36" s="724"/>
      <c r="U36" s="724"/>
      <c r="V36" s="724"/>
      <c r="W36" s="724"/>
      <c r="X36" s="724"/>
      <c r="Y36" s="724"/>
      <c r="Z36" s="724"/>
      <c r="AA36" s="724"/>
      <c r="AB36" s="724"/>
      <c r="AC36" s="724"/>
      <c r="AD36" s="724"/>
      <c r="AE36" s="725"/>
      <c r="AF36" s="726"/>
      <c r="AG36" s="727"/>
      <c r="AH36" s="727"/>
      <c r="AI36" s="727"/>
      <c r="AJ36" s="728"/>
      <c r="AK36" s="805"/>
      <c r="AL36" s="801"/>
      <c r="AM36" s="801"/>
      <c r="AN36" s="801"/>
      <c r="AO36" s="801"/>
      <c r="AP36" s="801"/>
      <c r="AQ36" s="801"/>
      <c r="AR36" s="801"/>
      <c r="AS36" s="801"/>
      <c r="AT36" s="801"/>
      <c r="AU36" s="801"/>
      <c r="AV36" s="801"/>
      <c r="AW36" s="801"/>
      <c r="AX36" s="801"/>
      <c r="AY36" s="801"/>
      <c r="AZ36" s="802"/>
      <c r="BA36" s="802"/>
      <c r="BB36" s="802"/>
      <c r="BC36" s="802"/>
      <c r="BD36" s="802"/>
      <c r="BE36" s="803"/>
      <c r="BF36" s="803"/>
      <c r="BG36" s="803"/>
      <c r="BH36" s="803"/>
      <c r="BI36" s="804"/>
      <c r="BJ36" s="91"/>
      <c r="BK36" s="91"/>
      <c r="BL36" s="91"/>
      <c r="BM36" s="91"/>
      <c r="BN36" s="91"/>
      <c r="BO36" s="100"/>
      <c r="BP36" s="100"/>
      <c r="BQ36" s="97">
        <v>30</v>
      </c>
      <c r="BR36" s="98"/>
      <c r="BS36" s="753"/>
      <c r="BT36" s="754"/>
      <c r="BU36" s="754"/>
      <c r="BV36" s="754"/>
      <c r="BW36" s="754"/>
      <c r="BX36" s="754"/>
      <c r="BY36" s="754"/>
      <c r="BZ36" s="754"/>
      <c r="CA36" s="754"/>
      <c r="CB36" s="754"/>
      <c r="CC36" s="754"/>
      <c r="CD36" s="754"/>
      <c r="CE36" s="754"/>
      <c r="CF36" s="754"/>
      <c r="CG36" s="755"/>
      <c r="CH36" s="756"/>
      <c r="CI36" s="757"/>
      <c r="CJ36" s="757"/>
      <c r="CK36" s="757"/>
      <c r="CL36" s="758"/>
      <c r="CM36" s="756"/>
      <c r="CN36" s="757"/>
      <c r="CO36" s="757"/>
      <c r="CP36" s="757"/>
      <c r="CQ36" s="758"/>
      <c r="CR36" s="756"/>
      <c r="CS36" s="757"/>
      <c r="CT36" s="757"/>
      <c r="CU36" s="757"/>
      <c r="CV36" s="758"/>
      <c r="CW36" s="756"/>
      <c r="CX36" s="757"/>
      <c r="CY36" s="757"/>
      <c r="CZ36" s="757"/>
      <c r="DA36" s="758"/>
      <c r="DB36" s="756"/>
      <c r="DC36" s="757"/>
      <c r="DD36" s="757"/>
      <c r="DE36" s="757"/>
      <c r="DF36" s="758"/>
      <c r="DG36" s="756"/>
      <c r="DH36" s="757"/>
      <c r="DI36" s="757"/>
      <c r="DJ36" s="757"/>
      <c r="DK36" s="758"/>
      <c r="DL36" s="756"/>
      <c r="DM36" s="757"/>
      <c r="DN36" s="757"/>
      <c r="DO36" s="757"/>
      <c r="DP36" s="758"/>
      <c r="DQ36" s="756"/>
      <c r="DR36" s="757"/>
      <c r="DS36" s="757"/>
      <c r="DT36" s="757"/>
      <c r="DU36" s="758"/>
      <c r="DV36" s="753"/>
      <c r="DW36" s="754"/>
      <c r="DX36" s="754"/>
      <c r="DY36" s="754"/>
      <c r="DZ36" s="759"/>
      <c r="EA36" s="89"/>
    </row>
    <row r="37" spans="1:131" ht="26.25" customHeight="1">
      <c r="A37" s="101">
        <v>10</v>
      </c>
      <c r="B37" s="720"/>
      <c r="C37" s="721"/>
      <c r="D37" s="721"/>
      <c r="E37" s="721"/>
      <c r="F37" s="721"/>
      <c r="G37" s="721"/>
      <c r="H37" s="721"/>
      <c r="I37" s="721"/>
      <c r="J37" s="721"/>
      <c r="K37" s="721"/>
      <c r="L37" s="721"/>
      <c r="M37" s="721"/>
      <c r="N37" s="721"/>
      <c r="O37" s="721"/>
      <c r="P37" s="722"/>
      <c r="Q37" s="723"/>
      <c r="R37" s="724"/>
      <c r="S37" s="724"/>
      <c r="T37" s="724"/>
      <c r="U37" s="724"/>
      <c r="V37" s="724"/>
      <c r="W37" s="724"/>
      <c r="X37" s="724"/>
      <c r="Y37" s="724"/>
      <c r="Z37" s="724"/>
      <c r="AA37" s="724"/>
      <c r="AB37" s="724"/>
      <c r="AC37" s="724"/>
      <c r="AD37" s="724"/>
      <c r="AE37" s="725"/>
      <c r="AF37" s="726"/>
      <c r="AG37" s="727"/>
      <c r="AH37" s="727"/>
      <c r="AI37" s="727"/>
      <c r="AJ37" s="728"/>
      <c r="AK37" s="805"/>
      <c r="AL37" s="801"/>
      <c r="AM37" s="801"/>
      <c r="AN37" s="801"/>
      <c r="AO37" s="801"/>
      <c r="AP37" s="801"/>
      <c r="AQ37" s="801"/>
      <c r="AR37" s="801"/>
      <c r="AS37" s="801"/>
      <c r="AT37" s="801"/>
      <c r="AU37" s="801"/>
      <c r="AV37" s="801"/>
      <c r="AW37" s="801"/>
      <c r="AX37" s="801"/>
      <c r="AY37" s="801"/>
      <c r="AZ37" s="802"/>
      <c r="BA37" s="802"/>
      <c r="BB37" s="802"/>
      <c r="BC37" s="802"/>
      <c r="BD37" s="802"/>
      <c r="BE37" s="803"/>
      <c r="BF37" s="803"/>
      <c r="BG37" s="803"/>
      <c r="BH37" s="803"/>
      <c r="BI37" s="804"/>
      <c r="BJ37" s="91"/>
      <c r="BK37" s="91"/>
      <c r="BL37" s="91"/>
      <c r="BM37" s="91"/>
      <c r="BN37" s="91"/>
      <c r="BO37" s="100"/>
      <c r="BP37" s="100"/>
      <c r="BQ37" s="97">
        <v>31</v>
      </c>
      <c r="BR37" s="98"/>
      <c r="BS37" s="753"/>
      <c r="BT37" s="754"/>
      <c r="BU37" s="754"/>
      <c r="BV37" s="754"/>
      <c r="BW37" s="754"/>
      <c r="BX37" s="754"/>
      <c r="BY37" s="754"/>
      <c r="BZ37" s="754"/>
      <c r="CA37" s="754"/>
      <c r="CB37" s="754"/>
      <c r="CC37" s="754"/>
      <c r="CD37" s="754"/>
      <c r="CE37" s="754"/>
      <c r="CF37" s="754"/>
      <c r="CG37" s="755"/>
      <c r="CH37" s="756"/>
      <c r="CI37" s="757"/>
      <c r="CJ37" s="757"/>
      <c r="CK37" s="757"/>
      <c r="CL37" s="758"/>
      <c r="CM37" s="756"/>
      <c r="CN37" s="757"/>
      <c r="CO37" s="757"/>
      <c r="CP37" s="757"/>
      <c r="CQ37" s="758"/>
      <c r="CR37" s="756"/>
      <c r="CS37" s="757"/>
      <c r="CT37" s="757"/>
      <c r="CU37" s="757"/>
      <c r="CV37" s="758"/>
      <c r="CW37" s="756"/>
      <c r="CX37" s="757"/>
      <c r="CY37" s="757"/>
      <c r="CZ37" s="757"/>
      <c r="DA37" s="758"/>
      <c r="DB37" s="756"/>
      <c r="DC37" s="757"/>
      <c r="DD37" s="757"/>
      <c r="DE37" s="757"/>
      <c r="DF37" s="758"/>
      <c r="DG37" s="756"/>
      <c r="DH37" s="757"/>
      <c r="DI37" s="757"/>
      <c r="DJ37" s="757"/>
      <c r="DK37" s="758"/>
      <c r="DL37" s="756"/>
      <c r="DM37" s="757"/>
      <c r="DN37" s="757"/>
      <c r="DO37" s="757"/>
      <c r="DP37" s="758"/>
      <c r="DQ37" s="756"/>
      <c r="DR37" s="757"/>
      <c r="DS37" s="757"/>
      <c r="DT37" s="757"/>
      <c r="DU37" s="758"/>
      <c r="DV37" s="753"/>
      <c r="DW37" s="754"/>
      <c r="DX37" s="754"/>
      <c r="DY37" s="754"/>
      <c r="DZ37" s="759"/>
      <c r="EA37" s="89"/>
    </row>
    <row r="38" spans="1:131" ht="26.25" customHeight="1">
      <c r="A38" s="101">
        <v>11</v>
      </c>
      <c r="B38" s="720"/>
      <c r="C38" s="721"/>
      <c r="D38" s="721"/>
      <c r="E38" s="721"/>
      <c r="F38" s="721"/>
      <c r="G38" s="721"/>
      <c r="H38" s="721"/>
      <c r="I38" s="721"/>
      <c r="J38" s="721"/>
      <c r="K38" s="721"/>
      <c r="L38" s="721"/>
      <c r="M38" s="721"/>
      <c r="N38" s="721"/>
      <c r="O38" s="721"/>
      <c r="P38" s="722"/>
      <c r="Q38" s="723"/>
      <c r="R38" s="724"/>
      <c r="S38" s="724"/>
      <c r="T38" s="724"/>
      <c r="U38" s="724"/>
      <c r="V38" s="724"/>
      <c r="W38" s="724"/>
      <c r="X38" s="724"/>
      <c r="Y38" s="724"/>
      <c r="Z38" s="724"/>
      <c r="AA38" s="724"/>
      <c r="AB38" s="724"/>
      <c r="AC38" s="724"/>
      <c r="AD38" s="724"/>
      <c r="AE38" s="725"/>
      <c r="AF38" s="726"/>
      <c r="AG38" s="727"/>
      <c r="AH38" s="727"/>
      <c r="AI38" s="727"/>
      <c r="AJ38" s="728"/>
      <c r="AK38" s="805"/>
      <c r="AL38" s="801"/>
      <c r="AM38" s="801"/>
      <c r="AN38" s="801"/>
      <c r="AO38" s="801"/>
      <c r="AP38" s="801"/>
      <c r="AQ38" s="801"/>
      <c r="AR38" s="801"/>
      <c r="AS38" s="801"/>
      <c r="AT38" s="801"/>
      <c r="AU38" s="801"/>
      <c r="AV38" s="801"/>
      <c r="AW38" s="801"/>
      <c r="AX38" s="801"/>
      <c r="AY38" s="801"/>
      <c r="AZ38" s="802"/>
      <c r="BA38" s="802"/>
      <c r="BB38" s="802"/>
      <c r="BC38" s="802"/>
      <c r="BD38" s="802"/>
      <c r="BE38" s="803"/>
      <c r="BF38" s="803"/>
      <c r="BG38" s="803"/>
      <c r="BH38" s="803"/>
      <c r="BI38" s="804"/>
      <c r="BJ38" s="91"/>
      <c r="BK38" s="91"/>
      <c r="BL38" s="91"/>
      <c r="BM38" s="91"/>
      <c r="BN38" s="91"/>
      <c r="BO38" s="100"/>
      <c r="BP38" s="100"/>
      <c r="BQ38" s="97">
        <v>32</v>
      </c>
      <c r="BR38" s="98"/>
      <c r="BS38" s="753"/>
      <c r="BT38" s="754"/>
      <c r="BU38" s="754"/>
      <c r="BV38" s="754"/>
      <c r="BW38" s="754"/>
      <c r="BX38" s="754"/>
      <c r="BY38" s="754"/>
      <c r="BZ38" s="754"/>
      <c r="CA38" s="754"/>
      <c r="CB38" s="754"/>
      <c r="CC38" s="754"/>
      <c r="CD38" s="754"/>
      <c r="CE38" s="754"/>
      <c r="CF38" s="754"/>
      <c r="CG38" s="755"/>
      <c r="CH38" s="756"/>
      <c r="CI38" s="757"/>
      <c r="CJ38" s="757"/>
      <c r="CK38" s="757"/>
      <c r="CL38" s="758"/>
      <c r="CM38" s="756"/>
      <c r="CN38" s="757"/>
      <c r="CO38" s="757"/>
      <c r="CP38" s="757"/>
      <c r="CQ38" s="758"/>
      <c r="CR38" s="756"/>
      <c r="CS38" s="757"/>
      <c r="CT38" s="757"/>
      <c r="CU38" s="757"/>
      <c r="CV38" s="758"/>
      <c r="CW38" s="756"/>
      <c r="CX38" s="757"/>
      <c r="CY38" s="757"/>
      <c r="CZ38" s="757"/>
      <c r="DA38" s="758"/>
      <c r="DB38" s="756"/>
      <c r="DC38" s="757"/>
      <c r="DD38" s="757"/>
      <c r="DE38" s="757"/>
      <c r="DF38" s="758"/>
      <c r="DG38" s="756"/>
      <c r="DH38" s="757"/>
      <c r="DI38" s="757"/>
      <c r="DJ38" s="757"/>
      <c r="DK38" s="758"/>
      <c r="DL38" s="756"/>
      <c r="DM38" s="757"/>
      <c r="DN38" s="757"/>
      <c r="DO38" s="757"/>
      <c r="DP38" s="758"/>
      <c r="DQ38" s="756"/>
      <c r="DR38" s="757"/>
      <c r="DS38" s="757"/>
      <c r="DT38" s="757"/>
      <c r="DU38" s="758"/>
      <c r="DV38" s="753"/>
      <c r="DW38" s="754"/>
      <c r="DX38" s="754"/>
      <c r="DY38" s="754"/>
      <c r="DZ38" s="759"/>
      <c r="EA38" s="89"/>
    </row>
    <row r="39" spans="1:131" ht="26.25" customHeight="1">
      <c r="A39" s="101">
        <v>12</v>
      </c>
      <c r="B39" s="720"/>
      <c r="C39" s="721"/>
      <c r="D39" s="721"/>
      <c r="E39" s="721"/>
      <c r="F39" s="721"/>
      <c r="G39" s="721"/>
      <c r="H39" s="721"/>
      <c r="I39" s="721"/>
      <c r="J39" s="721"/>
      <c r="K39" s="721"/>
      <c r="L39" s="721"/>
      <c r="M39" s="721"/>
      <c r="N39" s="721"/>
      <c r="O39" s="721"/>
      <c r="P39" s="722"/>
      <c r="Q39" s="723"/>
      <c r="R39" s="724"/>
      <c r="S39" s="724"/>
      <c r="T39" s="724"/>
      <c r="U39" s="724"/>
      <c r="V39" s="724"/>
      <c r="W39" s="724"/>
      <c r="X39" s="724"/>
      <c r="Y39" s="724"/>
      <c r="Z39" s="724"/>
      <c r="AA39" s="724"/>
      <c r="AB39" s="724"/>
      <c r="AC39" s="724"/>
      <c r="AD39" s="724"/>
      <c r="AE39" s="725"/>
      <c r="AF39" s="726"/>
      <c r="AG39" s="727"/>
      <c r="AH39" s="727"/>
      <c r="AI39" s="727"/>
      <c r="AJ39" s="728"/>
      <c r="AK39" s="805"/>
      <c r="AL39" s="801"/>
      <c r="AM39" s="801"/>
      <c r="AN39" s="801"/>
      <c r="AO39" s="801"/>
      <c r="AP39" s="801"/>
      <c r="AQ39" s="801"/>
      <c r="AR39" s="801"/>
      <c r="AS39" s="801"/>
      <c r="AT39" s="801"/>
      <c r="AU39" s="801"/>
      <c r="AV39" s="801"/>
      <c r="AW39" s="801"/>
      <c r="AX39" s="801"/>
      <c r="AY39" s="801"/>
      <c r="AZ39" s="802"/>
      <c r="BA39" s="802"/>
      <c r="BB39" s="802"/>
      <c r="BC39" s="802"/>
      <c r="BD39" s="802"/>
      <c r="BE39" s="803"/>
      <c r="BF39" s="803"/>
      <c r="BG39" s="803"/>
      <c r="BH39" s="803"/>
      <c r="BI39" s="804"/>
      <c r="BJ39" s="91"/>
      <c r="BK39" s="91"/>
      <c r="BL39" s="91"/>
      <c r="BM39" s="91"/>
      <c r="BN39" s="91"/>
      <c r="BO39" s="100"/>
      <c r="BP39" s="100"/>
      <c r="BQ39" s="97">
        <v>33</v>
      </c>
      <c r="BR39" s="98"/>
      <c r="BS39" s="753"/>
      <c r="BT39" s="754"/>
      <c r="BU39" s="754"/>
      <c r="BV39" s="754"/>
      <c r="BW39" s="754"/>
      <c r="BX39" s="754"/>
      <c r="BY39" s="754"/>
      <c r="BZ39" s="754"/>
      <c r="CA39" s="754"/>
      <c r="CB39" s="754"/>
      <c r="CC39" s="754"/>
      <c r="CD39" s="754"/>
      <c r="CE39" s="754"/>
      <c r="CF39" s="754"/>
      <c r="CG39" s="755"/>
      <c r="CH39" s="756"/>
      <c r="CI39" s="757"/>
      <c r="CJ39" s="757"/>
      <c r="CK39" s="757"/>
      <c r="CL39" s="758"/>
      <c r="CM39" s="756"/>
      <c r="CN39" s="757"/>
      <c r="CO39" s="757"/>
      <c r="CP39" s="757"/>
      <c r="CQ39" s="758"/>
      <c r="CR39" s="756"/>
      <c r="CS39" s="757"/>
      <c r="CT39" s="757"/>
      <c r="CU39" s="757"/>
      <c r="CV39" s="758"/>
      <c r="CW39" s="756"/>
      <c r="CX39" s="757"/>
      <c r="CY39" s="757"/>
      <c r="CZ39" s="757"/>
      <c r="DA39" s="758"/>
      <c r="DB39" s="756"/>
      <c r="DC39" s="757"/>
      <c r="DD39" s="757"/>
      <c r="DE39" s="757"/>
      <c r="DF39" s="758"/>
      <c r="DG39" s="756"/>
      <c r="DH39" s="757"/>
      <c r="DI39" s="757"/>
      <c r="DJ39" s="757"/>
      <c r="DK39" s="758"/>
      <c r="DL39" s="756"/>
      <c r="DM39" s="757"/>
      <c r="DN39" s="757"/>
      <c r="DO39" s="757"/>
      <c r="DP39" s="758"/>
      <c r="DQ39" s="756"/>
      <c r="DR39" s="757"/>
      <c r="DS39" s="757"/>
      <c r="DT39" s="757"/>
      <c r="DU39" s="758"/>
      <c r="DV39" s="753"/>
      <c r="DW39" s="754"/>
      <c r="DX39" s="754"/>
      <c r="DY39" s="754"/>
      <c r="DZ39" s="759"/>
      <c r="EA39" s="89"/>
    </row>
    <row r="40" spans="1:131" ht="26.25" customHeight="1">
      <c r="A40" s="97">
        <v>13</v>
      </c>
      <c r="B40" s="720"/>
      <c r="C40" s="721"/>
      <c r="D40" s="721"/>
      <c r="E40" s="721"/>
      <c r="F40" s="721"/>
      <c r="G40" s="721"/>
      <c r="H40" s="721"/>
      <c r="I40" s="721"/>
      <c r="J40" s="721"/>
      <c r="K40" s="721"/>
      <c r="L40" s="721"/>
      <c r="M40" s="721"/>
      <c r="N40" s="721"/>
      <c r="O40" s="721"/>
      <c r="P40" s="722"/>
      <c r="Q40" s="723"/>
      <c r="R40" s="724"/>
      <c r="S40" s="724"/>
      <c r="T40" s="724"/>
      <c r="U40" s="724"/>
      <c r="V40" s="724"/>
      <c r="W40" s="724"/>
      <c r="X40" s="724"/>
      <c r="Y40" s="724"/>
      <c r="Z40" s="724"/>
      <c r="AA40" s="724"/>
      <c r="AB40" s="724"/>
      <c r="AC40" s="724"/>
      <c r="AD40" s="724"/>
      <c r="AE40" s="725"/>
      <c r="AF40" s="726"/>
      <c r="AG40" s="727"/>
      <c r="AH40" s="727"/>
      <c r="AI40" s="727"/>
      <c r="AJ40" s="728"/>
      <c r="AK40" s="805"/>
      <c r="AL40" s="801"/>
      <c r="AM40" s="801"/>
      <c r="AN40" s="801"/>
      <c r="AO40" s="801"/>
      <c r="AP40" s="801"/>
      <c r="AQ40" s="801"/>
      <c r="AR40" s="801"/>
      <c r="AS40" s="801"/>
      <c r="AT40" s="801"/>
      <c r="AU40" s="801"/>
      <c r="AV40" s="801"/>
      <c r="AW40" s="801"/>
      <c r="AX40" s="801"/>
      <c r="AY40" s="801"/>
      <c r="AZ40" s="802"/>
      <c r="BA40" s="802"/>
      <c r="BB40" s="802"/>
      <c r="BC40" s="802"/>
      <c r="BD40" s="802"/>
      <c r="BE40" s="803"/>
      <c r="BF40" s="803"/>
      <c r="BG40" s="803"/>
      <c r="BH40" s="803"/>
      <c r="BI40" s="804"/>
      <c r="BJ40" s="91"/>
      <c r="BK40" s="91"/>
      <c r="BL40" s="91"/>
      <c r="BM40" s="91"/>
      <c r="BN40" s="91"/>
      <c r="BO40" s="100"/>
      <c r="BP40" s="100"/>
      <c r="BQ40" s="97">
        <v>34</v>
      </c>
      <c r="BR40" s="98"/>
      <c r="BS40" s="753"/>
      <c r="BT40" s="754"/>
      <c r="BU40" s="754"/>
      <c r="BV40" s="754"/>
      <c r="BW40" s="754"/>
      <c r="BX40" s="754"/>
      <c r="BY40" s="754"/>
      <c r="BZ40" s="754"/>
      <c r="CA40" s="754"/>
      <c r="CB40" s="754"/>
      <c r="CC40" s="754"/>
      <c r="CD40" s="754"/>
      <c r="CE40" s="754"/>
      <c r="CF40" s="754"/>
      <c r="CG40" s="755"/>
      <c r="CH40" s="756"/>
      <c r="CI40" s="757"/>
      <c r="CJ40" s="757"/>
      <c r="CK40" s="757"/>
      <c r="CL40" s="758"/>
      <c r="CM40" s="756"/>
      <c r="CN40" s="757"/>
      <c r="CO40" s="757"/>
      <c r="CP40" s="757"/>
      <c r="CQ40" s="758"/>
      <c r="CR40" s="756"/>
      <c r="CS40" s="757"/>
      <c r="CT40" s="757"/>
      <c r="CU40" s="757"/>
      <c r="CV40" s="758"/>
      <c r="CW40" s="756"/>
      <c r="CX40" s="757"/>
      <c r="CY40" s="757"/>
      <c r="CZ40" s="757"/>
      <c r="DA40" s="758"/>
      <c r="DB40" s="756"/>
      <c r="DC40" s="757"/>
      <c r="DD40" s="757"/>
      <c r="DE40" s="757"/>
      <c r="DF40" s="758"/>
      <c r="DG40" s="756"/>
      <c r="DH40" s="757"/>
      <c r="DI40" s="757"/>
      <c r="DJ40" s="757"/>
      <c r="DK40" s="758"/>
      <c r="DL40" s="756"/>
      <c r="DM40" s="757"/>
      <c r="DN40" s="757"/>
      <c r="DO40" s="757"/>
      <c r="DP40" s="758"/>
      <c r="DQ40" s="756"/>
      <c r="DR40" s="757"/>
      <c r="DS40" s="757"/>
      <c r="DT40" s="757"/>
      <c r="DU40" s="758"/>
      <c r="DV40" s="753"/>
      <c r="DW40" s="754"/>
      <c r="DX40" s="754"/>
      <c r="DY40" s="754"/>
      <c r="DZ40" s="759"/>
      <c r="EA40" s="89"/>
    </row>
    <row r="41" spans="1:131" ht="26.25" customHeight="1">
      <c r="A41" s="97">
        <v>14</v>
      </c>
      <c r="B41" s="720"/>
      <c r="C41" s="721"/>
      <c r="D41" s="721"/>
      <c r="E41" s="721"/>
      <c r="F41" s="721"/>
      <c r="G41" s="721"/>
      <c r="H41" s="721"/>
      <c r="I41" s="721"/>
      <c r="J41" s="721"/>
      <c r="K41" s="721"/>
      <c r="L41" s="721"/>
      <c r="M41" s="721"/>
      <c r="N41" s="721"/>
      <c r="O41" s="721"/>
      <c r="P41" s="722"/>
      <c r="Q41" s="723"/>
      <c r="R41" s="724"/>
      <c r="S41" s="724"/>
      <c r="T41" s="724"/>
      <c r="U41" s="724"/>
      <c r="V41" s="724"/>
      <c r="W41" s="724"/>
      <c r="X41" s="724"/>
      <c r="Y41" s="724"/>
      <c r="Z41" s="724"/>
      <c r="AA41" s="724"/>
      <c r="AB41" s="724"/>
      <c r="AC41" s="724"/>
      <c r="AD41" s="724"/>
      <c r="AE41" s="725"/>
      <c r="AF41" s="726"/>
      <c r="AG41" s="727"/>
      <c r="AH41" s="727"/>
      <c r="AI41" s="727"/>
      <c r="AJ41" s="728"/>
      <c r="AK41" s="805"/>
      <c r="AL41" s="801"/>
      <c r="AM41" s="801"/>
      <c r="AN41" s="801"/>
      <c r="AO41" s="801"/>
      <c r="AP41" s="801"/>
      <c r="AQ41" s="801"/>
      <c r="AR41" s="801"/>
      <c r="AS41" s="801"/>
      <c r="AT41" s="801"/>
      <c r="AU41" s="801"/>
      <c r="AV41" s="801"/>
      <c r="AW41" s="801"/>
      <c r="AX41" s="801"/>
      <c r="AY41" s="801"/>
      <c r="AZ41" s="802"/>
      <c r="BA41" s="802"/>
      <c r="BB41" s="802"/>
      <c r="BC41" s="802"/>
      <c r="BD41" s="802"/>
      <c r="BE41" s="803"/>
      <c r="BF41" s="803"/>
      <c r="BG41" s="803"/>
      <c r="BH41" s="803"/>
      <c r="BI41" s="804"/>
      <c r="BJ41" s="91"/>
      <c r="BK41" s="91"/>
      <c r="BL41" s="91"/>
      <c r="BM41" s="91"/>
      <c r="BN41" s="91"/>
      <c r="BO41" s="100"/>
      <c r="BP41" s="100"/>
      <c r="BQ41" s="97">
        <v>35</v>
      </c>
      <c r="BR41" s="98"/>
      <c r="BS41" s="753"/>
      <c r="BT41" s="754"/>
      <c r="BU41" s="754"/>
      <c r="BV41" s="754"/>
      <c r="BW41" s="754"/>
      <c r="BX41" s="754"/>
      <c r="BY41" s="754"/>
      <c r="BZ41" s="754"/>
      <c r="CA41" s="754"/>
      <c r="CB41" s="754"/>
      <c r="CC41" s="754"/>
      <c r="CD41" s="754"/>
      <c r="CE41" s="754"/>
      <c r="CF41" s="754"/>
      <c r="CG41" s="755"/>
      <c r="CH41" s="756"/>
      <c r="CI41" s="757"/>
      <c r="CJ41" s="757"/>
      <c r="CK41" s="757"/>
      <c r="CL41" s="758"/>
      <c r="CM41" s="756"/>
      <c r="CN41" s="757"/>
      <c r="CO41" s="757"/>
      <c r="CP41" s="757"/>
      <c r="CQ41" s="758"/>
      <c r="CR41" s="756"/>
      <c r="CS41" s="757"/>
      <c r="CT41" s="757"/>
      <c r="CU41" s="757"/>
      <c r="CV41" s="758"/>
      <c r="CW41" s="756"/>
      <c r="CX41" s="757"/>
      <c r="CY41" s="757"/>
      <c r="CZ41" s="757"/>
      <c r="DA41" s="758"/>
      <c r="DB41" s="756"/>
      <c r="DC41" s="757"/>
      <c r="DD41" s="757"/>
      <c r="DE41" s="757"/>
      <c r="DF41" s="758"/>
      <c r="DG41" s="756"/>
      <c r="DH41" s="757"/>
      <c r="DI41" s="757"/>
      <c r="DJ41" s="757"/>
      <c r="DK41" s="758"/>
      <c r="DL41" s="756"/>
      <c r="DM41" s="757"/>
      <c r="DN41" s="757"/>
      <c r="DO41" s="757"/>
      <c r="DP41" s="758"/>
      <c r="DQ41" s="756"/>
      <c r="DR41" s="757"/>
      <c r="DS41" s="757"/>
      <c r="DT41" s="757"/>
      <c r="DU41" s="758"/>
      <c r="DV41" s="753"/>
      <c r="DW41" s="754"/>
      <c r="DX41" s="754"/>
      <c r="DY41" s="754"/>
      <c r="DZ41" s="759"/>
      <c r="EA41" s="89"/>
    </row>
    <row r="42" spans="1:131" ht="26.25" customHeight="1">
      <c r="A42" s="97">
        <v>15</v>
      </c>
      <c r="B42" s="720"/>
      <c r="C42" s="721"/>
      <c r="D42" s="721"/>
      <c r="E42" s="721"/>
      <c r="F42" s="721"/>
      <c r="G42" s="721"/>
      <c r="H42" s="721"/>
      <c r="I42" s="721"/>
      <c r="J42" s="721"/>
      <c r="K42" s="721"/>
      <c r="L42" s="721"/>
      <c r="M42" s="721"/>
      <c r="N42" s="721"/>
      <c r="O42" s="721"/>
      <c r="P42" s="722"/>
      <c r="Q42" s="723"/>
      <c r="R42" s="724"/>
      <c r="S42" s="724"/>
      <c r="T42" s="724"/>
      <c r="U42" s="724"/>
      <c r="V42" s="724"/>
      <c r="W42" s="724"/>
      <c r="X42" s="724"/>
      <c r="Y42" s="724"/>
      <c r="Z42" s="724"/>
      <c r="AA42" s="724"/>
      <c r="AB42" s="724"/>
      <c r="AC42" s="724"/>
      <c r="AD42" s="724"/>
      <c r="AE42" s="725"/>
      <c r="AF42" s="726"/>
      <c r="AG42" s="727"/>
      <c r="AH42" s="727"/>
      <c r="AI42" s="727"/>
      <c r="AJ42" s="728"/>
      <c r="AK42" s="805"/>
      <c r="AL42" s="801"/>
      <c r="AM42" s="801"/>
      <c r="AN42" s="801"/>
      <c r="AO42" s="801"/>
      <c r="AP42" s="801"/>
      <c r="AQ42" s="801"/>
      <c r="AR42" s="801"/>
      <c r="AS42" s="801"/>
      <c r="AT42" s="801"/>
      <c r="AU42" s="801"/>
      <c r="AV42" s="801"/>
      <c r="AW42" s="801"/>
      <c r="AX42" s="801"/>
      <c r="AY42" s="801"/>
      <c r="AZ42" s="802"/>
      <c r="BA42" s="802"/>
      <c r="BB42" s="802"/>
      <c r="BC42" s="802"/>
      <c r="BD42" s="802"/>
      <c r="BE42" s="803"/>
      <c r="BF42" s="803"/>
      <c r="BG42" s="803"/>
      <c r="BH42" s="803"/>
      <c r="BI42" s="804"/>
      <c r="BJ42" s="91"/>
      <c r="BK42" s="91"/>
      <c r="BL42" s="91"/>
      <c r="BM42" s="91"/>
      <c r="BN42" s="91"/>
      <c r="BO42" s="100"/>
      <c r="BP42" s="100"/>
      <c r="BQ42" s="97">
        <v>36</v>
      </c>
      <c r="BR42" s="98"/>
      <c r="BS42" s="753"/>
      <c r="BT42" s="754"/>
      <c r="BU42" s="754"/>
      <c r="BV42" s="754"/>
      <c r="BW42" s="754"/>
      <c r="BX42" s="754"/>
      <c r="BY42" s="754"/>
      <c r="BZ42" s="754"/>
      <c r="CA42" s="754"/>
      <c r="CB42" s="754"/>
      <c r="CC42" s="754"/>
      <c r="CD42" s="754"/>
      <c r="CE42" s="754"/>
      <c r="CF42" s="754"/>
      <c r="CG42" s="755"/>
      <c r="CH42" s="756"/>
      <c r="CI42" s="757"/>
      <c r="CJ42" s="757"/>
      <c r="CK42" s="757"/>
      <c r="CL42" s="758"/>
      <c r="CM42" s="756"/>
      <c r="CN42" s="757"/>
      <c r="CO42" s="757"/>
      <c r="CP42" s="757"/>
      <c r="CQ42" s="758"/>
      <c r="CR42" s="756"/>
      <c r="CS42" s="757"/>
      <c r="CT42" s="757"/>
      <c r="CU42" s="757"/>
      <c r="CV42" s="758"/>
      <c r="CW42" s="756"/>
      <c r="CX42" s="757"/>
      <c r="CY42" s="757"/>
      <c r="CZ42" s="757"/>
      <c r="DA42" s="758"/>
      <c r="DB42" s="756"/>
      <c r="DC42" s="757"/>
      <c r="DD42" s="757"/>
      <c r="DE42" s="757"/>
      <c r="DF42" s="758"/>
      <c r="DG42" s="756"/>
      <c r="DH42" s="757"/>
      <c r="DI42" s="757"/>
      <c r="DJ42" s="757"/>
      <c r="DK42" s="758"/>
      <c r="DL42" s="756"/>
      <c r="DM42" s="757"/>
      <c r="DN42" s="757"/>
      <c r="DO42" s="757"/>
      <c r="DP42" s="758"/>
      <c r="DQ42" s="756"/>
      <c r="DR42" s="757"/>
      <c r="DS42" s="757"/>
      <c r="DT42" s="757"/>
      <c r="DU42" s="758"/>
      <c r="DV42" s="753"/>
      <c r="DW42" s="754"/>
      <c r="DX42" s="754"/>
      <c r="DY42" s="754"/>
      <c r="DZ42" s="759"/>
      <c r="EA42" s="89"/>
    </row>
    <row r="43" spans="1:131" ht="26.25" customHeight="1">
      <c r="A43" s="97">
        <v>16</v>
      </c>
      <c r="B43" s="720"/>
      <c r="C43" s="721"/>
      <c r="D43" s="721"/>
      <c r="E43" s="721"/>
      <c r="F43" s="721"/>
      <c r="G43" s="721"/>
      <c r="H43" s="721"/>
      <c r="I43" s="721"/>
      <c r="J43" s="721"/>
      <c r="K43" s="721"/>
      <c r="L43" s="721"/>
      <c r="M43" s="721"/>
      <c r="N43" s="721"/>
      <c r="O43" s="721"/>
      <c r="P43" s="722"/>
      <c r="Q43" s="723"/>
      <c r="R43" s="724"/>
      <c r="S43" s="724"/>
      <c r="T43" s="724"/>
      <c r="U43" s="724"/>
      <c r="V43" s="724"/>
      <c r="W43" s="724"/>
      <c r="X43" s="724"/>
      <c r="Y43" s="724"/>
      <c r="Z43" s="724"/>
      <c r="AA43" s="724"/>
      <c r="AB43" s="724"/>
      <c r="AC43" s="724"/>
      <c r="AD43" s="724"/>
      <c r="AE43" s="725"/>
      <c r="AF43" s="726"/>
      <c r="AG43" s="727"/>
      <c r="AH43" s="727"/>
      <c r="AI43" s="727"/>
      <c r="AJ43" s="728"/>
      <c r="AK43" s="805"/>
      <c r="AL43" s="801"/>
      <c r="AM43" s="801"/>
      <c r="AN43" s="801"/>
      <c r="AO43" s="801"/>
      <c r="AP43" s="801"/>
      <c r="AQ43" s="801"/>
      <c r="AR43" s="801"/>
      <c r="AS43" s="801"/>
      <c r="AT43" s="801"/>
      <c r="AU43" s="801"/>
      <c r="AV43" s="801"/>
      <c r="AW43" s="801"/>
      <c r="AX43" s="801"/>
      <c r="AY43" s="801"/>
      <c r="AZ43" s="802"/>
      <c r="BA43" s="802"/>
      <c r="BB43" s="802"/>
      <c r="BC43" s="802"/>
      <c r="BD43" s="802"/>
      <c r="BE43" s="803"/>
      <c r="BF43" s="803"/>
      <c r="BG43" s="803"/>
      <c r="BH43" s="803"/>
      <c r="BI43" s="804"/>
      <c r="BJ43" s="91"/>
      <c r="BK43" s="91"/>
      <c r="BL43" s="91"/>
      <c r="BM43" s="91"/>
      <c r="BN43" s="91"/>
      <c r="BO43" s="100"/>
      <c r="BP43" s="100"/>
      <c r="BQ43" s="97">
        <v>37</v>
      </c>
      <c r="BR43" s="98"/>
      <c r="BS43" s="753"/>
      <c r="BT43" s="754"/>
      <c r="BU43" s="754"/>
      <c r="BV43" s="754"/>
      <c r="BW43" s="754"/>
      <c r="BX43" s="754"/>
      <c r="BY43" s="754"/>
      <c r="BZ43" s="754"/>
      <c r="CA43" s="754"/>
      <c r="CB43" s="754"/>
      <c r="CC43" s="754"/>
      <c r="CD43" s="754"/>
      <c r="CE43" s="754"/>
      <c r="CF43" s="754"/>
      <c r="CG43" s="755"/>
      <c r="CH43" s="756"/>
      <c r="CI43" s="757"/>
      <c r="CJ43" s="757"/>
      <c r="CK43" s="757"/>
      <c r="CL43" s="758"/>
      <c r="CM43" s="756"/>
      <c r="CN43" s="757"/>
      <c r="CO43" s="757"/>
      <c r="CP43" s="757"/>
      <c r="CQ43" s="758"/>
      <c r="CR43" s="756"/>
      <c r="CS43" s="757"/>
      <c r="CT43" s="757"/>
      <c r="CU43" s="757"/>
      <c r="CV43" s="758"/>
      <c r="CW43" s="756"/>
      <c r="CX43" s="757"/>
      <c r="CY43" s="757"/>
      <c r="CZ43" s="757"/>
      <c r="DA43" s="758"/>
      <c r="DB43" s="756"/>
      <c r="DC43" s="757"/>
      <c r="DD43" s="757"/>
      <c r="DE43" s="757"/>
      <c r="DF43" s="758"/>
      <c r="DG43" s="756"/>
      <c r="DH43" s="757"/>
      <c r="DI43" s="757"/>
      <c r="DJ43" s="757"/>
      <c r="DK43" s="758"/>
      <c r="DL43" s="756"/>
      <c r="DM43" s="757"/>
      <c r="DN43" s="757"/>
      <c r="DO43" s="757"/>
      <c r="DP43" s="758"/>
      <c r="DQ43" s="756"/>
      <c r="DR43" s="757"/>
      <c r="DS43" s="757"/>
      <c r="DT43" s="757"/>
      <c r="DU43" s="758"/>
      <c r="DV43" s="753"/>
      <c r="DW43" s="754"/>
      <c r="DX43" s="754"/>
      <c r="DY43" s="754"/>
      <c r="DZ43" s="759"/>
      <c r="EA43" s="89"/>
    </row>
    <row r="44" spans="1:131" ht="26.25" customHeight="1">
      <c r="A44" s="97">
        <v>17</v>
      </c>
      <c r="B44" s="720"/>
      <c r="C44" s="721"/>
      <c r="D44" s="721"/>
      <c r="E44" s="721"/>
      <c r="F44" s="721"/>
      <c r="G44" s="721"/>
      <c r="H44" s="721"/>
      <c r="I44" s="721"/>
      <c r="J44" s="721"/>
      <c r="K44" s="721"/>
      <c r="L44" s="721"/>
      <c r="M44" s="721"/>
      <c r="N44" s="721"/>
      <c r="O44" s="721"/>
      <c r="P44" s="722"/>
      <c r="Q44" s="723"/>
      <c r="R44" s="724"/>
      <c r="S44" s="724"/>
      <c r="T44" s="724"/>
      <c r="U44" s="724"/>
      <c r="V44" s="724"/>
      <c r="W44" s="724"/>
      <c r="X44" s="724"/>
      <c r="Y44" s="724"/>
      <c r="Z44" s="724"/>
      <c r="AA44" s="724"/>
      <c r="AB44" s="724"/>
      <c r="AC44" s="724"/>
      <c r="AD44" s="724"/>
      <c r="AE44" s="725"/>
      <c r="AF44" s="726"/>
      <c r="AG44" s="727"/>
      <c r="AH44" s="727"/>
      <c r="AI44" s="727"/>
      <c r="AJ44" s="728"/>
      <c r="AK44" s="805"/>
      <c r="AL44" s="801"/>
      <c r="AM44" s="801"/>
      <c r="AN44" s="801"/>
      <c r="AO44" s="801"/>
      <c r="AP44" s="801"/>
      <c r="AQ44" s="801"/>
      <c r="AR44" s="801"/>
      <c r="AS44" s="801"/>
      <c r="AT44" s="801"/>
      <c r="AU44" s="801"/>
      <c r="AV44" s="801"/>
      <c r="AW44" s="801"/>
      <c r="AX44" s="801"/>
      <c r="AY44" s="801"/>
      <c r="AZ44" s="802"/>
      <c r="BA44" s="802"/>
      <c r="BB44" s="802"/>
      <c r="BC44" s="802"/>
      <c r="BD44" s="802"/>
      <c r="BE44" s="803"/>
      <c r="BF44" s="803"/>
      <c r="BG44" s="803"/>
      <c r="BH44" s="803"/>
      <c r="BI44" s="804"/>
      <c r="BJ44" s="91"/>
      <c r="BK44" s="91"/>
      <c r="BL44" s="91"/>
      <c r="BM44" s="91"/>
      <c r="BN44" s="91"/>
      <c r="BO44" s="100"/>
      <c r="BP44" s="100"/>
      <c r="BQ44" s="97">
        <v>38</v>
      </c>
      <c r="BR44" s="98"/>
      <c r="BS44" s="753"/>
      <c r="BT44" s="754"/>
      <c r="BU44" s="754"/>
      <c r="BV44" s="754"/>
      <c r="BW44" s="754"/>
      <c r="BX44" s="754"/>
      <c r="BY44" s="754"/>
      <c r="BZ44" s="754"/>
      <c r="CA44" s="754"/>
      <c r="CB44" s="754"/>
      <c r="CC44" s="754"/>
      <c r="CD44" s="754"/>
      <c r="CE44" s="754"/>
      <c r="CF44" s="754"/>
      <c r="CG44" s="755"/>
      <c r="CH44" s="756"/>
      <c r="CI44" s="757"/>
      <c r="CJ44" s="757"/>
      <c r="CK44" s="757"/>
      <c r="CL44" s="758"/>
      <c r="CM44" s="756"/>
      <c r="CN44" s="757"/>
      <c r="CO44" s="757"/>
      <c r="CP44" s="757"/>
      <c r="CQ44" s="758"/>
      <c r="CR44" s="756"/>
      <c r="CS44" s="757"/>
      <c r="CT44" s="757"/>
      <c r="CU44" s="757"/>
      <c r="CV44" s="758"/>
      <c r="CW44" s="756"/>
      <c r="CX44" s="757"/>
      <c r="CY44" s="757"/>
      <c r="CZ44" s="757"/>
      <c r="DA44" s="758"/>
      <c r="DB44" s="756"/>
      <c r="DC44" s="757"/>
      <c r="DD44" s="757"/>
      <c r="DE44" s="757"/>
      <c r="DF44" s="758"/>
      <c r="DG44" s="756"/>
      <c r="DH44" s="757"/>
      <c r="DI44" s="757"/>
      <c r="DJ44" s="757"/>
      <c r="DK44" s="758"/>
      <c r="DL44" s="756"/>
      <c r="DM44" s="757"/>
      <c r="DN44" s="757"/>
      <c r="DO44" s="757"/>
      <c r="DP44" s="758"/>
      <c r="DQ44" s="756"/>
      <c r="DR44" s="757"/>
      <c r="DS44" s="757"/>
      <c r="DT44" s="757"/>
      <c r="DU44" s="758"/>
      <c r="DV44" s="753"/>
      <c r="DW44" s="754"/>
      <c r="DX44" s="754"/>
      <c r="DY44" s="754"/>
      <c r="DZ44" s="759"/>
      <c r="EA44" s="89"/>
    </row>
    <row r="45" spans="1:131" ht="26.25" customHeight="1">
      <c r="A45" s="97">
        <v>18</v>
      </c>
      <c r="B45" s="720"/>
      <c r="C45" s="721"/>
      <c r="D45" s="721"/>
      <c r="E45" s="721"/>
      <c r="F45" s="721"/>
      <c r="G45" s="721"/>
      <c r="H45" s="721"/>
      <c r="I45" s="721"/>
      <c r="J45" s="721"/>
      <c r="K45" s="721"/>
      <c r="L45" s="721"/>
      <c r="M45" s="721"/>
      <c r="N45" s="721"/>
      <c r="O45" s="721"/>
      <c r="P45" s="722"/>
      <c r="Q45" s="723"/>
      <c r="R45" s="724"/>
      <c r="S45" s="724"/>
      <c r="T45" s="724"/>
      <c r="U45" s="724"/>
      <c r="V45" s="724"/>
      <c r="W45" s="724"/>
      <c r="X45" s="724"/>
      <c r="Y45" s="724"/>
      <c r="Z45" s="724"/>
      <c r="AA45" s="724"/>
      <c r="AB45" s="724"/>
      <c r="AC45" s="724"/>
      <c r="AD45" s="724"/>
      <c r="AE45" s="725"/>
      <c r="AF45" s="726"/>
      <c r="AG45" s="727"/>
      <c r="AH45" s="727"/>
      <c r="AI45" s="727"/>
      <c r="AJ45" s="728"/>
      <c r="AK45" s="805"/>
      <c r="AL45" s="801"/>
      <c r="AM45" s="801"/>
      <c r="AN45" s="801"/>
      <c r="AO45" s="801"/>
      <c r="AP45" s="801"/>
      <c r="AQ45" s="801"/>
      <c r="AR45" s="801"/>
      <c r="AS45" s="801"/>
      <c r="AT45" s="801"/>
      <c r="AU45" s="801"/>
      <c r="AV45" s="801"/>
      <c r="AW45" s="801"/>
      <c r="AX45" s="801"/>
      <c r="AY45" s="801"/>
      <c r="AZ45" s="802"/>
      <c r="BA45" s="802"/>
      <c r="BB45" s="802"/>
      <c r="BC45" s="802"/>
      <c r="BD45" s="802"/>
      <c r="BE45" s="803"/>
      <c r="BF45" s="803"/>
      <c r="BG45" s="803"/>
      <c r="BH45" s="803"/>
      <c r="BI45" s="804"/>
      <c r="BJ45" s="91"/>
      <c r="BK45" s="91"/>
      <c r="BL45" s="91"/>
      <c r="BM45" s="91"/>
      <c r="BN45" s="91"/>
      <c r="BO45" s="100"/>
      <c r="BP45" s="100"/>
      <c r="BQ45" s="97">
        <v>39</v>
      </c>
      <c r="BR45" s="98"/>
      <c r="BS45" s="753"/>
      <c r="BT45" s="754"/>
      <c r="BU45" s="754"/>
      <c r="BV45" s="754"/>
      <c r="BW45" s="754"/>
      <c r="BX45" s="754"/>
      <c r="BY45" s="754"/>
      <c r="BZ45" s="754"/>
      <c r="CA45" s="754"/>
      <c r="CB45" s="754"/>
      <c r="CC45" s="754"/>
      <c r="CD45" s="754"/>
      <c r="CE45" s="754"/>
      <c r="CF45" s="754"/>
      <c r="CG45" s="755"/>
      <c r="CH45" s="756"/>
      <c r="CI45" s="757"/>
      <c r="CJ45" s="757"/>
      <c r="CK45" s="757"/>
      <c r="CL45" s="758"/>
      <c r="CM45" s="756"/>
      <c r="CN45" s="757"/>
      <c r="CO45" s="757"/>
      <c r="CP45" s="757"/>
      <c r="CQ45" s="758"/>
      <c r="CR45" s="756"/>
      <c r="CS45" s="757"/>
      <c r="CT45" s="757"/>
      <c r="CU45" s="757"/>
      <c r="CV45" s="758"/>
      <c r="CW45" s="756"/>
      <c r="CX45" s="757"/>
      <c r="CY45" s="757"/>
      <c r="CZ45" s="757"/>
      <c r="DA45" s="758"/>
      <c r="DB45" s="756"/>
      <c r="DC45" s="757"/>
      <c r="DD45" s="757"/>
      <c r="DE45" s="757"/>
      <c r="DF45" s="758"/>
      <c r="DG45" s="756"/>
      <c r="DH45" s="757"/>
      <c r="DI45" s="757"/>
      <c r="DJ45" s="757"/>
      <c r="DK45" s="758"/>
      <c r="DL45" s="756"/>
      <c r="DM45" s="757"/>
      <c r="DN45" s="757"/>
      <c r="DO45" s="757"/>
      <c r="DP45" s="758"/>
      <c r="DQ45" s="756"/>
      <c r="DR45" s="757"/>
      <c r="DS45" s="757"/>
      <c r="DT45" s="757"/>
      <c r="DU45" s="758"/>
      <c r="DV45" s="753"/>
      <c r="DW45" s="754"/>
      <c r="DX45" s="754"/>
      <c r="DY45" s="754"/>
      <c r="DZ45" s="759"/>
      <c r="EA45" s="89"/>
    </row>
    <row r="46" spans="1:131" ht="26.25" customHeight="1">
      <c r="A46" s="97">
        <v>19</v>
      </c>
      <c r="B46" s="720"/>
      <c r="C46" s="721"/>
      <c r="D46" s="721"/>
      <c r="E46" s="721"/>
      <c r="F46" s="721"/>
      <c r="G46" s="721"/>
      <c r="H46" s="721"/>
      <c r="I46" s="721"/>
      <c r="J46" s="721"/>
      <c r="K46" s="721"/>
      <c r="L46" s="721"/>
      <c r="M46" s="721"/>
      <c r="N46" s="721"/>
      <c r="O46" s="721"/>
      <c r="P46" s="722"/>
      <c r="Q46" s="723"/>
      <c r="R46" s="724"/>
      <c r="S46" s="724"/>
      <c r="T46" s="724"/>
      <c r="U46" s="724"/>
      <c r="V46" s="724"/>
      <c r="W46" s="724"/>
      <c r="X46" s="724"/>
      <c r="Y46" s="724"/>
      <c r="Z46" s="724"/>
      <c r="AA46" s="724"/>
      <c r="AB46" s="724"/>
      <c r="AC46" s="724"/>
      <c r="AD46" s="724"/>
      <c r="AE46" s="725"/>
      <c r="AF46" s="726"/>
      <c r="AG46" s="727"/>
      <c r="AH46" s="727"/>
      <c r="AI46" s="727"/>
      <c r="AJ46" s="728"/>
      <c r="AK46" s="805"/>
      <c r="AL46" s="801"/>
      <c r="AM46" s="801"/>
      <c r="AN46" s="801"/>
      <c r="AO46" s="801"/>
      <c r="AP46" s="801"/>
      <c r="AQ46" s="801"/>
      <c r="AR46" s="801"/>
      <c r="AS46" s="801"/>
      <c r="AT46" s="801"/>
      <c r="AU46" s="801"/>
      <c r="AV46" s="801"/>
      <c r="AW46" s="801"/>
      <c r="AX46" s="801"/>
      <c r="AY46" s="801"/>
      <c r="AZ46" s="802"/>
      <c r="BA46" s="802"/>
      <c r="BB46" s="802"/>
      <c r="BC46" s="802"/>
      <c r="BD46" s="802"/>
      <c r="BE46" s="803"/>
      <c r="BF46" s="803"/>
      <c r="BG46" s="803"/>
      <c r="BH46" s="803"/>
      <c r="BI46" s="804"/>
      <c r="BJ46" s="91"/>
      <c r="BK46" s="91"/>
      <c r="BL46" s="91"/>
      <c r="BM46" s="91"/>
      <c r="BN46" s="91"/>
      <c r="BO46" s="100"/>
      <c r="BP46" s="100"/>
      <c r="BQ46" s="97">
        <v>40</v>
      </c>
      <c r="BR46" s="98"/>
      <c r="BS46" s="753"/>
      <c r="BT46" s="754"/>
      <c r="BU46" s="754"/>
      <c r="BV46" s="754"/>
      <c r="BW46" s="754"/>
      <c r="BX46" s="754"/>
      <c r="BY46" s="754"/>
      <c r="BZ46" s="754"/>
      <c r="CA46" s="754"/>
      <c r="CB46" s="754"/>
      <c r="CC46" s="754"/>
      <c r="CD46" s="754"/>
      <c r="CE46" s="754"/>
      <c r="CF46" s="754"/>
      <c r="CG46" s="755"/>
      <c r="CH46" s="756"/>
      <c r="CI46" s="757"/>
      <c r="CJ46" s="757"/>
      <c r="CK46" s="757"/>
      <c r="CL46" s="758"/>
      <c r="CM46" s="756"/>
      <c r="CN46" s="757"/>
      <c r="CO46" s="757"/>
      <c r="CP46" s="757"/>
      <c r="CQ46" s="758"/>
      <c r="CR46" s="756"/>
      <c r="CS46" s="757"/>
      <c r="CT46" s="757"/>
      <c r="CU46" s="757"/>
      <c r="CV46" s="758"/>
      <c r="CW46" s="756"/>
      <c r="CX46" s="757"/>
      <c r="CY46" s="757"/>
      <c r="CZ46" s="757"/>
      <c r="DA46" s="758"/>
      <c r="DB46" s="756"/>
      <c r="DC46" s="757"/>
      <c r="DD46" s="757"/>
      <c r="DE46" s="757"/>
      <c r="DF46" s="758"/>
      <c r="DG46" s="756"/>
      <c r="DH46" s="757"/>
      <c r="DI46" s="757"/>
      <c r="DJ46" s="757"/>
      <c r="DK46" s="758"/>
      <c r="DL46" s="756"/>
      <c r="DM46" s="757"/>
      <c r="DN46" s="757"/>
      <c r="DO46" s="757"/>
      <c r="DP46" s="758"/>
      <c r="DQ46" s="756"/>
      <c r="DR46" s="757"/>
      <c r="DS46" s="757"/>
      <c r="DT46" s="757"/>
      <c r="DU46" s="758"/>
      <c r="DV46" s="753"/>
      <c r="DW46" s="754"/>
      <c r="DX46" s="754"/>
      <c r="DY46" s="754"/>
      <c r="DZ46" s="759"/>
      <c r="EA46" s="89"/>
    </row>
    <row r="47" spans="1:131" ht="26.25" customHeight="1">
      <c r="A47" s="97">
        <v>20</v>
      </c>
      <c r="B47" s="720"/>
      <c r="C47" s="721"/>
      <c r="D47" s="721"/>
      <c r="E47" s="721"/>
      <c r="F47" s="721"/>
      <c r="G47" s="721"/>
      <c r="H47" s="721"/>
      <c r="I47" s="721"/>
      <c r="J47" s="721"/>
      <c r="K47" s="721"/>
      <c r="L47" s="721"/>
      <c r="M47" s="721"/>
      <c r="N47" s="721"/>
      <c r="O47" s="721"/>
      <c r="P47" s="722"/>
      <c r="Q47" s="723"/>
      <c r="R47" s="724"/>
      <c r="S47" s="724"/>
      <c r="T47" s="724"/>
      <c r="U47" s="724"/>
      <c r="V47" s="724"/>
      <c r="W47" s="724"/>
      <c r="X47" s="724"/>
      <c r="Y47" s="724"/>
      <c r="Z47" s="724"/>
      <c r="AA47" s="724"/>
      <c r="AB47" s="724"/>
      <c r="AC47" s="724"/>
      <c r="AD47" s="724"/>
      <c r="AE47" s="725"/>
      <c r="AF47" s="726"/>
      <c r="AG47" s="727"/>
      <c r="AH47" s="727"/>
      <c r="AI47" s="727"/>
      <c r="AJ47" s="728"/>
      <c r="AK47" s="805"/>
      <c r="AL47" s="801"/>
      <c r="AM47" s="801"/>
      <c r="AN47" s="801"/>
      <c r="AO47" s="801"/>
      <c r="AP47" s="801"/>
      <c r="AQ47" s="801"/>
      <c r="AR47" s="801"/>
      <c r="AS47" s="801"/>
      <c r="AT47" s="801"/>
      <c r="AU47" s="801"/>
      <c r="AV47" s="801"/>
      <c r="AW47" s="801"/>
      <c r="AX47" s="801"/>
      <c r="AY47" s="801"/>
      <c r="AZ47" s="802"/>
      <c r="BA47" s="802"/>
      <c r="BB47" s="802"/>
      <c r="BC47" s="802"/>
      <c r="BD47" s="802"/>
      <c r="BE47" s="803"/>
      <c r="BF47" s="803"/>
      <c r="BG47" s="803"/>
      <c r="BH47" s="803"/>
      <c r="BI47" s="804"/>
      <c r="BJ47" s="91"/>
      <c r="BK47" s="91"/>
      <c r="BL47" s="91"/>
      <c r="BM47" s="91"/>
      <c r="BN47" s="91"/>
      <c r="BO47" s="100"/>
      <c r="BP47" s="100"/>
      <c r="BQ47" s="97">
        <v>41</v>
      </c>
      <c r="BR47" s="98"/>
      <c r="BS47" s="753"/>
      <c r="BT47" s="754"/>
      <c r="BU47" s="754"/>
      <c r="BV47" s="754"/>
      <c r="BW47" s="754"/>
      <c r="BX47" s="754"/>
      <c r="BY47" s="754"/>
      <c r="BZ47" s="754"/>
      <c r="CA47" s="754"/>
      <c r="CB47" s="754"/>
      <c r="CC47" s="754"/>
      <c r="CD47" s="754"/>
      <c r="CE47" s="754"/>
      <c r="CF47" s="754"/>
      <c r="CG47" s="755"/>
      <c r="CH47" s="756"/>
      <c r="CI47" s="757"/>
      <c r="CJ47" s="757"/>
      <c r="CK47" s="757"/>
      <c r="CL47" s="758"/>
      <c r="CM47" s="756"/>
      <c r="CN47" s="757"/>
      <c r="CO47" s="757"/>
      <c r="CP47" s="757"/>
      <c r="CQ47" s="758"/>
      <c r="CR47" s="756"/>
      <c r="CS47" s="757"/>
      <c r="CT47" s="757"/>
      <c r="CU47" s="757"/>
      <c r="CV47" s="758"/>
      <c r="CW47" s="756"/>
      <c r="CX47" s="757"/>
      <c r="CY47" s="757"/>
      <c r="CZ47" s="757"/>
      <c r="DA47" s="758"/>
      <c r="DB47" s="756"/>
      <c r="DC47" s="757"/>
      <c r="DD47" s="757"/>
      <c r="DE47" s="757"/>
      <c r="DF47" s="758"/>
      <c r="DG47" s="756"/>
      <c r="DH47" s="757"/>
      <c r="DI47" s="757"/>
      <c r="DJ47" s="757"/>
      <c r="DK47" s="758"/>
      <c r="DL47" s="756"/>
      <c r="DM47" s="757"/>
      <c r="DN47" s="757"/>
      <c r="DO47" s="757"/>
      <c r="DP47" s="758"/>
      <c r="DQ47" s="756"/>
      <c r="DR47" s="757"/>
      <c r="DS47" s="757"/>
      <c r="DT47" s="757"/>
      <c r="DU47" s="758"/>
      <c r="DV47" s="753"/>
      <c r="DW47" s="754"/>
      <c r="DX47" s="754"/>
      <c r="DY47" s="754"/>
      <c r="DZ47" s="759"/>
      <c r="EA47" s="89"/>
    </row>
    <row r="48" spans="1:131" ht="26.25" customHeight="1">
      <c r="A48" s="97">
        <v>21</v>
      </c>
      <c r="B48" s="720"/>
      <c r="C48" s="721"/>
      <c r="D48" s="721"/>
      <c r="E48" s="721"/>
      <c r="F48" s="721"/>
      <c r="G48" s="721"/>
      <c r="H48" s="721"/>
      <c r="I48" s="721"/>
      <c r="J48" s="721"/>
      <c r="K48" s="721"/>
      <c r="L48" s="721"/>
      <c r="M48" s="721"/>
      <c r="N48" s="721"/>
      <c r="O48" s="721"/>
      <c r="P48" s="722"/>
      <c r="Q48" s="723"/>
      <c r="R48" s="724"/>
      <c r="S48" s="724"/>
      <c r="T48" s="724"/>
      <c r="U48" s="724"/>
      <c r="V48" s="724"/>
      <c r="W48" s="724"/>
      <c r="X48" s="724"/>
      <c r="Y48" s="724"/>
      <c r="Z48" s="724"/>
      <c r="AA48" s="724"/>
      <c r="AB48" s="724"/>
      <c r="AC48" s="724"/>
      <c r="AD48" s="724"/>
      <c r="AE48" s="725"/>
      <c r="AF48" s="726"/>
      <c r="AG48" s="727"/>
      <c r="AH48" s="727"/>
      <c r="AI48" s="727"/>
      <c r="AJ48" s="728"/>
      <c r="AK48" s="805"/>
      <c r="AL48" s="801"/>
      <c r="AM48" s="801"/>
      <c r="AN48" s="801"/>
      <c r="AO48" s="801"/>
      <c r="AP48" s="801"/>
      <c r="AQ48" s="801"/>
      <c r="AR48" s="801"/>
      <c r="AS48" s="801"/>
      <c r="AT48" s="801"/>
      <c r="AU48" s="801"/>
      <c r="AV48" s="801"/>
      <c r="AW48" s="801"/>
      <c r="AX48" s="801"/>
      <c r="AY48" s="801"/>
      <c r="AZ48" s="802"/>
      <c r="BA48" s="802"/>
      <c r="BB48" s="802"/>
      <c r="BC48" s="802"/>
      <c r="BD48" s="802"/>
      <c r="BE48" s="803"/>
      <c r="BF48" s="803"/>
      <c r="BG48" s="803"/>
      <c r="BH48" s="803"/>
      <c r="BI48" s="804"/>
      <c r="BJ48" s="91"/>
      <c r="BK48" s="91"/>
      <c r="BL48" s="91"/>
      <c r="BM48" s="91"/>
      <c r="BN48" s="91"/>
      <c r="BO48" s="100"/>
      <c r="BP48" s="100"/>
      <c r="BQ48" s="97">
        <v>42</v>
      </c>
      <c r="BR48" s="98"/>
      <c r="BS48" s="753"/>
      <c r="BT48" s="754"/>
      <c r="BU48" s="754"/>
      <c r="BV48" s="754"/>
      <c r="BW48" s="754"/>
      <c r="BX48" s="754"/>
      <c r="BY48" s="754"/>
      <c r="BZ48" s="754"/>
      <c r="CA48" s="754"/>
      <c r="CB48" s="754"/>
      <c r="CC48" s="754"/>
      <c r="CD48" s="754"/>
      <c r="CE48" s="754"/>
      <c r="CF48" s="754"/>
      <c r="CG48" s="755"/>
      <c r="CH48" s="756"/>
      <c r="CI48" s="757"/>
      <c r="CJ48" s="757"/>
      <c r="CK48" s="757"/>
      <c r="CL48" s="758"/>
      <c r="CM48" s="756"/>
      <c r="CN48" s="757"/>
      <c r="CO48" s="757"/>
      <c r="CP48" s="757"/>
      <c r="CQ48" s="758"/>
      <c r="CR48" s="756"/>
      <c r="CS48" s="757"/>
      <c r="CT48" s="757"/>
      <c r="CU48" s="757"/>
      <c r="CV48" s="758"/>
      <c r="CW48" s="756"/>
      <c r="CX48" s="757"/>
      <c r="CY48" s="757"/>
      <c r="CZ48" s="757"/>
      <c r="DA48" s="758"/>
      <c r="DB48" s="756"/>
      <c r="DC48" s="757"/>
      <c r="DD48" s="757"/>
      <c r="DE48" s="757"/>
      <c r="DF48" s="758"/>
      <c r="DG48" s="756"/>
      <c r="DH48" s="757"/>
      <c r="DI48" s="757"/>
      <c r="DJ48" s="757"/>
      <c r="DK48" s="758"/>
      <c r="DL48" s="756"/>
      <c r="DM48" s="757"/>
      <c r="DN48" s="757"/>
      <c r="DO48" s="757"/>
      <c r="DP48" s="758"/>
      <c r="DQ48" s="756"/>
      <c r="DR48" s="757"/>
      <c r="DS48" s="757"/>
      <c r="DT48" s="757"/>
      <c r="DU48" s="758"/>
      <c r="DV48" s="753"/>
      <c r="DW48" s="754"/>
      <c r="DX48" s="754"/>
      <c r="DY48" s="754"/>
      <c r="DZ48" s="759"/>
      <c r="EA48" s="89"/>
    </row>
    <row r="49" spans="1:131" ht="26.25" customHeight="1">
      <c r="A49" s="97">
        <v>22</v>
      </c>
      <c r="B49" s="720"/>
      <c r="C49" s="721"/>
      <c r="D49" s="721"/>
      <c r="E49" s="721"/>
      <c r="F49" s="721"/>
      <c r="G49" s="721"/>
      <c r="H49" s="721"/>
      <c r="I49" s="721"/>
      <c r="J49" s="721"/>
      <c r="K49" s="721"/>
      <c r="L49" s="721"/>
      <c r="M49" s="721"/>
      <c r="N49" s="721"/>
      <c r="O49" s="721"/>
      <c r="P49" s="722"/>
      <c r="Q49" s="723"/>
      <c r="R49" s="724"/>
      <c r="S49" s="724"/>
      <c r="T49" s="724"/>
      <c r="U49" s="724"/>
      <c r="V49" s="724"/>
      <c r="W49" s="724"/>
      <c r="X49" s="724"/>
      <c r="Y49" s="724"/>
      <c r="Z49" s="724"/>
      <c r="AA49" s="724"/>
      <c r="AB49" s="724"/>
      <c r="AC49" s="724"/>
      <c r="AD49" s="724"/>
      <c r="AE49" s="725"/>
      <c r="AF49" s="726"/>
      <c r="AG49" s="727"/>
      <c r="AH49" s="727"/>
      <c r="AI49" s="727"/>
      <c r="AJ49" s="728"/>
      <c r="AK49" s="805"/>
      <c r="AL49" s="801"/>
      <c r="AM49" s="801"/>
      <c r="AN49" s="801"/>
      <c r="AO49" s="801"/>
      <c r="AP49" s="801"/>
      <c r="AQ49" s="801"/>
      <c r="AR49" s="801"/>
      <c r="AS49" s="801"/>
      <c r="AT49" s="801"/>
      <c r="AU49" s="801"/>
      <c r="AV49" s="801"/>
      <c r="AW49" s="801"/>
      <c r="AX49" s="801"/>
      <c r="AY49" s="801"/>
      <c r="AZ49" s="802"/>
      <c r="BA49" s="802"/>
      <c r="BB49" s="802"/>
      <c r="BC49" s="802"/>
      <c r="BD49" s="802"/>
      <c r="BE49" s="803"/>
      <c r="BF49" s="803"/>
      <c r="BG49" s="803"/>
      <c r="BH49" s="803"/>
      <c r="BI49" s="804"/>
      <c r="BJ49" s="91"/>
      <c r="BK49" s="91"/>
      <c r="BL49" s="91"/>
      <c r="BM49" s="91"/>
      <c r="BN49" s="91"/>
      <c r="BO49" s="100"/>
      <c r="BP49" s="100"/>
      <c r="BQ49" s="97">
        <v>43</v>
      </c>
      <c r="BR49" s="98"/>
      <c r="BS49" s="753"/>
      <c r="BT49" s="754"/>
      <c r="BU49" s="754"/>
      <c r="BV49" s="754"/>
      <c r="BW49" s="754"/>
      <c r="BX49" s="754"/>
      <c r="BY49" s="754"/>
      <c r="BZ49" s="754"/>
      <c r="CA49" s="754"/>
      <c r="CB49" s="754"/>
      <c r="CC49" s="754"/>
      <c r="CD49" s="754"/>
      <c r="CE49" s="754"/>
      <c r="CF49" s="754"/>
      <c r="CG49" s="755"/>
      <c r="CH49" s="756"/>
      <c r="CI49" s="757"/>
      <c r="CJ49" s="757"/>
      <c r="CK49" s="757"/>
      <c r="CL49" s="758"/>
      <c r="CM49" s="756"/>
      <c r="CN49" s="757"/>
      <c r="CO49" s="757"/>
      <c r="CP49" s="757"/>
      <c r="CQ49" s="758"/>
      <c r="CR49" s="756"/>
      <c r="CS49" s="757"/>
      <c r="CT49" s="757"/>
      <c r="CU49" s="757"/>
      <c r="CV49" s="758"/>
      <c r="CW49" s="756"/>
      <c r="CX49" s="757"/>
      <c r="CY49" s="757"/>
      <c r="CZ49" s="757"/>
      <c r="DA49" s="758"/>
      <c r="DB49" s="756"/>
      <c r="DC49" s="757"/>
      <c r="DD49" s="757"/>
      <c r="DE49" s="757"/>
      <c r="DF49" s="758"/>
      <c r="DG49" s="756"/>
      <c r="DH49" s="757"/>
      <c r="DI49" s="757"/>
      <c r="DJ49" s="757"/>
      <c r="DK49" s="758"/>
      <c r="DL49" s="756"/>
      <c r="DM49" s="757"/>
      <c r="DN49" s="757"/>
      <c r="DO49" s="757"/>
      <c r="DP49" s="758"/>
      <c r="DQ49" s="756"/>
      <c r="DR49" s="757"/>
      <c r="DS49" s="757"/>
      <c r="DT49" s="757"/>
      <c r="DU49" s="758"/>
      <c r="DV49" s="753"/>
      <c r="DW49" s="754"/>
      <c r="DX49" s="754"/>
      <c r="DY49" s="754"/>
      <c r="DZ49" s="759"/>
      <c r="EA49" s="89"/>
    </row>
    <row r="50" spans="1:131" ht="26.25" customHeight="1">
      <c r="A50" s="97">
        <v>23</v>
      </c>
      <c r="B50" s="720"/>
      <c r="C50" s="721"/>
      <c r="D50" s="721"/>
      <c r="E50" s="721"/>
      <c r="F50" s="721"/>
      <c r="G50" s="721"/>
      <c r="H50" s="721"/>
      <c r="I50" s="721"/>
      <c r="J50" s="721"/>
      <c r="K50" s="721"/>
      <c r="L50" s="721"/>
      <c r="M50" s="721"/>
      <c r="N50" s="721"/>
      <c r="O50" s="721"/>
      <c r="P50" s="722"/>
      <c r="Q50" s="806"/>
      <c r="R50" s="807"/>
      <c r="S50" s="807"/>
      <c r="T50" s="807"/>
      <c r="U50" s="807"/>
      <c r="V50" s="807"/>
      <c r="W50" s="807"/>
      <c r="X50" s="807"/>
      <c r="Y50" s="807"/>
      <c r="Z50" s="807"/>
      <c r="AA50" s="807"/>
      <c r="AB50" s="807"/>
      <c r="AC50" s="807"/>
      <c r="AD50" s="807"/>
      <c r="AE50" s="808"/>
      <c r="AF50" s="726"/>
      <c r="AG50" s="727"/>
      <c r="AH50" s="727"/>
      <c r="AI50" s="727"/>
      <c r="AJ50" s="728"/>
      <c r="AK50" s="810"/>
      <c r="AL50" s="807"/>
      <c r="AM50" s="807"/>
      <c r="AN50" s="807"/>
      <c r="AO50" s="807"/>
      <c r="AP50" s="807"/>
      <c r="AQ50" s="807"/>
      <c r="AR50" s="807"/>
      <c r="AS50" s="807"/>
      <c r="AT50" s="807"/>
      <c r="AU50" s="807"/>
      <c r="AV50" s="807"/>
      <c r="AW50" s="807"/>
      <c r="AX50" s="807"/>
      <c r="AY50" s="807"/>
      <c r="AZ50" s="809"/>
      <c r="BA50" s="809"/>
      <c r="BB50" s="809"/>
      <c r="BC50" s="809"/>
      <c r="BD50" s="809"/>
      <c r="BE50" s="803"/>
      <c r="BF50" s="803"/>
      <c r="BG50" s="803"/>
      <c r="BH50" s="803"/>
      <c r="BI50" s="804"/>
      <c r="BJ50" s="91"/>
      <c r="BK50" s="91"/>
      <c r="BL50" s="91"/>
      <c r="BM50" s="91"/>
      <c r="BN50" s="91"/>
      <c r="BO50" s="100"/>
      <c r="BP50" s="100"/>
      <c r="BQ50" s="97">
        <v>44</v>
      </c>
      <c r="BR50" s="98"/>
      <c r="BS50" s="753"/>
      <c r="BT50" s="754"/>
      <c r="BU50" s="754"/>
      <c r="BV50" s="754"/>
      <c r="BW50" s="754"/>
      <c r="BX50" s="754"/>
      <c r="BY50" s="754"/>
      <c r="BZ50" s="754"/>
      <c r="CA50" s="754"/>
      <c r="CB50" s="754"/>
      <c r="CC50" s="754"/>
      <c r="CD50" s="754"/>
      <c r="CE50" s="754"/>
      <c r="CF50" s="754"/>
      <c r="CG50" s="755"/>
      <c r="CH50" s="756"/>
      <c r="CI50" s="757"/>
      <c r="CJ50" s="757"/>
      <c r="CK50" s="757"/>
      <c r="CL50" s="758"/>
      <c r="CM50" s="756"/>
      <c r="CN50" s="757"/>
      <c r="CO50" s="757"/>
      <c r="CP50" s="757"/>
      <c r="CQ50" s="758"/>
      <c r="CR50" s="756"/>
      <c r="CS50" s="757"/>
      <c r="CT50" s="757"/>
      <c r="CU50" s="757"/>
      <c r="CV50" s="758"/>
      <c r="CW50" s="756"/>
      <c r="CX50" s="757"/>
      <c r="CY50" s="757"/>
      <c r="CZ50" s="757"/>
      <c r="DA50" s="758"/>
      <c r="DB50" s="756"/>
      <c r="DC50" s="757"/>
      <c r="DD50" s="757"/>
      <c r="DE50" s="757"/>
      <c r="DF50" s="758"/>
      <c r="DG50" s="756"/>
      <c r="DH50" s="757"/>
      <c r="DI50" s="757"/>
      <c r="DJ50" s="757"/>
      <c r="DK50" s="758"/>
      <c r="DL50" s="756"/>
      <c r="DM50" s="757"/>
      <c r="DN50" s="757"/>
      <c r="DO50" s="757"/>
      <c r="DP50" s="758"/>
      <c r="DQ50" s="756"/>
      <c r="DR50" s="757"/>
      <c r="DS50" s="757"/>
      <c r="DT50" s="757"/>
      <c r="DU50" s="758"/>
      <c r="DV50" s="753"/>
      <c r="DW50" s="754"/>
      <c r="DX50" s="754"/>
      <c r="DY50" s="754"/>
      <c r="DZ50" s="759"/>
      <c r="EA50" s="89"/>
    </row>
    <row r="51" spans="1:131" ht="26.25" customHeight="1">
      <c r="A51" s="97">
        <v>24</v>
      </c>
      <c r="B51" s="720"/>
      <c r="C51" s="721"/>
      <c r="D51" s="721"/>
      <c r="E51" s="721"/>
      <c r="F51" s="721"/>
      <c r="G51" s="721"/>
      <c r="H51" s="721"/>
      <c r="I51" s="721"/>
      <c r="J51" s="721"/>
      <c r="K51" s="721"/>
      <c r="L51" s="721"/>
      <c r="M51" s="721"/>
      <c r="N51" s="721"/>
      <c r="O51" s="721"/>
      <c r="P51" s="722"/>
      <c r="Q51" s="806"/>
      <c r="R51" s="807"/>
      <c r="S51" s="807"/>
      <c r="T51" s="807"/>
      <c r="U51" s="807"/>
      <c r="V51" s="807"/>
      <c r="W51" s="807"/>
      <c r="X51" s="807"/>
      <c r="Y51" s="807"/>
      <c r="Z51" s="807"/>
      <c r="AA51" s="807"/>
      <c r="AB51" s="807"/>
      <c r="AC51" s="807"/>
      <c r="AD51" s="807"/>
      <c r="AE51" s="808"/>
      <c r="AF51" s="726"/>
      <c r="AG51" s="727"/>
      <c r="AH51" s="727"/>
      <c r="AI51" s="727"/>
      <c r="AJ51" s="728"/>
      <c r="AK51" s="810"/>
      <c r="AL51" s="807"/>
      <c r="AM51" s="807"/>
      <c r="AN51" s="807"/>
      <c r="AO51" s="807"/>
      <c r="AP51" s="807"/>
      <c r="AQ51" s="807"/>
      <c r="AR51" s="807"/>
      <c r="AS51" s="807"/>
      <c r="AT51" s="807"/>
      <c r="AU51" s="807"/>
      <c r="AV51" s="807"/>
      <c r="AW51" s="807"/>
      <c r="AX51" s="807"/>
      <c r="AY51" s="807"/>
      <c r="AZ51" s="809"/>
      <c r="BA51" s="809"/>
      <c r="BB51" s="809"/>
      <c r="BC51" s="809"/>
      <c r="BD51" s="809"/>
      <c r="BE51" s="803"/>
      <c r="BF51" s="803"/>
      <c r="BG51" s="803"/>
      <c r="BH51" s="803"/>
      <c r="BI51" s="804"/>
      <c r="BJ51" s="91"/>
      <c r="BK51" s="91"/>
      <c r="BL51" s="91"/>
      <c r="BM51" s="91"/>
      <c r="BN51" s="91"/>
      <c r="BO51" s="100"/>
      <c r="BP51" s="100"/>
      <c r="BQ51" s="97">
        <v>45</v>
      </c>
      <c r="BR51" s="98"/>
      <c r="BS51" s="753"/>
      <c r="BT51" s="754"/>
      <c r="BU51" s="754"/>
      <c r="BV51" s="754"/>
      <c r="BW51" s="754"/>
      <c r="BX51" s="754"/>
      <c r="BY51" s="754"/>
      <c r="BZ51" s="754"/>
      <c r="CA51" s="754"/>
      <c r="CB51" s="754"/>
      <c r="CC51" s="754"/>
      <c r="CD51" s="754"/>
      <c r="CE51" s="754"/>
      <c r="CF51" s="754"/>
      <c r="CG51" s="755"/>
      <c r="CH51" s="756"/>
      <c r="CI51" s="757"/>
      <c r="CJ51" s="757"/>
      <c r="CK51" s="757"/>
      <c r="CL51" s="758"/>
      <c r="CM51" s="756"/>
      <c r="CN51" s="757"/>
      <c r="CO51" s="757"/>
      <c r="CP51" s="757"/>
      <c r="CQ51" s="758"/>
      <c r="CR51" s="756"/>
      <c r="CS51" s="757"/>
      <c r="CT51" s="757"/>
      <c r="CU51" s="757"/>
      <c r="CV51" s="758"/>
      <c r="CW51" s="756"/>
      <c r="CX51" s="757"/>
      <c r="CY51" s="757"/>
      <c r="CZ51" s="757"/>
      <c r="DA51" s="758"/>
      <c r="DB51" s="756"/>
      <c r="DC51" s="757"/>
      <c r="DD51" s="757"/>
      <c r="DE51" s="757"/>
      <c r="DF51" s="758"/>
      <c r="DG51" s="756"/>
      <c r="DH51" s="757"/>
      <c r="DI51" s="757"/>
      <c r="DJ51" s="757"/>
      <c r="DK51" s="758"/>
      <c r="DL51" s="756"/>
      <c r="DM51" s="757"/>
      <c r="DN51" s="757"/>
      <c r="DO51" s="757"/>
      <c r="DP51" s="758"/>
      <c r="DQ51" s="756"/>
      <c r="DR51" s="757"/>
      <c r="DS51" s="757"/>
      <c r="DT51" s="757"/>
      <c r="DU51" s="758"/>
      <c r="DV51" s="753"/>
      <c r="DW51" s="754"/>
      <c r="DX51" s="754"/>
      <c r="DY51" s="754"/>
      <c r="DZ51" s="759"/>
      <c r="EA51" s="89"/>
    </row>
    <row r="52" spans="1:131" ht="26.25" customHeight="1">
      <c r="A52" s="97">
        <v>25</v>
      </c>
      <c r="B52" s="720"/>
      <c r="C52" s="721"/>
      <c r="D52" s="721"/>
      <c r="E52" s="721"/>
      <c r="F52" s="721"/>
      <c r="G52" s="721"/>
      <c r="H52" s="721"/>
      <c r="I52" s="721"/>
      <c r="J52" s="721"/>
      <c r="K52" s="721"/>
      <c r="L52" s="721"/>
      <c r="M52" s="721"/>
      <c r="N52" s="721"/>
      <c r="O52" s="721"/>
      <c r="P52" s="722"/>
      <c r="Q52" s="806"/>
      <c r="R52" s="807"/>
      <c r="S52" s="807"/>
      <c r="T52" s="807"/>
      <c r="U52" s="807"/>
      <c r="V52" s="807"/>
      <c r="W52" s="807"/>
      <c r="X52" s="807"/>
      <c r="Y52" s="807"/>
      <c r="Z52" s="807"/>
      <c r="AA52" s="807"/>
      <c r="AB52" s="807"/>
      <c r="AC52" s="807"/>
      <c r="AD52" s="807"/>
      <c r="AE52" s="808"/>
      <c r="AF52" s="726"/>
      <c r="AG52" s="727"/>
      <c r="AH52" s="727"/>
      <c r="AI52" s="727"/>
      <c r="AJ52" s="728"/>
      <c r="AK52" s="810"/>
      <c r="AL52" s="807"/>
      <c r="AM52" s="807"/>
      <c r="AN52" s="807"/>
      <c r="AO52" s="807"/>
      <c r="AP52" s="807"/>
      <c r="AQ52" s="807"/>
      <c r="AR52" s="807"/>
      <c r="AS52" s="807"/>
      <c r="AT52" s="807"/>
      <c r="AU52" s="807"/>
      <c r="AV52" s="807"/>
      <c r="AW52" s="807"/>
      <c r="AX52" s="807"/>
      <c r="AY52" s="807"/>
      <c r="AZ52" s="809"/>
      <c r="BA52" s="809"/>
      <c r="BB52" s="809"/>
      <c r="BC52" s="809"/>
      <c r="BD52" s="809"/>
      <c r="BE52" s="803"/>
      <c r="BF52" s="803"/>
      <c r="BG52" s="803"/>
      <c r="BH52" s="803"/>
      <c r="BI52" s="804"/>
      <c r="BJ52" s="91"/>
      <c r="BK52" s="91"/>
      <c r="BL52" s="91"/>
      <c r="BM52" s="91"/>
      <c r="BN52" s="91"/>
      <c r="BO52" s="100"/>
      <c r="BP52" s="100"/>
      <c r="BQ52" s="97">
        <v>46</v>
      </c>
      <c r="BR52" s="98"/>
      <c r="BS52" s="753"/>
      <c r="BT52" s="754"/>
      <c r="BU52" s="754"/>
      <c r="BV52" s="754"/>
      <c r="BW52" s="754"/>
      <c r="BX52" s="754"/>
      <c r="BY52" s="754"/>
      <c r="BZ52" s="754"/>
      <c r="CA52" s="754"/>
      <c r="CB52" s="754"/>
      <c r="CC52" s="754"/>
      <c r="CD52" s="754"/>
      <c r="CE52" s="754"/>
      <c r="CF52" s="754"/>
      <c r="CG52" s="755"/>
      <c r="CH52" s="756"/>
      <c r="CI52" s="757"/>
      <c r="CJ52" s="757"/>
      <c r="CK52" s="757"/>
      <c r="CL52" s="758"/>
      <c r="CM52" s="756"/>
      <c r="CN52" s="757"/>
      <c r="CO52" s="757"/>
      <c r="CP52" s="757"/>
      <c r="CQ52" s="758"/>
      <c r="CR52" s="756"/>
      <c r="CS52" s="757"/>
      <c r="CT52" s="757"/>
      <c r="CU52" s="757"/>
      <c r="CV52" s="758"/>
      <c r="CW52" s="756"/>
      <c r="CX52" s="757"/>
      <c r="CY52" s="757"/>
      <c r="CZ52" s="757"/>
      <c r="DA52" s="758"/>
      <c r="DB52" s="756"/>
      <c r="DC52" s="757"/>
      <c r="DD52" s="757"/>
      <c r="DE52" s="757"/>
      <c r="DF52" s="758"/>
      <c r="DG52" s="756"/>
      <c r="DH52" s="757"/>
      <c r="DI52" s="757"/>
      <c r="DJ52" s="757"/>
      <c r="DK52" s="758"/>
      <c r="DL52" s="756"/>
      <c r="DM52" s="757"/>
      <c r="DN52" s="757"/>
      <c r="DO52" s="757"/>
      <c r="DP52" s="758"/>
      <c r="DQ52" s="756"/>
      <c r="DR52" s="757"/>
      <c r="DS52" s="757"/>
      <c r="DT52" s="757"/>
      <c r="DU52" s="758"/>
      <c r="DV52" s="753"/>
      <c r="DW52" s="754"/>
      <c r="DX52" s="754"/>
      <c r="DY52" s="754"/>
      <c r="DZ52" s="759"/>
      <c r="EA52" s="89"/>
    </row>
    <row r="53" spans="1:131" ht="26.25" customHeight="1">
      <c r="A53" s="97">
        <v>26</v>
      </c>
      <c r="B53" s="720"/>
      <c r="C53" s="721"/>
      <c r="D53" s="721"/>
      <c r="E53" s="721"/>
      <c r="F53" s="721"/>
      <c r="G53" s="721"/>
      <c r="H53" s="721"/>
      <c r="I53" s="721"/>
      <c r="J53" s="721"/>
      <c r="K53" s="721"/>
      <c r="L53" s="721"/>
      <c r="M53" s="721"/>
      <c r="N53" s="721"/>
      <c r="O53" s="721"/>
      <c r="P53" s="722"/>
      <c r="Q53" s="806"/>
      <c r="R53" s="807"/>
      <c r="S53" s="807"/>
      <c r="T53" s="807"/>
      <c r="U53" s="807"/>
      <c r="V53" s="807"/>
      <c r="W53" s="807"/>
      <c r="X53" s="807"/>
      <c r="Y53" s="807"/>
      <c r="Z53" s="807"/>
      <c r="AA53" s="807"/>
      <c r="AB53" s="807"/>
      <c r="AC53" s="807"/>
      <c r="AD53" s="807"/>
      <c r="AE53" s="808"/>
      <c r="AF53" s="726"/>
      <c r="AG53" s="727"/>
      <c r="AH53" s="727"/>
      <c r="AI53" s="727"/>
      <c r="AJ53" s="728"/>
      <c r="AK53" s="810"/>
      <c r="AL53" s="807"/>
      <c r="AM53" s="807"/>
      <c r="AN53" s="807"/>
      <c r="AO53" s="807"/>
      <c r="AP53" s="807"/>
      <c r="AQ53" s="807"/>
      <c r="AR53" s="807"/>
      <c r="AS53" s="807"/>
      <c r="AT53" s="807"/>
      <c r="AU53" s="807"/>
      <c r="AV53" s="807"/>
      <c r="AW53" s="807"/>
      <c r="AX53" s="807"/>
      <c r="AY53" s="807"/>
      <c r="AZ53" s="809"/>
      <c r="BA53" s="809"/>
      <c r="BB53" s="809"/>
      <c r="BC53" s="809"/>
      <c r="BD53" s="809"/>
      <c r="BE53" s="803"/>
      <c r="BF53" s="803"/>
      <c r="BG53" s="803"/>
      <c r="BH53" s="803"/>
      <c r="BI53" s="804"/>
      <c r="BJ53" s="91"/>
      <c r="BK53" s="91"/>
      <c r="BL53" s="91"/>
      <c r="BM53" s="91"/>
      <c r="BN53" s="91"/>
      <c r="BO53" s="100"/>
      <c r="BP53" s="100"/>
      <c r="BQ53" s="97">
        <v>47</v>
      </c>
      <c r="BR53" s="98"/>
      <c r="BS53" s="753"/>
      <c r="BT53" s="754"/>
      <c r="BU53" s="754"/>
      <c r="BV53" s="754"/>
      <c r="BW53" s="754"/>
      <c r="BX53" s="754"/>
      <c r="BY53" s="754"/>
      <c r="BZ53" s="754"/>
      <c r="CA53" s="754"/>
      <c r="CB53" s="754"/>
      <c r="CC53" s="754"/>
      <c r="CD53" s="754"/>
      <c r="CE53" s="754"/>
      <c r="CF53" s="754"/>
      <c r="CG53" s="755"/>
      <c r="CH53" s="756"/>
      <c r="CI53" s="757"/>
      <c r="CJ53" s="757"/>
      <c r="CK53" s="757"/>
      <c r="CL53" s="758"/>
      <c r="CM53" s="756"/>
      <c r="CN53" s="757"/>
      <c r="CO53" s="757"/>
      <c r="CP53" s="757"/>
      <c r="CQ53" s="758"/>
      <c r="CR53" s="756"/>
      <c r="CS53" s="757"/>
      <c r="CT53" s="757"/>
      <c r="CU53" s="757"/>
      <c r="CV53" s="758"/>
      <c r="CW53" s="756"/>
      <c r="CX53" s="757"/>
      <c r="CY53" s="757"/>
      <c r="CZ53" s="757"/>
      <c r="DA53" s="758"/>
      <c r="DB53" s="756"/>
      <c r="DC53" s="757"/>
      <c r="DD53" s="757"/>
      <c r="DE53" s="757"/>
      <c r="DF53" s="758"/>
      <c r="DG53" s="756"/>
      <c r="DH53" s="757"/>
      <c r="DI53" s="757"/>
      <c r="DJ53" s="757"/>
      <c r="DK53" s="758"/>
      <c r="DL53" s="756"/>
      <c r="DM53" s="757"/>
      <c r="DN53" s="757"/>
      <c r="DO53" s="757"/>
      <c r="DP53" s="758"/>
      <c r="DQ53" s="756"/>
      <c r="DR53" s="757"/>
      <c r="DS53" s="757"/>
      <c r="DT53" s="757"/>
      <c r="DU53" s="758"/>
      <c r="DV53" s="753"/>
      <c r="DW53" s="754"/>
      <c r="DX53" s="754"/>
      <c r="DY53" s="754"/>
      <c r="DZ53" s="759"/>
      <c r="EA53" s="89"/>
    </row>
    <row r="54" spans="1:131" ht="26.25" customHeight="1">
      <c r="A54" s="97">
        <v>27</v>
      </c>
      <c r="B54" s="720"/>
      <c r="C54" s="721"/>
      <c r="D54" s="721"/>
      <c r="E54" s="721"/>
      <c r="F54" s="721"/>
      <c r="G54" s="721"/>
      <c r="H54" s="721"/>
      <c r="I54" s="721"/>
      <c r="J54" s="721"/>
      <c r="K54" s="721"/>
      <c r="L54" s="721"/>
      <c r="M54" s="721"/>
      <c r="N54" s="721"/>
      <c r="O54" s="721"/>
      <c r="P54" s="722"/>
      <c r="Q54" s="806"/>
      <c r="R54" s="807"/>
      <c r="S54" s="807"/>
      <c r="T54" s="807"/>
      <c r="U54" s="807"/>
      <c r="V54" s="807"/>
      <c r="W54" s="807"/>
      <c r="X54" s="807"/>
      <c r="Y54" s="807"/>
      <c r="Z54" s="807"/>
      <c r="AA54" s="807"/>
      <c r="AB54" s="807"/>
      <c r="AC54" s="807"/>
      <c r="AD54" s="807"/>
      <c r="AE54" s="808"/>
      <c r="AF54" s="726"/>
      <c r="AG54" s="727"/>
      <c r="AH54" s="727"/>
      <c r="AI54" s="727"/>
      <c r="AJ54" s="728"/>
      <c r="AK54" s="810"/>
      <c r="AL54" s="807"/>
      <c r="AM54" s="807"/>
      <c r="AN54" s="807"/>
      <c r="AO54" s="807"/>
      <c r="AP54" s="807"/>
      <c r="AQ54" s="807"/>
      <c r="AR54" s="807"/>
      <c r="AS54" s="807"/>
      <c r="AT54" s="807"/>
      <c r="AU54" s="807"/>
      <c r="AV54" s="807"/>
      <c r="AW54" s="807"/>
      <c r="AX54" s="807"/>
      <c r="AY54" s="807"/>
      <c r="AZ54" s="809"/>
      <c r="BA54" s="809"/>
      <c r="BB54" s="809"/>
      <c r="BC54" s="809"/>
      <c r="BD54" s="809"/>
      <c r="BE54" s="803"/>
      <c r="BF54" s="803"/>
      <c r="BG54" s="803"/>
      <c r="BH54" s="803"/>
      <c r="BI54" s="804"/>
      <c r="BJ54" s="91"/>
      <c r="BK54" s="91"/>
      <c r="BL54" s="91"/>
      <c r="BM54" s="91"/>
      <c r="BN54" s="91"/>
      <c r="BO54" s="100"/>
      <c r="BP54" s="100"/>
      <c r="BQ54" s="97">
        <v>48</v>
      </c>
      <c r="BR54" s="98"/>
      <c r="BS54" s="753"/>
      <c r="BT54" s="754"/>
      <c r="BU54" s="754"/>
      <c r="BV54" s="754"/>
      <c r="BW54" s="754"/>
      <c r="BX54" s="754"/>
      <c r="BY54" s="754"/>
      <c r="BZ54" s="754"/>
      <c r="CA54" s="754"/>
      <c r="CB54" s="754"/>
      <c r="CC54" s="754"/>
      <c r="CD54" s="754"/>
      <c r="CE54" s="754"/>
      <c r="CF54" s="754"/>
      <c r="CG54" s="755"/>
      <c r="CH54" s="756"/>
      <c r="CI54" s="757"/>
      <c r="CJ54" s="757"/>
      <c r="CK54" s="757"/>
      <c r="CL54" s="758"/>
      <c r="CM54" s="756"/>
      <c r="CN54" s="757"/>
      <c r="CO54" s="757"/>
      <c r="CP54" s="757"/>
      <c r="CQ54" s="758"/>
      <c r="CR54" s="756"/>
      <c r="CS54" s="757"/>
      <c r="CT54" s="757"/>
      <c r="CU54" s="757"/>
      <c r="CV54" s="758"/>
      <c r="CW54" s="756"/>
      <c r="CX54" s="757"/>
      <c r="CY54" s="757"/>
      <c r="CZ54" s="757"/>
      <c r="DA54" s="758"/>
      <c r="DB54" s="756"/>
      <c r="DC54" s="757"/>
      <c r="DD54" s="757"/>
      <c r="DE54" s="757"/>
      <c r="DF54" s="758"/>
      <c r="DG54" s="756"/>
      <c r="DH54" s="757"/>
      <c r="DI54" s="757"/>
      <c r="DJ54" s="757"/>
      <c r="DK54" s="758"/>
      <c r="DL54" s="756"/>
      <c r="DM54" s="757"/>
      <c r="DN54" s="757"/>
      <c r="DO54" s="757"/>
      <c r="DP54" s="758"/>
      <c r="DQ54" s="756"/>
      <c r="DR54" s="757"/>
      <c r="DS54" s="757"/>
      <c r="DT54" s="757"/>
      <c r="DU54" s="758"/>
      <c r="DV54" s="753"/>
      <c r="DW54" s="754"/>
      <c r="DX54" s="754"/>
      <c r="DY54" s="754"/>
      <c r="DZ54" s="759"/>
      <c r="EA54" s="89"/>
    </row>
    <row r="55" spans="1:131" ht="26.25" customHeight="1">
      <c r="A55" s="97">
        <v>28</v>
      </c>
      <c r="B55" s="720"/>
      <c r="C55" s="721"/>
      <c r="D55" s="721"/>
      <c r="E55" s="721"/>
      <c r="F55" s="721"/>
      <c r="G55" s="721"/>
      <c r="H55" s="721"/>
      <c r="I55" s="721"/>
      <c r="J55" s="721"/>
      <c r="K55" s="721"/>
      <c r="L55" s="721"/>
      <c r="M55" s="721"/>
      <c r="N55" s="721"/>
      <c r="O55" s="721"/>
      <c r="P55" s="722"/>
      <c r="Q55" s="806"/>
      <c r="R55" s="807"/>
      <c r="S55" s="807"/>
      <c r="T55" s="807"/>
      <c r="U55" s="807"/>
      <c r="V55" s="807"/>
      <c r="W55" s="807"/>
      <c r="X55" s="807"/>
      <c r="Y55" s="807"/>
      <c r="Z55" s="807"/>
      <c r="AA55" s="807"/>
      <c r="AB55" s="807"/>
      <c r="AC55" s="807"/>
      <c r="AD55" s="807"/>
      <c r="AE55" s="808"/>
      <c r="AF55" s="726"/>
      <c r="AG55" s="727"/>
      <c r="AH55" s="727"/>
      <c r="AI55" s="727"/>
      <c r="AJ55" s="728"/>
      <c r="AK55" s="810"/>
      <c r="AL55" s="807"/>
      <c r="AM55" s="807"/>
      <c r="AN55" s="807"/>
      <c r="AO55" s="807"/>
      <c r="AP55" s="807"/>
      <c r="AQ55" s="807"/>
      <c r="AR55" s="807"/>
      <c r="AS55" s="807"/>
      <c r="AT55" s="807"/>
      <c r="AU55" s="807"/>
      <c r="AV55" s="807"/>
      <c r="AW55" s="807"/>
      <c r="AX55" s="807"/>
      <c r="AY55" s="807"/>
      <c r="AZ55" s="809"/>
      <c r="BA55" s="809"/>
      <c r="BB55" s="809"/>
      <c r="BC55" s="809"/>
      <c r="BD55" s="809"/>
      <c r="BE55" s="803"/>
      <c r="BF55" s="803"/>
      <c r="BG55" s="803"/>
      <c r="BH55" s="803"/>
      <c r="BI55" s="804"/>
      <c r="BJ55" s="91"/>
      <c r="BK55" s="91"/>
      <c r="BL55" s="91"/>
      <c r="BM55" s="91"/>
      <c r="BN55" s="91"/>
      <c r="BO55" s="100"/>
      <c r="BP55" s="100"/>
      <c r="BQ55" s="97">
        <v>49</v>
      </c>
      <c r="BR55" s="98"/>
      <c r="BS55" s="753"/>
      <c r="BT55" s="754"/>
      <c r="BU55" s="754"/>
      <c r="BV55" s="754"/>
      <c r="BW55" s="754"/>
      <c r="BX55" s="754"/>
      <c r="BY55" s="754"/>
      <c r="BZ55" s="754"/>
      <c r="CA55" s="754"/>
      <c r="CB55" s="754"/>
      <c r="CC55" s="754"/>
      <c r="CD55" s="754"/>
      <c r="CE55" s="754"/>
      <c r="CF55" s="754"/>
      <c r="CG55" s="755"/>
      <c r="CH55" s="756"/>
      <c r="CI55" s="757"/>
      <c r="CJ55" s="757"/>
      <c r="CK55" s="757"/>
      <c r="CL55" s="758"/>
      <c r="CM55" s="756"/>
      <c r="CN55" s="757"/>
      <c r="CO55" s="757"/>
      <c r="CP55" s="757"/>
      <c r="CQ55" s="758"/>
      <c r="CR55" s="756"/>
      <c r="CS55" s="757"/>
      <c r="CT55" s="757"/>
      <c r="CU55" s="757"/>
      <c r="CV55" s="758"/>
      <c r="CW55" s="756"/>
      <c r="CX55" s="757"/>
      <c r="CY55" s="757"/>
      <c r="CZ55" s="757"/>
      <c r="DA55" s="758"/>
      <c r="DB55" s="756"/>
      <c r="DC55" s="757"/>
      <c r="DD55" s="757"/>
      <c r="DE55" s="757"/>
      <c r="DF55" s="758"/>
      <c r="DG55" s="756"/>
      <c r="DH55" s="757"/>
      <c r="DI55" s="757"/>
      <c r="DJ55" s="757"/>
      <c r="DK55" s="758"/>
      <c r="DL55" s="756"/>
      <c r="DM55" s="757"/>
      <c r="DN55" s="757"/>
      <c r="DO55" s="757"/>
      <c r="DP55" s="758"/>
      <c r="DQ55" s="756"/>
      <c r="DR55" s="757"/>
      <c r="DS55" s="757"/>
      <c r="DT55" s="757"/>
      <c r="DU55" s="758"/>
      <c r="DV55" s="753"/>
      <c r="DW55" s="754"/>
      <c r="DX55" s="754"/>
      <c r="DY55" s="754"/>
      <c r="DZ55" s="759"/>
      <c r="EA55" s="89"/>
    </row>
    <row r="56" spans="1:131" ht="26.25" customHeight="1">
      <c r="A56" s="97">
        <v>29</v>
      </c>
      <c r="B56" s="720"/>
      <c r="C56" s="721"/>
      <c r="D56" s="721"/>
      <c r="E56" s="721"/>
      <c r="F56" s="721"/>
      <c r="G56" s="721"/>
      <c r="H56" s="721"/>
      <c r="I56" s="721"/>
      <c r="J56" s="721"/>
      <c r="K56" s="721"/>
      <c r="L56" s="721"/>
      <c r="M56" s="721"/>
      <c r="N56" s="721"/>
      <c r="O56" s="721"/>
      <c r="P56" s="722"/>
      <c r="Q56" s="806"/>
      <c r="R56" s="807"/>
      <c r="S56" s="807"/>
      <c r="T56" s="807"/>
      <c r="U56" s="807"/>
      <c r="V56" s="807"/>
      <c r="W56" s="807"/>
      <c r="X56" s="807"/>
      <c r="Y56" s="807"/>
      <c r="Z56" s="807"/>
      <c r="AA56" s="807"/>
      <c r="AB56" s="807"/>
      <c r="AC56" s="807"/>
      <c r="AD56" s="807"/>
      <c r="AE56" s="808"/>
      <c r="AF56" s="726"/>
      <c r="AG56" s="727"/>
      <c r="AH56" s="727"/>
      <c r="AI56" s="727"/>
      <c r="AJ56" s="728"/>
      <c r="AK56" s="810"/>
      <c r="AL56" s="807"/>
      <c r="AM56" s="807"/>
      <c r="AN56" s="807"/>
      <c r="AO56" s="807"/>
      <c r="AP56" s="807"/>
      <c r="AQ56" s="807"/>
      <c r="AR56" s="807"/>
      <c r="AS56" s="807"/>
      <c r="AT56" s="807"/>
      <c r="AU56" s="807"/>
      <c r="AV56" s="807"/>
      <c r="AW56" s="807"/>
      <c r="AX56" s="807"/>
      <c r="AY56" s="807"/>
      <c r="AZ56" s="809"/>
      <c r="BA56" s="809"/>
      <c r="BB56" s="809"/>
      <c r="BC56" s="809"/>
      <c r="BD56" s="809"/>
      <c r="BE56" s="803"/>
      <c r="BF56" s="803"/>
      <c r="BG56" s="803"/>
      <c r="BH56" s="803"/>
      <c r="BI56" s="804"/>
      <c r="BJ56" s="91"/>
      <c r="BK56" s="91"/>
      <c r="BL56" s="91"/>
      <c r="BM56" s="91"/>
      <c r="BN56" s="91"/>
      <c r="BO56" s="100"/>
      <c r="BP56" s="100"/>
      <c r="BQ56" s="97">
        <v>50</v>
      </c>
      <c r="BR56" s="98"/>
      <c r="BS56" s="753"/>
      <c r="BT56" s="754"/>
      <c r="BU56" s="754"/>
      <c r="BV56" s="754"/>
      <c r="BW56" s="754"/>
      <c r="BX56" s="754"/>
      <c r="BY56" s="754"/>
      <c r="BZ56" s="754"/>
      <c r="CA56" s="754"/>
      <c r="CB56" s="754"/>
      <c r="CC56" s="754"/>
      <c r="CD56" s="754"/>
      <c r="CE56" s="754"/>
      <c r="CF56" s="754"/>
      <c r="CG56" s="755"/>
      <c r="CH56" s="756"/>
      <c r="CI56" s="757"/>
      <c r="CJ56" s="757"/>
      <c r="CK56" s="757"/>
      <c r="CL56" s="758"/>
      <c r="CM56" s="756"/>
      <c r="CN56" s="757"/>
      <c r="CO56" s="757"/>
      <c r="CP56" s="757"/>
      <c r="CQ56" s="758"/>
      <c r="CR56" s="756"/>
      <c r="CS56" s="757"/>
      <c r="CT56" s="757"/>
      <c r="CU56" s="757"/>
      <c r="CV56" s="758"/>
      <c r="CW56" s="756"/>
      <c r="CX56" s="757"/>
      <c r="CY56" s="757"/>
      <c r="CZ56" s="757"/>
      <c r="DA56" s="758"/>
      <c r="DB56" s="756"/>
      <c r="DC56" s="757"/>
      <c r="DD56" s="757"/>
      <c r="DE56" s="757"/>
      <c r="DF56" s="758"/>
      <c r="DG56" s="756"/>
      <c r="DH56" s="757"/>
      <c r="DI56" s="757"/>
      <c r="DJ56" s="757"/>
      <c r="DK56" s="758"/>
      <c r="DL56" s="756"/>
      <c r="DM56" s="757"/>
      <c r="DN56" s="757"/>
      <c r="DO56" s="757"/>
      <c r="DP56" s="758"/>
      <c r="DQ56" s="756"/>
      <c r="DR56" s="757"/>
      <c r="DS56" s="757"/>
      <c r="DT56" s="757"/>
      <c r="DU56" s="758"/>
      <c r="DV56" s="753"/>
      <c r="DW56" s="754"/>
      <c r="DX56" s="754"/>
      <c r="DY56" s="754"/>
      <c r="DZ56" s="759"/>
      <c r="EA56" s="89"/>
    </row>
    <row r="57" spans="1:131" ht="26.25" customHeight="1">
      <c r="A57" s="97">
        <v>30</v>
      </c>
      <c r="B57" s="720"/>
      <c r="C57" s="721"/>
      <c r="D57" s="721"/>
      <c r="E57" s="721"/>
      <c r="F57" s="721"/>
      <c r="G57" s="721"/>
      <c r="H57" s="721"/>
      <c r="I57" s="721"/>
      <c r="J57" s="721"/>
      <c r="K57" s="721"/>
      <c r="L57" s="721"/>
      <c r="M57" s="721"/>
      <c r="N57" s="721"/>
      <c r="O57" s="721"/>
      <c r="P57" s="722"/>
      <c r="Q57" s="806"/>
      <c r="R57" s="807"/>
      <c r="S57" s="807"/>
      <c r="T57" s="807"/>
      <c r="U57" s="807"/>
      <c r="V57" s="807"/>
      <c r="W57" s="807"/>
      <c r="X57" s="807"/>
      <c r="Y57" s="807"/>
      <c r="Z57" s="807"/>
      <c r="AA57" s="807"/>
      <c r="AB57" s="807"/>
      <c r="AC57" s="807"/>
      <c r="AD57" s="807"/>
      <c r="AE57" s="808"/>
      <c r="AF57" s="726"/>
      <c r="AG57" s="727"/>
      <c r="AH57" s="727"/>
      <c r="AI57" s="727"/>
      <c r="AJ57" s="728"/>
      <c r="AK57" s="810"/>
      <c r="AL57" s="807"/>
      <c r="AM57" s="807"/>
      <c r="AN57" s="807"/>
      <c r="AO57" s="807"/>
      <c r="AP57" s="807"/>
      <c r="AQ57" s="807"/>
      <c r="AR57" s="807"/>
      <c r="AS57" s="807"/>
      <c r="AT57" s="807"/>
      <c r="AU57" s="807"/>
      <c r="AV57" s="807"/>
      <c r="AW57" s="807"/>
      <c r="AX57" s="807"/>
      <c r="AY57" s="807"/>
      <c r="AZ57" s="809"/>
      <c r="BA57" s="809"/>
      <c r="BB57" s="809"/>
      <c r="BC57" s="809"/>
      <c r="BD57" s="809"/>
      <c r="BE57" s="803"/>
      <c r="BF57" s="803"/>
      <c r="BG57" s="803"/>
      <c r="BH57" s="803"/>
      <c r="BI57" s="804"/>
      <c r="BJ57" s="91"/>
      <c r="BK57" s="91"/>
      <c r="BL57" s="91"/>
      <c r="BM57" s="91"/>
      <c r="BN57" s="91"/>
      <c r="BO57" s="100"/>
      <c r="BP57" s="100"/>
      <c r="BQ57" s="97">
        <v>51</v>
      </c>
      <c r="BR57" s="98"/>
      <c r="BS57" s="753"/>
      <c r="BT57" s="754"/>
      <c r="BU57" s="754"/>
      <c r="BV57" s="754"/>
      <c r="BW57" s="754"/>
      <c r="BX57" s="754"/>
      <c r="BY57" s="754"/>
      <c r="BZ57" s="754"/>
      <c r="CA57" s="754"/>
      <c r="CB57" s="754"/>
      <c r="CC57" s="754"/>
      <c r="CD57" s="754"/>
      <c r="CE57" s="754"/>
      <c r="CF57" s="754"/>
      <c r="CG57" s="755"/>
      <c r="CH57" s="756"/>
      <c r="CI57" s="757"/>
      <c r="CJ57" s="757"/>
      <c r="CK57" s="757"/>
      <c r="CL57" s="758"/>
      <c r="CM57" s="756"/>
      <c r="CN57" s="757"/>
      <c r="CO57" s="757"/>
      <c r="CP57" s="757"/>
      <c r="CQ57" s="758"/>
      <c r="CR57" s="756"/>
      <c r="CS57" s="757"/>
      <c r="CT57" s="757"/>
      <c r="CU57" s="757"/>
      <c r="CV57" s="758"/>
      <c r="CW57" s="756"/>
      <c r="CX57" s="757"/>
      <c r="CY57" s="757"/>
      <c r="CZ57" s="757"/>
      <c r="DA57" s="758"/>
      <c r="DB57" s="756"/>
      <c r="DC57" s="757"/>
      <c r="DD57" s="757"/>
      <c r="DE57" s="757"/>
      <c r="DF57" s="758"/>
      <c r="DG57" s="756"/>
      <c r="DH57" s="757"/>
      <c r="DI57" s="757"/>
      <c r="DJ57" s="757"/>
      <c r="DK57" s="758"/>
      <c r="DL57" s="756"/>
      <c r="DM57" s="757"/>
      <c r="DN57" s="757"/>
      <c r="DO57" s="757"/>
      <c r="DP57" s="758"/>
      <c r="DQ57" s="756"/>
      <c r="DR57" s="757"/>
      <c r="DS57" s="757"/>
      <c r="DT57" s="757"/>
      <c r="DU57" s="758"/>
      <c r="DV57" s="753"/>
      <c r="DW57" s="754"/>
      <c r="DX57" s="754"/>
      <c r="DY57" s="754"/>
      <c r="DZ57" s="759"/>
      <c r="EA57" s="89"/>
    </row>
    <row r="58" spans="1:131" ht="26.25" customHeight="1">
      <c r="A58" s="97">
        <v>31</v>
      </c>
      <c r="B58" s="720"/>
      <c r="C58" s="721"/>
      <c r="D58" s="721"/>
      <c r="E58" s="721"/>
      <c r="F58" s="721"/>
      <c r="G58" s="721"/>
      <c r="H58" s="721"/>
      <c r="I58" s="721"/>
      <c r="J58" s="721"/>
      <c r="K58" s="721"/>
      <c r="L58" s="721"/>
      <c r="M58" s="721"/>
      <c r="N58" s="721"/>
      <c r="O58" s="721"/>
      <c r="P58" s="722"/>
      <c r="Q58" s="806"/>
      <c r="R58" s="807"/>
      <c r="S58" s="807"/>
      <c r="T58" s="807"/>
      <c r="U58" s="807"/>
      <c r="V58" s="807"/>
      <c r="W58" s="807"/>
      <c r="X58" s="807"/>
      <c r="Y58" s="807"/>
      <c r="Z58" s="807"/>
      <c r="AA58" s="807"/>
      <c r="AB58" s="807"/>
      <c r="AC58" s="807"/>
      <c r="AD58" s="807"/>
      <c r="AE58" s="808"/>
      <c r="AF58" s="726"/>
      <c r="AG58" s="727"/>
      <c r="AH58" s="727"/>
      <c r="AI58" s="727"/>
      <c r="AJ58" s="728"/>
      <c r="AK58" s="810"/>
      <c r="AL58" s="807"/>
      <c r="AM58" s="807"/>
      <c r="AN58" s="807"/>
      <c r="AO58" s="807"/>
      <c r="AP58" s="807"/>
      <c r="AQ58" s="807"/>
      <c r="AR58" s="807"/>
      <c r="AS58" s="807"/>
      <c r="AT58" s="807"/>
      <c r="AU58" s="807"/>
      <c r="AV58" s="807"/>
      <c r="AW58" s="807"/>
      <c r="AX58" s="807"/>
      <c r="AY58" s="807"/>
      <c r="AZ58" s="809"/>
      <c r="BA58" s="809"/>
      <c r="BB58" s="809"/>
      <c r="BC58" s="809"/>
      <c r="BD58" s="809"/>
      <c r="BE58" s="803"/>
      <c r="BF58" s="803"/>
      <c r="BG58" s="803"/>
      <c r="BH58" s="803"/>
      <c r="BI58" s="804"/>
      <c r="BJ58" s="91"/>
      <c r="BK58" s="91"/>
      <c r="BL58" s="91"/>
      <c r="BM58" s="91"/>
      <c r="BN58" s="91"/>
      <c r="BO58" s="100"/>
      <c r="BP58" s="100"/>
      <c r="BQ58" s="97">
        <v>52</v>
      </c>
      <c r="BR58" s="98"/>
      <c r="BS58" s="753"/>
      <c r="BT58" s="754"/>
      <c r="BU58" s="754"/>
      <c r="BV58" s="754"/>
      <c r="BW58" s="754"/>
      <c r="BX58" s="754"/>
      <c r="BY58" s="754"/>
      <c r="BZ58" s="754"/>
      <c r="CA58" s="754"/>
      <c r="CB58" s="754"/>
      <c r="CC58" s="754"/>
      <c r="CD58" s="754"/>
      <c r="CE58" s="754"/>
      <c r="CF58" s="754"/>
      <c r="CG58" s="755"/>
      <c r="CH58" s="756"/>
      <c r="CI58" s="757"/>
      <c r="CJ58" s="757"/>
      <c r="CK58" s="757"/>
      <c r="CL58" s="758"/>
      <c r="CM58" s="756"/>
      <c r="CN58" s="757"/>
      <c r="CO58" s="757"/>
      <c r="CP58" s="757"/>
      <c r="CQ58" s="758"/>
      <c r="CR58" s="756"/>
      <c r="CS58" s="757"/>
      <c r="CT58" s="757"/>
      <c r="CU58" s="757"/>
      <c r="CV58" s="758"/>
      <c r="CW58" s="756"/>
      <c r="CX58" s="757"/>
      <c r="CY58" s="757"/>
      <c r="CZ58" s="757"/>
      <c r="DA58" s="758"/>
      <c r="DB58" s="756"/>
      <c r="DC58" s="757"/>
      <c r="DD58" s="757"/>
      <c r="DE58" s="757"/>
      <c r="DF58" s="758"/>
      <c r="DG58" s="756"/>
      <c r="DH58" s="757"/>
      <c r="DI58" s="757"/>
      <c r="DJ58" s="757"/>
      <c r="DK58" s="758"/>
      <c r="DL58" s="756"/>
      <c r="DM58" s="757"/>
      <c r="DN58" s="757"/>
      <c r="DO58" s="757"/>
      <c r="DP58" s="758"/>
      <c r="DQ58" s="756"/>
      <c r="DR58" s="757"/>
      <c r="DS58" s="757"/>
      <c r="DT58" s="757"/>
      <c r="DU58" s="758"/>
      <c r="DV58" s="753"/>
      <c r="DW58" s="754"/>
      <c r="DX58" s="754"/>
      <c r="DY58" s="754"/>
      <c r="DZ58" s="759"/>
      <c r="EA58" s="89"/>
    </row>
    <row r="59" spans="1:131" ht="26.25" customHeight="1">
      <c r="A59" s="97">
        <v>32</v>
      </c>
      <c r="B59" s="720"/>
      <c r="C59" s="721"/>
      <c r="D59" s="721"/>
      <c r="E59" s="721"/>
      <c r="F59" s="721"/>
      <c r="G59" s="721"/>
      <c r="H59" s="721"/>
      <c r="I59" s="721"/>
      <c r="J59" s="721"/>
      <c r="K59" s="721"/>
      <c r="L59" s="721"/>
      <c r="M59" s="721"/>
      <c r="N59" s="721"/>
      <c r="O59" s="721"/>
      <c r="P59" s="722"/>
      <c r="Q59" s="806"/>
      <c r="R59" s="807"/>
      <c r="S59" s="807"/>
      <c r="T59" s="807"/>
      <c r="U59" s="807"/>
      <c r="V59" s="807"/>
      <c r="W59" s="807"/>
      <c r="X59" s="807"/>
      <c r="Y59" s="807"/>
      <c r="Z59" s="807"/>
      <c r="AA59" s="807"/>
      <c r="AB59" s="807"/>
      <c r="AC59" s="807"/>
      <c r="AD59" s="807"/>
      <c r="AE59" s="808"/>
      <c r="AF59" s="726"/>
      <c r="AG59" s="727"/>
      <c r="AH59" s="727"/>
      <c r="AI59" s="727"/>
      <c r="AJ59" s="728"/>
      <c r="AK59" s="810"/>
      <c r="AL59" s="807"/>
      <c r="AM59" s="807"/>
      <c r="AN59" s="807"/>
      <c r="AO59" s="807"/>
      <c r="AP59" s="807"/>
      <c r="AQ59" s="807"/>
      <c r="AR59" s="807"/>
      <c r="AS59" s="807"/>
      <c r="AT59" s="807"/>
      <c r="AU59" s="807"/>
      <c r="AV59" s="807"/>
      <c r="AW59" s="807"/>
      <c r="AX59" s="807"/>
      <c r="AY59" s="807"/>
      <c r="AZ59" s="809"/>
      <c r="BA59" s="809"/>
      <c r="BB59" s="809"/>
      <c r="BC59" s="809"/>
      <c r="BD59" s="809"/>
      <c r="BE59" s="803"/>
      <c r="BF59" s="803"/>
      <c r="BG59" s="803"/>
      <c r="BH59" s="803"/>
      <c r="BI59" s="804"/>
      <c r="BJ59" s="91"/>
      <c r="BK59" s="91"/>
      <c r="BL59" s="91"/>
      <c r="BM59" s="91"/>
      <c r="BN59" s="91"/>
      <c r="BO59" s="100"/>
      <c r="BP59" s="100"/>
      <c r="BQ59" s="97">
        <v>53</v>
      </c>
      <c r="BR59" s="98"/>
      <c r="BS59" s="753"/>
      <c r="BT59" s="754"/>
      <c r="BU59" s="754"/>
      <c r="BV59" s="754"/>
      <c r="BW59" s="754"/>
      <c r="BX59" s="754"/>
      <c r="BY59" s="754"/>
      <c r="BZ59" s="754"/>
      <c r="CA59" s="754"/>
      <c r="CB59" s="754"/>
      <c r="CC59" s="754"/>
      <c r="CD59" s="754"/>
      <c r="CE59" s="754"/>
      <c r="CF59" s="754"/>
      <c r="CG59" s="755"/>
      <c r="CH59" s="756"/>
      <c r="CI59" s="757"/>
      <c r="CJ59" s="757"/>
      <c r="CK59" s="757"/>
      <c r="CL59" s="758"/>
      <c r="CM59" s="756"/>
      <c r="CN59" s="757"/>
      <c r="CO59" s="757"/>
      <c r="CP59" s="757"/>
      <c r="CQ59" s="758"/>
      <c r="CR59" s="756"/>
      <c r="CS59" s="757"/>
      <c r="CT59" s="757"/>
      <c r="CU59" s="757"/>
      <c r="CV59" s="758"/>
      <c r="CW59" s="756"/>
      <c r="CX59" s="757"/>
      <c r="CY59" s="757"/>
      <c r="CZ59" s="757"/>
      <c r="DA59" s="758"/>
      <c r="DB59" s="756"/>
      <c r="DC59" s="757"/>
      <c r="DD59" s="757"/>
      <c r="DE59" s="757"/>
      <c r="DF59" s="758"/>
      <c r="DG59" s="756"/>
      <c r="DH59" s="757"/>
      <c r="DI59" s="757"/>
      <c r="DJ59" s="757"/>
      <c r="DK59" s="758"/>
      <c r="DL59" s="756"/>
      <c r="DM59" s="757"/>
      <c r="DN59" s="757"/>
      <c r="DO59" s="757"/>
      <c r="DP59" s="758"/>
      <c r="DQ59" s="756"/>
      <c r="DR59" s="757"/>
      <c r="DS59" s="757"/>
      <c r="DT59" s="757"/>
      <c r="DU59" s="758"/>
      <c r="DV59" s="753"/>
      <c r="DW59" s="754"/>
      <c r="DX59" s="754"/>
      <c r="DY59" s="754"/>
      <c r="DZ59" s="759"/>
      <c r="EA59" s="89"/>
    </row>
    <row r="60" spans="1:131" ht="26.25" customHeight="1">
      <c r="A60" s="97">
        <v>33</v>
      </c>
      <c r="B60" s="720"/>
      <c r="C60" s="721"/>
      <c r="D60" s="721"/>
      <c r="E60" s="721"/>
      <c r="F60" s="721"/>
      <c r="G60" s="721"/>
      <c r="H60" s="721"/>
      <c r="I60" s="721"/>
      <c r="J60" s="721"/>
      <c r="K60" s="721"/>
      <c r="L60" s="721"/>
      <c r="M60" s="721"/>
      <c r="N60" s="721"/>
      <c r="O60" s="721"/>
      <c r="P60" s="722"/>
      <c r="Q60" s="806"/>
      <c r="R60" s="807"/>
      <c r="S60" s="807"/>
      <c r="T60" s="807"/>
      <c r="U60" s="807"/>
      <c r="V60" s="807"/>
      <c r="W60" s="807"/>
      <c r="X60" s="807"/>
      <c r="Y60" s="807"/>
      <c r="Z60" s="807"/>
      <c r="AA60" s="807"/>
      <c r="AB60" s="807"/>
      <c r="AC60" s="807"/>
      <c r="AD60" s="807"/>
      <c r="AE60" s="808"/>
      <c r="AF60" s="726"/>
      <c r="AG60" s="727"/>
      <c r="AH60" s="727"/>
      <c r="AI60" s="727"/>
      <c r="AJ60" s="728"/>
      <c r="AK60" s="810"/>
      <c r="AL60" s="807"/>
      <c r="AM60" s="807"/>
      <c r="AN60" s="807"/>
      <c r="AO60" s="807"/>
      <c r="AP60" s="807"/>
      <c r="AQ60" s="807"/>
      <c r="AR60" s="807"/>
      <c r="AS60" s="807"/>
      <c r="AT60" s="807"/>
      <c r="AU60" s="807"/>
      <c r="AV60" s="807"/>
      <c r="AW60" s="807"/>
      <c r="AX60" s="807"/>
      <c r="AY60" s="807"/>
      <c r="AZ60" s="809"/>
      <c r="BA60" s="809"/>
      <c r="BB60" s="809"/>
      <c r="BC60" s="809"/>
      <c r="BD60" s="809"/>
      <c r="BE60" s="803"/>
      <c r="BF60" s="803"/>
      <c r="BG60" s="803"/>
      <c r="BH60" s="803"/>
      <c r="BI60" s="804"/>
      <c r="BJ60" s="91"/>
      <c r="BK60" s="91"/>
      <c r="BL60" s="91"/>
      <c r="BM60" s="91"/>
      <c r="BN60" s="91"/>
      <c r="BO60" s="100"/>
      <c r="BP60" s="100"/>
      <c r="BQ60" s="97">
        <v>54</v>
      </c>
      <c r="BR60" s="98"/>
      <c r="BS60" s="753"/>
      <c r="BT60" s="754"/>
      <c r="BU60" s="754"/>
      <c r="BV60" s="754"/>
      <c r="BW60" s="754"/>
      <c r="BX60" s="754"/>
      <c r="BY60" s="754"/>
      <c r="BZ60" s="754"/>
      <c r="CA60" s="754"/>
      <c r="CB60" s="754"/>
      <c r="CC60" s="754"/>
      <c r="CD60" s="754"/>
      <c r="CE60" s="754"/>
      <c r="CF60" s="754"/>
      <c r="CG60" s="755"/>
      <c r="CH60" s="756"/>
      <c r="CI60" s="757"/>
      <c r="CJ60" s="757"/>
      <c r="CK60" s="757"/>
      <c r="CL60" s="758"/>
      <c r="CM60" s="756"/>
      <c r="CN60" s="757"/>
      <c r="CO60" s="757"/>
      <c r="CP60" s="757"/>
      <c r="CQ60" s="758"/>
      <c r="CR60" s="756"/>
      <c r="CS60" s="757"/>
      <c r="CT60" s="757"/>
      <c r="CU60" s="757"/>
      <c r="CV60" s="758"/>
      <c r="CW60" s="756"/>
      <c r="CX60" s="757"/>
      <c r="CY60" s="757"/>
      <c r="CZ60" s="757"/>
      <c r="DA60" s="758"/>
      <c r="DB60" s="756"/>
      <c r="DC60" s="757"/>
      <c r="DD60" s="757"/>
      <c r="DE60" s="757"/>
      <c r="DF60" s="758"/>
      <c r="DG60" s="756"/>
      <c r="DH60" s="757"/>
      <c r="DI60" s="757"/>
      <c r="DJ60" s="757"/>
      <c r="DK60" s="758"/>
      <c r="DL60" s="756"/>
      <c r="DM60" s="757"/>
      <c r="DN60" s="757"/>
      <c r="DO60" s="757"/>
      <c r="DP60" s="758"/>
      <c r="DQ60" s="756"/>
      <c r="DR60" s="757"/>
      <c r="DS60" s="757"/>
      <c r="DT60" s="757"/>
      <c r="DU60" s="758"/>
      <c r="DV60" s="753"/>
      <c r="DW60" s="754"/>
      <c r="DX60" s="754"/>
      <c r="DY60" s="754"/>
      <c r="DZ60" s="759"/>
      <c r="EA60" s="89"/>
    </row>
    <row r="61" spans="1:131" ht="26.25" customHeight="1" thickBot="1">
      <c r="A61" s="97">
        <v>34</v>
      </c>
      <c r="B61" s="720"/>
      <c r="C61" s="721"/>
      <c r="D61" s="721"/>
      <c r="E61" s="721"/>
      <c r="F61" s="721"/>
      <c r="G61" s="721"/>
      <c r="H61" s="721"/>
      <c r="I61" s="721"/>
      <c r="J61" s="721"/>
      <c r="K61" s="721"/>
      <c r="L61" s="721"/>
      <c r="M61" s="721"/>
      <c r="N61" s="721"/>
      <c r="O61" s="721"/>
      <c r="P61" s="722"/>
      <c r="Q61" s="806"/>
      <c r="R61" s="807"/>
      <c r="S61" s="807"/>
      <c r="T61" s="807"/>
      <c r="U61" s="807"/>
      <c r="V61" s="807"/>
      <c r="W61" s="807"/>
      <c r="X61" s="807"/>
      <c r="Y61" s="807"/>
      <c r="Z61" s="807"/>
      <c r="AA61" s="807"/>
      <c r="AB61" s="807"/>
      <c r="AC61" s="807"/>
      <c r="AD61" s="807"/>
      <c r="AE61" s="808"/>
      <c r="AF61" s="726"/>
      <c r="AG61" s="727"/>
      <c r="AH61" s="727"/>
      <c r="AI61" s="727"/>
      <c r="AJ61" s="728"/>
      <c r="AK61" s="810"/>
      <c r="AL61" s="807"/>
      <c r="AM61" s="807"/>
      <c r="AN61" s="807"/>
      <c r="AO61" s="807"/>
      <c r="AP61" s="807"/>
      <c r="AQ61" s="807"/>
      <c r="AR61" s="807"/>
      <c r="AS61" s="807"/>
      <c r="AT61" s="807"/>
      <c r="AU61" s="807"/>
      <c r="AV61" s="807"/>
      <c r="AW61" s="807"/>
      <c r="AX61" s="807"/>
      <c r="AY61" s="807"/>
      <c r="AZ61" s="809"/>
      <c r="BA61" s="809"/>
      <c r="BB61" s="809"/>
      <c r="BC61" s="809"/>
      <c r="BD61" s="809"/>
      <c r="BE61" s="803"/>
      <c r="BF61" s="803"/>
      <c r="BG61" s="803"/>
      <c r="BH61" s="803"/>
      <c r="BI61" s="804"/>
      <c r="BJ61" s="91"/>
      <c r="BK61" s="91"/>
      <c r="BL61" s="91"/>
      <c r="BM61" s="91"/>
      <c r="BN61" s="91"/>
      <c r="BO61" s="100"/>
      <c r="BP61" s="100"/>
      <c r="BQ61" s="97">
        <v>55</v>
      </c>
      <c r="BR61" s="98"/>
      <c r="BS61" s="753"/>
      <c r="BT61" s="754"/>
      <c r="BU61" s="754"/>
      <c r="BV61" s="754"/>
      <c r="BW61" s="754"/>
      <c r="BX61" s="754"/>
      <c r="BY61" s="754"/>
      <c r="BZ61" s="754"/>
      <c r="CA61" s="754"/>
      <c r="CB61" s="754"/>
      <c r="CC61" s="754"/>
      <c r="CD61" s="754"/>
      <c r="CE61" s="754"/>
      <c r="CF61" s="754"/>
      <c r="CG61" s="755"/>
      <c r="CH61" s="756"/>
      <c r="CI61" s="757"/>
      <c r="CJ61" s="757"/>
      <c r="CK61" s="757"/>
      <c r="CL61" s="758"/>
      <c r="CM61" s="756"/>
      <c r="CN61" s="757"/>
      <c r="CO61" s="757"/>
      <c r="CP61" s="757"/>
      <c r="CQ61" s="758"/>
      <c r="CR61" s="756"/>
      <c r="CS61" s="757"/>
      <c r="CT61" s="757"/>
      <c r="CU61" s="757"/>
      <c r="CV61" s="758"/>
      <c r="CW61" s="756"/>
      <c r="CX61" s="757"/>
      <c r="CY61" s="757"/>
      <c r="CZ61" s="757"/>
      <c r="DA61" s="758"/>
      <c r="DB61" s="756"/>
      <c r="DC61" s="757"/>
      <c r="DD61" s="757"/>
      <c r="DE61" s="757"/>
      <c r="DF61" s="758"/>
      <c r="DG61" s="756"/>
      <c r="DH61" s="757"/>
      <c r="DI61" s="757"/>
      <c r="DJ61" s="757"/>
      <c r="DK61" s="758"/>
      <c r="DL61" s="756"/>
      <c r="DM61" s="757"/>
      <c r="DN61" s="757"/>
      <c r="DO61" s="757"/>
      <c r="DP61" s="758"/>
      <c r="DQ61" s="756"/>
      <c r="DR61" s="757"/>
      <c r="DS61" s="757"/>
      <c r="DT61" s="757"/>
      <c r="DU61" s="758"/>
      <c r="DV61" s="753"/>
      <c r="DW61" s="754"/>
      <c r="DX61" s="754"/>
      <c r="DY61" s="754"/>
      <c r="DZ61" s="759"/>
      <c r="EA61" s="89"/>
    </row>
    <row r="62" spans="1:131" ht="26.25" customHeight="1">
      <c r="A62" s="97">
        <v>35</v>
      </c>
      <c r="B62" s="720"/>
      <c r="C62" s="721"/>
      <c r="D62" s="721"/>
      <c r="E62" s="721"/>
      <c r="F62" s="721"/>
      <c r="G62" s="721"/>
      <c r="H62" s="721"/>
      <c r="I62" s="721"/>
      <c r="J62" s="721"/>
      <c r="K62" s="721"/>
      <c r="L62" s="721"/>
      <c r="M62" s="721"/>
      <c r="N62" s="721"/>
      <c r="O62" s="721"/>
      <c r="P62" s="722"/>
      <c r="Q62" s="806"/>
      <c r="R62" s="807"/>
      <c r="S62" s="807"/>
      <c r="T62" s="807"/>
      <c r="U62" s="807"/>
      <c r="V62" s="807"/>
      <c r="W62" s="807"/>
      <c r="X62" s="807"/>
      <c r="Y62" s="807"/>
      <c r="Z62" s="807"/>
      <c r="AA62" s="807"/>
      <c r="AB62" s="807"/>
      <c r="AC62" s="807"/>
      <c r="AD62" s="807"/>
      <c r="AE62" s="808"/>
      <c r="AF62" s="726"/>
      <c r="AG62" s="727"/>
      <c r="AH62" s="727"/>
      <c r="AI62" s="727"/>
      <c r="AJ62" s="728"/>
      <c r="AK62" s="810"/>
      <c r="AL62" s="807"/>
      <c r="AM62" s="807"/>
      <c r="AN62" s="807"/>
      <c r="AO62" s="807"/>
      <c r="AP62" s="807"/>
      <c r="AQ62" s="807"/>
      <c r="AR62" s="807"/>
      <c r="AS62" s="807"/>
      <c r="AT62" s="807"/>
      <c r="AU62" s="807"/>
      <c r="AV62" s="807"/>
      <c r="AW62" s="807"/>
      <c r="AX62" s="807"/>
      <c r="AY62" s="807"/>
      <c r="AZ62" s="809"/>
      <c r="BA62" s="809"/>
      <c r="BB62" s="809"/>
      <c r="BC62" s="809"/>
      <c r="BD62" s="809"/>
      <c r="BE62" s="803"/>
      <c r="BF62" s="803"/>
      <c r="BG62" s="803"/>
      <c r="BH62" s="803"/>
      <c r="BI62" s="804"/>
      <c r="BJ62" s="818" t="s">
        <v>345</v>
      </c>
      <c r="BK62" s="777"/>
      <c r="BL62" s="777"/>
      <c r="BM62" s="777"/>
      <c r="BN62" s="778"/>
      <c r="BO62" s="100"/>
      <c r="BP62" s="100"/>
      <c r="BQ62" s="97">
        <v>56</v>
      </c>
      <c r="BR62" s="98"/>
      <c r="BS62" s="753"/>
      <c r="BT62" s="754"/>
      <c r="BU62" s="754"/>
      <c r="BV62" s="754"/>
      <c r="BW62" s="754"/>
      <c r="BX62" s="754"/>
      <c r="BY62" s="754"/>
      <c r="BZ62" s="754"/>
      <c r="CA62" s="754"/>
      <c r="CB62" s="754"/>
      <c r="CC62" s="754"/>
      <c r="CD62" s="754"/>
      <c r="CE62" s="754"/>
      <c r="CF62" s="754"/>
      <c r="CG62" s="755"/>
      <c r="CH62" s="756"/>
      <c r="CI62" s="757"/>
      <c r="CJ62" s="757"/>
      <c r="CK62" s="757"/>
      <c r="CL62" s="758"/>
      <c r="CM62" s="756"/>
      <c r="CN62" s="757"/>
      <c r="CO62" s="757"/>
      <c r="CP62" s="757"/>
      <c r="CQ62" s="758"/>
      <c r="CR62" s="756"/>
      <c r="CS62" s="757"/>
      <c r="CT62" s="757"/>
      <c r="CU62" s="757"/>
      <c r="CV62" s="758"/>
      <c r="CW62" s="756"/>
      <c r="CX62" s="757"/>
      <c r="CY62" s="757"/>
      <c r="CZ62" s="757"/>
      <c r="DA62" s="758"/>
      <c r="DB62" s="756"/>
      <c r="DC62" s="757"/>
      <c r="DD62" s="757"/>
      <c r="DE62" s="757"/>
      <c r="DF62" s="758"/>
      <c r="DG62" s="756"/>
      <c r="DH62" s="757"/>
      <c r="DI62" s="757"/>
      <c r="DJ62" s="757"/>
      <c r="DK62" s="758"/>
      <c r="DL62" s="756"/>
      <c r="DM62" s="757"/>
      <c r="DN62" s="757"/>
      <c r="DO62" s="757"/>
      <c r="DP62" s="758"/>
      <c r="DQ62" s="756"/>
      <c r="DR62" s="757"/>
      <c r="DS62" s="757"/>
      <c r="DT62" s="757"/>
      <c r="DU62" s="758"/>
      <c r="DV62" s="753"/>
      <c r="DW62" s="754"/>
      <c r="DX62" s="754"/>
      <c r="DY62" s="754"/>
      <c r="DZ62" s="759"/>
      <c r="EA62" s="89"/>
    </row>
    <row r="63" spans="1:131" ht="26.25" customHeight="1" thickBot="1">
      <c r="A63" s="99" t="s">
        <v>325</v>
      </c>
      <c r="B63" s="760" t="s">
        <v>346</v>
      </c>
      <c r="C63" s="761"/>
      <c r="D63" s="761"/>
      <c r="E63" s="761"/>
      <c r="F63" s="761"/>
      <c r="G63" s="761"/>
      <c r="H63" s="761"/>
      <c r="I63" s="761"/>
      <c r="J63" s="761"/>
      <c r="K63" s="761"/>
      <c r="L63" s="761"/>
      <c r="M63" s="761"/>
      <c r="N63" s="761"/>
      <c r="O63" s="761"/>
      <c r="P63" s="762"/>
      <c r="Q63" s="811"/>
      <c r="R63" s="812"/>
      <c r="S63" s="812"/>
      <c r="T63" s="812"/>
      <c r="U63" s="812"/>
      <c r="V63" s="812"/>
      <c r="W63" s="812"/>
      <c r="X63" s="812"/>
      <c r="Y63" s="812"/>
      <c r="Z63" s="812"/>
      <c r="AA63" s="812"/>
      <c r="AB63" s="812"/>
      <c r="AC63" s="812"/>
      <c r="AD63" s="812"/>
      <c r="AE63" s="813"/>
      <c r="AF63" s="814">
        <v>128</v>
      </c>
      <c r="AG63" s="815"/>
      <c r="AH63" s="815"/>
      <c r="AI63" s="815"/>
      <c r="AJ63" s="816"/>
      <c r="AK63" s="817"/>
      <c r="AL63" s="812"/>
      <c r="AM63" s="812"/>
      <c r="AN63" s="812"/>
      <c r="AO63" s="812"/>
      <c r="AP63" s="815"/>
      <c r="AQ63" s="815"/>
      <c r="AR63" s="815"/>
      <c r="AS63" s="815"/>
      <c r="AT63" s="815"/>
      <c r="AU63" s="815"/>
      <c r="AV63" s="815"/>
      <c r="AW63" s="815"/>
      <c r="AX63" s="815"/>
      <c r="AY63" s="815"/>
      <c r="AZ63" s="819"/>
      <c r="BA63" s="819"/>
      <c r="BB63" s="819"/>
      <c r="BC63" s="819"/>
      <c r="BD63" s="819"/>
      <c r="BE63" s="820"/>
      <c r="BF63" s="820"/>
      <c r="BG63" s="820"/>
      <c r="BH63" s="820"/>
      <c r="BI63" s="821"/>
      <c r="BJ63" s="822" t="s">
        <v>64</v>
      </c>
      <c r="BK63" s="823"/>
      <c r="BL63" s="823"/>
      <c r="BM63" s="823"/>
      <c r="BN63" s="824"/>
      <c r="BO63" s="100"/>
      <c r="BP63" s="100"/>
      <c r="BQ63" s="97">
        <v>57</v>
      </c>
      <c r="BR63" s="98"/>
      <c r="BS63" s="753"/>
      <c r="BT63" s="754"/>
      <c r="BU63" s="754"/>
      <c r="BV63" s="754"/>
      <c r="BW63" s="754"/>
      <c r="BX63" s="754"/>
      <c r="BY63" s="754"/>
      <c r="BZ63" s="754"/>
      <c r="CA63" s="754"/>
      <c r="CB63" s="754"/>
      <c r="CC63" s="754"/>
      <c r="CD63" s="754"/>
      <c r="CE63" s="754"/>
      <c r="CF63" s="754"/>
      <c r="CG63" s="755"/>
      <c r="CH63" s="756"/>
      <c r="CI63" s="757"/>
      <c r="CJ63" s="757"/>
      <c r="CK63" s="757"/>
      <c r="CL63" s="758"/>
      <c r="CM63" s="756"/>
      <c r="CN63" s="757"/>
      <c r="CO63" s="757"/>
      <c r="CP63" s="757"/>
      <c r="CQ63" s="758"/>
      <c r="CR63" s="756"/>
      <c r="CS63" s="757"/>
      <c r="CT63" s="757"/>
      <c r="CU63" s="757"/>
      <c r="CV63" s="758"/>
      <c r="CW63" s="756"/>
      <c r="CX63" s="757"/>
      <c r="CY63" s="757"/>
      <c r="CZ63" s="757"/>
      <c r="DA63" s="758"/>
      <c r="DB63" s="756"/>
      <c r="DC63" s="757"/>
      <c r="DD63" s="757"/>
      <c r="DE63" s="757"/>
      <c r="DF63" s="758"/>
      <c r="DG63" s="756"/>
      <c r="DH63" s="757"/>
      <c r="DI63" s="757"/>
      <c r="DJ63" s="757"/>
      <c r="DK63" s="758"/>
      <c r="DL63" s="756"/>
      <c r="DM63" s="757"/>
      <c r="DN63" s="757"/>
      <c r="DO63" s="757"/>
      <c r="DP63" s="758"/>
      <c r="DQ63" s="756"/>
      <c r="DR63" s="757"/>
      <c r="DS63" s="757"/>
      <c r="DT63" s="757"/>
      <c r="DU63" s="758"/>
      <c r="DV63" s="753"/>
      <c r="DW63" s="754"/>
      <c r="DX63" s="754"/>
      <c r="DY63" s="754"/>
      <c r="DZ63" s="759"/>
      <c r="EA63" s="89"/>
    </row>
    <row r="64" spans="1:131" ht="26.25" customHeight="1">
      <c r="A64" s="100"/>
      <c r="B64" s="100"/>
      <c r="C64" s="100"/>
      <c r="D64" s="100"/>
      <c r="E64" s="100"/>
      <c r="F64" s="100"/>
      <c r="G64" s="100"/>
      <c r="H64" s="100"/>
      <c r="I64" s="100"/>
      <c r="J64" s="100"/>
      <c r="K64" s="100"/>
      <c r="L64" s="100"/>
      <c r="M64" s="100"/>
      <c r="N64" s="100"/>
      <c r="O64" s="100"/>
      <c r="P64" s="100"/>
      <c r="Q64" s="100"/>
      <c r="R64" s="100"/>
      <c r="S64" s="100"/>
      <c r="T64" s="100"/>
      <c r="U64" s="100"/>
      <c r="V64" s="100"/>
      <c r="W64" s="100"/>
      <c r="X64" s="100"/>
      <c r="Y64" s="100"/>
      <c r="Z64" s="100"/>
      <c r="AA64" s="100"/>
      <c r="AB64" s="100"/>
      <c r="AC64" s="100"/>
      <c r="AD64" s="100"/>
      <c r="AE64" s="100"/>
      <c r="AF64" s="100"/>
      <c r="AG64" s="100"/>
      <c r="AH64" s="100"/>
      <c r="AI64" s="100"/>
      <c r="AJ64" s="100"/>
      <c r="AK64" s="100"/>
      <c r="AL64" s="100"/>
      <c r="AM64" s="100"/>
      <c r="AN64" s="100"/>
      <c r="AO64" s="100"/>
      <c r="AP64" s="100"/>
      <c r="AQ64" s="100"/>
      <c r="AR64" s="100"/>
      <c r="AS64" s="100"/>
      <c r="AT64" s="100"/>
      <c r="AU64" s="100"/>
      <c r="AV64" s="100"/>
      <c r="AW64" s="100"/>
      <c r="AX64" s="100"/>
      <c r="AY64" s="100"/>
      <c r="AZ64" s="100"/>
      <c r="BA64" s="100"/>
      <c r="BB64" s="100"/>
      <c r="BC64" s="100"/>
      <c r="BD64" s="100"/>
      <c r="BE64" s="100"/>
      <c r="BF64" s="100"/>
      <c r="BG64" s="100"/>
      <c r="BH64" s="100"/>
      <c r="BI64" s="100"/>
      <c r="BJ64" s="100"/>
      <c r="BK64" s="100"/>
      <c r="BL64" s="100"/>
      <c r="BM64" s="100"/>
      <c r="BN64" s="100"/>
      <c r="BO64" s="100"/>
      <c r="BP64" s="100"/>
      <c r="BQ64" s="97">
        <v>58</v>
      </c>
      <c r="BR64" s="98"/>
      <c r="BS64" s="753"/>
      <c r="BT64" s="754"/>
      <c r="BU64" s="754"/>
      <c r="BV64" s="754"/>
      <c r="BW64" s="754"/>
      <c r="BX64" s="754"/>
      <c r="BY64" s="754"/>
      <c r="BZ64" s="754"/>
      <c r="CA64" s="754"/>
      <c r="CB64" s="754"/>
      <c r="CC64" s="754"/>
      <c r="CD64" s="754"/>
      <c r="CE64" s="754"/>
      <c r="CF64" s="754"/>
      <c r="CG64" s="755"/>
      <c r="CH64" s="756"/>
      <c r="CI64" s="757"/>
      <c r="CJ64" s="757"/>
      <c r="CK64" s="757"/>
      <c r="CL64" s="758"/>
      <c r="CM64" s="756"/>
      <c r="CN64" s="757"/>
      <c r="CO64" s="757"/>
      <c r="CP64" s="757"/>
      <c r="CQ64" s="758"/>
      <c r="CR64" s="756"/>
      <c r="CS64" s="757"/>
      <c r="CT64" s="757"/>
      <c r="CU64" s="757"/>
      <c r="CV64" s="758"/>
      <c r="CW64" s="756"/>
      <c r="CX64" s="757"/>
      <c r="CY64" s="757"/>
      <c r="CZ64" s="757"/>
      <c r="DA64" s="758"/>
      <c r="DB64" s="756"/>
      <c r="DC64" s="757"/>
      <c r="DD64" s="757"/>
      <c r="DE64" s="757"/>
      <c r="DF64" s="758"/>
      <c r="DG64" s="756"/>
      <c r="DH64" s="757"/>
      <c r="DI64" s="757"/>
      <c r="DJ64" s="757"/>
      <c r="DK64" s="758"/>
      <c r="DL64" s="756"/>
      <c r="DM64" s="757"/>
      <c r="DN64" s="757"/>
      <c r="DO64" s="757"/>
      <c r="DP64" s="758"/>
      <c r="DQ64" s="756"/>
      <c r="DR64" s="757"/>
      <c r="DS64" s="757"/>
      <c r="DT64" s="757"/>
      <c r="DU64" s="758"/>
      <c r="DV64" s="753"/>
      <c r="DW64" s="754"/>
      <c r="DX64" s="754"/>
      <c r="DY64" s="754"/>
      <c r="DZ64" s="759"/>
      <c r="EA64" s="89"/>
    </row>
    <row r="65" spans="1:131" ht="26.25" customHeight="1" thickBot="1">
      <c r="A65" s="91" t="s">
        <v>347</v>
      </c>
      <c r="B65" s="91"/>
      <c r="C65" s="91"/>
      <c r="D65" s="91"/>
      <c r="E65" s="91"/>
      <c r="F65" s="91"/>
      <c r="G65" s="91"/>
      <c r="H65" s="91"/>
      <c r="I65" s="91"/>
      <c r="J65" s="91"/>
      <c r="K65" s="91"/>
      <c r="L65" s="91"/>
      <c r="M65" s="91"/>
      <c r="N65" s="91"/>
      <c r="O65" s="91"/>
      <c r="P65" s="91"/>
      <c r="Q65" s="91"/>
      <c r="R65" s="91"/>
      <c r="S65" s="91"/>
      <c r="T65" s="91"/>
      <c r="U65" s="91"/>
      <c r="V65" s="91"/>
      <c r="W65" s="91"/>
      <c r="X65" s="91"/>
      <c r="Y65" s="91"/>
      <c r="Z65" s="91"/>
      <c r="AA65" s="91"/>
      <c r="AB65" s="91"/>
      <c r="AC65" s="91"/>
      <c r="AD65" s="91"/>
      <c r="AE65" s="91"/>
      <c r="AF65" s="91"/>
      <c r="AG65" s="91"/>
      <c r="AH65" s="91"/>
      <c r="AI65" s="91"/>
      <c r="AJ65" s="91"/>
      <c r="AK65" s="91"/>
      <c r="AL65" s="91"/>
      <c r="AM65" s="91"/>
      <c r="AN65" s="91"/>
      <c r="AO65" s="91"/>
      <c r="AP65" s="91"/>
      <c r="AQ65" s="91"/>
      <c r="AR65" s="91"/>
      <c r="AS65" s="91"/>
      <c r="AT65" s="91"/>
      <c r="AU65" s="91"/>
      <c r="AV65" s="91"/>
      <c r="AW65" s="91"/>
      <c r="AX65" s="91"/>
      <c r="AY65" s="91"/>
      <c r="AZ65" s="91"/>
      <c r="BA65" s="91"/>
      <c r="BB65" s="91"/>
      <c r="BC65" s="91"/>
      <c r="BD65" s="91"/>
      <c r="BE65" s="100"/>
      <c r="BF65" s="100"/>
      <c r="BG65" s="100"/>
      <c r="BH65" s="100"/>
      <c r="BI65" s="100"/>
      <c r="BJ65" s="100"/>
      <c r="BK65" s="100"/>
      <c r="BL65" s="100"/>
      <c r="BM65" s="100"/>
      <c r="BN65" s="100"/>
      <c r="BO65" s="100"/>
      <c r="BP65" s="100"/>
      <c r="BQ65" s="97">
        <v>59</v>
      </c>
      <c r="BR65" s="98"/>
      <c r="BS65" s="753"/>
      <c r="BT65" s="754"/>
      <c r="BU65" s="754"/>
      <c r="BV65" s="754"/>
      <c r="BW65" s="754"/>
      <c r="BX65" s="754"/>
      <c r="BY65" s="754"/>
      <c r="BZ65" s="754"/>
      <c r="CA65" s="754"/>
      <c r="CB65" s="754"/>
      <c r="CC65" s="754"/>
      <c r="CD65" s="754"/>
      <c r="CE65" s="754"/>
      <c r="CF65" s="754"/>
      <c r="CG65" s="755"/>
      <c r="CH65" s="756"/>
      <c r="CI65" s="757"/>
      <c r="CJ65" s="757"/>
      <c r="CK65" s="757"/>
      <c r="CL65" s="758"/>
      <c r="CM65" s="756"/>
      <c r="CN65" s="757"/>
      <c r="CO65" s="757"/>
      <c r="CP65" s="757"/>
      <c r="CQ65" s="758"/>
      <c r="CR65" s="756"/>
      <c r="CS65" s="757"/>
      <c r="CT65" s="757"/>
      <c r="CU65" s="757"/>
      <c r="CV65" s="758"/>
      <c r="CW65" s="756"/>
      <c r="CX65" s="757"/>
      <c r="CY65" s="757"/>
      <c r="CZ65" s="757"/>
      <c r="DA65" s="758"/>
      <c r="DB65" s="756"/>
      <c r="DC65" s="757"/>
      <c r="DD65" s="757"/>
      <c r="DE65" s="757"/>
      <c r="DF65" s="758"/>
      <c r="DG65" s="756"/>
      <c r="DH65" s="757"/>
      <c r="DI65" s="757"/>
      <c r="DJ65" s="757"/>
      <c r="DK65" s="758"/>
      <c r="DL65" s="756"/>
      <c r="DM65" s="757"/>
      <c r="DN65" s="757"/>
      <c r="DO65" s="757"/>
      <c r="DP65" s="758"/>
      <c r="DQ65" s="756"/>
      <c r="DR65" s="757"/>
      <c r="DS65" s="757"/>
      <c r="DT65" s="757"/>
      <c r="DU65" s="758"/>
      <c r="DV65" s="753"/>
      <c r="DW65" s="754"/>
      <c r="DX65" s="754"/>
      <c r="DY65" s="754"/>
      <c r="DZ65" s="759"/>
      <c r="EA65" s="89"/>
    </row>
    <row r="66" spans="1:131" ht="26.25" customHeight="1">
      <c r="A66" s="700" t="s">
        <v>348</v>
      </c>
      <c r="B66" s="701"/>
      <c r="C66" s="701"/>
      <c r="D66" s="701"/>
      <c r="E66" s="701"/>
      <c r="F66" s="701"/>
      <c r="G66" s="701"/>
      <c r="H66" s="701"/>
      <c r="I66" s="701"/>
      <c r="J66" s="701"/>
      <c r="K66" s="701"/>
      <c r="L66" s="701"/>
      <c r="M66" s="701"/>
      <c r="N66" s="701"/>
      <c r="O66" s="701"/>
      <c r="P66" s="702"/>
      <c r="Q66" s="696" t="s">
        <v>329</v>
      </c>
      <c r="R66" s="692"/>
      <c r="S66" s="692"/>
      <c r="T66" s="692"/>
      <c r="U66" s="693"/>
      <c r="V66" s="696" t="s">
        <v>330</v>
      </c>
      <c r="W66" s="692"/>
      <c r="X66" s="692"/>
      <c r="Y66" s="692"/>
      <c r="Z66" s="693"/>
      <c r="AA66" s="696" t="s">
        <v>331</v>
      </c>
      <c r="AB66" s="692"/>
      <c r="AC66" s="692"/>
      <c r="AD66" s="692"/>
      <c r="AE66" s="693"/>
      <c r="AF66" s="825" t="s">
        <v>332</v>
      </c>
      <c r="AG66" s="786"/>
      <c r="AH66" s="786"/>
      <c r="AI66" s="786"/>
      <c r="AJ66" s="826"/>
      <c r="AK66" s="696" t="s">
        <v>333</v>
      </c>
      <c r="AL66" s="701"/>
      <c r="AM66" s="701"/>
      <c r="AN66" s="701"/>
      <c r="AO66" s="702"/>
      <c r="AP66" s="696" t="s">
        <v>334</v>
      </c>
      <c r="AQ66" s="692"/>
      <c r="AR66" s="692"/>
      <c r="AS66" s="692"/>
      <c r="AT66" s="693"/>
      <c r="AU66" s="696" t="s">
        <v>349</v>
      </c>
      <c r="AV66" s="692"/>
      <c r="AW66" s="692"/>
      <c r="AX66" s="692"/>
      <c r="AY66" s="693"/>
      <c r="AZ66" s="696" t="s">
        <v>312</v>
      </c>
      <c r="BA66" s="692"/>
      <c r="BB66" s="692"/>
      <c r="BC66" s="692"/>
      <c r="BD66" s="698"/>
      <c r="BE66" s="100"/>
      <c r="BF66" s="100"/>
      <c r="BG66" s="100"/>
      <c r="BH66" s="100"/>
      <c r="BI66" s="100"/>
      <c r="BJ66" s="100"/>
      <c r="BK66" s="100"/>
      <c r="BL66" s="100"/>
      <c r="BM66" s="100"/>
      <c r="BN66" s="100"/>
      <c r="BO66" s="100"/>
      <c r="BP66" s="100"/>
      <c r="BQ66" s="97">
        <v>60</v>
      </c>
      <c r="BR66" s="102"/>
      <c r="BS66" s="830"/>
      <c r="BT66" s="831"/>
      <c r="BU66" s="831"/>
      <c r="BV66" s="831"/>
      <c r="BW66" s="831"/>
      <c r="BX66" s="831"/>
      <c r="BY66" s="831"/>
      <c r="BZ66" s="831"/>
      <c r="CA66" s="831"/>
      <c r="CB66" s="831"/>
      <c r="CC66" s="831"/>
      <c r="CD66" s="831"/>
      <c r="CE66" s="831"/>
      <c r="CF66" s="831"/>
      <c r="CG66" s="836"/>
      <c r="CH66" s="833"/>
      <c r="CI66" s="834"/>
      <c r="CJ66" s="834"/>
      <c r="CK66" s="834"/>
      <c r="CL66" s="835"/>
      <c r="CM66" s="833"/>
      <c r="CN66" s="834"/>
      <c r="CO66" s="834"/>
      <c r="CP66" s="834"/>
      <c r="CQ66" s="835"/>
      <c r="CR66" s="833"/>
      <c r="CS66" s="834"/>
      <c r="CT66" s="834"/>
      <c r="CU66" s="834"/>
      <c r="CV66" s="835"/>
      <c r="CW66" s="833"/>
      <c r="CX66" s="834"/>
      <c r="CY66" s="834"/>
      <c r="CZ66" s="834"/>
      <c r="DA66" s="835"/>
      <c r="DB66" s="833"/>
      <c r="DC66" s="834"/>
      <c r="DD66" s="834"/>
      <c r="DE66" s="834"/>
      <c r="DF66" s="835"/>
      <c r="DG66" s="833"/>
      <c r="DH66" s="834"/>
      <c r="DI66" s="834"/>
      <c r="DJ66" s="834"/>
      <c r="DK66" s="835"/>
      <c r="DL66" s="833"/>
      <c r="DM66" s="834"/>
      <c r="DN66" s="834"/>
      <c r="DO66" s="834"/>
      <c r="DP66" s="835"/>
      <c r="DQ66" s="833"/>
      <c r="DR66" s="834"/>
      <c r="DS66" s="834"/>
      <c r="DT66" s="834"/>
      <c r="DU66" s="835"/>
      <c r="DV66" s="830"/>
      <c r="DW66" s="831"/>
      <c r="DX66" s="831"/>
      <c r="DY66" s="831"/>
      <c r="DZ66" s="832"/>
      <c r="EA66" s="89"/>
    </row>
    <row r="67" spans="1:131" ht="26.25" customHeight="1" thickBot="1">
      <c r="A67" s="703"/>
      <c r="B67" s="704"/>
      <c r="C67" s="704"/>
      <c r="D67" s="704"/>
      <c r="E67" s="704"/>
      <c r="F67" s="704"/>
      <c r="G67" s="704"/>
      <c r="H67" s="704"/>
      <c r="I67" s="704"/>
      <c r="J67" s="704"/>
      <c r="K67" s="704"/>
      <c r="L67" s="704"/>
      <c r="M67" s="704"/>
      <c r="N67" s="704"/>
      <c r="O67" s="704"/>
      <c r="P67" s="705"/>
      <c r="Q67" s="697"/>
      <c r="R67" s="694"/>
      <c r="S67" s="694"/>
      <c r="T67" s="694"/>
      <c r="U67" s="695"/>
      <c r="V67" s="697"/>
      <c r="W67" s="694"/>
      <c r="X67" s="694"/>
      <c r="Y67" s="694"/>
      <c r="Z67" s="695"/>
      <c r="AA67" s="697"/>
      <c r="AB67" s="694"/>
      <c r="AC67" s="694"/>
      <c r="AD67" s="694"/>
      <c r="AE67" s="695"/>
      <c r="AF67" s="827"/>
      <c r="AG67" s="789"/>
      <c r="AH67" s="789"/>
      <c r="AI67" s="789"/>
      <c r="AJ67" s="828"/>
      <c r="AK67" s="829"/>
      <c r="AL67" s="704"/>
      <c r="AM67" s="704"/>
      <c r="AN67" s="704"/>
      <c r="AO67" s="705"/>
      <c r="AP67" s="697"/>
      <c r="AQ67" s="694"/>
      <c r="AR67" s="694"/>
      <c r="AS67" s="694"/>
      <c r="AT67" s="695"/>
      <c r="AU67" s="697"/>
      <c r="AV67" s="694"/>
      <c r="AW67" s="694"/>
      <c r="AX67" s="694"/>
      <c r="AY67" s="695"/>
      <c r="AZ67" s="697"/>
      <c r="BA67" s="694"/>
      <c r="BB67" s="694"/>
      <c r="BC67" s="694"/>
      <c r="BD67" s="699"/>
      <c r="BE67" s="100"/>
      <c r="BF67" s="100"/>
      <c r="BG67" s="100"/>
      <c r="BH67" s="100"/>
      <c r="BI67" s="100"/>
      <c r="BJ67" s="100"/>
      <c r="BK67" s="100"/>
      <c r="BL67" s="100"/>
      <c r="BM67" s="100"/>
      <c r="BN67" s="100"/>
      <c r="BO67" s="100"/>
      <c r="BP67" s="100"/>
      <c r="BQ67" s="97">
        <v>61</v>
      </c>
      <c r="BR67" s="102"/>
      <c r="BS67" s="830"/>
      <c r="BT67" s="831"/>
      <c r="BU67" s="831"/>
      <c r="BV67" s="831"/>
      <c r="BW67" s="831"/>
      <c r="BX67" s="831"/>
      <c r="BY67" s="831"/>
      <c r="BZ67" s="831"/>
      <c r="CA67" s="831"/>
      <c r="CB67" s="831"/>
      <c r="CC67" s="831"/>
      <c r="CD67" s="831"/>
      <c r="CE67" s="831"/>
      <c r="CF67" s="831"/>
      <c r="CG67" s="836"/>
      <c r="CH67" s="833"/>
      <c r="CI67" s="834"/>
      <c r="CJ67" s="834"/>
      <c r="CK67" s="834"/>
      <c r="CL67" s="835"/>
      <c r="CM67" s="833"/>
      <c r="CN67" s="834"/>
      <c r="CO67" s="834"/>
      <c r="CP67" s="834"/>
      <c r="CQ67" s="835"/>
      <c r="CR67" s="833"/>
      <c r="CS67" s="834"/>
      <c r="CT67" s="834"/>
      <c r="CU67" s="834"/>
      <c r="CV67" s="835"/>
      <c r="CW67" s="833"/>
      <c r="CX67" s="834"/>
      <c r="CY67" s="834"/>
      <c r="CZ67" s="834"/>
      <c r="DA67" s="835"/>
      <c r="DB67" s="833"/>
      <c r="DC67" s="834"/>
      <c r="DD67" s="834"/>
      <c r="DE67" s="834"/>
      <c r="DF67" s="835"/>
      <c r="DG67" s="833"/>
      <c r="DH67" s="834"/>
      <c r="DI67" s="834"/>
      <c r="DJ67" s="834"/>
      <c r="DK67" s="835"/>
      <c r="DL67" s="833"/>
      <c r="DM67" s="834"/>
      <c r="DN67" s="834"/>
      <c r="DO67" s="834"/>
      <c r="DP67" s="835"/>
      <c r="DQ67" s="833"/>
      <c r="DR67" s="834"/>
      <c r="DS67" s="834"/>
      <c r="DT67" s="834"/>
      <c r="DU67" s="835"/>
      <c r="DV67" s="830"/>
      <c r="DW67" s="831"/>
      <c r="DX67" s="831"/>
      <c r="DY67" s="831"/>
      <c r="DZ67" s="832"/>
      <c r="EA67" s="89"/>
    </row>
    <row r="68" spans="1:131" ht="26.25" customHeight="1" thickTop="1">
      <c r="A68" s="95">
        <v>1</v>
      </c>
      <c r="B68" s="840" t="s">
        <v>350</v>
      </c>
      <c r="C68" s="841"/>
      <c r="D68" s="841"/>
      <c r="E68" s="841"/>
      <c r="F68" s="841"/>
      <c r="G68" s="841"/>
      <c r="H68" s="841"/>
      <c r="I68" s="841"/>
      <c r="J68" s="841"/>
      <c r="K68" s="841"/>
      <c r="L68" s="841"/>
      <c r="M68" s="841"/>
      <c r="N68" s="841"/>
      <c r="O68" s="841"/>
      <c r="P68" s="842"/>
      <c r="Q68" s="843">
        <v>8355</v>
      </c>
      <c r="R68" s="837"/>
      <c r="S68" s="837"/>
      <c r="T68" s="837"/>
      <c r="U68" s="837"/>
      <c r="V68" s="837">
        <v>7209</v>
      </c>
      <c r="W68" s="837"/>
      <c r="X68" s="837"/>
      <c r="Y68" s="837"/>
      <c r="Z68" s="837"/>
      <c r="AA68" s="837">
        <v>1146</v>
      </c>
      <c r="AB68" s="837"/>
      <c r="AC68" s="837"/>
      <c r="AD68" s="837"/>
      <c r="AE68" s="837"/>
      <c r="AF68" s="837">
        <v>1146</v>
      </c>
      <c r="AG68" s="837"/>
      <c r="AH68" s="837"/>
      <c r="AI68" s="837"/>
      <c r="AJ68" s="837"/>
      <c r="AK68" s="837">
        <v>13</v>
      </c>
      <c r="AL68" s="837"/>
      <c r="AM68" s="837"/>
      <c r="AN68" s="837"/>
      <c r="AO68" s="837"/>
      <c r="AP68" s="837" t="s">
        <v>351</v>
      </c>
      <c r="AQ68" s="837"/>
      <c r="AR68" s="837"/>
      <c r="AS68" s="837"/>
      <c r="AT68" s="837"/>
      <c r="AU68" s="837" t="s">
        <v>338</v>
      </c>
      <c r="AV68" s="837"/>
      <c r="AW68" s="837"/>
      <c r="AX68" s="837"/>
      <c r="AY68" s="837"/>
      <c r="AZ68" s="838" t="s">
        <v>352</v>
      </c>
      <c r="BA68" s="838"/>
      <c r="BB68" s="838"/>
      <c r="BC68" s="838"/>
      <c r="BD68" s="839"/>
      <c r="BE68" s="100"/>
      <c r="BF68" s="100"/>
      <c r="BG68" s="100"/>
      <c r="BH68" s="100"/>
      <c r="BI68" s="100"/>
      <c r="BJ68" s="100"/>
      <c r="BK68" s="100"/>
      <c r="BL68" s="100"/>
      <c r="BM68" s="100"/>
      <c r="BN68" s="100"/>
      <c r="BO68" s="100"/>
      <c r="BP68" s="100"/>
      <c r="BQ68" s="97">
        <v>62</v>
      </c>
      <c r="BR68" s="102"/>
      <c r="BS68" s="830"/>
      <c r="BT68" s="831"/>
      <c r="BU68" s="831"/>
      <c r="BV68" s="831"/>
      <c r="BW68" s="831"/>
      <c r="BX68" s="831"/>
      <c r="BY68" s="831"/>
      <c r="BZ68" s="831"/>
      <c r="CA68" s="831"/>
      <c r="CB68" s="831"/>
      <c r="CC68" s="831"/>
      <c r="CD68" s="831"/>
      <c r="CE68" s="831"/>
      <c r="CF68" s="831"/>
      <c r="CG68" s="836"/>
      <c r="CH68" s="833"/>
      <c r="CI68" s="834"/>
      <c r="CJ68" s="834"/>
      <c r="CK68" s="834"/>
      <c r="CL68" s="835"/>
      <c r="CM68" s="833"/>
      <c r="CN68" s="834"/>
      <c r="CO68" s="834"/>
      <c r="CP68" s="834"/>
      <c r="CQ68" s="835"/>
      <c r="CR68" s="833"/>
      <c r="CS68" s="834"/>
      <c r="CT68" s="834"/>
      <c r="CU68" s="834"/>
      <c r="CV68" s="835"/>
      <c r="CW68" s="833"/>
      <c r="CX68" s="834"/>
      <c r="CY68" s="834"/>
      <c r="CZ68" s="834"/>
      <c r="DA68" s="835"/>
      <c r="DB68" s="833"/>
      <c r="DC68" s="834"/>
      <c r="DD68" s="834"/>
      <c r="DE68" s="834"/>
      <c r="DF68" s="835"/>
      <c r="DG68" s="833"/>
      <c r="DH68" s="834"/>
      <c r="DI68" s="834"/>
      <c r="DJ68" s="834"/>
      <c r="DK68" s="835"/>
      <c r="DL68" s="833"/>
      <c r="DM68" s="834"/>
      <c r="DN68" s="834"/>
      <c r="DO68" s="834"/>
      <c r="DP68" s="835"/>
      <c r="DQ68" s="833"/>
      <c r="DR68" s="834"/>
      <c r="DS68" s="834"/>
      <c r="DT68" s="834"/>
      <c r="DU68" s="835"/>
      <c r="DV68" s="830"/>
      <c r="DW68" s="831"/>
      <c r="DX68" s="831"/>
      <c r="DY68" s="831"/>
      <c r="DZ68" s="832"/>
      <c r="EA68" s="89"/>
    </row>
    <row r="69" spans="1:131" ht="26.25" customHeight="1">
      <c r="A69" s="97">
        <v>2</v>
      </c>
      <c r="B69" s="844" t="s">
        <v>353</v>
      </c>
      <c r="C69" s="845"/>
      <c r="D69" s="845"/>
      <c r="E69" s="845"/>
      <c r="F69" s="845"/>
      <c r="G69" s="845"/>
      <c r="H69" s="845"/>
      <c r="I69" s="845"/>
      <c r="J69" s="845"/>
      <c r="K69" s="845"/>
      <c r="L69" s="845"/>
      <c r="M69" s="845"/>
      <c r="N69" s="845"/>
      <c r="O69" s="845"/>
      <c r="P69" s="846"/>
      <c r="Q69" s="847">
        <v>1133</v>
      </c>
      <c r="R69" s="801"/>
      <c r="S69" s="801"/>
      <c r="T69" s="801"/>
      <c r="U69" s="801"/>
      <c r="V69" s="801">
        <v>1113</v>
      </c>
      <c r="W69" s="801"/>
      <c r="X69" s="801"/>
      <c r="Y69" s="801"/>
      <c r="Z69" s="801"/>
      <c r="AA69" s="801">
        <v>20</v>
      </c>
      <c r="AB69" s="801"/>
      <c r="AC69" s="801"/>
      <c r="AD69" s="801"/>
      <c r="AE69" s="801"/>
      <c r="AF69" s="801">
        <v>17</v>
      </c>
      <c r="AG69" s="801"/>
      <c r="AH69" s="801"/>
      <c r="AI69" s="801"/>
      <c r="AJ69" s="801"/>
      <c r="AK69" s="801" t="s">
        <v>351</v>
      </c>
      <c r="AL69" s="801"/>
      <c r="AM69" s="801"/>
      <c r="AN69" s="801"/>
      <c r="AO69" s="801"/>
      <c r="AP69" s="801">
        <v>541</v>
      </c>
      <c r="AQ69" s="801"/>
      <c r="AR69" s="801"/>
      <c r="AS69" s="801"/>
      <c r="AT69" s="801"/>
      <c r="AU69" s="801">
        <v>1</v>
      </c>
      <c r="AV69" s="801"/>
      <c r="AW69" s="801"/>
      <c r="AX69" s="801"/>
      <c r="AY69" s="801"/>
      <c r="AZ69" s="803"/>
      <c r="BA69" s="803"/>
      <c r="BB69" s="803"/>
      <c r="BC69" s="803"/>
      <c r="BD69" s="804"/>
      <c r="BE69" s="100"/>
      <c r="BF69" s="100"/>
      <c r="BG69" s="100"/>
      <c r="BH69" s="100"/>
      <c r="BI69" s="100"/>
      <c r="BJ69" s="100"/>
      <c r="BK69" s="100"/>
      <c r="BL69" s="100"/>
      <c r="BM69" s="100"/>
      <c r="BN69" s="100"/>
      <c r="BO69" s="100"/>
      <c r="BP69" s="100"/>
      <c r="BQ69" s="97">
        <v>63</v>
      </c>
      <c r="BR69" s="102"/>
      <c r="BS69" s="830"/>
      <c r="BT69" s="831"/>
      <c r="BU69" s="831"/>
      <c r="BV69" s="831"/>
      <c r="BW69" s="831"/>
      <c r="BX69" s="831"/>
      <c r="BY69" s="831"/>
      <c r="BZ69" s="831"/>
      <c r="CA69" s="831"/>
      <c r="CB69" s="831"/>
      <c r="CC69" s="831"/>
      <c r="CD69" s="831"/>
      <c r="CE69" s="831"/>
      <c r="CF69" s="831"/>
      <c r="CG69" s="836"/>
      <c r="CH69" s="833"/>
      <c r="CI69" s="834"/>
      <c r="CJ69" s="834"/>
      <c r="CK69" s="834"/>
      <c r="CL69" s="835"/>
      <c r="CM69" s="833"/>
      <c r="CN69" s="834"/>
      <c r="CO69" s="834"/>
      <c r="CP69" s="834"/>
      <c r="CQ69" s="835"/>
      <c r="CR69" s="833"/>
      <c r="CS69" s="834"/>
      <c r="CT69" s="834"/>
      <c r="CU69" s="834"/>
      <c r="CV69" s="835"/>
      <c r="CW69" s="833"/>
      <c r="CX69" s="834"/>
      <c r="CY69" s="834"/>
      <c r="CZ69" s="834"/>
      <c r="DA69" s="835"/>
      <c r="DB69" s="833"/>
      <c r="DC69" s="834"/>
      <c r="DD69" s="834"/>
      <c r="DE69" s="834"/>
      <c r="DF69" s="835"/>
      <c r="DG69" s="833"/>
      <c r="DH69" s="834"/>
      <c r="DI69" s="834"/>
      <c r="DJ69" s="834"/>
      <c r="DK69" s="835"/>
      <c r="DL69" s="833"/>
      <c r="DM69" s="834"/>
      <c r="DN69" s="834"/>
      <c r="DO69" s="834"/>
      <c r="DP69" s="835"/>
      <c r="DQ69" s="833"/>
      <c r="DR69" s="834"/>
      <c r="DS69" s="834"/>
      <c r="DT69" s="834"/>
      <c r="DU69" s="835"/>
      <c r="DV69" s="830"/>
      <c r="DW69" s="831"/>
      <c r="DX69" s="831"/>
      <c r="DY69" s="831"/>
      <c r="DZ69" s="832"/>
      <c r="EA69" s="89"/>
    </row>
    <row r="70" spans="1:131" ht="26.25" customHeight="1">
      <c r="A70" s="97">
        <v>3</v>
      </c>
      <c r="B70" s="844" t="s">
        <v>354</v>
      </c>
      <c r="C70" s="845"/>
      <c r="D70" s="845"/>
      <c r="E70" s="845"/>
      <c r="F70" s="845"/>
      <c r="G70" s="845"/>
      <c r="H70" s="845"/>
      <c r="I70" s="845"/>
      <c r="J70" s="845"/>
      <c r="K70" s="845"/>
      <c r="L70" s="845"/>
      <c r="M70" s="845"/>
      <c r="N70" s="845"/>
      <c r="O70" s="845"/>
      <c r="P70" s="846"/>
      <c r="Q70" s="847">
        <v>2386</v>
      </c>
      <c r="R70" s="801"/>
      <c r="S70" s="801"/>
      <c r="T70" s="801"/>
      <c r="U70" s="801"/>
      <c r="V70" s="801">
        <v>2205</v>
      </c>
      <c r="W70" s="801"/>
      <c r="X70" s="801"/>
      <c r="Y70" s="801"/>
      <c r="Z70" s="801"/>
      <c r="AA70" s="801">
        <v>181</v>
      </c>
      <c r="AB70" s="801"/>
      <c r="AC70" s="801"/>
      <c r="AD70" s="801"/>
      <c r="AE70" s="801"/>
      <c r="AF70" s="801">
        <v>181</v>
      </c>
      <c r="AG70" s="801"/>
      <c r="AH70" s="801"/>
      <c r="AI70" s="801"/>
      <c r="AJ70" s="801"/>
      <c r="AK70" s="801">
        <v>0</v>
      </c>
      <c r="AL70" s="801"/>
      <c r="AM70" s="801"/>
      <c r="AN70" s="801"/>
      <c r="AO70" s="801"/>
      <c r="AP70" s="801">
        <v>225</v>
      </c>
      <c r="AQ70" s="801"/>
      <c r="AR70" s="801"/>
      <c r="AS70" s="801"/>
      <c r="AT70" s="801"/>
      <c r="AU70" s="801">
        <v>58</v>
      </c>
      <c r="AV70" s="801"/>
      <c r="AW70" s="801"/>
      <c r="AX70" s="801"/>
      <c r="AY70" s="801"/>
      <c r="AZ70" s="803"/>
      <c r="BA70" s="803"/>
      <c r="BB70" s="803"/>
      <c r="BC70" s="803"/>
      <c r="BD70" s="804"/>
      <c r="BE70" s="100"/>
      <c r="BF70" s="100"/>
      <c r="BG70" s="100"/>
      <c r="BH70" s="100"/>
      <c r="BI70" s="100"/>
      <c r="BJ70" s="100"/>
      <c r="BK70" s="100"/>
      <c r="BL70" s="100"/>
      <c r="BM70" s="100"/>
      <c r="BN70" s="100"/>
      <c r="BO70" s="100"/>
      <c r="BP70" s="100"/>
      <c r="BQ70" s="97">
        <v>64</v>
      </c>
      <c r="BR70" s="102"/>
      <c r="BS70" s="830"/>
      <c r="BT70" s="831"/>
      <c r="BU70" s="831"/>
      <c r="BV70" s="831"/>
      <c r="BW70" s="831"/>
      <c r="BX70" s="831"/>
      <c r="BY70" s="831"/>
      <c r="BZ70" s="831"/>
      <c r="CA70" s="831"/>
      <c r="CB70" s="831"/>
      <c r="CC70" s="831"/>
      <c r="CD70" s="831"/>
      <c r="CE70" s="831"/>
      <c r="CF70" s="831"/>
      <c r="CG70" s="836"/>
      <c r="CH70" s="833"/>
      <c r="CI70" s="834"/>
      <c r="CJ70" s="834"/>
      <c r="CK70" s="834"/>
      <c r="CL70" s="835"/>
      <c r="CM70" s="833"/>
      <c r="CN70" s="834"/>
      <c r="CO70" s="834"/>
      <c r="CP70" s="834"/>
      <c r="CQ70" s="835"/>
      <c r="CR70" s="833"/>
      <c r="CS70" s="834"/>
      <c r="CT70" s="834"/>
      <c r="CU70" s="834"/>
      <c r="CV70" s="835"/>
      <c r="CW70" s="833"/>
      <c r="CX70" s="834"/>
      <c r="CY70" s="834"/>
      <c r="CZ70" s="834"/>
      <c r="DA70" s="835"/>
      <c r="DB70" s="833"/>
      <c r="DC70" s="834"/>
      <c r="DD70" s="834"/>
      <c r="DE70" s="834"/>
      <c r="DF70" s="835"/>
      <c r="DG70" s="833"/>
      <c r="DH70" s="834"/>
      <c r="DI70" s="834"/>
      <c r="DJ70" s="834"/>
      <c r="DK70" s="835"/>
      <c r="DL70" s="833"/>
      <c r="DM70" s="834"/>
      <c r="DN70" s="834"/>
      <c r="DO70" s="834"/>
      <c r="DP70" s="835"/>
      <c r="DQ70" s="833"/>
      <c r="DR70" s="834"/>
      <c r="DS70" s="834"/>
      <c r="DT70" s="834"/>
      <c r="DU70" s="835"/>
      <c r="DV70" s="830"/>
      <c r="DW70" s="831"/>
      <c r="DX70" s="831"/>
      <c r="DY70" s="831"/>
      <c r="DZ70" s="832"/>
      <c r="EA70" s="89"/>
    </row>
    <row r="71" spans="1:131" ht="26.25" customHeight="1">
      <c r="A71" s="97">
        <v>4</v>
      </c>
      <c r="B71" s="844" t="s">
        <v>355</v>
      </c>
      <c r="C71" s="845"/>
      <c r="D71" s="845"/>
      <c r="E71" s="845"/>
      <c r="F71" s="845"/>
      <c r="G71" s="845"/>
      <c r="H71" s="845"/>
      <c r="I71" s="845"/>
      <c r="J71" s="845"/>
      <c r="K71" s="845"/>
      <c r="L71" s="845"/>
      <c r="M71" s="845"/>
      <c r="N71" s="845"/>
      <c r="O71" s="845"/>
      <c r="P71" s="846"/>
      <c r="Q71" s="847" t="s">
        <v>351</v>
      </c>
      <c r="R71" s="801"/>
      <c r="S71" s="801"/>
      <c r="T71" s="801"/>
      <c r="U71" s="801"/>
      <c r="V71" s="801" t="s">
        <v>351</v>
      </c>
      <c r="W71" s="801"/>
      <c r="X71" s="801"/>
      <c r="Y71" s="801"/>
      <c r="Z71" s="801"/>
      <c r="AA71" s="801" t="s">
        <v>351</v>
      </c>
      <c r="AB71" s="801"/>
      <c r="AC71" s="801"/>
      <c r="AD71" s="801"/>
      <c r="AE71" s="801"/>
      <c r="AF71" s="801" t="s">
        <v>351</v>
      </c>
      <c r="AG71" s="801"/>
      <c r="AH71" s="801"/>
      <c r="AI71" s="801"/>
      <c r="AJ71" s="801"/>
      <c r="AK71" s="801" t="s">
        <v>351</v>
      </c>
      <c r="AL71" s="801"/>
      <c r="AM71" s="801"/>
      <c r="AN71" s="801"/>
      <c r="AO71" s="801"/>
      <c r="AP71" s="801" t="s">
        <v>351</v>
      </c>
      <c r="AQ71" s="801"/>
      <c r="AR71" s="801"/>
      <c r="AS71" s="801"/>
      <c r="AT71" s="801"/>
      <c r="AU71" s="801" t="s">
        <v>351</v>
      </c>
      <c r="AV71" s="801"/>
      <c r="AW71" s="801"/>
      <c r="AX71" s="801"/>
      <c r="AY71" s="801"/>
      <c r="AZ71" s="803" t="s">
        <v>356</v>
      </c>
      <c r="BA71" s="803"/>
      <c r="BB71" s="803"/>
      <c r="BC71" s="803"/>
      <c r="BD71" s="804"/>
      <c r="BE71" s="100"/>
      <c r="BF71" s="100"/>
      <c r="BG71" s="100"/>
      <c r="BH71" s="100"/>
      <c r="BI71" s="100"/>
      <c r="BJ71" s="100"/>
      <c r="BK71" s="100"/>
      <c r="BL71" s="100"/>
      <c r="BM71" s="100"/>
      <c r="BN71" s="100"/>
      <c r="BO71" s="100"/>
      <c r="BP71" s="100"/>
      <c r="BQ71" s="97">
        <v>65</v>
      </c>
      <c r="BR71" s="102"/>
      <c r="BS71" s="830"/>
      <c r="BT71" s="831"/>
      <c r="BU71" s="831"/>
      <c r="BV71" s="831"/>
      <c r="BW71" s="831"/>
      <c r="BX71" s="831"/>
      <c r="BY71" s="831"/>
      <c r="BZ71" s="831"/>
      <c r="CA71" s="831"/>
      <c r="CB71" s="831"/>
      <c r="CC71" s="831"/>
      <c r="CD71" s="831"/>
      <c r="CE71" s="831"/>
      <c r="CF71" s="831"/>
      <c r="CG71" s="836"/>
      <c r="CH71" s="833"/>
      <c r="CI71" s="834"/>
      <c r="CJ71" s="834"/>
      <c r="CK71" s="834"/>
      <c r="CL71" s="835"/>
      <c r="CM71" s="833"/>
      <c r="CN71" s="834"/>
      <c r="CO71" s="834"/>
      <c r="CP71" s="834"/>
      <c r="CQ71" s="835"/>
      <c r="CR71" s="833"/>
      <c r="CS71" s="834"/>
      <c r="CT71" s="834"/>
      <c r="CU71" s="834"/>
      <c r="CV71" s="835"/>
      <c r="CW71" s="833"/>
      <c r="CX71" s="834"/>
      <c r="CY71" s="834"/>
      <c r="CZ71" s="834"/>
      <c r="DA71" s="835"/>
      <c r="DB71" s="833"/>
      <c r="DC71" s="834"/>
      <c r="DD71" s="834"/>
      <c r="DE71" s="834"/>
      <c r="DF71" s="835"/>
      <c r="DG71" s="833"/>
      <c r="DH71" s="834"/>
      <c r="DI71" s="834"/>
      <c r="DJ71" s="834"/>
      <c r="DK71" s="835"/>
      <c r="DL71" s="833"/>
      <c r="DM71" s="834"/>
      <c r="DN71" s="834"/>
      <c r="DO71" s="834"/>
      <c r="DP71" s="835"/>
      <c r="DQ71" s="833"/>
      <c r="DR71" s="834"/>
      <c r="DS71" s="834"/>
      <c r="DT71" s="834"/>
      <c r="DU71" s="835"/>
      <c r="DV71" s="830"/>
      <c r="DW71" s="831"/>
      <c r="DX71" s="831"/>
      <c r="DY71" s="831"/>
      <c r="DZ71" s="832"/>
      <c r="EA71" s="89"/>
    </row>
    <row r="72" spans="1:131" ht="26.25" customHeight="1">
      <c r="A72" s="97">
        <v>5</v>
      </c>
      <c r="B72" s="844" t="s">
        <v>357</v>
      </c>
      <c r="C72" s="845"/>
      <c r="D72" s="845"/>
      <c r="E72" s="845"/>
      <c r="F72" s="845"/>
      <c r="G72" s="845"/>
      <c r="H72" s="845"/>
      <c r="I72" s="845"/>
      <c r="J72" s="845"/>
      <c r="K72" s="845"/>
      <c r="L72" s="845"/>
      <c r="M72" s="845"/>
      <c r="N72" s="845"/>
      <c r="O72" s="845"/>
      <c r="P72" s="846"/>
      <c r="Q72" s="847" t="s">
        <v>338</v>
      </c>
      <c r="R72" s="801"/>
      <c r="S72" s="801"/>
      <c r="T72" s="801"/>
      <c r="U72" s="801"/>
      <c r="V72" s="801" t="s">
        <v>338</v>
      </c>
      <c r="W72" s="801"/>
      <c r="X72" s="801"/>
      <c r="Y72" s="801"/>
      <c r="Z72" s="801"/>
      <c r="AA72" s="801" t="s">
        <v>338</v>
      </c>
      <c r="AB72" s="801"/>
      <c r="AC72" s="801"/>
      <c r="AD72" s="801"/>
      <c r="AE72" s="801"/>
      <c r="AF72" s="801" t="s">
        <v>338</v>
      </c>
      <c r="AG72" s="801"/>
      <c r="AH72" s="801"/>
      <c r="AI72" s="801"/>
      <c r="AJ72" s="801"/>
      <c r="AK72" s="801" t="s">
        <v>338</v>
      </c>
      <c r="AL72" s="801"/>
      <c r="AM72" s="801"/>
      <c r="AN72" s="801"/>
      <c r="AO72" s="801"/>
      <c r="AP72" s="801" t="s">
        <v>338</v>
      </c>
      <c r="AQ72" s="801"/>
      <c r="AR72" s="801"/>
      <c r="AS72" s="801"/>
      <c r="AT72" s="801"/>
      <c r="AU72" s="801" t="s">
        <v>338</v>
      </c>
      <c r="AV72" s="801"/>
      <c r="AW72" s="801"/>
      <c r="AX72" s="801"/>
      <c r="AY72" s="801"/>
      <c r="AZ72" s="803" t="s">
        <v>358</v>
      </c>
      <c r="BA72" s="803"/>
      <c r="BB72" s="803"/>
      <c r="BC72" s="803"/>
      <c r="BD72" s="804"/>
      <c r="BE72" s="100"/>
      <c r="BF72" s="100"/>
      <c r="BG72" s="100"/>
      <c r="BH72" s="100"/>
      <c r="BI72" s="100"/>
      <c r="BJ72" s="100"/>
      <c r="BK72" s="100"/>
      <c r="BL72" s="100"/>
      <c r="BM72" s="100"/>
      <c r="BN72" s="100"/>
      <c r="BO72" s="100"/>
      <c r="BP72" s="100"/>
      <c r="BQ72" s="97">
        <v>66</v>
      </c>
      <c r="BR72" s="102"/>
      <c r="BS72" s="830"/>
      <c r="BT72" s="831"/>
      <c r="BU72" s="831"/>
      <c r="BV72" s="831"/>
      <c r="BW72" s="831"/>
      <c r="BX72" s="831"/>
      <c r="BY72" s="831"/>
      <c r="BZ72" s="831"/>
      <c r="CA72" s="831"/>
      <c r="CB72" s="831"/>
      <c r="CC72" s="831"/>
      <c r="CD72" s="831"/>
      <c r="CE72" s="831"/>
      <c r="CF72" s="831"/>
      <c r="CG72" s="836"/>
      <c r="CH72" s="833"/>
      <c r="CI72" s="834"/>
      <c r="CJ72" s="834"/>
      <c r="CK72" s="834"/>
      <c r="CL72" s="835"/>
      <c r="CM72" s="833"/>
      <c r="CN72" s="834"/>
      <c r="CO72" s="834"/>
      <c r="CP72" s="834"/>
      <c r="CQ72" s="835"/>
      <c r="CR72" s="833"/>
      <c r="CS72" s="834"/>
      <c r="CT72" s="834"/>
      <c r="CU72" s="834"/>
      <c r="CV72" s="835"/>
      <c r="CW72" s="833"/>
      <c r="CX72" s="834"/>
      <c r="CY72" s="834"/>
      <c r="CZ72" s="834"/>
      <c r="DA72" s="835"/>
      <c r="DB72" s="833"/>
      <c r="DC72" s="834"/>
      <c r="DD72" s="834"/>
      <c r="DE72" s="834"/>
      <c r="DF72" s="835"/>
      <c r="DG72" s="833"/>
      <c r="DH72" s="834"/>
      <c r="DI72" s="834"/>
      <c r="DJ72" s="834"/>
      <c r="DK72" s="835"/>
      <c r="DL72" s="833"/>
      <c r="DM72" s="834"/>
      <c r="DN72" s="834"/>
      <c r="DO72" s="834"/>
      <c r="DP72" s="835"/>
      <c r="DQ72" s="833"/>
      <c r="DR72" s="834"/>
      <c r="DS72" s="834"/>
      <c r="DT72" s="834"/>
      <c r="DU72" s="835"/>
      <c r="DV72" s="830"/>
      <c r="DW72" s="831"/>
      <c r="DX72" s="831"/>
      <c r="DY72" s="831"/>
      <c r="DZ72" s="832"/>
      <c r="EA72" s="89"/>
    </row>
    <row r="73" spans="1:131" ht="26.25" customHeight="1">
      <c r="A73" s="97">
        <v>6</v>
      </c>
      <c r="B73" s="844" t="s">
        <v>359</v>
      </c>
      <c r="C73" s="845"/>
      <c r="D73" s="845"/>
      <c r="E73" s="845"/>
      <c r="F73" s="845"/>
      <c r="G73" s="845"/>
      <c r="H73" s="845"/>
      <c r="I73" s="845"/>
      <c r="J73" s="845"/>
      <c r="K73" s="845"/>
      <c r="L73" s="845"/>
      <c r="M73" s="845"/>
      <c r="N73" s="845"/>
      <c r="O73" s="845"/>
      <c r="P73" s="846"/>
      <c r="Q73" s="847">
        <v>258</v>
      </c>
      <c r="R73" s="801"/>
      <c r="S73" s="801"/>
      <c r="T73" s="801"/>
      <c r="U73" s="801"/>
      <c r="V73" s="801">
        <v>247</v>
      </c>
      <c r="W73" s="801"/>
      <c r="X73" s="801"/>
      <c r="Y73" s="801"/>
      <c r="Z73" s="801"/>
      <c r="AA73" s="801">
        <v>11</v>
      </c>
      <c r="AB73" s="801"/>
      <c r="AC73" s="801"/>
      <c r="AD73" s="801"/>
      <c r="AE73" s="801"/>
      <c r="AF73" s="801">
        <v>11</v>
      </c>
      <c r="AG73" s="801"/>
      <c r="AH73" s="801"/>
      <c r="AI73" s="801"/>
      <c r="AJ73" s="801"/>
      <c r="AK73" s="801" t="s">
        <v>351</v>
      </c>
      <c r="AL73" s="801"/>
      <c r="AM73" s="801"/>
      <c r="AN73" s="801"/>
      <c r="AO73" s="801"/>
      <c r="AP73" s="801" t="s">
        <v>351</v>
      </c>
      <c r="AQ73" s="801"/>
      <c r="AR73" s="801"/>
      <c r="AS73" s="801"/>
      <c r="AT73" s="801"/>
      <c r="AU73" s="801" t="s">
        <v>338</v>
      </c>
      <c r="AV73" s="801"/>
      <c r="AW73" s="801"/>
      <c r="AX73" s="801"/>
      <c r="AY73" s="801"/>
      <c r="AZ73" s="803"/>
      <c r="BA73" s="803"/>
      <c r="BB73" s="803"/>
      <c r="BC73" s="803"/>
      <c r="BD73" s="804"/>
      <c r="BE73" s="100"/>
      <c r="BF73" s="100"/>
      <c r="BG73" s="100"/>
      <c r="BH73" s="100"/>
      <c r="BI73" s="100"/>
      <c r="BJ73" s="100"/>
      <c r="BK73" s="100"/>
      <c r="BL73" s="100"/>
      <c r="BM73" s="100"/>
      <c r="BN73" s="100"/>
      <c r="BO73" s="100"/>
      <c r="BP73" s="100"/>
      <c r="BQ73" s="97">
        <v>67</v>
      </c>
      <c r="BR73" s="102"/>
      <c r="BS73" s="830"/>
      <c r="BT73" s="831"/>
      <c r="BU73" s="831"/>
      <c r="BV73" s="831"/>
      <c r="BW73" s="831"/>
      <c r="BX73" s="831"/>
      <c r="BY73" s="831"/>
      <c r="BZ73" s="831"/>
      <c r="CA73" s="831"/>
      <c r="CB73" s="831"/>
      <c r="CC73" s="831"/>
      <c r="CD73" s="831"/>
      <c r="CE73" s="831"/>
      <c r="CF73" s="831"/>
      <c r="CG73" s="836"/>
      <c r="CH73" s="833"/>
      <c r="CI73" s="834"/>
      <c r="CJ73" s="834"/>
      <c r="CK73" s="834"/>
      <c r="CL73" s="835"/>
      <c r="CM73" s="833"/>
      <c r="CN73" s="834"/>
      <c r="CO73" s="834"/>
      <c r="CP73" s="834"/>
      <c r="CQ73" s="835"/>
      <c r="CR73" s="833"/>
      <c r="CS73" s="834"/>
      <c r="CT73" s="834"/>
      <c r="CU73" s="834"/>
      <c r="CV73" s="835"/>
      <c r="CW73" s="833"/>
      <c r="CX73" s="834"/>
      <c r="CY73" s="834"/>
      <c r="CZ73" s="834"/>
      <c r="DA73" s="835"/>
      <c r="DB73" s="833"/>
      <c r="DC73" s="834"/>
      <c r="DD73" s="834"/>
      <c r="DE73" s="834"/>
      <c r="DF73" s="835"/>
      <c r="DG73" s="833"/>
      <c r="DH73" s="834"/>
      <c r="DI73" s="834"/>
      <c r="DJ73" s="834"/>
      <c r="DK73" s="835"/>
      <c r="DL73" s="833"/>
      <c r="DM73" s="834"/>
      <c r="DN73" s="834"/>
      <c r="DO73" s="834"/>
      <c r="DP73" s="835"/>
      <c r="DQ73" s="833"/>
      <c r="DR73" s="834"/>
      <c r="DS73" s="834"/>
      <c r="DT73" s="834"/>
      <c r="DU73" s="835"/>
      <c r="DV73" s="830"/>
      <c r="DW73" s="831"/>
      <c r="DX73" s="831"/>
      <c r="DY73" s="831"/>
      <c r="DZ73" s="832"/>
      <c r="EA73" s="89"/>
    </row>
    <row r="74" spans="1:131" ht="26.25" customHeight="1">
      <c r="A74" s="97">
        <v>7</v>
      </c>
      <c r="B74" s="844" t="s">
        <v>360</v>
      </c>
      <c r="C74" s="845"/>
      <c r="D74" s="845"/>
      <c r="E74" s="845"/>
      <c r="F74" s="845"/>
      <c r="G74" s="845"/>
      <c r="H74" s="845"/>
      <c r="I74" s="845"/>
      <c r="J74" s="845"/>
      <c r="K74" s="845"/>
      <c r="L74" s="845"/>
      <c r="M74" s="845"/>
      <c r="N74" s="845"/>
      <c r="O74" s="845"/>
      <c r="P74" s="846"/>
      <c r="Q74" s="847">
        <v>300630</v>
      </c>
      <c r="R74" s="801"/>
      <c r="S74" s="801"/>
      <c r="T74" s="801"/>
      <c r="U74" s="801"/>
      <c r="V74" s="801">
        <v>289232</v>
      </c>
      <c r="W74" s="801"/>
      <c r="X74" s="801"/>
      <c r="Y74" s="801"/>
      <c r="Z74" s="801"/>
      <c r="AA74" s="801">
        <v>11398</v>
      </c>
      <c r="AB74" s="801"/>
      <c r="AC74" s="801"/>
      <c r="AD74" s="801"/>
      <c r="AE74" s="801"/>
      <c r="AF74" s="801">
        <v>6149</v>
      </c>
      <c r="AG74" s="801"/>
      <c r="AH74" s="801"/>
      <c r="AI74" s="801"/>
      <c r="AJ74" s="801"/>
      <c r="AK74" s="801" t="s">
        <v>351</v>
      </c>
      <c r="AL74" s="801"/>
      <c r="AM74" s="801"/>
      <c r="AN74" s="801"/>
      <c r="AO74" s="801"/>
      <c r="AP74" s="801" t="s">
        <v>351</v>
      </c>
      <c r="AQ74" s="801"/>
      <c r="AR74" s="801"/>
      <c r="AS74" s="801"/>
      <c r="AT74" s="801"/>
      <c r="AU74" s="801" t="s">
        <v>338</v>
      </c>
      <c r="AV74" s="801"/>
      <c r="AW74" s="801"/>
      <c r="AX74" s="801"/>
      <c r="AY74" s="801"/>
      <c r="AZ74" s="803"/>
      <c r="BA74" s="803"/>
      <c r="BB74" s="803"/>
      <c r="BC74" s="803"/>
      <c r="BD74" s="804"/>
      <c r="BE74" s="100"/>
      <c r="BF74" s="100"/>
      <c r="BG74" s="100"/>
      <c r="BH74" s="100"/>
      <c r="BI74" s="100"/>
      <c r="BJ74" s="100"/>
      <c r="BK74" s="100"/>
      <c r="BL74" s="100"/>
      <c r="BM74" s="100"/>
      <c r="BN74" s="100"/>
      <c r="BO74" s="100"/>
      <c r="BP74" s="100"/>
      <c r="BQ74" s="97">
        <v>68</v>
      </c>
      <c r="BR74" s="102"/>
      <c r="BS74" s="830"/>
      <c r="BT74" s="831"/>
      <c r="BU74" s="831"/>
      <c r="BV74" s="831"/>
      <c r="BW74" s="831"/>
      <c r="BX74" s="831"/>
      <c r="BY74" s="831"/>
      <c r="BZ74" s="831"/>
      <c r="CA74" s="831"/>
      <c r="CB74" s="831"/>
      <c r="CC74" s="831"/>
      <c r="CD74" s="831"/>
      <c r="CE74" s="831"/>
      <c r="CF74" s="831"/>
      <c r="CG74" s="836"/>
      <c r="CH74" s="833"/>
      <c r="CI74" s="834"/>
      <c r="CJ74" s="834"/>
      <c r="CK74" s="834"/>
      <c r="CL74" s="835"/>
      <c r="CM74" s="833"/>
      <c r="CN74" s="834"/>
      <c r="CO74" s="834"/>
      <c r="CP74" s="834"/>
      <c r="CQ74" s="835"/>
      <c r="CR74" s="833"/>
      <c r="CS74" s="834"/>
      <c r="CT74" s="834"/>
      <c r="CU74" s="834"/>
      <c r="CV74" s="835"/>
      <c r="CW74" s="833"/>
      <c r="CX74" s="834"/>
      <c r="CY74" s="834"/>
      <c r="CZ74" s="834"/>
      <c r="DA74" s="835"/>
      <c r="DB74" s="833"/>
      <c r="DC74" s="834"/>
      <c r="DD74" s="834"/>
      <c r="DE74" s="834"/>
      <c r="DF74" s="835"/>
      <c r="DG74" s="833"/>
      <c r="DH74" s="834"/>
      <c r="DI74" s="834"/>
      <c r="DJ74" s="834"/>
      <c r="DK74" s="835"/>
      <c r="DL74" s="833"/>
      <c r="DM74" s="834"/>
      <c r="DN74" s="834"/>
      <c r="DO74" s="834"/>
      <c r="DP74" s="835"/>
      <c r="DQ74" s="833"/>
      <c r="DR74" s="834"/>
      <c r="DS74" s="834"/>
      <c r="DT74" s="834"/>
      <c r="DU74" s="835"/>
      <c r="DV74" s="830"/>
      <c r="DW74" s="831"/>
      <c r="DX74" s="831"/>
      <c r="DY74" s="831"/>
      <c r="DZ74" s="832"/>
      <c r="EA74" s="89"/>
    </row>
    <row r="75" spans="1:131" ht="26.25" customHeight="1">
      <c r="A75" s="97">
        <v>8</v>
      </c>
      <c r="B75" s="844"/>
      <c r="C75" s="845"/>
      <c r="D75" s="845"/>
      <c r="E75" s="845"/>
      <c r="F75" s="845"/>
      <c r="G75" s="845"/>
      <c r="H75" s="845"/>
      <c r="I75" s="845"/>
      <c r="J75" s="845"/>
      <c r="K75" s="845"/>
      <c r="L75" s="845"/>
      <c r="M75" s="845"/>
      <c r="N75" s="845"/>
      <c r="O75" s="845"/>
      <c r="P75" s="846"/>
      <c r="Q75" s="848"/>
      <c r="R75" s="849"/>
      <c r="S75" s="849"/>
      <c r="T75" s="849"/>
      <c r="U75" s="805"/>
      <c r="V75" s="850"/>
      <c r="W75" s="849"/>
      <c r="X75" s="849"/>
      <c r="Y75" s="849"/>
      <c r="Z75" s="805"/>
      <c r="AA75" s="850"/>
      <c r="AB75" s="849"/>
      <c r="AC75" s="849"/>
      <c r="AD75" s="849"/>
      <c r="AE75" s="805"/>
      <c r="AF75" s="850"/>
      <c r="AG75" s="849"/>
      <c r="AH75" s="849"/>
      <c r="AI75" s="849"/>
      <c r="AJ75" s="805"/>
      <c r="AK75" s="850"/>
      <c r="AL75" s="849"/>
      <c r="AM75" s="849"/>
      <c r="AN75" s="849"/>
      <c r="AO75" s="805"/>
      <c r="AP75" s="850"/>
      <c r="AQ75" s="849"/>
      <c r="AR75" s="849"/>
      <c r="AS75" s="849"/>
      <c r="AT75" s="805"/>
      <c r="AU75" s="850"/>
      <c r="AV75" s="849"/>
      <c r="AW75" s="849"/>
      <c r="AX75" s="849"/>
      <c r="AY75" s="805"/>
      <c r="AZ75" s="803"/>
      <c r="BA75" s="803"/>
      <c r="BB75" s="803"/>
      <c r="BC75" s="803"/>
      <c r="BD75" s="804"/>
      <c r="BE75" s="100"/>
      <c r="BF75" s="100"/>
      <c r="BG75" s="100"/>
      <c r="BH75" s="100"/>
      <c r="BI75" s="100"/>
      <c r="BJ75" s="100"/>
      <c r="BK75" s="100"/>
      <c r="BL75" s="100"/>
      <c r="BM75" s="100"/>
      <c r="BN75" s="100"/>
      <c r="BO75" s="100"/>
      <c r="BP75" s="100"/>
      <c r="BQ75" s="97">
        <v>69</v>
      </c>
      <c r="BR75" s="102"/>
      <c r="BS75" s="830"/>
      <c r="BT75" s="831"/>
      <c r="BU75" s="831"/>
      <c r="BV75" s="831"/>
      <c r="BW75" s="831"/>
      <c r="BX75" s="831"/>
      <c r="BY75" s="831"/>
      <c r="BZ75" s="831"/>
      <c r="CA75" s="831"/>
      <c r="CB75" s="831"/>
      <c r="CC75" s="831"/>
      <c r="CD75" s="831"/>
      <c r="CE75" s="831"/>
      <c r="CF75" s="831"/>
      <c r="CG75" s="836"/>
      <c r="CH75" s="833"/>
      <c r="CI75" s="834"/>
      <c r="CJ75" s="834"/>
      <c r="CK75" s="834"/>
      <c r="CL75" s="835"/>
      <c r="CM75" s="833"/>
      <c r="CN75" s="834"/>
      <c r="CO75" s="834"/>
      <c r="CP75" s="834"/>
      <c r="CQ75" s="835"/>
      <c r="CR75" s="833"/>
      <c r="CS75" s="834"/>
      <c r="CT75" s="834"/>
      <c r="CU75" s="834"/>
      <c r="CV75" s="835"/>
      <c r="CW75" s="833"/>
      <c r="CX75" s="834"/>
      <c r="CY75" s="834"/>
      <c r="CZ75" s="834"/>
      <c r="DA75" s="835"/>
      <c r="DB75" s="833"/>
      <c r="DC75" s="834"/>
      <c r="DD75" s="834"/>
      <c r="DE75" s="834"/>
      <c r="DF75" s="835"/>
      <c r="DG75" s="833"/>
      <c r="DH75" s="834"/>
      <c r="DI75" s="834"/>
      <c r="DJ75" s="834"/>
      <c r="DK75" s="835"/>
      <c r="DL75" s="833"/>
      <c r="DM75" s="834"/>
      <c r="DN75" s="834"/>
      <c r="DO75" s="834"/>
      <c r="DP75" s="835"/>
      <c r="DQ75" s="833"/>
      <c r="DR75" s="834"/>
      <c r="DS75" s="834"/>
      <c r="DT75" s="834"/>
      <c r="DU75" s="835"/>
      <c r="DV75" s="830"/>
      <c r="DW75" s="831"/>
      <c r="DX75" s="831"/>
      <c r="DY75" s="831"/>
      <c r="DZ75" s="832"/>
      <c r="EA75" s="89"/>
    </row>
    <row r="76" spans="1:131" ht="26.25" customHeight="1">
      <c r="A76" s="97">
        <v>9</v>
      </c>
      <c r="B76" s="844"/>
      <c r="C76" s="845"/>
      <c r="D76" s="845"/>
      <c r="E76" s="845"/>
      <c r="F76" s="845"/>
      <c r="G76" s="845"/>
      <c r="H76" s="845"/>
      <c r="I76" s="845"/>
      <c r="J76" s="845"/>
      <c r="K76" s="845"/>
      <c r="L76" s="845"/>
      <c r="M76" s="845"/>
      <c r="N76" s="845"/>
      <c r="O76" s="845"/>
      <c r="P76" s="846"/>
      <c r="Q76" s="848"/>
      <c r="R76" s="849"/>
      <c r="S76" s="849"/>
      <c r="T76" s="849"/>
      <c r="U76" s="805"/>
      <c r="V76" s="850"/>
      <c r="W76" s="849"/>
      <c r="X76" s="849"/>
      <c r="Y76" s="849"/>
      <c r="Z76" s="805"/>
      <c r="AA76" s="850"/>
      <c r="AB76" s="849"/>
      <c r="AC76" s="849"/>
      <c r="AD76" s="849"/>
      <c r="AE76" s="805"/>
      <c r="AF76" s="850"/>
      <c r="AG76" s="849"/>
      <c r="AH76" s="849"/>
      <c r="AI76" s="849"/>
      <c r="AJ76" s="805"/>
      <c r="AK76" s="850"/>
      <c r="AL76" s="849"/>
      <c r="AM76" s="849"/>
      <c r="AN76" s="849"/>
      <c r="AO76" s="805"/>
      <c r="AP76" s="850"/>
      <c r="AQ76" s="849"/>
      <c r="AR76" s="849"/>
      <c r="AS76" s="849"/>
      <c r="AT76" s="805"/>
      <c r="AU76" s="850"/>
      <c r="AV76" s="849"/>
      <c r="AW76" s="849"/>
      <c r="AX76" s="849"/>
      <c r="AY76" s="805"/>
      <c r="AZ76" s="803"/>
      <c r="BA76" s="803"/>
      <c r="BB76" s="803"/>
      <c r="BC76" s="803"/>
      <c r="BD76" s="804"/>
      <c r="BE76" s="100"/>
      <c r="BF76" s="100"/>
      <c r="BG76" s="100"/>
      <c r="BH76" s="100"/>
      <c r="BI76" s="100"/>
      <c r="BJ76" s="100"/>
      <c r="BK76" s="100"/>
      <c r="BL76" s="100"/>
      <c r="BM76" s="100"/>
      <c r="BN76" s="100"/>
      <c r="BO76" s="100"/>
      <c r="BP76" s="100"/>
      <c r="BQ76" s="97">
        <v>70</v>
      </c>
      <c r="BR76" s="102"/>
      <c r="BS76" s="830"/>
      <c r="BT76" s="831"/>
      <c r="BU76" s="831"/>
      <c r="BV76" s="831"/>
      <c r="BW76" s="831"/>
      <c r="BX76" s="831"/>
      <c r="BY76" s="831"/>
      <c r="BZ76" s="831"/>
      <c r="CA76" s="831"/>
      <c r="CB76" s="831"/>
      <c r="CC76" s="831"/>
      <c r="CD76" s="831"/>
      <c r="CE76" s="831"/>
      <c r="CF76" s="831"/>
      <c r="CG76" s="836"/>
      <c r="CH76" s="833"/>
      <c r="CI76" s="834"/>
      <c r="CJ76" s="834"/>
      <c r="CK76" s="834"/>
      <c r="CL76" s="835"/>
      <c r="CM76" s="833"/>
      <c r="CN76" s="834"/>
      <c r="CO76" s="834"/>
      <c r="CP76" s="834"/>
      <c r="CQ76" s="835"/>
      <c r="CR76" s="833"/>
      <c r="CS76" s="834"/>
      <c r="CT76" s="834"/>
      <c r="CU76" s="834"/>
      <c r="CV76" s="835"/>
      <c r="CW76" s="833"/>
      <c r="CX76" s="834"/>
      <c r="CY76" s="834"/>
      <c r="CZ76" s="834"/>
      <c r="DA76" s="835"/>
      <c r="DB76" s="833"/>
      <c r="DC76" s="834"/>
      <c r="DD76" s="834"/>
      <c r="DE76" s="834"/>
      <c r="DF76" s="835"/>
      <c r="DG76" s="833"/>
      <c r="DH76" s="834"/>
      <c r="DI76" s="834"/>
      <c r="DJ76" s="834"/>
      <c r="DK76" s="835"/>
      <c r="DL76" s="833"/>
      <c r="DM76" s="834"/>
      <c r="DN76" s="834"/>
      <c r="DO76" s="834"/>
      <c r="DP76" s="835"/>
      <c r="DQ76" s="833"/>
      <c r="DR76" s="834"/>
      <c r="DS76" s="834"/>
      <c r="DT76" s="834"/>
      <c r="DU76" s="835"/>
      <c r="DV76" s="830"/>
      <c r="DW76" s="831"/>
      <c r="DX76" s="831"/>
      <c r="DY76" s="831"/>
      <c r="DZ76" s="832"/>
      <c r="EA76" s="89"/>
    </row>
    <row r="77" spans="1:131" ht="26.25" customHeight="1">
      <c r="A77" s="97">
        <v>10</v>
      </c>
      <c r="B77" s="844"/>
      <c r="C77" s="845"/>
      <c r="D77" s="845"/>
      <c r="E77" s="845"/>
      <c r="F77" s="845"/>
      <c r="G77" s="845"/>
      <c r="H77" s="845"/>
      <c r="I77" s="845"/>
      <c r="J77" s="845"/>
      <c r="K77" s="845"/>
      <c r="L77" s="845"/>
      <c r="M77" s="845"/>
      <c r="N77" s="845"/>
      <c r="O77" s="845"/>
      <c r="P77" s="846"/>
      <c r="Q77" s="848"/>
      <c r="R77" s="849"/>
      <c r="S77" s="849"/>
      <c r="T77" s="849"/>
      <c r="U77" s="805"/>
      <c r="V77" s="850"/>
      <c r="W77" s="849"/>
      <c r="X77" s="849"/>
      <c r="Y77" s="849"/>
      <c r="Z77" s="805"/>
      <c r="AA77" s="850"/>
      <c r="AB77" s="849"/>
      <c r="AC77" s="849"/>
      <c r="AD77" s="849"/>
      <c r="AE77" s="805"/>
      <c r="AF77" s="850"/>
      <c r="AG77" s="849"/>
      <c r="AH77" s="849"/>
      <c r="AI77" s="849"/>
      <c r="AJ77" s="805"/>
      <c r="AK77" s="850"/>
      <c r="AL77" s="849"/>
      <c r="AM77" s="849"/>
      <c r="AN77" s="849"/>
      <c r="AO77" s="805"/>
      <c r="AP77" s="850"/>
      <c r="AQ77" s="849"/>
      <c r="AR77" s="849"/>
      <c r="AS77" s="849"/>
      <c r="AT77" s="805"/>
      <c r="AU77" s="850"/>
      <c r="AV77" s="849"/>
      <c r="AW77" s="849"/>
      <c r="AX77" s="849"/>
      <c r="AY77" s="805"/>
      <c r="AZ77" s="803"/>
      <c r="BA77" s="803"/>
      <c r="BB77" s="803"/>
      <c r="BC77" s="803"/>
      <c r="BD77" s="804"/>
      <c r="BE77" s="100"/>
      <c r="BF77" s="100"/>
      <c r="BG77" s="100"/>
      <c r="BH77" s="100"/>
      <c r="BI77" s="100"/>
      <c r="BJ77" s="100"/>
      <c r="BK77" s="100"/>
      <c r="BL77" s="100"/>
      <c r="BM77" s="100"/>
      <c r="BN77" s="100"/>
      <c r="BO77" s="100"/>
      <c r="BP77" s="100"/>
      <c r="BQ77" s="97">
        <v>71</v>
      </c>
      <c r="BR77" s="102"/>
      <c r="BS77" s="830"/>
      <c r="BT77" s="831"/>
      <c r="BU77" s="831"/>
      <c r="BV77" s="831"/>
      <c r="BW77" s="831"/>
      <c r="BX77" s="831"/>
      <c r="BY77" s="831"/>
      <c r="BZ77" s="831"/>
      <c r="CA77" s="831"/>
      <c r="CB77" s="831"/>
      <c r="CC77" s="831"/>
      <c r="CD77" s="831"/>
      <c r="CE77" s="831"/>
      <c r="CF77" s="831"/>
      <c r="CG77" s="836"/>
      <c r="CH77" s="833"/>
      <c r="CI77" s="834"/>
      <c r="CJ77" s="834"/>
      <c r="CK77" s="834"/>
      <c r="CL77" s="835"/>
      <c r="CM77" s="833"/>
      <c r="CN77" s="834"/>
      <c r="CO77" s="834"/>
      <c r="CP77" s="834"/>
      <c r="CQ77" s="835"/>
      <c r="CR77" s="833"/>
      <c r="CS77" s="834"/>
      <c r="CT77" s="834"/>
      <c r="CU77" s="834"/>
      <c r="CV77" s="835"/>
      <c r="CW77" s="833"/>
      <c r="CX77" s="834"/>
      <c r="CY77" s="834"/>
      <c r="CZ77" s="834"/>
      <c r="DA77" s="835"/>
      <c r="DB77" s="833"/>
      <c r="DC77" s="834"/>
      <c r="DD77" s="834"/>
      <c r="DE77" s="834"/>
      <c r="DF77" s="835"/>
      <c r="DG77" s="833"/>
      <c r="DH77" s="834"/>
      <c r="DI77" s="834"/>
      <c r="DJ77" s="834"/>
      <c r="DK77" s="835"/>
      <c r="DL77" s="833"/>
      <c r="DM77" s="834"/>
      <c r="DN77" s="834"/>
      <c r="DO77" s="834"/>
      <c r="DP77" s="835"/>
      <c r="DQ77" s="833"/>
      <c r="DR77" s="834"/>
      <c r="DS77" s="834"/>
      <c r="DT77" s="834"/>
      <c r="DU77" s="835"/>
      <c r="DV77" s="830"/>
      <c r="DW77" s="831"/>
      <c r="DX77" s="831"/>
      <c r="DY77" s="831"/>
      <c r="DZ77" s="832"/>
      <c r="EA77" s="89"/>
    </row>
    <row r="78" spans="1:131" ht="26.25" customHeight="1">
      <c r="A78" s="97">
        <v>11</v>
      </c>
      <c r="B78" s="844"/>
      <c r="C78" s="845"/>
      <c r="D78" s="845"/>
      <c r="E78" s="845"/>
      <c r="F78" s="845"/>
      <c r="G78" s="845"/>
      <c r="H78" s="845"/>
      <c r="I78" s="845"/>
      <c r="J78" s="845"/>
      <c r="K78" s="845"/>
      <c r="L78" s="845"/>
      <c r="M78" s="845"/>
      <c r="N78" s="845"/>
      <c r="O78" s="845"/>
      <c r="P78" s="846"/>
      <c r="Q78" s="847"/>
      <c r="R78" s="801"/>
      <c r="S78" s="801"/>
      <c r="T78" s="801"/>
      <c r="U78" s="801"/>
      <c r="V78" s="801"/>
      <c r="W78" s="801"/>
      <c r="X78" s="801"/>
      <c r="Y78" s="801"/>
      <c r="Z78" s="801"/>
      <c r="AA78" s="801"/>
      <c r="AB78" s="801"/>
      <c r="AC78" s="801"/>
      <c r="AD78" s="801"/>
      <c r="AE78" s="801"/>
      <c r="AF78" s="801"/>
      <c r="AG78" s="801"/>
      <c r="AH78" s="801"/>
      <c r="AI78" s="801"/>
      <c r="AJ78" s="801"/>
      <c r="AK78" s="801"/>
      <c r="AL78" s="801"/>
      <c r="AM78" s="801"/>
      <c r="AN78" s="801"/>
      <c r="AO78" s="801"/>
      <c r="AP78" s="801"/>
      <c r="AQ78" s="801"/>
      <c r="AR78" s="801"/>
      <c r="AS78" s="801"/>
      <c r="AT78" s="801"/>
      <c r="AU78" s="801"/>
      <c r="AV78" s="801"/>
      <c r="AW78" s="801"/>
      <c r="AX78" s="801"/>
      <c r="AY78" s="801"/>
      <c r="AZ78" s="803"/>
      <c r="BA78" s="803"/>
      <c r="BB78" s="803"/>
      <c r="BC78" s="803"/>
      <c r="BD78" s="804"/>
      <c r="BE78" s="100"/>
      <c r="BF78" s="100"/>
      <c r="BG78" s="100"/>
      <c r="BH78" s="100"/>
      <c r="BI78" s="100"/>
      <c r="BJ78" s="89"/>
      <c r="BK78" s="89"/>
      <c r="BL78" s="89"/>
      <c r="BM78" s="89"/>
      <c r="BN78" s="89"/>
      <c r="BO78" s="100"/>
      <c r="BP78" s="100"/>
      <c r="BQ78" s="97">
        <v>72</v>
      </c>
      <c r="BR78" s="102"/>
      <c r="BS78" s="830"/>
      <c r="BT78" s="831"/>
      <c r="BU78" s="831"/>
      <c r="BV78" s="831"/>
      <c r="BW78" s="831"/>
      <c r="BX78" s="831"/>
      <c r="BY78" s="831"/>
      <c r="BZ78" s="831"/>
      <c r="CA78" s="831"/>
      <c r="CB78" s="831"/>
      <c r="CC78" s="831"/>
      <c r="CD78" s="831"/>
      <c r="CE78" s="831"/>
      <c r="CF78" s="831"/>
      <c r="CG78" s="836"/>
      <c r="CH78" s="833"/>
      <c r="CI78" s="834"/>
      <c r="CJ78" s="834"/>
      <c r="CK78" s="834"/>
      <c r="CL78" s="835"/>
      <c r="CM78" s="833"/>
      <c r="CN78" s="834"/>
      <c r="CO78" s="834"/>
      <c r="CP78" s="834"/>
      <c r="CQ78" s="835"/>
      <c r="CR78" s="833"/>
      <c r="CS78" s="834"/>
      <c r="CT78" s="834"/>
      <c r="CU78" s="834"/>
      <c r="CV78" s="835"/>
      <c r="CW78" s="833"/>
      <c r="CX78" s="834"/>
      <c r="CY78" s="834"/>
      <c r="CZ78" s="834"/>
      <c r="DA78" s="835"/>
      <c r="DB78" s="833"/>
      <c r="DC78" s="834"/>
      <c r="DD78" s="834"/>
      <c r="DE78" s="834"/>
      <c r="DF78" s="835"/>
      <c r="DG78" s="833"/>
      <c r="DH78" s="834"/>
      <c r="DI78" s="834"/>
      <c r="DJ78" s="834"/>
      <c r="DK78" s="835"/>
      <c r="DL78" s="833"/>
      <c r="DM78" s="834"/>
      <c r="DN78" s="834"/>
      <c r="DO78" s="834"/>
      <c r="DP78" s="835"/>
      <c r="DQ78" s="833"/>
      <c r="DR78" s="834"/>
      <c r="DS78" s="834"/>
      <c r="DT78" s="834"/>
      <c r="DU78" s="835"/>
      <c r="DV78" s="830"/>
      <c r="DW78" s="831"/>
      <c r="DX78" s="831"/>
      <c r="DY78" s="831"/>
      <c r="DZ78" s="832"/>
      <c r="EA78" s="89"/>
    </row>
    <row r="79" spans="1:131" ht="26.25" customHeight="1">
      <c r="A79" s="97">
        <v>12</v>
      </c>
      <c r="B79" s="844"/>
      <c r="C79" s="845"/>
      <c r="D79" s="845"/>
      <c r="E79" s="845"/>
      <c r="F79" s="845"/>
      <c r="G79" s="845"/>
      <c r="H79" s="845"/>
      <c r="I79" s="845"/>
      <c r="J79" s="845"/>
      <c r="K79" s="845"/>
      <c r="L79" s="845"/>
      <c r="M79" s="845"/>
      <c r="N79" s="845"/>
      <c r="O79" s="845"/>
      <c r="P79" s="846"/>
      <c r="Q79" s="847"/>
      <c r="R79" s="801"/>
      <c r="S79" s="801"/>
      <c r="T79" s="801"/>
      <c r="U79" s="801"/>
      <c r="V79" s="801"/>
      <c r="W79" s="801"/>
      <c r="X79" s="801"/>
      <c r="Y79" s="801"/>
      <c r="Z79" s="801"/>
      <c r="AA79" s="801"/>
      <c r="AB79" s="801"/>
      <c r="AC79" s="801"/>
      <c r="AD79" s="801"/>
      <c r="AE79" s="801"/>
      <c r="AF79" s="801"/>
      <c r="AG79" s="801"/>
      <c r="AH79" s="801"/>
      <c r="AI79" s="801"/>
      <c r="AJ79" s="801"/>
      <c r="AK79" s="801"/>
      <c r="AL79" s="801"/>
      <c r="AM79" s="801"/>
      <c r="AN79" s="801"/>
      <c r="AO79" s="801"/>
      <c r="AP79" s="801"/>
      <c r="AQ79" s="801"/>
      <c r="AR79" s="801"/>
      <c r="AS79" s="801"/>
      <c r="AT79" s="801"/>
      <c r="AU79" s="801"/>
      <c r="AV79" s="801"/>
      <c r="AW79" s="801"/>
      <c r="AX79" s="801"/>
      <c r="AY79" s="801"/>
      <c r="AZ79" s="803"/>
      <c r="BA79" s="803"/>
      <c r="BB79" s="803"/>
      <c r="BC79" s="803"/>
      <c r="BD79" s="804"/>
      <c r="BE79" s="100"/>
      <c r="BF79" s="100"/>
      <c r="BG79" s="100"/>
      <c r="BH79" s="100"/>
      <c r="BI79" s="100"/>
      <c r="BJ79" s="89"/>
      <c r="BK79" s="89"/>
      <c r="BL79" s="89"/>
      <c r="BM79" s="89"/>
      <c r="BN79" s="89"/>
      <c r="BO79" s="100"/>
      <c r="BP79" s="100"/>
      <c r="BQ79" s="97">
        <v>73</v>
      </c>
      <c r="BR79" s="102"/>
      <c r="BS79" s="830"/>
      <c r="BT79" s="831"/>
      <c r="BU79" s="831"/>
      <c r="BV79" s="831"/>
      <c r="BW79" s="831"/>
      <c r="BX79" s="831"/>
      <c r="BY79" s="831"/>
      <c r="BZ79" s="831"/>
      <c r="CA79" s="831"/>
      <c r="CB79" s="831"/>
      <c r="CC79" s="831"/>
      <c r="CD79" s="831"/>
      <c r="CE79" s="831"/>
      <c r="CF79" s="831"/>
      <c r="CG79" s="836"/>
      <c r="CH79" s="833"/>
      <c r="CI79" s="834"/>
      <c r="CJ79" s="834"/>
      <c r="CK79" s="834"/>
      <c r="CL79" s="835"/>
      <c r="CM79" s="833"/>
      <c r="CN79" s="834"/>
      <c r="CO79" s="834"/>
      <c r="CP79" s="834"/>
      <c r="CQ79" s="835"/>
      <c r="CR79" s="833"/>
      <c r="CS79" s="834"/>
      <c r="CT79" s="834"/>
      <c r="CU79" s="834"/>
      <c r="CV79" s="835"/>
      <c r="CW79" s="833"/>
      <c r="CX79" s="834"/>
      <c r="CY79" s="834"/>
      <c r="CZ79" s="834"/>
      <c r="DA79" s="835"/>
      <c r="DB79" s="833"/>
      <c r="DC79" s="834"/>
      <c r="DD79" s="834"/>
      <c r="DE79" s="834"/>
      <c r="DF79" s="835"/>
      <c r="DG79" s="833"/>
      <c r="DH79" s="834"/>
      <c r="DI79" s="834"/>
      <c r="DJ79" s="834"/>
      <c r="DK79" s="835"/>
      <c r="DL79" s="833"/>
      <c r="DM79" s="834"/>
      <c r="DN79" s="834"/>
      <c r="DO79" s="834"/>
      <c r="DP79" s="835"/>
      <c r="DQ79" s="833"/>
      <c r="DR79" s="834"/>
      <c r="DS79" s="834"/>
      <c r="DT79" s="834"/>
      <c r="DU79" s="835"/>
      <c r="DV79" s="830"/>
      <c r="DW79" s="831"/>
      <c r="DX79" s="831"/>
      <c r="DY79" s="831"/>
      <c r="DZ79" s="832"/>
      <c r="EA79" s="89"/>
    </row>
    <row r="80" spans="1:131" ht="26.25" customHeight="1">
      <c r="A80" s="97">
        <v>13</v>
      </c>
      <c r="B80" s="844"/>
      <c r="C80" s="845"/>
      <c r="D80" s="845"/>
      <c r="E80" s="845"/>
      <c r="F80" s="845"/>
      <c r="G80" s="845"/>
      <c r="H80" s="845"/>
      <c r="I80" s="845"/>
      <c r="J80" s="845"/>
      <c r="K80" s="845"/>
      <c r="L80" s="845"/>
      <c r="M80" s="845"/>
      <c r="N80" s="845"/>
      <c r="O80" s="845"/>
      <c r="P80" s="846"/>
      <c r="Q80" s="847"/>
      <c r="R80" s="801"/>
      <c r="S80" s="801"/>
      <c r="T80" s="801"/>
      <c r="U80" s="801"/>
      <c r="V80" s="801"/>
      <c r="W80" s="801"/>
      <c r="X80" s="801"/>
      <c r="Y80" s="801"/>
      <c r="Z80" s="801"/>
      <c r="AA80" s="801"/>
      <c r="AB80" s="801"/>
      <c r="AC80" s="801"/>
      <c r="AD80" s="801"/>
      <c r="AE80" s="801"/>
      <c r="AF80" s="801"/>
      <c r="AG80" s="801"/>
      <c r="AH80" s="801"/>
      <c r="AI80" s="801"/>
      <c r="AJ80" s="801"/>
      <c r="AK80" s="801"/>
      <c r="AL80" s="801"/>
      <c r="AM80" s="801"/>
      <c r="AN80" s="801"/>
      <c r="AO80" s="801"/>
      <c r="AP80" s="801"/>
      <c r="AQ80" s="801"/>
      <c r="AR80" s="801"/>
      <c r="AS80" s="801"/>
      <c r="AT80" s="801"/>
      <c r="AU80" s="801"/>
      <c r="AV80" s="801"/>
      <c r="AW80" s="801"/>
      <c r="AX80" s="801"/>
      <c r="AY80" s="801"/>
      <c r="AZ80" s="803"/>
      <c r="BA80" s="803"/>
      <c r="BB80" s="803"/>
      <c r="BC80" s="803"/>
      <c r="BD80" s="804"/>
      <c r="BE80" s="100"/>
      <c r="BF80" s="100"/>
      <c r="BG80" s="100"/>
      <c r="BH80" s="100"/>
      <c r="BI80" s="100"/>
      <c r="BJ80" s="100"/>
      <c r="BK80" s="100"/>
      <c r="BL80" s="100"/>
      <c r="BM80" s="100"/>
      <c r="BN80" s="100"/>
      <c r="BO80" s="100"/>
      <c r="BP80" s="100"/>
      <c r="BQ80" s="97">
        <v>74</v>
      </c>
      <c r="BR80" s="102"/>
      <c r="BS80" s="830"/>
      <c r="BT80" s="831"/>
      <c r="BU80" s="831"/>
      <c r="BV80" s="831"/>
      <c r="BW80" s="831"/>
      <c r="BX80" s="831"/>
      <c r="BY80" s="831"/>
      <c r="BZ80" s="831"/>
      <c r="CA80" s="831"/>
      <c r="CB80" s="831"/>
      <c r="CC80" s="831"/>
      <c r="CD80" s="831"/>
      <c r="CE80" s="831"/>
      <c r="CF80" s="831"/>
      <c r="CG80" s="836"/>
      <c r="CH80" s="833"/>
      <c r="CI80" s="834"/>
      <c r="CJ80" s="834"/>
      <c r="CK80" s="834"/>
      <c r="CL80" s="835"/>
      <c r="CM80" s="833"/>
      <c r="CN80" s="834"/>
      <c r="CO80" s="834"/>
      <c r="CP80" s="834"/>
      <c r="CQ80" s="835"/>
      <c r="CR80" s="833"/>
      <c r="CS80" s="834"/>
      <c r="CT80" s="834"/>
      <c r="CU80" s="834"/>
      <c r="CV80" s="835"/>
      <c r="CW80" s="833"/>
      <c r="CX80" s="834"/>
      <c r="CY80" s="834"/>
      <c r="CZ80" s="834"/>
      <c r="DA80" s="835"/>
      <c r="DB80" s="833"/>
      <c r="DC80" s="834"/>
      <c r="DD80" s="834"/>
      <c r="DE80" s="834"/>
      <c r="DF80" s="835"/>
      <c r="DG80" s="833"/>
      <c r="DH80" s="834"/>
      <c r="DI80" s="834"/>
      <c r="DJ80" s="834"/>
      <c r="DK80" s="835"/>
      <c r="DL80" s="833"/>
      <c r="DM80" s="834"/>
      <c r="DN80" s="834"/>
      <c r="DO80" s="834"/>
      <c r="DP80" s="835"/>
      <c r="DQ80" s="833"/>
      <c r="DR80" s="834"/>
      <c r="DS80" s="834"/>
      <c r="DT80" s="834"/>
      <c r="DU80" s="835"/>
      <c r="DV80" s="830"/>
      <c r="DW80" s="831"/>
      <c r="DX80" s="831"/>
      <c r="DY80" s="831"/>
      <c r="DZ80" s="832"/>
      <c r="EA80" s="89"/>
    </row>
    <row r="81" spans="1:131" ht="26.25" customHeight="1">
      <c r="A81" s="97">
        <v>14</v>
      </c>
      <c r="B81" s="844"/>
      <c r="C81" s="845"/>
      <c r="D81" s="845"/>
      <c r="E81" s="845"/>
      <c r="F81" s="845"/>
      <c r="G81" s="845"/>
      <c r="H81" s="845"/>
      <c r="I81" s="845"/>
      <c r="J81" s="845"/>
      <c r="K81" s="845"/>
      <c r="L81" s="845"/>
      <c r="M81" s="845"/>
      <c r="N81" s="845"/>
      <c r="O81" s="845"/>
      <c r="P81" s="846"/>
      <c r="Q81" s="847"/>
      <c r="R81" s="801"/>
      <c r="S81" s="801"/>
      <c r="T81" s="801"/>
      <c r="U81" s="801"/>
      <c r="V81" s="801"/>
      <c r="W81" s="801"/>
      <c r="X81" s="801"/>
      <c r="Y81" s="801"/>
      <c r="Z81" s="801"/>
      <c r="AA81" s="801"/>
      <c r="AB81" s="801"/>
      <c r="AC81" s="801"/>
      <c r="AD81" s="801"/>
      <c r="AE81" s="801"/>
      <c r="AF81" s="801"/>
      <c r="AG81" s="801"/>
      <c r="AH81" s="801"/>
      <c r="AI81" s="801"/>
      <c r="AJ81" s="801"/>
      <c r="AK81" s="801"/>
      <c r="AL81" s="801"/>
      <c r="AM81" s="801"/>
      <c r="AN81" s="801"/>
      <c r="AO81" s="801"/>
      <c r="AP81" s="801"/>
      <c r="AQ81" s="801"/>
      <c r="AR81" s="801"/>
      <c r="AS81" s="801"/>
      <c r="AT81" s="801"/>
      <c r="AU81" s="801"/>
      <c r="AV81" s="801"/>
      <c r="AW81" s="801"/>
      <c r="AX81" s="801"/>
      <c r="AY81" s="801"/>
      <c r="AZ81" s="803"/>
      <c r="BA81" s="803"/>
      <c r="BB81" s="803"/>
      <c r="BC81" s="803"/>
      <c r="BD81" s="804"/>
      <c r="BE81" s="100"/>
      <c r="BF81" s="100"/>
      <c r="BG81" s="100"/>
      <c r="BH81" s="100"/>
      <c r="BI81" s="100"/>
      <c r="BJ81" s="100"/>
      <c r="BK81" s="100"/>
      <c r="BL81" s="100"/>
      <c r="BM81" s="100"/>
      <c r="BN81" s="100"/>
      <c r="BO81" s="100"/>
      <c r="BP81" s="100"/>
      <c r="BQ81" s="97">
        <v>75</v>
      </c>
      <c r="BR81" s="102"/>
      <c r="BS81" s="830"/>
      <c r="BT81" s="831"/>
      <c r="BU81" s="831"/>
      <c r="BV81" s="831"/>
      <c r="BW81" s="831"/>
      <c r="BX81" s="831"/>
      <c r="BY81" s="831"/>
      <c r="BZ81" s="831"/>
      <c r="CA81" s="831"/>
      <c r="CB81" s="831"/>
      <c r="CC81" s="831"/>
      <c r="CD81" s="831"/>
      <c r="CE81" s="831"/>
      <c r="CF81" s="831"/>
      <c r="CG81" s="836"/>
      <c r="CH81" s="833"/>
      <c r="CI81" s="834"/>
      <c r="CJ81" s="834"/>
      <c r="CK81" s="834"/>
      <c r="CL81" s="835"/>
      <c r="CM81" s="833"/>
      <c r="CN81" s="834"/>
      <c r="CO81" s="834"/>
      <c r="CP81" s="834"/>
      <c r="CQ81" s="835"/>
      <c r="CR81" s="833"/>
      <c r="CS81" s="834"/>
      <c r="CT81" s="834"/>
      <c r="CU81" s="834"/>
      <c r="CV81" s="835"/>
      <c r="CW81" s="833"/>
      <c r="CX81" s="834"/>
      <c r="CY81" s="834"/>
      <c r="CZ81" s="834"/>
      <c r="DA81" s="835"/>
      <c r="DB81" s="833"/>
      <c r="DC81" s="834"/>
      <c r="DD81" s="834"/>
      <c r="DE81" s="834"/>
      <c r="DF81" s="835"/>
      <c r="DG81" s="833"/>
      <c r="DH81" s="834"/>
      <c r="DI81" s="834"/>
      <c r="DJ81" s="834"/>
      <c r="DK81" s="835"/>
      <c r="DL81" s="833"/>
      <c r="DM81" s="834"/>
      <c r="DN81" s="834"/>
      <c r="DO81" s="834"/>
      <c r="DP81" s="835"/>
      <c r="DQ81" s="833"/>
      <c r="DR81" s="834"/>
      <c r="DS81" s="834"/>
      <c r="DT81" s="834"/>
      <c r="DU81" s="835"/>
      <c r="DV81" s="830"/>
      <c r="DW81" s="831"/>
      <c r="DX81" s="831"/>
      <c r="DY81" s="831"/>
      <c r="DZ81" s="832"/>
      <c r="EA81" s="89"/>
    </row>
    <row r="82" spans="1:131" ht="26.25" customHeight="1">
      <c r="A82" s="97">
        <v>15</v>
      </c>
      <c r="B82" s="844"/>
      <c r="C82" s="845"/>
      <c r="D82" s="845"/>
      <c r="E82" s="845"/>
      <c r="F82" s="845"/>
      <c r="G82" s="845"/>
      <c r="H82" s="845"/>
      <c r="I82" s="845"/>
      <c r="J82" s="845"/>
      <c r="K82" s="845"/>
      <c r="L82" s="845"/>
      <c r="M82" s="845"/>
      <c r="N82" s="845"/>
      <c r="O82" s="845"/>
      <c r="P82" s="846"/>
      <c r="Q82" s="847"/>
      <c r="R82" s="801"/>
      <c r="S82" s="801"/>
      <c r="T82" s="801"/>
      <c r="U82" s="801"/>
      <c r="V82" s="801"/>
      <c r="W82" s="801"/>
      <c r="X82" s="801"/>
      <c r="Y82" s="801"/>
      <c r="Z82" s="801"/>
      <c r="AA82" s="801"/>
      <c r="AB82" s="801"/>
      <c r="AC82" s="801"/>
      <c r="AD82" s="801"/>
      <c r="AE82" s="801"/>
      <c r="AF82" s="801"/>
      <c r="AG82" s="801"/>
      <c r="AH82" s="801"/>
      <c r="AI82" s="801"/>
      <c r="AJ82" s="801"/>
      <c r="AK82" s="801"/>
      <c r="AL82" s="801"/>
      <c r="AM82" s="801"/>
      <c r="AN82" s="801"/>
      <c r="AO82" s="801"/>
      <c r="AP82" s="801"/>
      <c r="AQ82" s="801"/>
      <c r="AR82" s="801"/>
      <c r="AS82" s="801"/>
      <c r="AT82" s="801"/>
      <c r="AU82" s="801"/>
      <c r="AV82" s="801"/>
      <c r="AW82" s="801"/>
      <c r="AX82" s="801"/>
      <c r="AY82" s="801"/>
      <c r="AZ82" s="803"/>
      <c r="BA82" s="803"/>
      <c r="BB82" s="803"/>
      <c r="BC82" s="803"/>
      <c r="BD82" s="804"/>
      <c r="BE82" s="100"/>
      <c r="BF82" s="100"/>
      <c r="BG82" s="100"/>
      <c r="BH82" s="100"/>
      <c r="BI82" s="100"/>
      <c r="BJ82" s="100"/>
      <c r="BK82" s="100"/>
      <c r="BL82" s="100"/>
      <c r="BM82" s="100"/>
      <c r="BN82" s="100"/>
      <c r="BO82" s="100"/>
      <c r="BP82" s="100"/>
      <c r="BQ82" s="97">
        <v>76</v>
      </c>
      <c r="BR82" s="102"/>
      <c r="BS82" s="830"/>
      <c r="BT82" s="831"/>
      <c r="BU82" s="831"/>
      <c r="BV82" s="831"/>
      <c r="BW82" s="831"/>
      <c r="BX82" s="831"/>
      <c r="BY82" s="831"/>
      <c r="BZ82" s="831"/>
      <c r="CA82" s="831"/>
      <c r="CB82" s="831"/>
      <c r="CC82" s="831"/>
      <c r="CD82" s="831"/>
      <c r="CE82" s="831"/>
      <c r="CF82" s="831"/>
      <c r="CG82" s="836"/>
      <c r="CH82" s="833"/>
      <c r="CI82" s="834"/>
      <c r="CJ82" s="834"/>
      <c r="CK82" s="834"/>
      <c r="CL82" s="835"/>
      <c r="CM82" s="833"/>
      <c r="CN82" s="834"/>
      <c r="CO82" s="834"/>
      <c r="CP82" s="834"/>
      <c r="CQ82" s="835"/>
      <c r="CR82" s="833"/>
      <c r="CS82" s="834"/>
      <c r="CT82" s="834"/>
      <c r="CU82" s="834"/>
      <c r="CV82" s="835"/>
      <c r="CW82" s="833"/>
      <c r="CX82" s="834"/>
      <c r="CY82" s="834"/>
      <c r="CZ82" s="834"/>
      <c r="DA82" s="835"/>
      <c r="DB82" s="833"/>
      <c r="DC82" s="834"/>
      <c r="DD82" s="834"/>
      <c r="DE82" s="834"/>
      <c r="DF82" s="835"/>
      <c r="DG82" s="833"/>
      <c r="DH82" s="834"/>
      <c r="DI82" s="834"/>
      <c r="DJ82" s="834"/>
      <c r="DK82" s="835"/>
      <c r="DL82" s="833"/>
      <c r="DM82" s="834"/>
      <c r="DN82" s="834"/>
      <c r="DO82" s="834"/>
      <c r="DP82" s="835"/>
      <c r="DQ82" s="833"/>
      <c r="DR82" s="834"/>
      <c r="DS82" s="834"/>
      <c r="DT82" s="834"/>
      <c r="DU82" s="835"/>
      <c r="DV82" s="830"/>
      <c r="DW82" s="831"/>
      <c r="DX82" s="831"/>
      <c r="DY82" s="831"/>
      <c r="DZ82" s="832"/>
      <c r="EA82" s="89"/>
    </row>
    <row r="83" spans="1:131" ht="26.25" customHeight="1">
      <c r="A83" s="97">
        <v>16</v>
      </c>
      <c r="B83" s="844"/>
      <c r="C83" s="845"/>
      <c r="D83" s="845"/>
      <c r="E83" s="845"/>
      <c r="F83" s="845"/>
      <c r="G83" s="845"/>
      <c r="H83" s="845"/>
      <c r="I83" s="845"/>
      <c r="J83" s="845"/>
      <c r="K83" s="845"/>
      <c r="L83" s="845"/>
      <c r="M83" s="845"/>
      <c r="N83" s="845"/>
      <c r="O83" s="845"/>
      <c r="P83" s="846"/>
      <c r="Q83" s="847"/>
      <c r="R83" s="801"/>
      <c r="S83" s="801"/>
      <c r="T83" s="801"/>
      <c r="U83" s="801"/>
      <c r="V83" s="801"/>
      <c r="W83" s="801"/>
      <c r="X83" s="801"/>
      <c r="Y83" s="801"/>
      <c r="Z83" s="801"/>
      <c r="AA83" s="801"/>
      <c r="AB83" s="801"/>
      <c r="AC83" s="801"/>
      <c r="AD83" s="801"/>
      <c r="AE83" s="801"/>
      <c r="AF83" s="801"/>
      <c r="AG83" s="801"/>
      <c r="AH83" s="801"/>
      <c r="AI83" s="801"/>
      <c r="AJ83" s="801"/>
      <c r="AK83" s="801"/>
      <c r="AL83" s="801"/>
      <c r="AM83" s="801"/>
      <c r="AN83" s="801"/>
      <c r="AO83" s="801"/>
      <c r="AP83" s="801"/>
      <c r="AQ83" s="801"/>
      <c r="AR83" s="801"/>
      <c r="AS83" s="801"/>
      <c r="AT83" s="801"/>
      <c r="AU83" s="801"/>
      <c r="AV83" s="801"/>
      <c r="AW83" s="801"/>
      <c r="AX83" s="801"/>
      <c r="AY83" s="801"/>
      <c r="AZ83" s="803"/>
      <c r="BA83" s="803"/>
      <c r="BB83" s="803"/>
      <c r="BC83" s="803"/>
      <c r="BD83" s="804"/>
      <c r="BE83" s="100"/>
      <c r="BF83" s="100"/>
      <c r="BG83" s="100"/>
      <c r="BH83" s="100"/>
      <c r="BI83" s="100"/>
      <c r="BJ83" s="100"/>
      <c r="BK83" s="100"/>
      <c r="BL83" s="100"/>
      <c r="BM83" s="100"/>
      <c r="BN83" s="100"/>
      <c r="BO83" s="100"/>
      <c r="BP83" s="100"/>
      <c r="BQ83" s="97">
        <v>77</v>
      </c>
      <c r="BR83" s="102"/>
      <c r="BS83" s="830"/>
      <c r="BT83" s="831"/>
      <c r="BU83" s="831"/>
      <c r="BV83" s="831"/>
      <c r="BW83" s="831"/>
      <c r="BX83" s="831"/>
      <c r="BY83" s="831"/>
      <c r="BZ83" s="831"/>
      <c r="CA83" s="831"/>
      <c r="CB83" s="831"/>
      <c r="CC83" s="831"/>
      <c r="CD83" s="831"/>
      <c r="CE83" s="831"/>
      <c r="CF83" s="831"/>
      <c r="CG83" s="836"/>
      <c r="CH83" s="833"/>
      <c r="CI83" s="834"/>
      <c r="CJ83" s="834"/>
      <c r="CK83" s="834"/>
      <c r="CL83" s="835"/>
      <c r="CM83" s="833"/>
      <c r="CN83" s="834"/>
      <c r="CO83" s="834"/>
      <c r="CP83" s="834"/>
      <c r="CQ83" s="835"/>
      <c r="CR83" s="833"/>
      <c r="CS83" s="834"/>
      <c r="CT83" s="834"/>
      <c r="CU83" s="834"/>
      <c r="CV83" s="835"/>
      <c r="CW83" s="833"/>
      <c r="CX83" s="834"/>
      <c r="CY83" s="834"/>
      <c r="CZ83" s="834"/>
      <c r="DA83" s="835"/>
      <c r="DB83" s="833"/>
      <c r="DC83" s="834"/>
      <c r="DD83" s="834"/>
      <c r="DE83" s="834"/>
      <c r="DF83" s="835"/>
      <c r="DG83" s="833"/>
      <c r="DH83" s="834"/>
      <c r="DI83" s="834"/>
      <c r="DJ83" s="834"/>
      <c r="DK83" s="835"/>
      <c r="DL83" s="833"/>
      <c r="DM83" s="834"/>
      <c r="DN83" s="834"/>
      <c r="DO83" s="834"/>
      <c r="DP83" s="835"/>
      <c r="DQ83" s="833"/>
      <c r="DR83" s="834"/>
      <c r="DS83" s="834"/>
      <c r="DT83" s="834"/>
      <c r="DU83" s="835"/>
      <c r="DV83" s="830"/>
      <c r="DW83" s="831"/>
      <c r="DX83" s="831"/>
      <c r="DY83" s="831"/>
      <c r="DZ83" s="832"/>
      <c r="EA83" s="89"/>
    </row>
    <row r="84" spans="1:131" ht="26.25" customHeight="1">
      <c r="A84" s="97">
        <v>17</v>
      </c>
      <c r="B84" s="844"/>
      <c r="C84" s="845"/>
      <c r="D84" s="845"/>
      <c r="E84" s="845"/>
      <c r="F84" s="845"/>
      <c r="G84" s="845"/>
      <c r="H84" s="845"/>
      <c r="I84" s="845"/>
      <c r="J84" s="845"/>
      <c r="K84" s="845"/>
      <c r="L84" s="845"/>
      <c r="M84" s="845"/>
      <c r="N84" s="845"/>
      <c r="O84" s="845"/>
      <c r="P84" s="846"/>
      <c r="Q84" s="847"/>
      <c r="R84" s="801"/>
      <c r="S84" s="801"/>
      <c r="T84" s="801"/>
      <c r="U84" s="801"/>
      <c r="V84" s="801"/>
      <c r="W84" s="801"/>
      <c r="X84" s="801"/>
      <c r="Y84" s="801"/>
      <c r="Z84" s="801"/>
      <c r="AA84" s="801"/>
      <c r="AB84" s="801"/>
      <c r="AC84" s="801"/>
      <c r="AD84" s="801"/>
      <c r="AE84" s="801"/>
      <c r="AF84" s="801"/>
      <c r="AG84" s="801"/>
      <c r="AH84" s="801"/>
      <c r="AI84" s="801"/>
      <c r="AJ84" s="801"/>
      <c r="AK84" s="801"/>
      <c r="AL84" s="801"/>
      <c r="AM84" s="801"/>
      <c r="AN84" s="801"/>
      <c r="AO84" s="801"/>
      <c r="AP84" s="801"/>
      <c r="AQ84" s="801"/>
      <c r="AR84" s="801"/>
      <c r="AS84" s="801"/>
      <c r="AT84" s="801"/>
      <c r="AU84" s="801"/>
      <c r="AV84" s="801"/>
      <c r="AW84" s="801"/>
      <c r="AX84" s="801"/>
      <c r="AY84" s="801"/>
      <c r="AZ84" s="803"/>
      <c r="BA84" s="803"/>
      <c r="BB84" s="803"/>
      <c r="BC84" s="803"/>
      <c r="BD84" s="804"/>
      <c r="BE84" s="100"/>
      <c r="BF84" s="100"/>
      <c r="BG84" s="100"/>
      <c r="BH84" s="100"/>
      <c r="BI84" s="100"/>
      <c r="BJ84" s="100"/>
      <c r="BK84" s="100"/>
      <c r="BL84" s="100"/>
      <c r="BM84" s="100"/>
      <c r="BN84" s="100"/>
      <c r="BO84" s="100"/>
      <c r="BP84" s="100"/>
      <c r="BQ84" s="97">
        <v>78</v>
      </c>
      <c r="BR84" s="102"/>
      <c r="BS84" s="830"/>
      <c r="BT84" s="831"/>
      <c r="BU84" s="831"/>
      <c r="BV84" s="831"/>
      <c r="BW84" s="831"/>
      <c r="BX84" s="831"/>
      <c r="BY84" s="831"/>
      <c r="BZ84" s="831"/>
      <c r="CA84" s="831"/>
      <c r="CB84" s="831"/>
      <c r="CC84" s="831"/>
      <c r="CD84" s="831"/>
      <c r="CE84" s="831"/>
      <c r="CF84" s="831"/>
      <c r="CG84" s="836"/>
      <c r="CH84" s="833"/>
      <c r="CI84" s="834"/>
      <c r="CJ84" s="834"/>
      <c r="CK84" s="834"/>
      <c r="CL84" s="835"/>
      <c r="CM84" s="833"/>
      <c r="CN84" s="834"/>
      <c r="CO84" s="834"/>
      <c r="CP84" s="834"/>
      <c r="CQ84" s="835"/>
      <c r="CR84" s="833"/>
      <c r="CS84" s="834"/>
      <c r="CT84" s="834"/>
      <c r="CU84" s="834"/>
      <c r="CV84" s="835"/>
      <c r="CW84" s="833"/>
      <c r="CX84" s="834"/>
      <c r="CY84" s="834"/>
      <c r="CZ84" s="834"/>
      <c r="DA84" s="835"/>
      <c r="DB84" s="833"/>
      <c r="DC84" s="834"/>
      <c r="DD84" s="834"/>
      <c r="DE84" s="834"/>
      <c r="DF84" s="835"/>
      <c r="DG84" s="833"/>
      <c r="DH84" s="834"/>
      <c r="DI84" s="834"/>
      <c r="DJ84" s="834"/>
      <c r="DK84" s="835"/>
      <c r="DL84" s="833"/>
      <c r="DM84" s="834"/>
      <c r="DN84" s="834"/>
      <c r="DO84" s="834"/>
      <c r="DP84" s="835"/>
      <c r="DQ84" s="833"/>
      <c r="DR84" s="834"/>
      <c r="DS84" s="834"/>
      <c r="DT84" s="834"/>
      <c r="DU84" s="835"/>
      <c r="DV84" s="830"/>
      <c r="DW84" s="831"/>
      <c r="DX84" s="831"/>
      <c r="DY84" s="831"/>
      <c r="DZ84" s="832"/>
      <c r="EA84" s="89"/>
    </row>
    <row r="85" spans="1:131" ht="26.25" customHeight="1">
      <c r="A85" s="97">
        <v>18</v>
      </c>
      <c r="B85" s="844"/>
      <c r="C85" s="845"/>
      <c r="D85" s="845"/>
      <c r="E85" s="845"/>
      <c r="F85" s="845"/>
      <c r="G85" s="845"/>
      <c r="H85" s="845"/>
      <c r="I85" s="845"/>
      <c r="J85" s="845"/>
      <c r="K85" s="845"/>
      <c r="L85" s="845"/>
      <c r="M85" s="845"/>
      <c r="N85" s="845"/>
      <c r="O85" s="845"/>
      <c r="P85" s="846"/>
      <c r="Q85" s="847"/>
      <c r="R85" s="801"/>
      <c r="S85" s="801"/>
      <c r="T85" s="801"/>
      <c r="U85" s="801"/>
      <c r="V85" s="801"/>
      <c r="W85" s="801"/>
      <c r="X85" s="801"/>
      <c r="Y85" s="801"/>
      <c r="Z85" s="801"/>
      <c r="AA85" s="801"/>
      <c r="AB85" s="801"/>
      <c r="AC85" s="801"/>
      <c r="AD85" s="801"/>
      <c r="AE85" s="801"/>
      <c r="AF85" s="801"/>
      <c r="AG85" s="801"/>
      <c r="AH85" s="801"/>
      <c r="AI85" s="801"/>
      <c r="AJ85" s="801"/>
      <c r="AK85" s="801"/>
      <c r="AL85" s="801"/>
      <c r="AM85" s="801"/>
      <c r="AN85" s="801"/>
      <c r="AO85" s="801"/>
      <c r="AP85" s="801"/>
      <c r="AQ85" s="801"/>
      <c r="AR85" s="801"/>
      <c r="AS85" s="801"/>
      <c r="AT85" s="801"/>
      <c r="AU85" s="801"/>
      <c r="AV85" s="801"/>
      <c r="AW85" s="801"/>
      <c r="AX85" s="801"/>
      <c r="AY85" s="801"/>
      <c r="AZ85" s="803"/>
      <c r="BA85" s="803"/>
      <c r="BB85" s="803"/>
      <c r="BC85" s="803"/>
      <c r="BD85" s="804"/>
      <c r="BE85" s="100"/>
      <c r="BF85" s="100"/>
      <c r="BG85" s="100"/>
      <c r="BH85" s="100"/>
      <c r="BI85" s="100"/>
      <c r="BJ85" s="100"/>
      <c r="BK85" s="100"/>
      <c r="BL85" s="100"/>
      <c r="BM85" s="100"/>
      <c r="BN85" s="100"/>
      <c r="BO85" s="100"/>
      <c r="BP85" s="100"/>
      <c r="BQ85" s="97">
        <v>79</v>
      </c>
      <c r="BR85" s="102"/>
      <c r="BS85" s="830"/>
      <c r="BT85" s="831"/>
      <c r="BU85" s="831"/>
      <c r="BV85" s="831"/>
      <c r="BW85" s="831"/>
      <c r="BX85" s="831"/>
      <c r="BY85" s="831"/>
      <c r="BZ85" s="831"/>
      <c r="CA85" s="831"/>
      <c r="CB85" s="831"/>
      <c r="CC85" s="831"/>
      <c r="CD85" s="831"/>
      <c r="CE85" s="831"/>
      <c r="CF85" s="831"/>
      <c r="CG85" s="836"/>
      <c r="CH85" s="833"/>
      <c r="CI85" s="834"/>
      <c r="CJ85" s="834"/>
      <c r="CK85" s="834"/>
      <c r="CL85" s="835"/>
      <c r="CM85" s="833"/>
      <c r="CN85" s="834"/>
      <c r="CO85" s="834"/>
      <c r="CP85" s="834"/>
      <c r="CQ85" s="835"/>
      <c r="CR85" s="833"/>
      <c r="CS85" s="834"/>
      <c r="CT85" s="834"/>
      <c r="CU85" s="834"/>
      <c r="CV85" s="835"/>
      <c r="CW85" s="833"/>
      <c r="CX85" s="834"/>
      <c r="CY85" s="834"/>
      <c r="CZ85" s="834"/>
      <c r="DA85" s="835"/>
      <c r="DB85" s="833"/>
      <c r="DC85" s="834"/>
      <c r="DD85" s="834"/>
      <c r="DE85" s="834"/>
      <c r="DF85" s="835"/>
      <c r="DG85" s="833"/>
      <c r="DH85" s="834"/>
      <c r="DI85" s="834"/>
      <c r="DJ85" s="834"/>
      <c r="DK85" s="835"/>
      <c r="DL85" s="833"/>
      <c r="DM85" s="834"/>
      <c r="DN85" s="834"/>
      <c r="DO85" s="834"/>
      <c r="DP85" s="835"/>
      <c r="DQ85" s="833"/>
      <c r="DR85" s="834"/>
      <c r="DS85" s="834"/>
      <c r="DT85" s="834"/>
      <c r="DU85" s="835"/>
      <c r="DV85" s="830"/>
      <c r="DW85" s="831"/>
      <c r="DX85" s="831"/>
      <c r="DY85" s="831"/>
      <c r="DZ85" s="832"/>
      <c r="EA85" s="89"/>
    </row>
    <row r="86" spans="1:131" ht="26.25" customHeight="1">
      <c r="A86" s="97">
        <v>19</v>
      </c>
      <c r="B86" s="844"/>
      <c r="C86" s="845"/>
      <c r="D86" s="845"/>
      <c r="E86" s="845"/>
      <c r="F86" s="845"/>
      <c r="G86" s="845"/>
      <c r="H86" s="845"/>
      <c r="I86" s="845"/>
      <c r="J86" s="845"/>
      <c r="K86" s="845"/>
      <c r="L86" s="845"/>
      <c r="M86" s="845"/>
      <c r="N86" s="845"/>
      <c r="O86" s="845"/>
      <c r="P86" s="846"/>
      <c r="Q86" s="847"/>
      <c r="R86" s="801"/>
      <c r="S86" s="801"/>
      <c r="T86" s="801"/>
      <c r="U86" s="801"/>
      <c r="V86" s="801"/>
      <c r="W86" s="801"/>
      <c r="X86" s="801"/>
      <c r="Y86" s="801"/>
      <c r="Z86" s="801"/>
      <c r="AA86" s="801"/>
      <c r="AB86" s="801"/>
      <c r="AC86" s="801"/>
      <c r="AD86" s="801"/>
      <c r="AE86" s="801"/>
      <c r="AF86" s="801"/>
      <c r="AG86" s="801"/>
      <c r="AH86" s="801"/>
      <c r="AI86" s="801"/>
      <c r="AJ86" s="801"/>
      <c r="AK86" s="801"/>
      <c r="AL86" s="801"/>
      <c r="AM86" s="801"/>
      <c r="AN86" s="801"/>
      <c r="AO86" s="801"/>
      <c r="AP86" s="801"/>
      <c r="AQ86" s="801"/>
      <c r="AR86" s="801"/>
      <c r="AS86" s="801"/>
      <c r="AT86" s="801"/>
      <c r="AU86" s="801"/>
      <c r="AV86" s="801"/>
      <c r="AW86" s="801"/>
      <c r="AX86" s="801"/>
      <c r="AY86" s="801"/>
      <c r="AZ86" s="803"/>
      <c r="BA86" s="803"/>
      <c r="BB86" s="803"/>
      <c r="BC86" s="803"/>
      <c r="BD86" s="804"/>
      <c r="BE86" s="100"/>
      <c r="BF86" s="100"/>
      <c r="BG86" s="100"/>
      <c r="BH86" s="100"/>
      <c r="BI86" s="100"/>
      <c r="BJ86" s="100"/>
      <c r="BK86" s="100"/>
      <c r="BL86" s="100"/>
      <c r="BM86" s="100"/>
      <c r="BN86" s="100"/>
      <c r="BO86" s="100"/>
      <c r="BP86" s="100"/>
      <c r="BQ86" s="97">
        <v>80</v>
      </c>
      <c r="BR86" s="102"/>
      <c r="BS86" s="830"/>
      <c r="BT86" s="831"/>
      <c r="BU86" s="831"/>
      <c r="BV86" s="831"/>
      <c r="BW86" s="831"/>
      <c r="BX86" s="831"/>
      <c r="BY86" s="831"/>
      <c r="BZ86" s="831"/>
      <c r="CA86" s="831"/>
      <c r="CB86" s="831"/>
      <c r="CC86" s="831"/>
      <c r="CD86" s="831"/>
      <c r="CE86" s="831"/>
      <c r="CF86" s="831"/>
      <c r="CG86" s="836"/>
      <c r="CH86" s="833"/>
      <c r="CI86" s="834"/>
      <c r="CJ86" s="834"/>
      <c r="CK86" s="834"/>
      <c r="CL86" s="835"/>
      <c r="CM86" s="833"/>
      <c r="CN86" s="834"/>
      <c r="CO86" s="834"/>
      <c r="CP86" s="834"/>
      <c r="CQ86" s="835"/>
      <c r="CR86" s="833"/>
      <c r="CS86" s="834"/>
      <c r="CT86" s="834"/>
      <c r="CU86" s="834"/>
      <c r="CV86" s="835"/>
      <c r="CW86" s="833"/>
      <c r="CX86" s="834"/>
      <c r="CY86" s="834"/>
      <c r="CZ86" s="834"/>
      <c r="DA86" s="835"/>
      <c r="DB86" s="833"/>
      <c r="DC86" s="834"/>
      <c r="DD86" s="834"/>
      <c r="DE86" s="834"/>
      <c r="DF86" s="835"/>
      <c r="DG86" s="833"/>
      <c r="DH86" s="834"/>
      <c r="DI86" s="834"/>
      <c r="DJ86" s="834"/>
      <c r="DK86" s="835"/>
      <c r="DL86" s="833"/>
      <c r="DM86" s="834"/>
      <c r="DN86" s="834"/>
      <c r="DO86" s="834"/>
      <c r="DP86" s="835"/>
      <c r="DQ86" s="833"/>
      <c r="DR86" s="834"/>
      <c r="DS86" s="834"/>
      <c r="DT86" s="834"/>
      <c r="DU86" s="835"/>
      <c r="DV86" s="830"/>
      <c r="DW86" s="831"/>
      <c r="DX86" s="831"/>
      <c r="DY86" s="831"/>
      <c r="DZ86" s="832"/>
      <c r="EA86" s="89"/>
    </row>
    <row r="87" spans="1:131" ht="26.25" customHeight="1">
      <c r="A87" s="103">
        <v>20</v>
      </c>
      <c r="B87" s="851"/>
      <c r="C87" s="852"/>
      <c r="D87" s="852"/>
      <c r="E87" s="852"/>
      <c r="F87" s="852"/>
      <c r="G87" s="852"/>
      <c r="H87" s="852"/>
      <c r="I87" s="852"/>
      <c r="J87" s="852"/>
      <c r="K87" s="852"/>
      <c r="L87" s="852"/>
      <c r="M87" s="852"/>
      <c r="N87" s="852"/>
      <c r="O87" s="852"/>
      <c r="P87" s="853"/>
      <c r="Q87" s="854"/>
      <c r="R87" s="855"/>
      <c r="S87" s="855"/>
      <c r="T87" s="855"/>
      <c r="U87" s="855"/>
      <c r="V87" s="855"/>
      <c r="W87" s="855"/>
      <c r="X87" s="855"/>
      <c r="Y87" s="855"/>
      <c r="Z87" s="855"/>
      <c r="AA87" s="855"/>
      <c r="AB87" s="855"/>
      <c r="AC87" s="855"/>
      <c r="AD87" s="855"/>
      <c r="AE87" s="855"/>
      <c r="AF87" s="855"/>
      <c r="AG87" s="855"/>
      <c r="AH87" s="855"/>
      <c r="AI87" s="855"/>
      <c r="AJ87" s="855"/>
      <c r="AK87" s="855"/>
      <c r="AL87" s="855"/>
      <c r="AM87" s="855"/>
      <c r="AN87" s="855"/>
      <c r="AO87" s="855"/>
      <c r="AP87" s="855"/>
      <c r="AQ87" s="855"/>
      <c r="AR87" s="855"/>
      <c r="AS87" s="855"/>
      <c r="AT87" s="855"/>
      <c r="AU87" s="855"/>
      <c r="AV87" s="855"/>
      <c r="AW87" s="855"/>
      <c r="AX87" s="855"/>
      <c r="AY87" s="855"/>
      <c r="AZ87" s="856"/>
      <c r="BA87" s="856"/>
      <c r="BB87" s="856"/>
      <c r="BC87" s="856"/>
      <c r="BD87" s="857"/>
      <c r="BE87" s="100"/>
      <c r="BF87" s="100"/>
      <c r="BG87" s="100"/>
      <c r="BH87" s="100"/>
      <c r="BI87" s="100"/>
      <c r="BJ87" s="100"/>
      <c r="BK87" s="100"/>
      <c r="BL87" s="100"/>
      <c r="BM87" s="100"/>
      <c r="BN87" s="100"/>
      <c r="BO87" s="100"/>
      <c r="BP87" s="100"/>
      <c r="BQ87" s="97">
        <v>81</v>
      </c>
      <c r="BR87" s="102"/>
      <c r="BS87" s="830"/>
      <c r="BT87" s="831"/>
      <c r="BU87" s="831"/>
      <c r="BV87" s="831"/>
      <c r="BW87" s="831"/>
      <c r="BX87" s="831"/>
      <c r="BY87" s="831"/>
      <c r="BZ87" s="831"/>
      <c r="CA87" s="831"/>
      <c r="CB87" s="831"/>
      <c r="CC87" s="831"/>
      <c r="CD87" s="831"/>
      <c r="CE87" s="831"/>
      <c r="CF87" s="831"/>
      <c r="CG87" s="836"/>
      <c r="CH87" s="833"/>
      <c r="CI87" s="834"/>
      <c r="CJ87" s="834"/>
      <c r="CK87" s="834"/>
      <c r="CL87" s="835"/>
      <c r="CM87" s="833"/>
      <c r="CN87" s="834"/>
      <c r="CO87" s="834"/>
      <c r="CP87" s="834"/>
      <c r="CQ87" s="835"/>
      <c r="CR87" s="833"/>
      <c r="CS87" s="834"/>
      <c r="CT87" s="834"/>
      <c r="CU87" s="834"/>
      <c r="CV87" s="835"/>
      <c r="CW87" s="833"/>
      <c r="CX87" s="834"/>
      <c r="CY87" s="834"/>
      <c r="CZ87" s="834"/>
      <c r="DA87" s="835"/>
      <c r="DB87" s="833"/>
      <c r="DC87" s="834"/>
      <c r="DD87" s="834"/>
      <c r="DE87" s="834"/>
      <c r="DF87" s="835"/>
      <c r="DG87" s="833"/>
      <c r="DH87" s="834"/>
      <c r="DI87" s="834"/>
      <c r="DJ87" s="834"/>
      <c r="DK87" s="835"/>
      <c r="DL87" s="833"/>
      <c r="DM87" s="834"/>
      <c r="DN87" s="834"/>
      <c r="DO87" s="834"/>
      <c r="DP87" s="835"/>
      <c r="DQ87" s="833"/>
      <c r="DR87" s="834"/>
      <c r="DS87" s="834"/>
      <c r="DT87" s="834"/>
      <c r="DU87" s="835"/>
      <c r="DV87" s="830"/>
      <c r="DW87" s="831"/>
      <c r="DX87" s="831"/>
      <c r="DY87" s="831"/>
      <c r="DZ87" s="832"/>
      <c r="EA87" s="89"/>
    </row>
    <row r="88" spans="1:131" ht="26.25" customHeight="1" thickBot="1">
      <c r="A88" s="99" t="s">
        <v>325</v>
      </c>
      <c r="B88" s="760" t="s">
        <v>361</v>
      </c>
      <c r="C88" s="761"/>
      <c r="D88" s="761"/>
      <c r="E88" s="761"/>
      <c r="F88" s="761"/>
      <c r="G88" s="761"/>
      <c r="H88" s="761"/>
      <c r="I88" s="761"/>
      <c r="J88" s="761"/>
      <c r="K88" s="761"/>
      <c r="L88" s="761"/>
      <c r="M88" s="761"/>
      <c r="N88" s="761"/>
      <c r="O88" s="761"/>
      <c r="P88" s="762"/>
      <c r="Q88" s="811"/>
      <c r="R88" s="812"/>
      <c r="S88" s="812"/>
      <c r="T88" s="812"/>
      <c r="U88" s="812"/>
      <c r="V88" s="812"/>
      <c r="W88" s="812"/>
      <c r="X88" s="812"/>
      <c r="Y88" s="812"/>
      <c r="Z88" s="812"/>
      <c r="AA88" s="812"/>
      <c r="AB88" s="812"/>
      <c r="AC88" s="812"/>
      <c r="AD88" s="812"/>
      <c r="AE88" s="812"/>
      <c r="AF88" s="815"/>
      <c r="AG88" s="815"/>
      <c r="AH88" s="815"/>
      <c r="AI88" s="815"/>
      <c r="AJ88" s="815"/>
      <c r="AK88" s="812"/>
      <c r="AL88" s="812"/>
      <c r="AM88" s="812"/>
      <c r="AN88" s="812"/>
      <c r="AO88" s="812"/>
      <c r="AP88" s="815"/>
      <c r="AQ88" s="815"/>
      <c r="AR88" s="815"/>
      <c r="AS88" s="815"/>
      <c r="AT88" s="815"/>
      <c r="AU88" s="815"/>
      <c r="AV88" s="815"/>
      <c r="AW88" s="815"/>
      <c r="AX88" s="815"/>
      <c r="AY88" s="815"/>
      <c r="AZ88" s="820"/>
      <c r="BA88" s="820"/>
      <c r="BB88" s="820"/>
      <c r="BC88" s="820"/>
      <c r="BD88" s="821"/>
      <c r="BE88" s="100"/>
      <c r="BF88" s="100"/>
      <c r="BG88" s="100"/>
      <c r="BH88" s="100"/>
      <c r="BI88" s="100"/>
      <c r="BJ88" s="100"/>
      <c r="BK88" s="100"/>
      <c r="BL88" s="100"/>
      <c r="BM88" s="100"/>
      <c r="BN88" s="100"/>
      <c r="BO88" s="100"/>
      <c r="BP88" s="100"/>
      <c r="BQ88" s="97">
        <v>82</v>
      </c>
      <c r="BR88" s="102"/>
      <c r="BS88" s="830"/>
      <c r="BT88" s="831"/>
      <c r="BU88" s="831"/>
      <c r="BV88" s="831"/>
      <c r="BW88" s="831"/>
      <c r="BX88" s="831"/>
      <c r="BY88" s="831"/>
      <c r="BZ88" s="831"/>
      <c r="CA88" s="831"/>
      <c r="CB88" s="831"/>
      <c r="CC88" s="831"/>
      <c r="CD88" s="831"/>
      <c r="CE88" s="831"/>
      <c r="CF88" s="831"/>
      <c r="CG88" s="836"/>
      <c r="CH88" s="833"/>
      <c r="CI88" s="834"/>
      <c r="CJ88" s="834"/>
      <c r="CK88" s="834"/>
      <c r="CL88" s="835"/>
      <c r="CM88" s="833"/>
      <c r="CN88" s="834"/>
      <c r="CO88" s="834"/>
      <c r="CP88" s="834"/>
      <c r="CQ88" s="835"/>
      <c r="CR88" s="833"/>
      <c r="CS88" s="834"/>
      <c r="CT88" s="834"/>
      <c r="CU88" s="834"/>
      <c r="CV88" s="835"/>
      <c r="CW88" s="833"/>
      <c r="CX88" s="834"/>
      <c r="CY88" s="834"/>
      <c r="CZ88" s="834"/>
      <c r="DA88" s="835"/>
      <c r="DB88" s="833"/>
      <c r="DC88" s="834"/>
      <c r="DD88" s="834"/>
      <c r="DE88" s="834"/>
      <c r="DF88" s="835"/>
      <c r="DG88" s="833"/>
      <c r="DH88" s="834"/>
      <c r="DI88" s="834"/>
      <c r="DJ88" s="834"/>
      <c r="DK88" s="835"/>
      <c r="DL88" s="833"/>
      <c r="DM88" s="834"/>
      <c r="DN88" s="834"/>
      <c r="DO88" s="834"/>
      <c r="DP88" s="835"/>
      <c r="DQ88" s="833"/>
      <c r="DR88" s="834"/>
      <c r="DS88" s="834"/>
      <c r="DT88" s="834"/>
      <c r="DU88" s="835"/>
      <c r="DV88" s="830"/>
      <c r="DW88" s="831"/>
      <c r="DX88" s="831"/>
      <c r="DY88" s="831"/>
      <c r="DZ88" s="832"/>
      <c r="EA88" s="89"/>
    </row>
    <row r="89" spans="1:131" ht="26.25" hidden="1" customHeight="1">
      <c r="A89" s="104"/>
      <c r="B89" s="105"/>
      <c r="C89" s="105"/>
      <c r="D89" s="105"/>
      <c r="E89" s="105"/>
      <c r="F89" s="105"/>
      <c r="G89" s="105"/>
      <c r="H89" s="105"/>
      <c r="I89" s="105"/>
      <c r="J89" s="105"/>
      <c r="K89" s="105"/>
      <c r="L89" s="105"/>
      <c r="M89" s="105"/>
      <c r="N89" s="105"/>
      <c r="O89" s="105"/>
      <c r="P89" s="105"/>
      <c r="Q89" s="106"/>
      <c r="R89" s="106"/>
      <c r="S89" s="106"/>
      <c r="T89" s="106"/>
      <c r="U89" s="106"/>
      <c r="V89" s="106"/>
      <c r="W89" s="106"/>
      <c r="X89" s="106"/>
      <c r="Y89" s="106"/>
      <c r="Z89" s="106"/>
      <c r="AA89" s="106"/>
      <c r="AB89" s="106"/>
      <c r="AC89" s="106"/>
      <c r="AD89" s="106"/>
      <c r="AE89" s="106"/>
      <c r="AF89" s="106"/>
      <c r="AG89" s="106"/>
      <c r="AH89" s="106"/>
      <c r="AI89" s="106"/>
      <c r="AJ89" s="106"/>
      <c r="AK89" s="106"/>
      <c r="AL89" s="106"/>
      <c r="AM89" s="106"/>
      <c r="AN89" s="106"/>
      <c r="AO89" s="106"/>
      <c r="AP89" s="106"/>
      <c r="AQ89" s="106"/>
      <c r="AR89" s="106"/>
      <c r="AS89" s="106"/>
      <c r="AT89" s="106"/>
      <c r="AU89" s="106"/>
      <c r="AV89" s="106"/>
      <c r="AW89" s="106"/>
      <c r="AX89" s="106"/>
      <c r="AY89" s="106"/>
      <c r="AZ89" s="107"/>
      <c r="BA89" s="107"/>
      <c r="BB89" s="107"/>
      <c r="BC89" s="107"/>
      <c r="BD89" s="107"/>
      <c r="BE89" s="100"/>
      <c r="BF89" s="100"/>
      <c r="BG89" s="100"/>
      <c r="BH89" s="100"/>
      <c r="BI89" s="100"/>
      <c r="BJ89" s="100"/>
      <c r="BK89" s="100"/>
      <c r="BL89" s="100"/>
      <c r="BM89" s="100"/>
      <c r="BN89" s="100"/>
      <c r="BO89" s="100"/>
      <c r="BP89" s="100"/>
      <c r="BQ89" s="97">
        <v>83</v>
      </c>
      <c r="BR89" s="102"/>
      <c r="BS89" s="830"/>
      <c r="BT89" s="831"/>
      <c r="BU89" s="831"/>
      <c r="BV89" s="831"/>
      <c r="BW89" s="831"/>
      <c r="BX89" s="831"/>
      <c r="BY89" s="831"/>
      <c r="BZ89" s="831"/>
      <c r="CA89" s="831"/>
      <c r="CB89" s="831"/>
      <c r="CC89" s="831"/>
      <c r="CD89" s="831"/>
      <c r="CE89" s="831"/>
      <c r="CF89" s="831"/>
      <c r="CG89" s="836"/>
      <c r="CH89" s="833"/>
      <c r="CI89" s="834"/>
      <c r="CJ89" s="834"/>
      <c r="CK89" s="834"/>
      <c r="CL89" s="835"/>
      <c r="CM89" s="833"/>
      <c r="CN89" s="834"/>
      <c r="CO89" s="834"/>
      <c r="CP89" s="834"/>
      <c r="CQ89" s="835"/>
      <c r="CR89" s="833"/>
      <c r="CS89" s="834"/>
      <c r="CT89" s="834"/>
      <c r="CU89" s="834"/>
      <c r="CV89" s="835"/>
      <c r="CW89" s="833"/>
      <c r="CX89" s="834"/>
      <c r="CY89" s="834"/>
      <c r="CZ89" s="834"/>
      <c r="DA89" s="835"/>
      <c r="DB89" s="833"/>
      <c r="DC89" s="834"/>
      <c r="DD89" s="834"/>
      <c r="DE89" s="834"/>
      <c r="DF89" s="835"/>
      <c r="DG89" s="833"/>
      <c r="DH89" s="834"/>
      <c r="DI89" s="834"/>
      <c r="DJ89" s="834"/>
      <c r="DK89" s="835"/>
      <c r="DL89" s="833"/>
      <c r="DM89" s="834"/>
      <c r="DN89" s="834"/>
      <c r="DO89" s="834"/>
      <c r="DP89" s="835"/>
      <c r="DQ89" s="833"/>
      <c r="DR89" s="834"/>
      <c r="DS89" s="834"/>
      <c r="DT89" s="834"/>
      <c r="DU89" s="835"/>
      <c r="DV89" s="830"/>
      <c r="DW89" s="831"/>
      <c r="DX89" s="831"/>
      <c r="DY89" s="831"/>
      <c r="DZ89" s="832"/>
      <c r="EA89" s="89"/>
    </row>
    <row r="90" spans="1:131" ht="26.25" hidden="1" customHeight="1">
      <c r="A90" s="104"/>
      <c r="B90" s="105"/>
      <c r="C90" s="105"/>
      <c r="D90" s="105"/>
      <c r="E90" s="105"/>
      <c r="F90" s="105"/>
      <c r="G90" s="105"/>
      <c r="H90" s="105"/>
      <c r="I90" s="105"/>
      <c r="J90" s="105"/>
      <c r="K90" s="105"/>
      <c r="L90" s="105"/>
      <c r="M90" s="105"/>
      <c r="N90" s="105"/>
      <c r="O90" s="105"/>
      <c r="P90" s="105"/>
      <c r="Q90" s="106"/>
      <c r="R90" s="106"/>
      <c r="S90" s="106"/>
      <c r="T90" s="106"/>
      <c r="U90" s="106"/>
      <c r="V90" s="106"/>
      <c r="W90" s="106"/>
      <c r="X90" s="106"/>
      <c r="Y90" s="106"/>
      <c r="Z90" s="106"/>
      <c r="AA90" s="106"/>
      <c r="AB90" s="106"/>
      <c r="AC90" s="106"/>
      <c r="AD90" s="106"/>
      <c r="AE90" s="106"/>
      <c r="AF90" s="106"/>
      <c r="AG90" s="106"/>
      <c r="AH90" s="106"/>
      <c r="AI90" s="106"/>
      <c r="AJ90" s="106"/>
      <c r="AK90" s="106"/>
      <c r="AL90" s="106"/>
      <c r="AM90" s="106"/>
      <c r="AN90" s="106"/>
      <c r="AO90" s="106"/>
      <c r="AP90" s="106"/>
      <c r="AQ90" s="106"/>
      <c r="AR90" s="106"/>
      <c r="AS90" s="106"/>
      <c r="AT90" s="106"/>
      <c r="AU90" s="106"/>
      <c r="AV90" s="106"/>
      <c r="AW90" s="106"/>
      <c r="AX90" s="106"/>
      <c r="AY90" s="106"/>
      <c r="AZ90" s="107"/>
      <c r="BA90" s="107"/>
      <c r="BB90" s="107"/>
      <c r="BC90" s="107"/>
      <c r="BD90" s="107"/>
      <c r="BE90" s="100"/>
      <c r="BF90" s="100"/>
      <c r="BG90" s="100"/>
      <c r="BH90" s="100"/>
      <c r="BI90" s="100"/>
      <c r="BJ90" s="100"/>
      <c r="BK90" s="100"/>
      <c r="BL90" s="100"/>
      <c r="BM90" s="100"/>
      <c r="BN90" s="100"/>
      <c r="BO90" s="100"/>
      <c r="BP90" s="100"/>
      <c r="BQ90" s="97">
        <v>84</v>
      </c>
      <c r="BR90" s="102"/>
      <c r="BS90" s="830"/>
      <c r="BT90" s="831"/>
      <c r="BU90" s="831"/>
      <c r="BV90" s="831"/>
      <c r="BW90" s="831"/>
      <c r="BX90" s="831"/>
      <c r="BY90" s="831"/>
      <c r="BZ90" s="831"/>
      <c r="CA90" s="831"/>
      <c r="CB90" s="831"/>
      <c r="CC90" s="831"/>
      <c r="CD90" s="831"/>
      <c r="CE90" s="831"/>
      <c r="CF90" s="831"/>
      <c r="CG90" s="836"/>
      <c r="CH90" s="833"/>
      <c r="CI90" s="834"/>
      <c r="CJ90" s="834"/>
      <c r="CK90" s="834"/>
      <c r="CL90" s="835"/>
      <c r="CM90" s="833"/>
      <c r="CN90" s="834"/>
      <c r="CO90" s="834"/>
      <c r="CP90" s="834"/>
      <c r="CQ90" s="835"/>
      <c r="CR90" s="833"/>
      <c r="CS90" s="834"/>
      <c r="CT90" s="834"/>
      <c r="CU90" s="834"/>
      <c r="CV90" s="835"/>
      <c r="CW90" s="833"/>
      <c r="CX90" s="834"/>
      <c r="CY90" s="834"/>
      <c r="CZ90" s="834"/>
      <c r="DA90" s="835"/>
      <c r="DB90" s="833"/>
      <c r="DC90" s="834"/>
      <c r="DD90" s="834"/>
      <c r="DE90" s="834"/>
      <c r="DF90" s="835"/>
      <c r="DG90" s="833"/>
      <c r="DH90" s="834"/>
      <c r="DI90" s="834"/>
      <c r="DJ90" s="834"/>
      <c r="DK90" s="835"/>
      <c r="DL90" s="833"/>
      <c r="DM90" s="834"/>
      <c r="DN90" s="834"/>
      <c r="DO90" s="834"/>
      <c r="DP90" s="835"/>
      <c r="DQ90" s="833"/>
      <c r="DR90" s="834"/>
      <c r="DS90" s="834"/>
      <c r="DT90" s="834"/>
      <c r="DU90" s="835"/>
      <c r="DV90" s="830"/>
      <c r="DW90" s="831"/>
      <c r="DX90" s="831"/>
      <c r="DY90" s="831"/>
      <c r="DZ90" s="832"/>
      <c r="EA90" s="89"/>
    </row>
    <row r="91" spans="1:131" ht="26.25" hidden="1" customHeight="1">
      <c r="A91" s="104"/>
      <c r="B91" s="105"/>
      <c r="C91" s="105"/>
      <c r="D91" s="105"/>
      <c r="E91" s="105"/>
      <c r="F91" s="105"/>
      <c r="G91" s="105"/>
      <c r="H91" s="105"/>
      <c r="I91" s="105"/>
      <c r="J91" s="105"/>
      <c r="K91" s="105"/>
      <c r="L91" s="105"/>
      <c r="M91" s="105"/>
      <c r="N91" s="105"/>
      <c r="O91" s="105"/>
      <c r="P91" s="105"/>
      <c r="Q91" s="106"/>
      <c r="R91" s="106"/>
      <c r="S91" s="106"/>
      <c r="T91" s="106"/>
      <c r="U91" s="106"/>
      <c r="V91" s="106"/>
      <c r="W91" s="106"/>
      <c r="X91" s="106"/>
      <c r="Y91" s="106"/>
      <c r="Z91" s="106"/>
      <c r="AA91" s="106"/>
      <c r="AB91" s="106"/>
      <c r="AC91" s="106"/>
      <c r="AD91" s="106"/>
      <c r="AE91" s="106"/>
      <c r="AF91" s="106"/>
      <c r="AG91" s="106"/>
      <c r="AH91" s="106"/>
      <c r="AI91" s="106"/>
      <c r="AJ91" s="106"/>
      <c r="AK91" s="106"/>
      <c r="AL91" s="106"/>
      <c r="AM91" s="106"/>
      <c r="AN91" s="106"/>
      <c r="AO91" s="106"/>
      <c r="AP91" s="106"/>
      <c r="AQ91" s="106"/>
      <c r="AR91" s="106"/>
      <c r="AS91" s="106"/>
      <c r="AT91" s="106"/>
      <c r="AU91" s="106"/>
      <c r="AV91" s="106"/>
      <c r="AW91" s="106"/>
      <c r="AX91" s="106"/>
      <c r="AY91" s="106"/>
      <c r="AZ91" s="107"/>
      <c r="BA91" s="107"/>
      <c r="BB91" s="107"/>
      <c r="BC91" s="107"/>
      <c r="BD91" s="107"/>
      <c r="BE91" s="100"/>
      <c r="BF91" s="100"/>
      <c r="BG91" s="100"/>
      <c r="BH91" s="100"/>
      <c r="BI91" s="100"/>
      <c r="BJ91" s="100"/>
      <c r="BK91" s="100"/>
      <c r="BL91" s="100"/>
      <c r="BM91" s="100"/>
      <c r="BN91" s="100"/>
      <c r="BO91" s="100"/>
      <c r="BP91" s="100"/>
      <c r="BQ91" s="97">
        <v>85</v>
      </c>
      <c r="BR91" s="102"/>
      <c r="BS91" s="830"/>
      <c r="BT91" s="831"/>
      <c r="BU91" s="831"/>
      <c r="BV91" s="831"/>
      <c r="BW91" s="831"/>
      <c r="BX91" s="831"/>
      <c r="BY91" s="831"/>
      <c r="BZ91" s="831"/>
      <c r="CA91" s="831"/>
      <c r="CB91" s="831"/>
      <c r="CC91" s="831"/>
      <c r="CD91" s="831"/>
      <c r="CE91" s="831"/>
      <c r="CF91" s="831"/>
      <c r="CG91" s="836"/>
      <c r="CH91" s="833"/>
      <c r="CI91" s="834"/>
      <c r="CJ91" s="834"/>
      <c r="CK91" s="834"/>
      <c r="CL91" s="835"/>
      <c r="CM91" s="833"/>
      <c r="CN91" s="834"/>
      <c r="CO91" s="834"/>
      <c r="CP91" s="834"/>
      <c r="CQ91" s="835"/>
      <c r="CR91" s="833"/>
      <c r="CS91" s="834"/>
      <c r="CT91" s="834"/>
      <c r="CU91" s="834"/>
      <c r="CV91" s="835"/>
      <c r="CW91" s="833"/>
      <c r="CX91" s="834"/>
      <c r="CY91" s="834"/>
      <c r="CZ91" s="834"/>
      <c r="DA91" s="835"/>
      <c r="DB91" s="833"/>
      <c r="DC91" s="834"/>
      <c r="DD91" s="834"/>
      <c r="DE91" s="834"/>
      <c r="DF91" s="835"/>
      <c r="DG91" s="833"/>
      <c r="DH91" s="834"/>
      <c r="DI91" s="834"/>
      <c r="DJ91" s="834"/>
      <c r="DK91" s="835"/>
      <c r="DL91" s="833"/>
      <c r="DM91" s="834"/>
      <c r="DN91" s="834"/>
      <c r="DO91" s="834"/>
      <c r="DP91" s="835"/>
      <c r="DQ91" s="833"/>
      <c r="DR91" s="834"/>
      <c r="DS91" s="834"/>
      <c r="DT91" s="834"/>
      <c r="DU91" s="835"/>
      <c r="DV91" s="830"/>
      <c r="DW91" s="831"/>
      <c r="DX91" s="831"/>
      <c r="DY91" s="831"/>
      <c r="DZ91" s="832"/>
      <c r="EA91" s="89"/>
    </row>
    <row r="92" spans="1:131" ht="26.25" hidden="1" customHeight="1">
      <c r="A92" s="104"/>
      <c r="B92" s="105"/>
      <c r="C92" s="105"/>
      <c r="D92" s="105"/>
      <c r="E92" s="105"/>
      <c r="F92" s="105"/>
      <c r="G92" s="105"/>
      <c r="H92" s="105"/>
      <c r="I92" s="105"/>
      <c r="J92" s="105"/>
      <c r="K92" s="105"/>
      <c r="L92" s="105"/>
      <c r="M92" s="105"/>
      <c r="N92" s="105"/>
      <c r="O92" s="105"/>
      <c r="P92" s="105"/>
      <c r="Q92" s="106"/>
      <c r="R92" s="106"/>
      <c r="S92" s="106"/>
      <c r="T92" s="106"/>
      <c r="U92" s="106"/>
      <c r="V92" s="106"/>
      <c r="W92" s="106"/>
      <c r="X92" s="106"/>
      <c r="Y92" s="106"/>
      <c r="Z92" s="106"/>
      <c r="AA92" s="106"/>
      <c r="AB92" s="106"/>
      <c r="AC92" s="106"/>
      <c r="AD92" s="106"/>
      <c r="AE92" s="106"/>
      <c r="AF92" s="106"/>
      <c r="AG92" s="106"/>
      <c r="AH92" s="106"/>
      <c r="AI92" s="106"/>
      <c r="AJ92" s="106"/>
      <c r="AK92" s="106"/>
      <c r="AL92" s="106"/>
      <c r="AM92" s="106"/>
      <c r="AN92" s="106"/>
      <c r="AO92" s="106"/>
      <c r="AP92" s="106"/>
      <c r="AQ92" s="106"/>
      <c r="AR92" s="106"/>
      <c r="AS92" s="106"/>
      <c r="AT92" s="106"/>
      <c r="AU92" s="106"/>
      <c r="AV92" s="106"/>
      <c r="AW92" s="106"/>
      <c r="AX92" s="106"/>
      <c r="AY92" s="106"/>
      <c r="AZ92" s="107"/>
      <c r="BA92" s="107"/>
      <c r="BB92" s="107"/>
      <c r="BC92" s="107"/>
      <c r="BD92" s="107"/>
      <c r="BE92" s="100"/>
      <c r="BF92" s="100"/>
      <c r="BG92" s="100"/>
      <c r="BH92" s="100"/>
      <c r="BI92" s="100"/>
      <c r="BJ92" s="100"/>
      <c r="BK92" s="100"/>
      <c r="BL92" s="100"/>
      <c r="BM92" s="100"/>
      <c r="BN92" s="100"/>
      <c r="BO92" s="100"/>
      <c r="BP92" s="100"/>
      <c r="BQ92" s="97">
        <v>86</v>
      </c>
      <c r="BR92" s="102"/>
      <c r="BS92" s="830"/>
      <c r="BT92" s="831"/>
      <c r="BU92" s="831"/>
      <c r="BV92" s="831"/>
      <c r="BW92" s="831"/>
      <c r="BX92" s="831"/>
      <c r="BY92" s="831"/>
      <c r="BZ92" s="831"/>
      <c r="CA92" s="831"/>
      <c r="CB92" s="831"/>
      <c r="CC92" s="831"/>
      <c r="CD92" s="831"/>
      <c r="CE92" s="831"/>
      <c r="CF92" s="831"/>
      <c r="CG92" s="836"/>
      <c r="CH92" s="833"/>
      <c r="CI92" s="834"/>
      <c r="CJ92" s="834"/>
      <c r="CK92" s="834"/>
      <c r="CL92" s="835"/>
      <c r="CM92" s="833"/>
      <c r="CN92" s="834"/>
      <c r="CO92" s="834"/>
      <c r="CP92" s="834"/>
      <c r="CQ92" s="835"/>
      <c r="CR92" s="833"/>
      <c r="CS92" s="834"/>
      <c r="CT92" s="834"/>
      <c r="CU92" s="834"/>
      <c r="CV92" s="835"/>
      <c r="CW92" s="833"/>
      <c r="CX92" s="834"/>
      <c r="CY92" s="834"/>
      <c r="CZ92" s="834"/>
      <c r="DA92" s="835"/>
      <c r="DB92" s="833"/>
      <c r="DC92" s="834"/>
      <c r="DD92" s="834"/>
      <c r="DE92" s="834"/>
      <c r="DF92" s="835"/>
      <c r="DG92" s="833"/>
      <c r="DH92" s="834"/>
      <c r="DI92" s="834"/>
      <c r="DJ92" s="834"/>
      <c r="DK92" s="835"/>
      <c r="DL92" s="833"/>
      <c r="DM92" s="834"/>
      <c r="DN92" s="834"/>
      <c r="DO92" s="834"/>
      <c r="DP92" s="835"/>
      <c r="DQ92" s="833"/>
      <c r="DR92" s="834"/>
      <c r="DS92" s="834"/>
      <c r="DT92" s="834"/>
      <c r="DU92" s="835"/>
      <c r="DV92" s="830"/>
      <c r="DW92" s="831"/>
      <c r="DX92" s="831"/>
      <c r="DY92" s="831"/>
      <c r="DZ92" s="832"/>
      <c r="EA92" s="89"/>
    </row>
    <row r="93" spans="1:131" ht="26.25" hidden="1" customHeight="1">
      <c r="A93" s="104"/>
      <c r="B93" s="105"/>
      <c r="C93" s="105"/>
      <c r="D93" s="105"/>
      <c r="E93" s="105"/>
      <c r="F93" s="105"/>
      <c r="G93" s="105"/>
      <c r="H93" s="105"/>
      <c r="I93" s="105"/>
      <c r="J93" s="105"/>
      <c r="K93" s="105"/>
      <c r="L93" s="105"/>
      <c r="M93" s="105"/>
      <c r="N93" s="105"/>
      <c r="O93" s="105"/>
      <c r="P93" s="105"/>
      <c r="Q93" s="106"/>
      <c r="R93" s="106"/>
      <c r="S93" s="106"/>
      <c r="T93" s="106"/>
      <c r="U93" s="106"/>
      <c r="V93" s="106"/>
      <c r="W93" s="106"/>
      <c r="X93" s="106"/>
      <c r="Y93" s="106"/>
      <c r="Z93" s="106"/>
      <c r="AA93" s="106"/>
      <c r="AB93" s="106"/>
      <c r="AC93" s="106"/>
      <c r="AD93" s="106"/>
      <c r="AE93" s="106"/>
      <c r="AF93" s="106"/>
      <c r="AG93" s="106"/>
      <c r="AH93" s="106"/>
      <c r="AI93" s="106"/>
      <c r="AJ93" s="106"/>
      <c r="AK93" s="106"/>
      <c r="AL93" s="106"/>
      <c r="AM93" s="106"/>
      <c r="AN93" s="106"/>
      <c r="AO93" s="106"/>
      <c r="AP93" s="106"/>
      <c r="AQ93" s="106"/>
      <c r="AR93" s="106"/>
      <c r="AS93" s="106"/>
      <c r="AT93" s="106"/>
      <c r="AU93" s="106"/>
      <c r="AV93" s="106"/>
      <c r="AW93" s="106"/>
      <c r="AX93" s="106"/>
      <c r="AY93" s="106"/>
      <c r="AZ93" s="107"/>
      <c r="BA93" s="107"/>
      <c r="BB93" s="107"/>
      <c r="BC93" s="107"/>
      <c r="BD93" s="107"/>
      <c r="BE93" s="100"/>
      <c r="BF93" s="100"/>
      <c r="BG93" s="100"/>
      <c r="BH93" s="100"/>
      <c r="BI93" s="100"/>
      <c r="BJ93" s="100"/>
      <c r="BK93" s="100"/>
      <c r="BL93" s="100"/>
      <c r="BM93" s="100"/>
      <c r="BN93" s="100"/>
      <c r="BO93" s="100"/>
      <c r="BP93" s="100"/>
      <c r="BQ93" s="97">
        <v>87</v>
      </c>
      <c r="BR93" s="102"/>
      <c r="BS93" s="830"/>
      <c r="BT93" s="831"/>
      <c r="BU93" s="831"/>
      <c r="BV93" s="831"/>
      <c r="BW93" s="831"/>
      <c r="BX93" s="831"/>
      <c r="BY93" s="831"/>
      <c r="BZ93" s="831"/>
      <c r="CA93" s="831"/>
      <c r="CB93" s="831"/>
      <c r="CC93" s="831"/>
      <c r="CD93" s="831"/>
      <c r="CE93" s="831"/>
      <c r="CF93" s="831"/>
      <c r="CG93" s="836"/>
      <c r="CH93" s="833"/>
      <c r="CI93" s="834"/>
      <c r="CJ93" s="834"/>
      <c r="CK93" s="834"/>
      <c r="CL93" s="835"/>
      <c r="CM93" s="833"/>
      <c r="CN93" s="834"/>
      <c r="CO93" s="834"/>
      <c r="CP93" s="834"/>
      <c r="CQ93" s="835"/>
      <c r="CR93" s="833"/>
      <c r="CS93" s="834"/>
      <c r="CT93" s="834"/>
      <c r="CU93" s="834"/>
      <c r="CV93" s="835"/>
      <c r="CW93" s="833"/>
      <c r="CX93" s="834"/>
      <c r="CY93" s="834"/>
      <c r="CZ93" s="834"/>
      <c r="DA93" s="835"/>
      <c r="DB93" s="833"/>
      <c r="DC93" s="834"/>
      <c r="DD93" s="834"/>
      <c r="DE93" s="834"/>
      <c r="DF93" s="835"/>
      <c r="DG93" s="833"/>
      <c r="DH93" s="834"/>
      <c r="DI93" s="834"/>
      <c r="DJ93" s="834"/>
      <c r="DK93" s="835"/>
      <c r="DL93" s="833"/>
      <c r="DM93" s="834"/>
      <c r="DN93" s="834"/>
      <c r="DO93" s="834"/>
      <c r="DP93" s="835"/>
      <c r="DQ93" s="833"/>
      <c r="DR93" s="834"/>
      <c r="DS93" s="834"/>
      <c r="DT93" s="834"/>
      <c r="DU93" s="835"/>
      <c r="DV93" s="830"/>
      <c r="DW93" s="831"/>
      <c r="DX93" s="831"/>
      <c r="DY93" s="831"/>
      <c r="DZ93" s="832"/>
      <c r="EA93" s="89"/>
    </row>
    <row r="94" spans="1:131" ht="26.25" hidden="1" customHeight="1">
      <c r="A94" s="104"/>
      <c r="B94" s="105"/>
      <c r="C94" s="105"/>
      <c r="D94" s="105"/>
      <c r="E94" s="105"/>
      <c r="F94" s="105"/>
      <c r="G94" s="105"/>
      <c r="H94" s="105"/>
      <c r="I94" s="105"/>
      <c r="J94" s="105"/>
      <c r="K94" s="105"/>
      <c r="L94" s="105"/>
      <c r="M94" s="105"/>
      <c r="N94" s="105"/>
      <c r="O94" s="105"/>
      <c r="P94" s="105"/>
      <c r="Q94" s="106"/>
      <c r="R94" s="106"/>
      <c r="S94" s="106"/>
      <c r="T94" s="106"/>
      <c r="U94" s="106"/>
      <c r="V94" s="106"/>
      <c r="W94" s="106"/>
      <c r="X94" s="106"/>
      <c r="Y94" s="106"/>
      <c r="Z94" s="106"/>
      <c r="AA94" s="106"/>
      <c r="AB94" s="106"/>
      <c r="AC94" s="106"/>
      <c r="AD94" s="106"/>
      <c r="AE94" s="106"/>
      <c r="AF94" s="106"/>
      <c r="AG94" s="106"/>
      <c r="AH94" s="106"/>
      <c r="AI94" s="106"/>
      <c r="AJ94" s="106"/>
      <c r="AK94" s="106"/>
      <c r="AL94" s="106"/>
      <c r="AM94" s="106"/>
      <c r="AN94" s="106"/>
      <c r="AO94" s="106"/>
      <c r="AP94" s="106"/>
      <c r="AQ94" s="106"/>
      <c r="AR94" s="106"/>
      <c r="AS94" s="106"/>
      <c r="AT94" s="106"/>
      <c r="AU94" s="106"/>
      <c r="AV94" s="106"/>
      <c r="AW94" s="106"/>
      <c r="AX94" s="106"/>
      <c r="AY94" s="106"/>
      <c r="AZ94" s="107"/>
      <c r="BA94" s="107"/>
      <c r="BB94" s="107"/>
      <c r="BC94" s="107"/>
      <c r="BD94" s="107"/>
      <c r="BE94" s="100"/>
      <c r="BF94" s="100"/>
      <c r="BG94" s="100"/>
      <c r="BH94" s="100"/>
      <c r="BI94" s="100"/>
      <c r="BJ94" s="100"/>
      <c r="BK94" s="100"/>
      <c r="BL94" s="100"/>
      <c r="BM94" s="100"/>
      <c r="BN94" s="100"/>
      <c r="BO94" s="100"/>
      <c r="BP94" s="100"/>
      <c r="BQ94" s="97">
        <v>88</v>
      </c>
      <c r="BR94" s="102"/>
      <c r="BS94" s="830"/>
      <c r="BT94" s="831"/>
      <c r="BU94" s="831"/>
      <c r="BV94" s="831"/>
      <c r="BW94" s="831"/>
      <c r="BX94" s="831"/>
      <c r="BY94" s="831"/>
      <c r="BZ94" s="831"/>
      <c r="CA94" s="831"/>
      <c r="CB94" s="831"/>
      <c r="CC94" s="831"/>
      <c r="CD94" s="831"/>
      <c r="CE94" s="831"/>
      <c r="CF94" s="831"/>
      <c r="CG94" s="836"/>
      <c r="CH94" s="833"/>
      <c r="CI94" s="834"/>
      <c r="CJ94" s="834"/>
      <c r="CK94" s="834"/>
      <c r="CL94" s="835"/>
      <c r="CM94" s="833"/>
      <c r="CN94" s="834"/>
      <c r="CO94" s="834"/>
      <c r="CP94" s="834"/>
      <c r="CQ94" s="835"/>
      <c r="CR94" s="833"/>
      <c r="CS94" s="834"/>
      <c r="CT94" s="834"/>
      <c r="CU94" s="834"/>
      <c r="CV94" s="835"/>
      <c r="CW94" s="833"/>
      <c r="CX94" s="834"/>
      <c r="CY94" s="834"/>
      <c r="CZ94" s="834"/>
      <c r="DA94" s="835"/>
      <c r="DB94" s="833"/>
      <c r="DC94" s="834"/>
      <c r="DD94" s="834"/>
      <c r="DE94" s="834"/>
      <c r="DF94" s="835"/>
      <c r="DG94" s="833"/>
      <c r="DH94" s="834"/>
      <c r="DI94" s="834"/>
      <c r="DJ94" s="834"/>
      <c r="DK94" s="835"/>
      <c r="DL94" s="833"/>
      <c r="DM94" s="834"/>
      <c r="DN94" s="834"/>
      <c r="DO94" s="834"/>
      <c r="DP94" s="835"/>
      <c r="DQ94" s="833"/>
      <c r="DR94" s="834"/>
      <c r="DS94" s="834"/>
      <c r="DT94" s="834"/>
      <c r="DU94" s="835"/>
      <c r="DV94" s="830"/>
      <c r="DW94" s="831"/>
      <c r="DX94" s="831"/>
      <c r="DY94" s="831"/>
      <c r="DZ94" s="832"/>
      <c r="EA94" s="89"/>
    </row>
    <row r="95" spans="1:131" ht="26.25" hidden="1" customHeight="1">
      <c r="A95" s="104"/>
      <c r="B95" s="105"/>
      <c r="C95" s="105"/>
      <c r="D95" s="105"/>
      <c r="E95" s="105"/>
      <c r="F95" s="105"/>
      <c r="G95" s="105"/>
      <c r="H95" s="105"/>
      <c r="I95" s="105"/>
      <c r="J95" s="105"/>
      <c r="K95" s="105"/>
      <c r="L95" s="105"/>
      <c r="M95" s="105"/>
      <c r="N95" s="105"/>
      <c r="O95" s="105"/>
      <c r="P95" s="105"/>
      <c r="Q95" s="106"/>
      <c r="R95" s="106"/>
      <c r="S95" s="106"/>
      <c r="T95" s="106"/>
      <c r="U95" s="106"/>
      <c r="V95" s="106"/>
      <c r="W95" s="106"/>
      <c r="X95" s="106"/>
      <c r="Y95" s="106"/>
      <c r="Z95" s="106"/>
      <c r="AA95" s="106"/>
      <c r="AB95" s="106"/>
      <c r="AC95" s="106"/>
      <c r="AD95" s="106"/>
      <c r="AE95" s="106"/>
      <c r="AF95" s="106"/>
      <c r="AG95" s="106"/>
      <c r="AH95" s="106"/>
      <c r="AI95" s="106"/>
      <c r="AJ95" s="106"/>
      <c r="AK95" s="106"/>
      <c r="AL95" s="106"/>
      <c r="AM95" s="106"/>
      <c r="AN95" s="106"/>
      <c r="AO95" s="106"/>
      <c r="AP95" s="106"/>
      <c r="AQ95" s="106"/>
      <c r="AR95" s="106"/>
      <c r="AS95" s="106"/>
      <c r="AT95" s="106"/>
      <c r="AU95" s="106"/>
      <c r="AV95" s="106"/>
      <c r="AW95" s="106"/>
      <c r="AX95" s="106"/>
      <c r="AY95" s="106"/>
      <c r="AZ95" s="107"/>
      <c r="BA95" s="107"/>
      <c r="BB95" s="107"/>
      <c r="BC95" s="107"/>
      <c r="BD95" s="107"/>
      <c r="BE95" s="100"/>
      <c r="BF95" s="100"/>
      <c r="BG95" s="100"/>
      <c r="BH95" s="100"/>
      <c r="BI95" s="100"/>
      <c r="BJ95" s="100"/>
      <c r="BK95" s="100"/>
      <c r="BL95" s="100"/>
      <c r="BM95" s="100"/>
      <c r="BN95" s="100"/>
      <c r="BO95" s="100"/>
      <c r="BP95" s="100"/>
      <c r="BQ95" s="97">
        <v>89</v>
      </c>
      <c r="BR95" s="102"/>
      <c r="BS95" s="830"/>
      <c r="BT95" s="831"/>
      <c r="BU95" s="831"/>
      <c r="BV95" s="831"/>
      <c r="BW95" s="831"/>
      <c r="BX95" s="831"/>
      <c r="BY95" s="831"/>
      <c r="BZ95" s="831"/>
      <c r="CA95" s="831"/>
      <c r="CB95" s="831"/>
      <c r="CC95" s="831"/>
      <c r="CD95" s="831"/>
      <c r="CE95" s="831"/>
      <c r="CF95" s="831"/>
      <c r="CG95" s="836"/>
      <c r="CH95" s="833"/>
      <c r="CI95" s="834"/>
      <c r="CJ95" s="834"/>
      <c r="CK95" s="834"/>
      <c r="CL95" s="835"/>
      <c r="CM95" s="833"/>
      <c r="CN95" s="834"/>
      <c r="CO95" s="834"/>
      <c r="CP95" s="834"/>
      <c r="CQ95" s="835"/>
      <c r="CR95" s="833"/>
      <c r="CS95" s="834"/>
      <c r="CT95" s="834"/>
      <c r="CU95" s="834"/>
      <c r="CV95" s="835"/>
      <c r="CW95" s="833"/>
      <c r="CX95" s="834"/>
      <c r="CY95" s="834"/>
      <c r="CZ95" s="834"/>
      <c r="DA95" s="835"/>
      <c r="DB95" s="833"/>
      <c r="DC95" s="834"/>
      <c r="DD95" s="834"/>
      <c r="DE95" s="834"/>
      <c r="DF95" s="835"/>
      <c r="DG95" s="833"/>
      <c r="DH95" s="834"/>
      <c r="DI95" s="834"/>
      <c r="DJ95" s="834"/>
      <c r="DK95" s="835"/>
      <c r="DL95" s="833"/>
      <c r="DM95" s="834"/>
      <c r="DN95" s="834"/>
      <c r="DO95" s="834"/>
      <c r="DP95" s="835"/>
      <c r="DQ95" s="833"/>
      <c r="DR95" s="834"/>
      <c r="DS95" s="834"/>
      <c r="DT95" s="834"/>
      <c r="DU95" s="835"/>
      <c r="DV95" s="830"/>
      <c r="DW95" s="831"/>
      <c r="DX95" s="831"/>
      <c r="DY95" s="831"/>
      <c r="DZ95" s="832"/>
      <c r="EA95" s="89"/>
    </row>
    <row r="96" spans="1:131" ht="26.25" hidden="1" customHeight="1">
      <c r="A96" s="104"/>
      <c r="B96" s="105"/>
      <c r="C96" s="105"/>
      <c r="D96" s="105"/>
      <c r="E96" s="105"/>
      <c r="F96" s="105"/>
      <c r="G96" s="105"/>
      <c r="H96" s="105"/>
      <c r="I96" s="105"/>
      <c r="J96" s="105"/>
      <c r="K96" s="105"/>
      <c r="L96" s="105"/>
      <c r="M96" s="105"/>
      <c r="N96" s="105"/>
      <c r="O96" s="105"/>
      <c r="P96" s="105"/>
      <c r="Q96" s="106"/>
      <c r="R96" s="106"/>
      <c r="S96" s="106"/>
      <c r="T96" s="106"/>
      <c r="U96" s="106"/>
      <c r="V96" s="106"/>
      <c r="W96" s="106"/>
      <c r="X96" s="106"/>
      <c r="Y96" s="106"/>
      <c r="Z96" s="106"/>
      <c r="AA96" s="106"/>
      <c r="AB96" s="106"/>
      <c r="AC96" s="106"/>
      <c r="AD96" s="106"/>
      <c r="AE96" s="106"/>
      <c r="AF96" s="106"/>
      <c r="AG96" s="106"/>
      <c r="AH96" s="106"/>
      <c r="AI96" s="106"/>
      <c r="AJ96" s="106"/>
      <c r="AK96" s="106"/>
      <c r="AL96" s="106"/>
      <c r="AM96" s="106"/>
      <c r="AN96" s="106"/>
      <c r="AO96" s="106"/>
      <c r="AP96" s="106"/>
      <c r="AQ96" s="106"/>
      <c r="AR96" s="106"/>
      <c r="AS96" s="106"/>
      <c r="AT96" s="106"/>
      <c r="AU96" s="106"/>
      <c r="AV96" s="106"/>
      <c r="AW96" s="106"/>
      <c r="AX96" s="106"/>
      <c r="AY96" s="106"/>
      <c r="AZ96" s="107"/>
      <c r="BA96" s="107"/>
      <c r="BB96" s="107"/>
      <c r="BC96" s="107"/>
      <c r="BD96" s="107"/>
      <c r="BE96" s="100"/>
      <c r="BF96" s="100"/>
      <c r="BG96" s="100"/>
      <c r="BH96" s="100"/>
      <c r="BI96" s="100"/>
      <c r="BJ96" s="100"/>
      <c r="BK96" s="100"/>
      <c r="BL96" s="100"/>
      <c r="BM96" s="100"/>
      <c r="BN96" s="100"/>
      <c r="BO96" s="100"/>
      <c r="BP96" s="100"/>
      <c r="BQ96" s="97">
        <v>90</v>
      </c>
      <c r="BR96" s="102"/>
      <c r="BS96" s="830"/>
      <c r="BT96" s="831"/>
      <c r="BU96" s="831"/>
      <c r="BV96" s="831"/>
      <c r="BW96" s="831"/>
      <c r="BX96" s="831"/>
      <c r="BY96" s="831"/>
      <c r="BZ96" s="831"/>
      <c r="CA96" s="831"/>
      <c r="CB96" s="831"/>
      <c r="CC96" s="831"/>
      <c r="CD96" s="831"/>
      <c r="CE96" s="831"/>
      <c r="CF96" s="831"/>
      <c r="CG96" s="836"/>
      <c r="CH96" s="833"/>
      <c r="CI96" s="834"/>
      <c r="CJ96" s="834"/>
      <c r="CK96" s="834"/>
      <c r="CL96" s="835"/>
      <c r="CM96" s="833"/>
      <c r="CN96" s="834"/>
      <c r="CO96" s="834"/>
      <c r="CP96" s="834"/>
      <c r="CQ96" s="835"/>
      <c r="CR96" s="833"/>
      <c r="CS96" s="834"/>
      <c r="CT96" s="834"/>
      <c r="CU96" s="834"/>
      <c r="CV96" s="835"/>
      <c r="CW96" s="833"/>
      <c r="CX96" s="834"/>
      <c r="CY96" s="834"/>
      <c r="CZ96" s="834"/>
      <c r="DA96" s="835"/>
      <c r="DB96" s="833"/>
      <c r="DC96" s="834"/>
      <c r="DD96" s="834"/>
      <c r="DE96" s="834"/>
      <c r="DF96" s="835"/>
      <c r="DG96" s="833"/>
      <c r="DH96" s="834"/>
      <c r="DI96" s="834"/>
      <c r="DJ96" s="834"/>
      <c r="DK96" s="835"/>
      <c r="DL96" s="833"/>
      <c r="DM96" s="834"/>
      <c r="DN96" s="834"/>
      <c r="DO96" s="834"/>
      <c r="DP96" s="835"/>
      <c r="DQ96" s="833"/>
      <c r="DR96" s="834"/>
      <c r="DS96" s="834"/>
      <c r="DT96" s="834"/>
      <c r="DU96" s="835"/>
      <c r="DV96" s="830"/>
      <c r="DW96" s="831"/>
      <c r="DX96" s="831"/>
      <c r="DY96" s="831"/>
      <c r="DZ96" s="832"/>
      <c r="EA96" s="89"/>
    </row>
    <row r="97" spans="1:131" ht="26.25" hidden="1" customHeight="1">
      <c r="A97" s="104"/>
      <c r="B97" s="105"/>
      <c r="C97" s="105"/>
      <c r="D97" s="105"/>
      <c r="E97" s="105"/>
      <c r="F97" s="105"/>
      <c r="G97" s="105"/>
      <c r="H97" s="105"/>
      <c r="I97" s="105"/>
      <c r="J97" s="105"/>
      <c r="K97" s="105"/>
      <c r="L97" s="105"/>
      <c r="M97" s="105"/>
      <c r="N97" s="105"/>
      <c r="O97" s="105"/>
      <c r="P97" s="105"/>
      <c r="Q97" s="106"/>
      <c r="R97" s="106"/>
      <c r="S97" s="106"/>
      <c r="T97" s="106"/>
      <c r="U97" s="106"/>
      <c r="V97" s="106"/>
      <c r="W97" s="106"/>
      <c r="X97" s="106"/>
      <c r="Y97" s="106"/>
      <c r="Z97" s="106"/>
      <c r="AA97" s="106"/>
      <c r="AB97" s="106"/>
      <c r="AC97" s="106"/>
      <c r="AD97" s="106"/>
      <c r="AE97" s="106"/>
      <c r="AF97" s="106"/>
      <c r="AG97" s="106"/>
      <c r="AH97" s="106"/>
      <c r="AI97" s="106"/>
      <c r="AJ97" s="106"/>
      <c r="AK97" s="106"/>
      <c r="AL97" s="106"/>
      <c r="AM97" s="106"/>
      <c r="AN97" s="106"/>
      <c r="AO97" s="106"/>
      <c r="AP97" s="106"/>
      <c r="AQ97" s="106"/>
      <c r="AR97" s="106"/>
      <c r="AS97" s="106"/>
      <c r="AT97" s="106"/>
      <c r="AU97" s="106"/>
      <c r="AV97" s="106"/>
      <c r="AW97" s="106"/>
      <c r="AX97" s="106"/>
      <c r="AY97" s="106"/>
      <c r="AZ97" s="107"/>
      <c r="BA97" s="107"/>
      <c r="BB97" s="107"/>
      <c r="BC97" s="107"/>
      <c r="BD97" s="107"/>
      <c r="BE97" s="100"/>
      <c r="BF97" s="100"/>
      <c r="BG97" s="100"/>
      <c r="BH97" s="100"/>
      <c r="BI97" s="100"/>
      <c r="BJ97" s="100"/>
      <c r="BK97" s="100"/>
      <c r="BL97" s="100"/>
      <c r="BM97" s="100"/>
      <c r="BN97" s="100"/>
      <c r="BO97" s="100"/>
      <c r="BP97" s="100"/>
      <c r="BQ97" s="97">
        <v>91</v>
      </c>
      <c r="BR97" s="102"/>
      <c r="BS97" s="830"/>
      <c r="BT97" s="831"/>
      <c r="BU97" s="831"/>
      <c r="BV97" s="831"/>
      <c r="BW97" s="831"/>
      <c r="BX97" s="831"/>
      <c r="BY97" s="831"/>
      <c r="BZ97" s="831"/>
      <c r="CA97" s="831"/>
      <c r="CB97" s="831"/>
      <c r="CC97" s="831"/>
      <c r="CD97" s="831"/>
      <c r="CE97" s="831"/>
      <c r="CF97" s="831"/>
      <c r="CG97" s="836"/>
      <c r="CH97" s="833"/>
      <c r="CI97" s="834"/>
      <c r="CJ97" s="834"/>
      <c r="CK97" s="834"/>
      <c r="CL97" s="835"/>
      <c r="CM97" s="833"/>
      <c r="CN97" s="834"/>
      <c r="CO97" s="834"/>
      <c r="CP97" s="834"/>
      <c r="CQ97" s="835"/>
      <c r="CR97" s="833"/>
      <c r="CS97" s="834"/>
      <c r="CT97" s="834"/>
      <c r="CU97" s="834"/>
      <c r="CV97" s="835"/>
      <c r="CW97" s="833"/>
      <c r="CX97" s="834"/>
      <c r="CY97" s="834"/>
      <c r="CZ97" s="834"/>
      <c r="DA97" s="835"/>
      <c r="DB97" s="833"/>
      <c r="DC97" s="834"/>
      <c r="DD97" s="834"/>
      <c r="DE97" s="834"/>
      <c r="DF97" s="835"/>
      <c r="DG97" s="833"/>
      <c r="DH97" s="834"/>
      <c r="DI97" s="834"/>
      <c r="DJ97" s="834"/>
      <c r="DK97" s="835"/>
      <c r="DL97" s="833"/>
      <c r="DM97" s="834"/>
      <c r="DN97" s="834"/>
      <c r="DO97" s="834"/>
      <c r="DP97" s="835"/>
      <c r="DQ97" s="833"/>
      <c r="DR97" s="834"/>
      <c r="DS97" s="834"/>
      <c r="DT97" s="834"/>
      <c r="DU97" s="835"/>
      <c r="DV97" s="830"/>
      <c r="DW97" s="831"/>
      <c r="DX97" s="831"/>
      <c r="DY97" s="831"/>
      <c r="DZ97" s="832"/>
      <c r="EA97" s="89"/>
    </row>
    <row r="98" spans="1:131" ht="26.25" hidden="1" customHeight="1">
      <c r="A98" s="104"/>
      <c r="B98" s="105"/>
      <c r="C98" s="105"/>
      <c r="D98" s="105"/>
      <c r="E98" s="105"/>
      <c r="F98" s="105"/>
      <c r="G98" s="105"/>
      <c r="H98" s="105"/>
      <c r="I98" s="105"/>
      <c r="J98" s="105"/>
      <c r="K98" s="105"/>
      <c r="L98" s="105"/>
      <c r="M98" s="105"/>
      <c r="N98" s="105"/>
      <c r="O98" s="105"/>
      <c r="P98" s="105"/>
      <c r="Q98" s="106"/>
      <c r="R98" s="106"/>
      <c r="S98" s="106"/>
      <c r="T98" s="106"/>
      <c r="U98" s="106"/>
      <c r="V98" s="106"/>
      <c r="W98" s="106"/>
      <c r="X98" s="106"/>
      <c r="Y98" s="106"/>
      <c r="Z98" s="106"/>
      <c r="AA98" s="106"/>
      <c r="AB98" s="106"/>
      <c r="AC98" s="106"/>
      <c r="AD98" s="106"/>
      <c r="AE98" s="106"/>
      <c r="AF98" s="106"/>
      <c r="AG98" s="106"/>
      <c r="AH98" s="106"/>
      <c r="AI98" s="106"/>
      <c r="AJ98" s="106"/>
      <c r="AK98" s="106"/>
      <c r="AL98" s="106"/>
      <c r="AM98" s="106"/>
      <c r="AN98" s="106"/>
      <c r="AO98" s="106"/>
      <c r="AP98" s="106"/>
      <c r="AQ98" s="106"/>
      <c r="AR98" s="106"/>
      <c r="AS98" s="106"/>
      <c r="AT98" s="106"/>
      <c r="AU98" s="106"/>
      <c r="AV98" s="106"/>
      <c r="AW98" s="106"/>
      <c r="AX98" s="106"/>
      <c r="AY98" s="106"/>
      <c r="AZ98" s="107"/>
      <c r="BA98" s="107"/>
      <c r="BB98" s="107"/>
      <c r="BC98" s="107"/>
      <c r="BD98" s="107"/>
      <c r="BE98" s="100"/>
      <c r="BF98" s="100"/>
      <c r="BG98" s="100"/>
      <c r="BH98" s="100"/>
      <c r="BI98" s="100"/>
      <c r="BJ98" s="100"/>
      <c r="BK98" s="100"/>
      <c r="BL98" s="100"/>
      <c r="BM98" s="100"/>
      <c r="BN98" s="100"/>
      <c r="BO98" s="100"/>
      <c r="BP98" s="100"/>
      <c r="BQ98" s="97">
        <v>92</v>
      </c>
      <c r="BR98" s="102"/>
      <c r="BS98" s="830"/>
      <c r="BT98" s="831"/>
      <c r="BU98" s="831"/>
      <c r="BV98" s="831"/>
      <c r="BW98" s="831"/>
      <c r="BX98" s="831"/>
      <c r="BY98" s="831"/>
      <c r="BZ98" s="831"/>
      <c r="CA98" s="831"/>
      <c r="CB98" s="831"/>
      <c r="CC98" s="831"/>
      <c r="CD98" s="831"/>
      <c r="CE98" s="831"/>
      <c r="CF98" s="831"/>
      <c r="CG98" s="836"/>
      <c r="CH98" s="833"/>
      <c r="CI98" s="834"/>
      <c r="CJ98" s="834"/>
      <c r="CK98" s="834"/>
      <c r="CL98" s="835"/>
      <c r="CM98" s="833"/>
      <c r="CN98" s="834"/>
      <c r="CO98" s="834"/>
      <c r="CP98" s="834"/>
      <c r="CQ98" s="835"/>
      <c r="CR98" s="833"/>
      <c r="CS98" s="834"/>
      <c r="CT98" s="834"/>
      <c r="CU98" s="834"/>
      <c r="CV98" s="835"/>
      <c r="CW98" s="833"/>
      <c r="CX98" s="834"/>
      <c r="CY98" s="834"/>
      <c r="CZ98" s="834"/>
      <c r="DA98" s="835"/>
      <c r="DB98" s="833"/>
      <c r="DC98" s="834"/>
      <c r="DD98" s="834"/>
      <c r="DE98" s="834"/>
      <c r="DF98" s="835"/>
      <c r="DG98" s="833"/>
      <c r="DH98" s="834"/>
      <c r="DI98" s="834"/>
      <c r="DJ98" s="834"/>
      <c r="DK98" s="835"/>
      <c r="DL98" s="833"/>
      <c r="DM98" s="834"/>
      <c r="DN98" s="834"/>
      <c r="DO98" s="834"/>
      <c r="DP98" s="835"/>
      <c r="DQ98" s="833"/>
      <c r="DR98" s="834"/>
      <c r="DS98" s="834"/>
      <c r="DT98" s="834"/>
      <c r="DU98" s="835"/>
      <c r="DV98" s="830"/>
      <c r="DW98" s="831"/>
      <c r="DX98" s="831"/>
      <c r="DY98" s="831"/>
      <c r="DZ98" s="832"/>
      <c r="EA98" s="89"/>
    </row>
    <row r="99" spans="1:131" ht="26.25" hidden="1" customHeight="1">
      <c r="A99" s="104"/>
      <c r="B99" s="105"/>
      <c r="C99" s="105"/>
      <c r="D99" s="105"/>
      <c r="E99" s="105"/>
      <c r="F99" s="105"/>
      <c r="G99" s="105"/>
      <c r="H99" s="105"/>
      <c r="I99" s="105"/>
      <c r="J99" s="105"/>
      <c r="K99" s="105"/>
      <c r="L99" s="105"/>
      <c r="M99" s="105"/>
      <c r="N99" s="105"/>
      <c r="O99" s="105"/>
      <c r="P99" s="105"/>
      <c r="Q99" s="106"/>
      <c r="R99" s="106"/>
      <c r="S99" s="106"/>
      <c r="T99" s="106"/>
      <c r="U99" s="106"/>
      <c r="V99" s="106"/>
      <c r="W99" s="106"/>
      <c r="X99" s="106"/>
      <c r="Y99" s="106"/>
      <c r="Z99" s="106"/>
      <c r="AA99" s="106"/>
      <c r="AB99" s="106"/>
      <c r="AC99" s="106"/>
      <c r="AD99" s="106"/>
      <c r="AE99" s="106"/>
      <c r="AF99" s="106"/>
      <c r="AG99" s="106"/>
      <c r="AH99" s="106"/>
      <c r="AI99" s="106"/>
      <c r="AJ99" s="106"/>
      <c r="AK99" s="106"/>
      <c r="AL99" s="106"/>
      <c r="AM99" s="106"/>
      <c r="AN99" s="106"/>
      <c r="AO99" s="106"/>
      <c r="AP99" s="106"/>
      <c r="AQ99" s="106"/>
      <c r="AR99" s="106"/>
      <c r="AS99" s="106"/>
      <c r="AT99" s="106"/>
      <c r="AU99" s="106"/>
      <c r="AV99" s="106"/>
      <c r="AW99" s="106"/>
      <c r="AX99" s="106"/>
      <c r="AY99" s="106"/>
      <c r="AZ99" s="107"/>
      <c r="BA99" s="107"/>
      <c r="BB99" s="107"/>
      <c r="BC99" s="107"/>
      <c r="BD99" s="107"/>
      <c r="BE99" s="100"/>
      <c r="BF99" s="100"/>
      <c r="BG99" s="100"/>
      <c r="BH99" s="100"/>
      <c r="BI99" s="100"/>
      <c r="BJ99" s="100"/>
      <c r="BK99" s="100"/>
      <c r="BL99" s="100"/>
      <c r="BM99" s="100"/>
      <c r="BN99" s="100"/>
      <c r="BO99" s="100"/>
      <c r="BP99" s="100"/>
      <c r="BQ99" s="97">
        <v>93</v>
      </c>
      <c r="BR99" s="102"/>
      <c r="BS99" s="830"/>
      <c r="BT99" s="831"/>
      <c r="BU99" s="831"/>
      <c r="BV99" s="831"/>
      <c r="BW99" s="831"/>
      <c r="BX99" s="831"/>
      <c r="BY99" s="831"/>
      <c r="BZ99" s="831"/>
      <c r="CA99" s="831"/>
      <c r="CB99" s="831"/>
      <c r="CC99" s="831"/>
      <c r="CD99" s="831"/>
      <c r="CE99" s="831"/>
      <c r="CF99" s="831"/>
      <c r="CG99" s="836"/>
      <c r="CH99" s="833"/>
      <c r="CI99" s="834"/>
      <c r="CJ99" s="834"/>
      <c r="CK99" s="834"/>
      <c r="CL99" s="835"/>
      <c r="CM99" s="833"/>
      <c r="CN99" s="834"/>
      <c r="CO99" s="834"/>
      <c r="CP99" s="834"/>
      <c r="CQ99" s="835"/>
      <c r="CR99" s="833"/>
      <c r="CS99" s="834"/>
      <c r="CT99" s="834"/>
      <c r="CU99" s="834"/>
      <c r="CV99" s="835"/>
      <c r="CW99" s="833"/>
      <c r="CX99" s="834"/>
      <c r="CY99" s="834"/>
      <c r="CZ99" s="834"/>
      <c r="DA99" s="835"/>
      <c r="DB99" s="833"/>
      <c r="DC99" s="834"/>
      <c r="DD99" s="834"/>
      <c r="DE99" s="834"/>
      <c r="DF99" s="835"/>
      <c r="DG99" s="833"/>
      <c r="DH99" s="834"/>
      <c r="DI99" s="834"/>
      <c r="DJ99" s="834"/>
      <c r="DK99" s="835"/>
      <c r="DL99" s="833"/>
      <c r="DM99" s="834"/>
      <c r="DN99" s="834"/>
      <c r="DO99" s="834"/>
      <c r="DP99" s="835"/>
      <c r="DQ99" s="833"/>
      <c r="DR99" s="834"/>
      <c r="DS99" s="834"/>
      <c r="DT99" s="834"/>
      <c r="DU99" s="835"/>
      <c r="DV99" s="830"/>
      <c r="DW99" s="831"/>
      <c r="DX99" s="831"/>
      <c r="DY99" s="831"/>
      <c r="DZ99" s="832"/>
      <c r="EA99" s="89"/>
    </row>
    <row r="100" spans="1:131" ht="26.25" hidden="1" customHeight="1">
      <c r="A100" s="104"/>
      <c r="B100" s="105"/>
      <c r="C100" s="105"/>
      <c r="D100" s="105"/>
      <c r="E100" s="105"/>
      <c r="F100" s="105"/>
      <c r="G100" s="105"/>
      <c r="H100" s="105"/>
      <c r="I100" s="105"/>
      <c r="J100" s="105"/>
      <c r="K100" s="105"/>
      <c r="L100" s="105"/>
      <c r="M100" s="105"/>
      <c r="N100" s="105"/>
      <c r="O100" s="105"/>
      <c r="P100" s="105"/>
      <c r="Q100" s="106"/>
      <c r="R100" s="106"/>
      <c r="S100" s="106"/>
      <c r="T100" s="106"/>
      <c r="U100" s="106"/>
      <c r="V100" s="106"/>
      <c r="W100" s="106"/>
      <c r="X100" s="106"/>
      <c r="Y100" s="106"/>
      <c r="Z100" s="106"/>
      <c r="AA100" s="106"/>
      <c r="AB100" s="106"/>
      <c r="AC100" s="106"/>
      <c r="AD100" s="106"/>
      <c r="AE100" s="106"/>
      <c r="AF100" s="106"/>
      <c r="AG100" s="106"/>
      <c r="AH100" s="106"/>
      <c r="AI100" s="106"/>
      <c r="AJ100" s="106"/>
      <c r="AK100" s="106"/>
      <c r="AL100" s="106"/>
      <c r="AM100" s="106"/>
      <c r="AN100" s="106"/>
      <c r="AO100" s="106"/>
      <c r="AP100" s="106"/>
      <c r="AQ100" s="106"/>
      <c r="AR100" s="106"/>
      <c r="AS100" s="106"/>
      <c r="AT100" s="106"/>
      <c r="AU100" s="106"/>
      <c r="AV100" s="106"/>
      <c r="AW100" s="106"/>
      <c r="AX100" s="106"/>
      <c r="AY100" s="106"/>
      <c r="AZ100" s="107"/>
      <c r="BA100" s="107"/>
      <c r="BB100" s="107"/>
      <c r="BC100" s="107"/>
      <c r="BD100" s="107"/>
      <c r="BE100" s="100"/>
      <c r="BF100" s="100"/>
      <c r="BG100" s="100"/>
      <c r="BH100" s="100"/>
      <c r="BI100" s="100"/>
      <c r="BJ100" s="100"/>
      <c r="BK100" s="100"/>
      <c r="BL100" s="100"/>
      <c r="BM100" s="100"/>
      <c r="BN100" s="100"/>
      <c r="BO100" s="100"/>
      <c r="BP100" s="100"/>
      <c r="BQ100" s="97">
        <v>94</v>
      </c>
      <c r="BR100" s="102"/>
      <c r="BS100" s="830"/>
      <c r="BT100" s="831"/>
      <c r="BU100" s="831"/>
      <c r="BV100" s="831"/>
      <c r="BW100" s="831"/>
      <c r="BX100" s="831"/>
      <c r="BY100" s="831"/>
      <c r="BZ100" s="831"/>
      <c r="CA100" s="831"/>
      <c r="CB100" s="831"/>
      <c r="CC100" s="831"/>
      <c r="CD100" s="831"/>
      <c r="CE100" s="831"/>
      <c r="CF100" s="831"/>
      <c r="CG100" s="836"/>
      <c r="CH100" s="833"/>
      <c r="CI100" s="834"/>
      <c r="CJ100" s="834"/>
      <c r="CK100" s="834"/>
      <c r="CL100" s="835"/>
      <c r="CM100" s="833"/>
      <c r="CN100" s="834"/>
      <c r="CO100" s="834"/>
      <c r="CP100" s="834"/>
      <c r="CQ100" s="835"/>
      <c r="CR100" s="833"/>
      <c r="CS100" s="834"/>
      <c r="CT100" s="834"/>
      <c r="CU100" s="834"/>
      <c r="CV100" s="835"/>
      <c r="CW100" s="833"/>
      <c r="CX100" s="834"/>
      <c r="CY100" s="834"/>
      <c r="CZ100" s="834"/>
      <c r="DA100" s="835"/>
      <c r="DB100" s="833"/>
      <c r="DC100" s="834"/>
      <c r="DD100" s="834"/>
      <c r="DE100" s="834"/>
      <c r="DF100" s="835"/>
      <c r="DG100" s="833"/>
      <c r="DH100" s="834"/>
      <c r="DI100" s="834"/>
      <c r="DJ100" s="834"/>
      <c r="DK100" s="835"/>
      <c r="DL100" s="833"/>
      <c r="DM100" s="834"/>
      <c r="DN100" s="834"/>
      <c r="DO100" s="834"/>
      <c r="DP100" s="835"/>
      <c r="DQ100" s="833"/>
      <c r="DR100" s="834"/>
      <c r="DS100" s="834"/>
      <c r="DT100" s="834"/>
      <c r="DU100" s="835"/>
      <c r="DV100" s="830"/>
      <c r="DW100" s="831"/>
      <c r="DX100" s="831"/>
      <c r="DY100" s="831"/>
      <c r="DZ100" s="832"/>
      <c r="EA100" s="89"/>
    </row>
    <row r="101" spans="1:131" ht="26.25" hidden="1" customHeight="1">
      <c r="A101" s="104"/>
      <c r="B101" s="105"/>
      <c r="C101" s="105"/>
      <c r="D101" s="105"/>
      <c r="E101" s="105"/>
      <c r="F101" s="105"/>
      <c r="G101" s="105"/>
      <c r="H101" s="105"/>
      <c r="I101" s="105"/>
      <c r="J101" s="105"/>
      <c r="K101" s="105"/>
      <c r="L101" s="105"/>
      <c r="M101" s="105"/>
      <c r="N101" s="105"/>
      <c r="O101" s="105"/>
      <c r="P101" s="105"/>
      <c r="Q101" s="106"/>
      <c r="R101" s="106"/>
      <c r="S101" s="106"/>
      <c r="T101" s="106"/>
      <c r="U101" s="106"/>
      <c r="V101" s="106"/>
      <c r="W101" s="106"/>
      <c r="X101" s="106"/>
      <c r="Y101" s="106"/>
      <c r="Z101" s="106"/>
      <c r="AA101" s="106"/>
      <c r="AB101" s="106"/>
      <c r="AC101" s="106"/>
      <c r="AD101" s="106"/>
      <c r="AE101" s="106"/>
      <c r="AF101" s="106"/>
      <c r="AG101" s="106"/>
      <c r="AH101" s="106"/>
      <c r="AI101" s="106"/>
      <c r="AJ101" s="106"/>
      <c r="AK101" s="106"/>
      <c r="AL101" s="106"/>
      <c r="AM101" s="106"/>
      <c r="AN101" s="106"/>
      <c r="AO101" s="106"/>
      <c r="AP101" s="106"/>
      <c r="AQ101" s="106"/>
      <c r="AR101" s="106"/>
      <c r="AS101" s="106"/>
      <c r="AT101" s="106"/>
      <c r="AU101" s="106"/>
      <c r="AV101" s="106"/>
      <c r="AW101" s="106"/>
      <c r="AX101" s="106"/>
      <c r="AY101" s="106"/>
      <c r="AZ101" s="107"/>
      <c r="BA101" s="107"/>
      <c r="BB101" s="107"/>
      <c r="BC101" s="107"/>
      <c r="BD101" s="107"/>
      <c r="BE101" s="100"/>
      <c r="BF101" s="100"/>
      <c r="BG101" s="100"/>
      <c r="BH101" s="100"/>
      <c r="BI101" s="100"/>
      <c r="BJ101" s="100"/>
      <c r="BK101" s="100"/>
      <c r="BL101" s="100"/>
      <c r="BM101" s="100"/>
      <c r="BN101" s="100"/>
      <c r="BO101" s="100"/>
      <c r="BP101" s="100"/>
      <c r="BQ101" s="97">
        <v>95</v>
      </c>
      <c r="BR101" s="102"/>
      <c r="BS101" s="830"/>
      <c r="BT101" s="831"/>
      <c r="BU101" s="831"/>
      <c r="BV101" s="831"/>
      <c r="BW101" s="831"/>
      <c r="BX101" s="831"/>
      <c r="BY101" s="831"/>
      <c r="BZ101" s="831"/>
      <c r="CA101" s="831"/>
      <c r="CB101" s="831"/>
      <c r="CC101" s="831"/>
      <c r="CD101" s="831"/>
      <c r="CE101" s="831"/>
      <c r="CF101" s="831"/>
      <c r="CG101" s="836"/>
      <c r="CH101" s="833"/>
      <c r="CI101" s="834"/>
      <c r="CJ101" s="834"/>
      <c r="CK101" s="834"/>
      <c r="CL101" s="835"/>
      <c r="CM101" s="833"/>
      <c r="CN101" s="834"/>
      <c r="CO101" s="834"/>
      <c r="CP101" s="834"/>
      <c r="CQ101" s="835"/>
      <c r="CR101" s="833"/>
      <c r="CS101" s="834"/>
      <c r="CT101" s="834"/>
      <c r="CU101" s="834"/>
      <c r="CV101" s="835"/>
      <c r="CW101" s="833"/>
      <c r="CX101" s="834"/>
      <c r="CY101" s="834"/>
      <c r="CZ101" s="834"/>
      <c r="DA101" s="835"/>
      <c r="DB101" s="833"/>
      <c r="DC101" s="834"/>
      <c r="DD101" s="834"/>
      <c r="DE101" s="834"/>
      <c r="DF101" s="835"/>
      <c r="DG101" s="833"/>
      <c r="DH101" s="834"/>
      <c r="DI101" s="834"/>
      <c r="DJ101" s="834"/>
      <c r="DK101" s="835"/>
      <c r="DL101" s="833"/>
      <c r="DM101" s="834"/>
      <c r="DN101" s="834"/>
      <c r="DO101" s="834"/>
      <c r="DP101" s="835"/>
      <c r="DQ101" s="833"/>
      <c r="DR101" s="834"/>
      <c r="DS101" s="834"/>
      <c r="DT101" s="834"/>
      <c r="DU101" s="835"/>
      <c r="DV101" s="830"/>
      <c r="DW101" s="831"/>
      <c r="DX101" s="831"/>
      <c r="DY101" s="831"/>
      <c r="DZ101" s="832"/>
      <c r="EA101" s="89"/>
    </row>
    <row r="102" spans="1:131" ht="26.25" customHeight="1" thickBot="1">
      <c r="A102" s="104"/>
      <c r="B102" s="105"/>
      <c r="C102" s="105"/>
      <c r="D102" s="105"/>
      <c r="E102" s="105"/>
      <c r="F102" s="105"/>
      <c r="G102" s="105"/>
      <c r="H102" s="105"/>
      <c r="I102" s="105"/>
      <c r="J102" s="105"/>
      <c r="K102" s="105"/>
      <c r="L102" s="105"/>
      <c r="M102" s="105"/>
      <c r="N102" s="105"/>
      <c r="O102" s="105"/>
      <c r="P102" s="105"/>
      <c r="Q102" s="106"/>
      <c r="R102" s="106"/>
      <c r="S102" s="106"/>
      <c r="T102" s="106"/>
      <c r="U102" s="106"/>
      <c r="V102" s="106"/>
      <c r="W102" s="106"/>
      <c r="X102" s="106"/>
      <c r="Y102" s="106"/>
      <c r="Z102" s="106"/>
      <c r="AA102" s="106"/>
      <c r="AB102" s="106"/>
      <c r="AC102" s="106"/>
      <c r="AD102" s="106"/>
      <c r="AE102" s="106"/>
      <c r="AF102" s="106"/>
      <c r="AG102" s="106"/>
      <c r="AH102" s="106"/>
      <c r="AI102" s="106"/>
      <c r="AJ102" s="106"/>
      <c r="AK102" s="106"/>
      <c r="AL102" s="106"/>
      <c r="AM102" s="106"/>
      <c r="AN102" s="106"/>
      <c r="AO102" s="106"/>
      <c r="AP102" s="106"/>
      <c r="AQ102" s="106"/>
      <c r="AR102" s="106"/>
      <c r="AS102" s="106"/>
      <c r="AT102" s="106"/>
      <c r="AU102" s="106"/>
      <c r="AV102" s="106"/>
      <c r="AW102" s="106"/>
      <c r="AX102" s="106"/>
      <c r="AY102" s="106"/>
      <c r="AZ102" s="107"/>
      <c r="BA102" s="107"/>
      <c r="BB102" s="107"/>
      <c r="BC102" s="107"/>
      <c r="BD102" s="107"/>
      <c r="BE102" s="100"/>
      <c r="BF102" s="100"/>
      <c r="BG102" s="100"/>
      <c r="BH102" s="100"/>
      <c r="BI102" s="100"/>
      <c r="BJ102" s="100"/>
      <c r="BK102" s="100"/>
      <c r="BL102" s="100"/>
      <c r="BM102" s="100"/>
      <c r="BN102" s="100"/>
      <c r="BO102" s="100"/>
      <c r="BP102" s="100"/>
      <c r="BQ102" s="99" t="s">
        <v>325</v>
      </c>
      <c r="BR102" s="760" t="s">
        <v>362</v>
      </c>
      <c r="BS102" s="761"/>
      <c r="BT102" s="761"/>
      <c r="BU102" s="761"/>
      <c r="BV102" s="761"/>
      <c r="BW102" s="761"/>
      <c r="BX102" s="761"/>
      <c r="BY102" s="761"/>
      <c r="BZ102" s="761"/>
      <c r="CA102" s="761"/>
      <c r="CB102" s="761"/>
      <c r="CC102" s="761"/>
      <c r="CD102" s="761"/>
      <c r="CE102" s="761"/>
      <c r="CF102" s="761"/>
      <c r="CG102" s="762"/>
      <c r="CH102" s="858"/>
      <c r="CI102" s="859"/>
      <c r="CJ102" s="859"/>
      <c r="CK102" s="859"/>
      <c r="CL102" s="860"/>
      <c r="CM102" s="858"/>
      <c r="CN102" s="859"/>
      <c r="CO102" s="859"/>
      <c r="CP102" s="859"/>
      <c r="CQ102" s="860"/>
      <c r="CR102" s="861"/>
      <c r="CS102" s="823"/>
      <c r="CT102" s="823"/>
      <c r="CU102" s="823"/>
      <c r="CV102" s="862"/>
      <c r="CW102" s="861"/>
      <c r="CX102" s="823"/>
      <c r="CY102" s="823"/>
      <c r="CZ102" s="823"/>
      <c r="DA102" s="862"/>
      <c r="DB102" s="861"/>
      <c r="DC102" s="823"/>
      <c r="DD102" s="823"/>
      <c r="DE102" s="823"/>
      <c r="DF102" s="862"/>
      <c r="DG102" s="861"/>
      <c r="DH102" s="823"/>
      <c r="DI102" s="823"/>
      <c r="DJ102" s="823"/>
      <c r="DK102" s="862"/>
      <c r="DL102" s="861"/>
      <c r="DM102" s="823"/>
      <c r="DN102" s="823"/>
      <c r="DO102" s="823"/>
      <c r="DP102" s="862"/>
      <c r="DQ102" s="861"/>
      <c r="DR102" s="823"/>
      <c r="DS102" s="823"/>
      <c r="DT102" s="823"/>
      <c r="DU102" s="862"/>
      <c r="DV102" s="760"/>
      <c r="DW102" s="761"/>
      <c r="DX102" s="761"/>
      <c r="DY102" s="761"/>
      <c r="DZ102" s="885"/>
      <c r="EA102" s="89"/>
    </row>
    <row r="103" spans="1:131" ht="26.25" customHeight="1">
      <c r="A103" s="104"/>
      <c r="B103" s="105"/>
      <c r="C103" s="105"/>
      <c r="D103" s="105"/>
      <c r="E103" s="105"/>
      <c r="F103" s="105"/>
      <c r="G103" s="105"/>
      <c r="H103" s="105"/>
      <c r="I103" s="105"/>
      <c r="J103" s="105"/>
      <c r="K103" s="105"/>
      <c r="L103" s="105"/>
      <c r="M103" s="105"/>
      <c r="N103" s="105"/>
      <c r="O103" s="105"/>
      <c r="P103" s="105"/>
      <c r="Q103" s="106"/>
      <c r="R103" s="106"/>
      <c r="S103" s="106"/>
      <c r="T103" s="106"/>
      <c r="U103" s="106"/>
      <c r="V103" s="106"/>
      <c r="W103" s="106"/>
      <c r="X103" s="106"/>
      <c r="Y103" s="106"/>
      <c r="Z103" s="106"/>
      <c r="AA103" s="106"/>
      <c r="AB103" s="106"/>
      <c r="AC103" s="106"/>
      <c r="AD103" s="106"/>
      <c r="AE103" s="106"/>
      <c r="AF103" s="106"/>
      <c r="AG103" s="106"/>
      <c r="AH103" s="106"/>
      <c r="AI103" s="106"/>
      <c r="AJ103" s="106"/>
      <c r="AK103" s="106"/>
      <c r="AL103" s="106"/>
      <c r="AM103" s="106"/>
      <c r="AN103" s="106"/>
      <c r="AO103" s="106"/>
      <c r="AP103" s="106"/>
      <c r="AQ103" s="106"/>
      <c r="AR103" s="106"/>
      <c r="AS103" s="106"/>
      <c r="AT103" s="106"/>
      <c r="AU103" s="106"/>
      <c r="AV103" s="106"/>
      <c r="AW103" s="106"/>
      <c r="AX103" s="106"/>
      <c r="AY103" s="106"/>
      <c r="AZ103" s="107"/>
      <c r="BA103" s="107"/>
      <c r="BB103" s="107"/>
      <c r="BC103" s="107"/>
      <c r="BD103" s="107"/>
      <c r="BE103" s="100"/>
      <c r="BF103" s="100"/>
      <c r="BG103" s="100"/>
      <c r="BH103" s="100"/>
      <c r="BI103" s="100"/>
      <c r="BJ103" s="100"/>
      <c r="BK103" s="100"/>
      <c r="BL103" s="100"/>
      <c r="BM103" s="100"/>
      <c r="BN103" s="100"/>
      <c r="BO103" s="100"/>
      <c r="BP103" s="100"/>
      <c r="BQ103" s="886" t="s">
        <v>363</v>
      </c>
      <c r="BR103" s="886"/>
      <c r="BS103" s="886"/>
      <c r="BT103" s="886"/>
      <c r="BU103" s="886"/>
      <c r="BV103" s="886"/>
      <c r="BW103" s="886"/>
      <c r="BX103" s="886"/>
      <c r="BY103" s="886"/>
      <c r="BZ103" s="886"/>
      <c r="CA103" s="886"/>
      <c r="CB103" s="886"/>
      <c r="CC103" s="886"/>
      <c r="CD103" s="886"/>
      <c r="CE103" s="886"/>
      <c r="CF103" s="886"/>
      <c r="CG103" s="886"/>
      <c r="CH103" s="886"/>
      <c r="CI103" s="886"/>
      <c r="CJ103" s="886"/>
      <c r="CK103" s="886"/>
      <c r="CL103" s="886"/>
      <c r="CM103" s="886"/>
      <c r="CN103" s="886"/>
      <c r="CO103" s="886"/>
      <c r="CP103" s="886"/>
      <c r="CQ103" s="886"/>
      <c r="CR103" s="886"/>
      <c r="CS103" s="886"/>
      <c r="CT103" s="886"/>
      <c r="CU103" s="886"/>
      <c r="CV103" s="886"/>
      <c r="CW103" s="886"/>
      <c r="CX103" s="886"/>
      <c r="CY103" s="886"/>
      <c r="CZ103" s="886"/>
      <c r="DA103" s="886"/>
      <c r="DB103" s="886"/>
      <c r="DC103" s="886"/>
      <c r="DD103" s="886"/>
      <c r="DE103" s="886"/>
      <c r="DF103" s="886"/>
      <c r="DG103" s="886"/>
      <c r="DH103" s="886"/>
      <c r="DI103" s="886"/>
      <c r="DJ103" s="886"/>
      <c r="DK103" s="886"/>
      <c r="DL103" s="886"/>
      <c r="DM103" s="886"/>
      <c r="DN103" s="886"/>
      <c r="DO103" s="886"/>
      <c r="DP103" s="886"/>
      <c r="DQ103" s="886"/>
      <c r="DR103" s="886"/>
      <c r="DS103" s="886"/>
      <c r="DT103" s="886"/>
      <c r="DU103" s="886"/>
      <c r="DV103" s="886"/>
      <c r="DW103" s="886"/>
      <c r="DX103" s="886"/>
      <c r="DY103" s="886"/>
      <c r="DZ103" s="886"/>
      <c r="EA103" s="89"/>
    </row>
    <row r="104" spans="1:131" ht="26.25" customHeight="1">
      <c r="A104" s="104"/>
      <c r="B104" s="105"/>
      <c r="C104" s="105"/>
      <c r="D104" s="105"/>
      <c r="E104" s="105"/>
      <c r="F104" s="105"/>
      <c r="G104" s="105"/>
      <c r="H104" s="105"/>
      <c r="I104" s="105"/>
      <c r="J104" s="105"/>
      <c r="K104" s="105"/>
      <c r="L104" s="105"/>
      <c r="M104" s="105"/>
      <c r="N104" s="105"/>
      <c r="O104" s="105"/>
      <c r="P104" s="105"/>
      <c r="Q104" s="106"/>
      <c r="R104" s="106"/>
      <c r="S104" s="106"/>
      <c r="T104" s="106"/>
      <c r="U104" s="106"/>
      <c r="V104" s="106"/>
      <c r="W104" s="106"/>
      <c r="X104" s="106"/>
      <c r="Y104" s="106"/>
      <c r="Z104" s="106"/>
      <c r="AA104" s="106"/>
      <c r="AB104" s="106"/>
      <c r="AC104" s="106"/>
      <c r="AD104" s="106"/>
      <c r="AE104" s="106"/>
      <c r="AF104" s="106"/>
      <c r="AG104" s="106"/>
      <c r="AH104" s="106"/>
      <c r="AI104" s="106"/>
      <c r="AJ104" s="106"/>
      <c r="AK104" s="106"/>
      <c r="AL104" s="106"/>
      <c r="AM104" s="106"/>
      <c r="AN104" s="106"/>
      <c r="AO104" s="106"/>
      <c r="AP104" s="106"/>
      <c r="AQ104" s="106"/>
      <c r="AR104" s="106"/>
      <c r="AS104" s="106"/>
      <c r="AT104" s="106"/>
      <c r="AU104" s="106"/>
      <c r="AV104" s="106"/>
      <c r="AW104" s="106"/>
      <c r="AX104" s="106"/>
      <c r="AY104" s="106"/>
      <c r="AZ104" s="107"/>
      <c r="BA104" s="107"/>
      <c r="BB104" s="107"/>
      <c r="BC104" s="107"/>
      <c r="BD104" s="107"/>
      <c r="BE104" s="100"/>
      <c r="BF104" s="100"/>
      <c r="BG104" s="100"/>
      <c r="BH104" s="100"/>
      <c r="BI104" s="100"/>
      <c r="BJ104" s="100"/>
      <c r="BK104" s="100"/>
      <c r="BL104" s="100"/>
      <c r="BM104" s="100"/>
      <c r="BN104" s="100"/>
      <c r="BO104" s="100"/>
      <c r="BP104" s="100"/>
      <c r="BQ104" s="887" t="s">
        <v>364</v>
      </c>
      <c r="BR104" s="887"/>
      <c r="BS104" s="887"/>
      <c r="BT104" s="887"/>
      <c r="BU104" s="887"/>
      <c r="BV104" s="887"/>
      <c r="BW104" s="887"/>
      <c r="BX104" s="887"/>
      <c r="BY104" s="887"/>
      <c r="BZ104" s="887"/>
      <c r="CA104" s="887"/>
      <c r="CB104" s="887"/>
      <c r="CC104" s="887"/>
      <c r="CD104" s="887"/>
      <c r="CE104" s="887"/>
      <c r="CF104" s="887"/>
      <c r="CG104" s="887"/>
      <c r="CH104" s="887"/>
      <c r="CI104" s="887"/>
      <c r="CJ104" s="887"/>
      <c r="CK104" s="887"/>
      <c r="CL104" s="887"/>
      <c r="CM104" s="887"/>
      <c r="CN104" s="887"/>
      <c r="CO104" s="887"/>
      <c r="CP104" s="887"/>
      <c r="CQ104" s="887"/>
      <c r="CR104" s="887"/>
      <c r="CS104" s="887"/>
      <c r="CT104" s="887"/>
      <c r="CU104" s="887"/>
      <c r="CV104" s="887"/>
      <c r="CW104" s="887"/>
      <c r="CX104" s="887"/>
      <c r="CY104" s="887"/>
      <c r="CZ104" s="887"/>
      <c r="DA104" s="887"/>
      <c r="DB104" s="887"/>
      <c r="DC104" s="887"/>
      <c r="DD104" s="887"/>
      <c r="DE104" s="887"/>
      <c r="DF104" s="887"/>
      <c r="DG104" s="887"/>
      <c r="DH104" s="887"/>
      <c r="DI104" s="887"/>
      <c r="DJ104" s="887"/>
      <c r="DK104" s="887"/>
      <c r="DL104" s="887"/>
      <c r="DM104" s="887"/>
      <c r="DN104" s="887"/>
      <c r="DO104" s="887"/>
      <c r="DP104" s="887"/>
      <c r="DQ104" s="887"/>
      <c r="DR104" s="887"/>
      <c r="DS104" s="887"/>
      <c r="DT104" s="887"/>
      <c r="DU104" s="887"/>
      <c r="DV104" s="887"/>
      <c r="DW104" s="887"/>
      <c r="DX104" s="887"/>
      <c r="DY104" s="887"/>
      <c r="DZ104" s="887"/>
      <c r="EA104" s="89"/>
    </row>
    <row r="105" spans="1:131" ht="11.25" customHeight="1">
      <c r="A105" s="100"/>
      <c r="B105" s="100"/>
      <c r="C105" s="100"/>
      <c r="D105" s="100"/>
      <c r="E105" s="100"/>
      <c r="F105" s="100"/>
      <c r="G105" s="100"/>
      <c r="H105" s="100"/>
      <c r="I105" s="100"/>
      <c r="J105" s="100"/>
      <c r="K105" s="100"/>
      <c r="L105" s="100"/>
      <c r="M105" s="100"/>
      <c r="N105" s="100"/>
      <c r="O105" s="100"/>
      <c r="P105" s="100"/>
      <c r="Q105" s="100"/>
      <c r="R105" s="100"/>
      <c r="S105" s="100"/>
      <c r="T105" s="100"/>
      <c r="U105" s="100"/>
      <c r="V105" s="100"/>
      <c r="W105" s="100"/>
      <c r="X105" s="100"/>
      <c r="Y105" s="100"/>
      <c r="Z105" s="100"/>
      <c r="AA105" s="100"/>
      <c r="AB105" s="100"/>
      <c r="AC105" s="100"/>
      <c r="AD105" s="100"/>
      <c r="AE105" s="100"/>
      <c r="AF105" s="100"/>
      <c r="AG105" s="100"/>
      <c r="AH105" s="100"/>
      <c r="AI105" s="100"/>
      <c r="AJ105" s="100"/>
      <c r="AK105" s="100"/>
      <c r="AL105" s="100"/>
      <c r="AM105" s="100"/>
      <c r="AN105" s="100"/>
      <c r="AO105" s="100"/>
      <c r="AP105" s="100"/>
      <c r="AQ105" s="100"/>
      <c r="AR105" s="100"/>
      <c r="AS105" s="100"/>
      <c r="AT105" s="100"/>
      <c r="AU105" s="100"/>
      <c r="AV105" s="100"/>
      <c r="AW105" s="100"/>
      <c r="AX105" s="100"/>
      <c r="AY105" s="100"/>
      <c r="AZ105" s="100"/>
      <c r="BA105" s="100"/>
      <c r="BB105" s="100"/>
      <c r="BC105" s="100"/>
      <c r="BD105" s="100"/>
      <c r="BE105" s="100"/>
      <c r="BF105" s="100"/>
      <c r="BG105" s="100"/>
      <c r="BH105" s="100"/>
      <c r="BI105" s="100"/>
      <c r="BJ105" s="100"/>
      <c r="BK105" s="100"/>
      <c r="BL105" s="100"/>
      <c r="BM105" s="100"/>
      <c r="BN105" s="100"/>
      <c r="BO105" s="100"/>
      <c r="BP105" s="100"/>
      <c r="BQ105" s="89"/>
      <c r="BR105" s="89"/>
      <c r="BS105" s="89"/>
      <c r="BT105" s="89"/>
      <c r="BU105" s="89"/>
      <c r="BV105" s="89"/>
      <c r="BW105" s="89"/>
      <c r="BX105" s="89"/>
      <c r="BY105" s="89"/>
      <c r="BZ105" s="89"/>
      <c r="CA105" s="89"/>
      <c r="CB105" s="89"/>
      <c r="CC105" s="89"/>
      <c r="CD105" s="89"/>
      <c r="CE105" s="89"/>
      <c r="CF105" s="89"/>
      <c r="CG105" s="89"/>
      <c r="CH105" s="89"/>
      <c r="CI105" s="89"/>
      <c r="CJ105" s="89"/>
      <c r="CK105" s="89"/>
      <c r="CL105" s="89"/>
      <c r="CM105" s="89"/>
      <c r="CN105" s="89"/>
      <c r="CO105" s="89"/>
      <c r="CP105" s="89"/>
      <c r="CQ105" s="89"/>
      <c r="CR105" s="89"/>
      <c r="CS105" s="89"/>
      <c r="CT105" s="89"/>
      <c r="CU105" s="89"/>
      <c r="CV105" s="89"/>
      <c r="CW105" s="89"/>
      <c r="CX105" s="89"/>
      <c r="CY105" s="89"/>
      <c r="CZ105" s="89"/>
      <c r="DA105" s="89"/>
      <c r="DB105" s="89"/>
      <c r="DC105" s="89"/>
      <c r="DD105" s="89"/>
      <c r="DE105" s="89"/>
      <c r="DF105" s="89"/>
      <c r="DG105" s="89"/>
      <c r="DH105" s="89"/>
      <c r="DI105" s="89"/>
      <c r="DJ105" s="89"/>
      <c r="DK105" s="89"/>
      <c r="DL105" s="89"/>
      <c r="DM105" s="89"/>
      <c r="DN105" s="89"/>
      <c r="DO105" s="89"/>
      <c r="DP105" s="89"/>
      <c r="DQ105" s="89"/>
      <c r="DR105" s="89"/>
      <c r="DS105" s="89"/>
      <c r="DT105" s="89"/>
      <c r="DU105" s="89"/>
      <c r="DV105" s="89"/>
      <c r="DW105" s="89"/>
      <c r="DX105" s="89"/>
      <c r="DY105" s="89"/>
      <c r="DZ105" s="89"/>
      <c r="EA105" s="89"/>
    </row>
    <row r="106" spans="1:131" ht="11.25" customHeight="1">
      <c r="A106" s="100"/>
      <c r="B106" s="100"/>
      <c r="C106" s="100"/>
      <c r="D106" s="100"/>
      <c r="E106" s="100"/>
      <c r="F106" s="100"/>
      <c r="G106" s="100"/>
      <c r="H106" s="100"/>
      <c r="I106" s="100"/>
      <c r="J106" s="100"/>
      <c r="K106" s="100"/>
      <c r="L106" s="100"/>
      <c r="M106" s="100"/>
      <c r="N106" s="100"/>
      <c r="O106" s="100"/>
      <c r="P106" s="100"/>
      <c r="Q106" s="100"/>
      <c r="R106" s="100"/>
      <c r="S106" s="100"/>
      <c r="T106" s="100"/>
      <c r="U106" s="100"/>
      <c r="V106" s="100"/>
      <c r="W106" s="100"/>
      <c r="X106" s="100"/>
      <c r="Y106" s="100"/>
      <c r="Z106" s="100"/>
      <c r="AA106" s="100"/>
      <c r="AB106" s="100"/>
      <c r="AC106" s="100"/>
      <c r="AD106" s="100"/>
      <c r="AE106" s="100"/>
      <c r="AF106" s="100"/>
      <c r="AG106" s="100"/>
      <c r="AH106" s="100"/>
      <c r="AI106" s="100"/>
      <c r="AJ106" s="100"/>
      <c r="AK106" s="100"/>
      <c r="AL106" s="100"/>
      <c r="AM106" s="100"/>
      <c r="AN106" s="100"/>
      <c r="AO106" s="100"/>
      <c r="AP106" s="100"/>
      <c r="AQ106" s="100"/>
      <c r="AR106" s="100"/>
      <c r="AS106" s="100"/>
      <c r="AT106" s="100"/>
      <c r="AU106" s="100"/>
      <c r="AV106" s="100"/>
      <c r="AW106" s="100"/>
      <c r="AX106" s="100"/>
      <c r="AY106" s="100"/>
      <c r="AZ106" s="100"/>
      <c r="BA106" s="100"/>
      <c r="BB106" s="100"/>
      <c r="BC106" s="100"/>
      <c r="BD106" s="100"/>
      <c r="BE106" s="100"/>
      <c r="BF106" s="100"/>
      <c r="BG106" s="100"/>
      <c r="BH106" s="100"/>
      <c r="BI106" s="100"/>
      <c r="BJ106" s="100"/>
      <c r="BK106" s="100"/>
      <c r="BL106" s="100"/>
      <c r="BM106" s="100"/>
      <c r="BN106" s="100"/>
      <c r="BO106" s="100"/>
      <c r="BP106" s="100"/>
      <c r="BQ106" s="89"/>
      <c r="BR106" s="89"/>
      <c r="BS106" s="89"/>
      <c r="BT106" s="89"/>
      <c r="BU106" s="89"/>
      <c r="BV106" s="89"/>
      <c r="BW106" s="89"/>
      <c r="BX106" s="89"/>
      <c r="BY106" s="89"/>
      <c r="BZ106" s="89"/>
      <c r="CA106" s="89"/>
      <c r="CB106" s="89"/>
      <c r="CC106" s="89"/>
      <c r="CD106" s="89"/>
      <c r="CE106" s="89"/>
      <c r="CF106" s="89"/>
      <c r="CG106" s="89"/>
      <c r="CH106" s="89"/>
      <c r="CI106" s="89"/>
      <c r="CJ106" s="89"/>
      <c r="CK106" s="89"/>
      <c r="CL106" s="89"/>
      <c r="CM106" s="89"/>
      <c r="CN106" s="89"/>
      <c r="CO106" s="89"/>
      <c r="CP106" s="89"/>
      <c r="CQ106" s="89"/>
      <c r="CR106" s="89"/>
      <c r="CS106" s="89"/>
      <c r="CT106" s="89"/>
      <c r="CU106" s="89"/>
      <c r="CV106" s="89"/>
      <c r="CW106" s="89"/>
      <c r="CX106" s="89"/>
      <c r="CY106" s="89"/>
      <c r="CZ106" s="89"/>
      <c r="DA106" s="89"/>
      <c r="DB106" s="89"/>
      <c r="DC106" s="89"/>
      <c r="DD106" s="89"/>
      <c r="DE106" s="89"/>
      <c r="DF106" s="89"/>
      <c r="DG106" s="89"/>
      <c r="DH106" s="89"/>
      <c r="DI106" s="89"/>
      <c r="DJ106" s="89"/>
      <c r="DK106" s="89"/>
      <c r="DL106" s="89"/>
      <c r="DM106" s="89"/>
      <c r="DN106" s="89"/>
      <c r="DO106" s="89"/>
      <c r="DP106" s="89"/>
      <c r="DQ106" s="89"/>
      <c r="DR106" s="89"/>
      <c r="DS106" s="89"/>
      <c r="DT106" s="89"/>
      <c r="DU106" s="89"/>
      <c r="DV106" s="89"/>
      <c r="DW106" s="89"/>
      <c r="DX106" s="89"/>
      <c r="DY106" s="89"/>
      <c r="DZ106" s="89"/>
      <c r="EA106" s="89"/>
    </row>
    <row r="107" spans="1:131" s="89" customFormat="1" ht="26.25" customHeight="1" thickBot="1">
      <c r="A107" s="108" t="s">
        <v>365</v>
      </c>
      <c r="B107" s="109"/>
      <c r="C107" s="109"/>
      <c r="D107" s="109"/>
      <c r="E107" s="109"/>
      <c r="F107" s="109"/>
      <c r="G107" s="109"/>
      <c r="H107" s="109"/>
      <c r="I107" s="109"/>
      <c r="J107" s="109"/>
      <c r="K107" s="109"/>
      <c r="L107" s="109"/>
      <c r="M107" s="109"/>
      <c r="N107" s="109"/>
      <c r="O107" s="109"/>
      <c r="P107" s="109"/>
      <c r="Q107" s="109"/>
      <c r="R107" s="109"/>
      <c r="S107" s="109"/>
      <c r="T107" s="109"/>
      <c r="U107" s="109"/>
      <c r="V107" s="109"/>
      <c r="W107" s="109"/>
      <c r="X107" s="109"/>
      <c r="Y107" s="109"/>
      <c r="Z107" s="109"/>
      <c r="AA107" s="109"/>
      <c r="AB107" s="109"/>
      <c r="AC107" s="109"/>
      <c r="AD107" s="109"/>
      <c r="AE107" s="109"/>
      <c r="AF107" s="109"/>
      <c r="AG107" s="109"/>
      <c r="AH107" s="109"/>
      <c r="AI107" s="109"/>
      <c r="AJ107" s="109"/>
      <c r="AK107" s="109"/>
      <c r="AL107" s="109"/>
      <c r="AM107" s="109"/>
      <c r="AN107" s="109"/>
      <c r="AO107" s="109"/>
      <c r="AP107" s="109"/>
      <c r="AQ107" s="109"/>
      <c r="AR107" s="109"/>
      <c r="AS107" s="109"/>
      <c r="AT107" s="109"/>
      <c r="AU107" s="108" t="s">
        <v>366</v>
      </c>
      <c r="AV107" s="109"/>
      <c r="AW107" s="109"/>
      <c r="AX107" s="109"/>
      <c r="AY107" s="109"/>
      <c r="AZ107" s="109"/>
      <c r="BA107" s="109"/>
      <c r="BB107" s="109"/>
      <c r="BC107" s="109"/>
      <c r="BD107" s="109"/>
      <c r="BE107" s="109"/>
      <c r="BF107" s="109"/>
      <c r="BG107" s="109"/>
      <c r="BH107" s="109"/>
      <c r="BI107" s="109"/>
      <c r="BJ107" s="109"/>
      <c r="BK107" s="109"/>
      <c r="BL107" s="109"/>
      <c r="BM107" s="109"/>
      <c r="BN107" s="109"/>
      <c r="BO107" s="109"/>
      <c r="BP107" s="109"/>
      <c r="BQ107" s="109"/>
      <c r="BR107" s="109"/>
      <c r="BS107" s="109"/>
      <c r="BT107" s="109"/>
      <c r="BU107" s="109"/>
      <c r="BV107" s="109"/>
      <c r="BW107" s="109"/>
      <c r="BX107" s="109"/>
      <c r="BY107" s="109"/>
      <c r="BZ107" s="109"/>
      <c r="CA107" s="109"/>
      <c r="CB107" s="109"/>
      <c r="CC107" s="109"/>
      <c r="CD107" s="109"/>
      <c r="CE107" s="109"/>
      <c r="CF107" s="109"/>
      <c r="CG107" s="109"/>
      <c r="CH107" s="109"/>
      <c r="CI107" s="109"/>
      <c r="CJ107" s="109"/>
      <c r="CK107" s="109"/>
      <c r="CL107" s="109"/>
      <c r="CM107" s="109"/>
      <c r="CN107" s="109"/>
      <c r="CO107" s="109"/>
      <c r="CP107" s="109"/>
      <c r="CQ107" s="109"/>
      <c r="CR107" s="109"/>
      <c r="CS107" s="109"/>
      <c r="CT107" s="109"/>
      <c r="CU107" s="109"/>
      <c r="CV107" s="109"/>
      <c r="CW107" s="109"/>
      <c r="CX107" s="109"/>
      <c r="CY107" s="109"/>
      <c r="CZ107" s="109"/>
      <c r="DA107" s="109"/>
      <c r="DB107" s="109"/>
      <c r="DC107" s="109"/>
      <c r="DD107" s="109"/>
      <c r="DE107" s="109"/>
      <c r="DF107" s="109"/>
      <c r="DG107" s="109"/>
      <c r="DH107" s="109"/>
      <c r="DI107" s="109"/>
      <c r="DJ107" s="109"/>
      <c r="DK107" s="109"/>
      <c r="DL107" s="109"/>
      <c r="DM107" s="109"/>
      <c r="DN107" s="109"/>
      <c r="DO107" s="109"/>
      <c r="DP107" s="109"/>
      <c r="DQ107" s="109"/>
      <c r="DR107" s="109"/>
      <c r="DS107" s="109"/>
      <c r="DT107" s="109"/>
      <c r="DU107" s="109"/>
      <c r="DV107" s="109"/>
      <c r="DW107" s="109"/>
      <c r="DX107" s="109"/>
      <c r="DY107" s="109"/>
      <c r="DZ107" s="109"/>
    </row>
    <row r="108" spans="1:131" s="89" customFormat="1" ht="26.25" customHeight="1">
      <c r="A108" s="888" t="s">
        <v>367</v>
      </c>
      <c r="B108" s="889"/>
      <c r="C108" s="889"/>
      <c r="D108" s="889"/>
      <c r="E108" s="889"/>
      <c r="F108" s="889"/>
      <c r="G108" s="889"/>
      <c r="H108" s="889"/>
      <c r="I108" s="889"/>
      <c r="J108" s="889"/>
      <c r="K108" s="889"/>
      <c r="L108" s="889"/>
      <c r="M108" s="889"/>
      <c r="N108" s="889"/>
      <c r="O108" s="889"/>
      <c r="P108" s="889"/>
      <c r="Q108" s="889"/>
      <c r="R108" s="889"/>
      <c r="S108" s="889"/>
      <c r="T108" s="889"/>
      <c r="U108" s="889"/>
      <c r="V108" s="889"/>
      <c r="W108" s="889"/>
      <c r="X108" s="889"/>
      <c r="Y108" s="889"/>
      <c r="Z108" s="889"/>
      <c r="AA108" s="889"/>
      <c r="AB108" s="889"/>
      <c r="AC108" s="889"/>
      <c r="AD108" s="889"/>
      <c r="AE108" s="889"/>
      <c r="AF108" s="889"/>
      <c r="AG108" s="889"/>
      <c r="AH108" s="889"/>
      <c r="AI108" s="889"/>
      <c r="AJ108" s="889"/>
      <c r="AK108" s="889"/>
      <c r="AL108" s="889"/>
      <c r="AM108" s="889"/>
      <c r="AN108" s="889"/>
      <c r="AO108" s="889"/>
      <c r="AP108" s="889"/>
      <c r="AQ108" s="889"/>
      <c r="AR108" s="889"/>
      <c r="AS108" s="889"/>
      <c r="AT108" s="890"/>
      <c r="AU108" s="888" t="s">
        <v>368</v>
      </c>
      <c r="AV108" s="889"/>
      <c r="AW108" s="889"/>
      <c r="AX108" s="889"/>
      <c r="AY108" s="889"/>
      <c r="AZ108" s="889"/>
      <c r="BA108" s="889"/>
      <c r="BB108" s="889"/>
      <c r="BC108" s="889"/>
      <c r="BD108" s="889"/>
      <c r="BE108" s="889"/>
      <c r="BF108" s="889"/>
      <c r="BG108" s="889"/>
      <c r="BH108" s="889"/>
      <c r="BI108" s="889"/>
      <c r="BJ108" s="889"/>
      <c r="BK108" s="889"/>
      <c r="BL108" s="889"/>
      <c r="BM108" s="889"/>
      <c r="BN108" s="889"/>
      <c r="BO108" s="889"/>
      <c r="BP108" s="889"/>
      <c r="BQ108" s="889"/>
      <c r="BR108" s="889"/>
      <c r="BS108" s="889"/>
      <c r="BT108" s="889"/>
      <c r="BU108" s="889"/>
      <c r="BV108" s="889"/>
      <c r="BW108" s="889"/>
      <c r="BX108" s="889"/>
      <c r="BY108" s="889"/>
      <c r="BZ108" s="889"/>
      <c r="CA108" s="889"/>
      <c r="CB108" s="889"/>
      <c r="CC108" s="889"/>
      <c r="CD108" s="889"/>
      <c r="CE108" s="889"/>
      <c r="CF108" s="889"/>
      <c r="CG108" s="889"/>
      <c r="CH108" s="889"/>
      <c r="CI108" s="889"/>
      <c r="CJ108" s="889"/>
      <c r="CK108" s="889"/>
      <c r="CL108" s="889"/>
      <c r="CM108" s="889"/>
      <c r="CN108" s="889"/>
      <c r="CO108" s="889"/>
      <c r="CP108" s="889"/>
      <c r="CQ108" s="889"/>
      <c r="CR108" s="889"/>
      <c r="CS108" s="889"/>
      <c r="CT108" s="889"/>
      <c r="CU108" s="889"/>
      <c r="CV108" s="889"/>
      <c r="CW108" s="889"/>
      <c r="CX108" s="889"/>
      <c r="CY108" s="889"/>
      <c r="CZ108" s="889"/>
      <c r="DA108" s="889"/>
      <c r="DB108" s="889"/>
      <c r="DC108" s="889"/>
      <c r="DD108" s="889"/>
      <c r="DE108" s="889"/>
      <c r="DF108" s="889"/>
      <c r="DG108" s="889"/>
      <c r="DH108" s="889"/>
      <c r="DI108" s="889"/>
      <c r="DJ108" s="889"/>
      <c r="DK108" s="889"/>
      <c r="DL108" s="889"/>
      <c r="DM108" s="889"/>
      <c r="DN108" s="889"/>
      <c r="DO108" s="889"/>
      <c r="DP108" s="889"/>
      <c r="DQ108" s="889"/>
      <c r="DR108" s="889"/>
      <c r="DS108" s="889"/>
      <c r="DT108" s="889"/>
      <c r="DU108" s="889"/>
      <c r="DV108" s="889"/>
      <c r="DW108" s="889"/>
      <c r="DX108" s="889"/>
      <c r="DY108" s="889"/>
      <c r="DZ108" s="890"/>
    </row>
    <row r="109" spans="1:131" s="89" customFormat="1" ht="26.25" customHeight="1">
      <c r="A109" s="883" t="s">
        <v>369</v>
      </c>
      <c r="B109" s="864"/>
      <c r="C109" s="864"/>
      <c r="D109" s="864"/>
      <c r="E109" s="864"/>
      <c r="F109" s="864"/>
      <c r="G109" s="864"/>
      <c r="H109" s="864"/>
      <c r="I109" s="864"/>
      <c r="J109" s="864"/>
      <c r="K109" s="864"/>
      <c r="L109" s="864"/>
      <c r="M109" s="864"/>
      <c r="N109" s="864"/>
      <c r="O109" s="864"/>
      <c r="P109" s="864"/>
      <c r="Q109" s="864"/>
      <c r="R109" s="864"/>
      <c r="S109" s="864"/>
      <c r="T109" s="864"/>
      <c r="U109" s="864"/>
      <c r="V109" s="864"/>
      <c r="W109" s="864"/>
      <c r="X109" s="864"/>
      <c r="Y109" s="864"/>
      <c r="Z109" s="865"/>
      <c r="AA109" s="863" t="s">
        <v>370</v>
      </c>
      <c r="AB109" s="864"/>
      <c r="AC109" s="864"/>
      <c r="AD109" s="864"/>
      <c r="AE109" s="865"/>
      <c r="AF109" s="863" t="s">
        <v>371</v>
      </c>
      <c r="AG109" s="864"/>
      <c r="AH109" s="864"/>
      <c r="AI109" s="864"/>
      <c r="AJ109" s="865"/>
      <c r="AK109" s="863" t="s">
        <v>239</v>
      </c>
      <c r="AL109" s="864"/>
      <c r="AM109" s="864"/>
      <c r="AN109" s="864"/>
      <c r="AO109" s="865"/>
      <c r="AP109" s="863" t="s">
        <v>372</v>
      </c>
      <c r="AQ109" s="864"/>
      <c r="AR109" s="864"/>
      <c r="AS109" s="864"/>
      <c r="AT109" s="866"/>
      <c r="AU109" s="883" t="s">
        <v>369</v>
      </c>
      <c r="AV109" s="864"/>
      <c r="AW109" s="864"/>
      <c r="AX109" s="864"/>
      <c r="AY109" s="864"/>
      <c r="AZ109" s="864"/>
      <c r="BA109" s="864"/>
      <c r="BB109" s="864"/>
      <c r="BC109" s="864"/>
      <c r="BD109" s="864"/>
      <c r="BE109" s="864"/>
      <c r="BF109" s="864"/>
      <c r="BG109" s="864"/>
      <c r="BH109" s="864"/>
      <c r="BI109" s="864"/>
      <c r="BJ109" s="864"/>
      <c r="BK109" s="864"/>
      <c r="BL109" s="864"/>
      <c r="BM109" s="864"/>
      <c r="BN109" s="864"/>
      <c r="BO109" s="864"/>
      <c r="BP109" s="865"/>
      <c r="BQ109" s="863" t="s">
        <v>370</v>
      </c>
      <c r="BR109" s="864"/>
      <c r="BS109" s="864"/>
      <c r="BT109" s="864"/>
      <c r="BU109" s="865"/>
      <c r="BV109" s="863" t="s">
        <v>371</v>
      </c>
      <c r="BW109" s="864"/>
      <c r="BX109" s="864"/>
      <c r="BY109" s="864"/>
      <c r="BZ109" s="865"/>
      <c r="CA109" s="863" t="s">
        <v>239</v>
      </c>
      <c r="CB109" s="864"/>
      <c r="CC109" s="864"/>
      <c r="CD109" s="864"/>
      <c r="CE109" s="865"/>
      <c r="CF109" s="884" t="s">
        <v>372</v>
      </c>
      <c r="CG109" s="884"/>
      <c r="CH109" s="884"/>
      <c r="CI109" s="884"/>
      <c r="CJ109" s="884"/>
      <c r="CK109" s="863" t="s">
        <v>373</v>
      </c>
      <c r="CL109" s="864"/>
      <c r="CM109" s="864"/>
      <c r="CN109" s="864"/>
      <c r="CO109" s="864"/>
      <c r="CP109" s="864"/>
      <c r="CQ109" s="864"/>
      <c r="CR109" s="864"/>
      <c r="CS109" s="864"/>
      <c r="CT109" s="864"/>
      <c r="CU109" s="864"/>
      <c r="CV109" s="864"/>
      <c r="CW109" s="864"/>
      <c r="CX109" s="864"/>
      <c r="CY109" s="864"/>
      <c r="CZ109" s="864"/>
      <c r="DA109" s="864"/>
      <c r="DB109" s="864"/>
      <c r="DC109" s="864"/>
      <c r="DD109" s="864"/>
      <c r="DE109" s="864"/>
      <c r="DF109" s="865"/>
      <c r="DG109" s="863" t="s">
        <v>370</v>
      </c>
      <c r="DH109" s="864"/>
      <c r="DI109" s="864"/>
      <c r="DJ109" s="864"/>
      <c r="DK109" s="865"/>
      <c r="DL109" s="863" t="s">
        <v>371</v>
      </c>
      <c r="DM109" s="864"/>
      <c r="DN109" s="864"/>
      <c r="DO109" s="864"/>
      <c r="DP109" s="865"/>
      <c r="DQ109" s="863" t="s">
        <v>239</v>
      </c>
      <c r="DR109" s="864"/>
      <c r="DS109" s="864"/>
      <c r="DT109" s="864"/>
      <c r="DU109" s="865"/>
      <c r="DV109" s="863" t="s">
        <v>372</v>
      </c>
      <c r="DW109" s="864"/>
      <c r="DX109" s="864"/>
      <c r="DY109" s="864"/>
      <c r="DZ109" s="866"/>
    </row>
    <row r="110" spans="1:131" s="89" customFormat="1" ht="26.25" customHeight="1">
      <c r="A110" s="867" t="s">
        <v>374</v>
      </c>
      <c r="B110" s="868"/>
      <c r="C110" s="868"/>
      <c r="D110" s="868"/>
      <c r="E110" s="868"/>
      <c r="F110" s="868"/>
      <c r="G110" s="868"/>
      <c r="H110" s="868"/>
      <c r="I110" s="868"/>
      <c r="J110" s="868"/>
      <c r="K110" s="868"/>
      <c r="L110" s="868"/>
      <c r="M110" s="868"/>
      <c r="N110" s="868"/>
      <c r="O110" s="868"/>
      <c r="P110" s="868"/>
      <c r="Q110" s="868"/>
      <c r="R110" s="868"/>
      <c r="S110" s="868"/>
      <c r="T110" s="868"/>
      <c r="U110" s="868"/>
      <c r="V110" s="868"/>
      <c r="W110" s="868"/>
      <c r="X110" s="868"/>
      <c r="Y110" s="868"/>
      <c r="Z110" s="869"/>
      <c r="AA110" s="870">
        <v>429104</v>
      </c>
      <c r="AB110" s="871"/>
      <c r="AC110" s="871"/>
      <c r="AD110" s="871"/>
      <c r="AE110" s="872"/>
      <c r="AF110" s="873">
        <v>417261</v>
      </c>
      <c r="AG110" s="871"/>
      <c r="AH110" s="871"/>
      <c r="AI110" s="871"/>
      <c r="AJ110" s="872"/>
      <c r="AK110" s="873">
        <v>425815</v>
      </c>
      <c r="AL110" s="871"/>
      <c r="AM110" s="871"/>
      <c r="AN110" s="871"/>
      <c r="AO110" s="872"/>
      <c r="AP110" s="874">
        <v>13</v>
      </c>
      <c r="AQ110" s="875"/>
      <c r="AR110" s="875"/>
      <c r="AS110" s="875"/>
      <c r="AT110" s="876"/>
      <c r="AU110" s="877" t="s">
        <v>375</v>
      </c>
      <c r="AV110" s="878"/>
      <c r="AW110" s="878"/>
      <c r="AX110" s="878"/>
      <c r="AY110" s="878"/>
      <c r="AZ110" s="900" t="s">
        <v>376</v>
      </c>
      <c r="BA110" s="868"/>
      <c r="BB110" s="868"/>
      <c r="BC110" s="868"/>
      <c r="BD110" s="868"/>
      <c r="BE110" s="868"/>
      <c r="BF110" s="868"/>
      <c r="BG110" s="868"/>
      <c r="BH110" s="868"/>
      <c r="BI110" s="868"/>
      <c r="BJ110" s="868"/>
      <c r="BK110" s="868"/>
      <c r="BL110" s="868"/>
      <c r="BM110" s="868"/>
      <c r="BN110" s="868"/>
      <c r="BO110" s="868"/>
      <c r="BP110" s="869"/>
      <c r="BQ110" s="901">
        <v>4914932</v>
      </c>
      <c r="BR110" s="902"/>
      <c r="BS110" s="902"/>
      <c r="BT110" s="902"/>
      <c r="BU110" s="902"/>
      <c r="BV110" s="902">
        <v>5248268</v>
      </c>
      <c r="BW110" s="902"/>
      <c r="BX110" s="902"/>
      <c r="BY110" s="902"/>
      <c r="BZ110" s="902"/>
      <c r="CA110" s="902">
        <v>5518219</v>
      </c>
      <c r="CB110" s="902"/>
      <c r="CC110" s="902"/>
      <c r="CD110" s="902"/>
      <c r="CE110" s="902"/>
      <c r="CF110" s="915">
        <v>169.1</v>
      </c>
      <c r="CG110" s="916"/>
      <c r="CH110" s="916"/>
      <c r="CI110" s="916"/>
      <c r="CJ110" s="916"/>
      <c r="CK110" s="917" t="s">
        <v>377</v>
      </c>
      <c r="CL110" s="918"/>
      <c r="CM110" s="900" t="s">
        <v>378</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901" t="s">
        <v>64</v>
      </c>
      <c r="DH110" s="902"/>
      <c r="DI110" s="902"/>
      <c r="DJ110" s="902"/>
      <c r="DK110" s="902"/>
      <c r="DL110" s="902" t="s">
        <v>64</v>
      </c>
      <c r="DM110" s="902"/>
      <c r="DN110" s="902"/>
      <c r="DO110" s="902"/>
      <c r="DP110" s="902"/>
      <c r="DQ110" s="902" t="s">
        <v>64</v>
      </c>
      <c r="DR110" s="902"/>
      <c r="DS110" s="902"/>
      <c r="DT110" s="902"/>
      <c r="DU110" s="902"/>
      <c r="DV110" s="903" t="s">
        <v>64</v>
      </c>
      <c r="DW110" s="903"/>
      <c r="DX110" s="903"/>
      <c r="DY110" s="903"/>
      <c r="DZ110" s="904"/>
    </row>
    <row r="111" spans="1:131" s="89" customFormat="1" ht="26.25" customHeight="1">
      <c r="A111" s="905" t="s">
        <v>379</v>
      </c>
      <c r="B111" s="906"/>
      <c r="C111" s="906"/>
      <c r="D111" s="906"/>
      <c r="E111" s="906"/>
      <c r="F111" s="906"/>
      <c r="G111" s="906"/>
      <c r="H111" s="906"/>
      <c r="I111" s="906"/>
      <c r="J111" s="906"/>
      <c r="K111" s="906"/>
      <c r="L111" s="906"/>
      <c r="M111" s="906"/>
      <c r="N111" s="906"/>
      <c r="O111" s="906"/>
      <c r="P111" s="906"/>
      <c r="Q111" s="906"/>
      <c r="R111" s="906"/>
      <c r="S111" s="906"/>
      <c r="T111" s="906"/>
      <c r="U111" s="906"/>
      <c r="V111" s="906"/>
      <c r="W111" s="906"/>
      <c r="X111" s="906"/>
      <c r="Y111" s="906"/>
      <c r="Z111" s="907"/>
      <c r="AA111" s="908" t="s">
        <v>64</v>
      </c>
      <c r="AB111" s="909"/>
      <c r="AC111" s="909"/>
      <c r="AD111" s="909"/>
      <c r="AE111" s="910"/>
      <c r="AF111" s="911" t="s">
        <v>64</v>
      </c>
      <c r="AG111" s="909"/>
      <c r="AH111" s="909"/>
      <c r="AI111" s="909"/>
      <c r="AJ111" s="910"/>
      <c r="AK111" s="911" t="s">
        <v>64</v>
      </c>
      <c r="AL111" s="909"/>
      <c r="AM111" s="909"/>
      <c r="AN111" s="909"/>
      <c r="AO111" s="910"/>
      <c r="AP111" s="912" t="s">
        <v>64</v>
      </c>
      <c r="AQ111" s="913"/>
      <c r="AR111" s="913"/>
      <c r="AS111" s="913"/>
      <c r="AT111" s="914"/>
      <c r="AU111" s="879"/>
      <c r="AV111" s="880"/>
      <c r="AW111" s="880"/>
      <c r="AX111" s="880"/>
      <c r="AY111" s="880"/>
      <c r="AZ111" s="893" t="s">
        <v>380</v>
      </c>
      <c r="BA111" s="894"/>
      <c r="BB111" s="894"/>
      <c r="BC111" s="894"/>
      <c r="BD111" s="894"/>
      <c r="BE111" s="894"/>
      <c r="BF111" s="894"/>
      <c r="BG111" s="894"/>
      <c r="BH111" s="894"/>
      <c r="BI111" s="894"/>
      <c r="BJ111" s="894"/>
      <c r="BK111" s="894"/>
      <c r="BL111" s="894"/>
      <c r="BM111" s="894"/>
      <c r="BN111" s="894"/>
      <c r="BO111" s="894"/>
      <c r="BP111" s="895"/>
      <c r="BQ111" s="896">
        <v>25848</v>
      </c>
      <c r="BR111" s="897"/>
      <c r="BS111" s="897"/>
      <c r="BT111" s="897"/>
      <c r="BU111" s="897"/>
      <c r="BV111" s="897">
        <v>84194</v>
      </c>
      <c r="BW111" s="897"/>
      <c r="BX111" s="897"/>
      <c r="BY111" s="897"/>
      <c r="BZ111" s="897"/>
      <c r="CA111" s="897">
        <v>75530</v>
      </c>
      <c r="CB111" s="897"/>
      <c r="CC111" s="897"/>
      <c r="CD111" s="897"/>
      <c r="CE111" s="897"/>
      <c r="CF111" s="891">
        <v>2.2999999999999998</v>
      </c>
      <c r="CG111" s="892"/>
      <c r="CH111" s="892"/>
      <c r="CI111" s="892"/>
      <c r="CJ111" s="892"/>
      <c r="CK111" s="919"/>
      <c r="CL111" s="920"/>
      <c r="CM111" s="893" t="s">
        <v>381</v>
      </c>
      <c r="CN111" s="894"/>
      <c r="CO111" s="894"/>
      <c r="CP111" s="894"/>
      <c r="CQ111" s="894"/>
      <c r="CR111" s="894"/>
      <c r="CS111" s="894"/>
      <c r="CT111" s="894"/>
      <c r="CU111" s="894"/>
      <c r="CV111" s="894"/>
      <c r="CW111" s="894"/>
      <c r="CX111" s="894"/>
      <c r="CY111" s="894"/>
      <c r="CZ111" s="894"/>
      <c r="DA111" s="894"/>
      <c r="DB111" s="894"/>
      <c r="DC111" s="894"/>
      <c r="DD111" s="894"/>
      <c r="DE111" s="894"/>
      <c r="DF111" s="895"/>
      <c r="DG111" s="896" t="s">
        <v>64</v>
      </c>
      <c r="DH111" s="897"/>
      <c r="DI111" s="897"/>
      <c r="DJ111" s="897"/>
      <c r="DK111" s="897"/>
      <c r="DL111" s="897" t="s">
        <v>64</v>
      </c>
      <c r="DM111" s="897"/>
      <c r="DN111" s="897"/>
      <c r="DO111" s="897"/>
      <c r="DP111" s="897"/>
      <c r="DQ111" s="897" t="s">
        <v>64</v>
      </c>
      <c r="DR111" s="897"/>
      <c r="DS111" s="897"/>
      <c r="DT111" s="897"/>
      <c r="DU111" s="897"/>
      <c r="DV111" s="898" t="s">
        <v>64</v>
      </c>
      <c r="DW111" s="898"/>
      <c r="DX111" s="898"/>
      <c r="DY111" s="898"/>
      <c r="DZ111" s="899"/>
    </row>
    <row r="112" spans="1:131" s="89" customFormat="1" ht="26.25" customHeight="1">
      <c r="A112" s="923" t="s">
        <v>382</v>
      </c>
      <c r="B112" s="924"/>
      <c r="C112" s="894" t="s">
        <v>383</v>
      </c>
      <c r="D112" s="894"/>
      <c r="E112" s="894"/>
      <c r="F112" s="894"/>
      <c r="G112" s="894"/>
      <c r="H112" s="894"/>
      <c r="I112" s="894"/>
      <c r="J112" s="894"/>
      <c r="K112" s="894"/>
      <c r="L112" s="894"/>
      <c r="M112" s="894"/>
      <c r="N112" s="894"/>
      <c r="O112" s="894"/>
      <c r="P112" s="894"/>
      <c r="Q112" s="894"/>
      <c r="R112" s="894"/>
      <c r="S112" s="894"/>
      <c r="T112" s="894"/>
      <c r="U112" s="894"/>
      <c r="V112" s="894"/>
      <c r="W112" s="894"/>
      <c r="X112" s="894"/>
      <c r="Y112" s="894"/>
      <c r="Z112" s="895"/>
      <c r="AA112" s="929" t="s">
        <v>64</v>
      </c>
      <c r="AB112" s="930"/>
      <c r="AC112" s="930"/>
      <c r="AD112" s="930"/>
      <c r="AE112" s="931"/>
      <c r="AF112" s="932" t="s">
        <v>64</v>
      </c>
      <c r="AG112" s="930"/>
      <c r="AH112" s="930"/>
      <c r="AI112" s="930"/>
      <c r="AJ112" s="931"/>
      <c r="AK112" s="932" t="s">
        <v>64</v>
      </c>
      <c r="AL112" s="930"/>
      <c r="AM112" s="930"/>
      <c r="AN112" s="930"/>
      <c r="AO112" s="931"/>
      <c r="AP112" s="933" t="s">
        <v>64</v>
      </c>
      <c r="AQ112" s="934"/>
      <c r="AR112" s="934"/>
      <c r="AS112" s="934"/>
      <c r="AT112" s="935"/>
      <c r="AU112" s="879"/>
      <c r="AV112" s="880"/>
      <c r="AW112" s="880"/>
      <c r="AX112" s="880"/>
      <c r="AY112" s="880"/>
      <c r="AZ112" s="893" t="s">
        <v>384</v>
      </c>
      <c r="BA112" s="894"/>
      <c r="BB112" s="894"/>
      <c r="BC112" s="894"/>
      <c r="BD112" s="894"/>
      <c r="BE112" s="894"/>
      <c r="BF112" s="894"/>
      <c r="BG112" s="894"/>
      <c r="BH112" s="894"/>
      <c r="BI112" s="894"/>
      <c r="BJ112" s="894"/>
      <c r="BK112" s="894"/>
      <c r="BL112" s="894"/>
      <c r="BM112" s="894"/>
      <c r="BN112" s="894"/>
      <c r="BO112" s="894"/>
      <c r="BP112" s="895"/>
      <c r="BQ112" s="896">
        <v>2893195</v>
      </c>
      <c r="BR112" s="897"/>
      <c r="BS112" s="897"/>
      <c r="BT112" s="897"/>
      <c r="BU112" s="897"/>
      <c r="BV112" s="897">
        <v>2803608</v>
      </c>
      <c r="BW112" s="897"/>
      <c r="BX112" s="897"/>
      <c r="BY112" s="897"/>
      <c r="BZ112" s="897"/>
      <c r="CA112" s="897">
        <v>2673804</v>
      </c>
      <c r="CB112" s="897"/>
      <c r="CC112" s="897"/>
      <c r="CD112" s="897"/>
      <c r="CE112" s="897"/>
      <c r="CF112" s="891">
        <v>81.900000000000006</v>
      </c>
      <c r="CG112" s="892"/>
      <c r="CH112" s="892"/>
      <c r="CI112" s="892"/>
      <c r="CJ112" s="892"/>
      <c r="CK112" s="919"/>
      <c r="CL112" s="920"/>
      <c r="CM112" s="893" t="s">
        <v>385</v>
      </c>
      <c r="CN112" s="894"/>
      <c r="CO112" s="894"/>
      <c r="CP112" s="894"/>
      <c r="CQ112" s="894"/>
      <c r="CR112" s="894"/>
      <c r="CS112" s="894"/>
      <c r="CT112" s="894"/>
      <c r="CU112" s="894"/>
      <c r="CV112" s="894"/>
      <c r="CW112" s="894"/>
      <c r="CX112" s="894"/>
      <c r="CY112" s="894"/>
      <c r="CZ112" s="894"/>
      <c r="DA112" s="894"/>
      <c r="DB112" s="894"/>
      <c r="DC112" s="894"/>
      <c r="DD112" s="894"/>
      <c r="DE112" s="894"/>
      <c r="DF112" s="895"/>
      <c r="DG112" s="896" t="s">
        <v>64</v>
      </c>
      <c r="DH112" s="897"/>
      <c r="DI112" s="897"/>
      <c r="DJ112" s="897"/>
      <c r="DK112" s="897"/>
      <c r="DL112" s="897" t="s">
        <v>64</v>
      </c>
      <c r="DM112" s="897"/>
      <c r="DN112" s="897"/>
      <c r="DO112" s="897"/>
      <c r="DP112" s="897"/>
      <c r="DQ112" s="897" t="s">
        <v>64</v>
      </c>
      <c r="DR112" s="897"/>
      <c r="DS112" s="897"/>
      <c r="DT112" s="897"/>
      <c r="DU112" s="897"/>
      <c r="DV112" s="898" t="s">
        <v>64</v>
      </c>
      <c r="DW112" s="898"/>
      <c r="DX112" s="898"/>
      <c r="DY112" s="898"/>
      <c r="DZ112" s="899"/>
    </row>
    <row r="113" spans="1:130" s="89" customFormat="1" ht="26.25" customHeight="1">
      <c r="A113" s="925"/>
      <c r="B113" s="926"/>
      <c r="C113" s="894" t="s">
        <v>386</v>
      </c>
      <c r="D113" s="894"/>
      <c r="E113" s="894"/>
      <c r="F113" s="894"/>
      <c r="G113" s="894"/>
      <c r="H113" s="894"/>
      <c r="I113" s="894"/>
      <c r="J113" s="894"/>
      <c r="K113" s="894"/>
      <c r="L113" s="894"/>
      <c r="M113" s="894"/>
      <c r="N113" s="894"/>
      <c r="O113" s="894"/>
      <c r="P113" s="894"/>
      <c r="Q113" s="894"/>
      <c r="R113" s="894"/>
      <c r="S113" s="894"/>
      <c r="T113" s="894"/>
      <c r="U113" s="894"/>
      <c r="V113" s="894"/>
      <c r="W113" s="894"/>
      <c r="X113" s="894"/>
      <c r="Y113" s="894"/>
      <c r="Z113" s="895"/>
      <c r="AA113" s="908">
        <v>199527</v>
      </c>
      <c r="AB113" s="909"/>
      <c r="AC113" s="909"/>
      <c r="AD113" s="909"/>
      <c r="AE113" s="910"/>
      <c r="AF113" s="911">
        <v>188530</v>
      </c>
      <c r="AG113" s="909"/>
      <c r="AH113" s="909"/>
      <c r="AI113" s="909"/>
      <c r="AJ113" s="910"/>
      <c r="AK113" s="911">
        <v>188034</v>
      </c>
      <c r="AL113" s="909"/>
      <c r="AM113" s="909"/>
      <c r="AN113" s="909"/>
      <c r="AO113" s="910"/>
      <c r="AP113" s="912">
        <v>5.8</v>
      </c>
      <c r="AQ113" s="913"/>
      <c r="AR113" s="913"/>
      <c r="AS113" s="913"/>
      <c r="AT113" s="914"/>
      <c r="AU113" s="879"/>
      <c r="AV113" s="880"/>
      <c r="AW113" s="880"/>
      <c r="AX113" s="880"/>
      <c r="AY113" s="880"/>
      <c r="AZ113" s="893" t="s">
        <v>387</v>
      </c>
      <c r="BA113" s="894"/>
      <c r="BB113" s="894"/>
      <c r="BC113" s="894"/>
      <c r="BD113" s="894"/>
      <c r="BE113" s="894"/>
      <c r="BF113" s="894"/>
      <c r="BG113" s="894"/>
      <c r="BH113" s="894"/>
      <c r="BI113" s="894"/>
      <c r="BJ113" s="894"/>
      <c r="BK113" s="894"/>
      <c r="BL113" s="894"/>
      <c r="BM113" s="894"/>
      <c r="BN113" s="894"/>
      <c r="BO113" s="894"/>
      <c r="BP113" s="895"/>
      <c r="BQ113" s="896">
        <v>105582</v>
      </c>
      <c r="BR113" s="897"/>
      <c r="BS113" s="897"/>
      <c r="BT113" s="897"/>
      <c r="BU113" s="897"/>
      <c r="BV113" s="897">
        <v>76705</v>
      </c>
      <c r="BW113" s="897"/>
      <c r="BX113" s="897"/>
      <c r="BY113" s="897"/>
      <c r="BZ113" s="897"/>
      <c r="CA113" s="897">
        <v>58999</v>
      </c>
      <c r="CB113" s="897"/>
      <c r="CC113" s="897"/>
      <c r="CD113" s="897"/>
      <c r="CE113" s="897"/>
      <c r="CF113" s="891">
        <v>1.8</v>
      </c>
      <c r="CG113" s="892"/>
      <c r="CH113" s="892"/>
      <c r="CI113" s="892"/>
      <c r="CJ113" s="892"/>
      <c r="CK113" s="919"/>
      <c r="CL113" s="920"/>
      <c r="CM113" s="893" t="s">
        <v>388</v>
      </c>
      <c r="CN113" s="894"/>
      <c r="CO113" s="894"/>
      <c r="CP113" s="894"/>
      <c r="CQ113" s="894"/>
      <c r="CR113" s="894"/>
      <c r="CS113" s="894"/>
      <c r="CT113" s="894"/>
      <c r="CU113" s="894"/>
      <c r="CV113" s="894"/>
      <c r="CW113" s="894"/>
      <c r="CX113" s="894"/>
      <c r="CY113" s="894"/>
      <c r="CZ113" s="894"/>
      <c r="DA113" s="894"/>
      <c r="DB113" s="894"/>
      <c r="DC113" s="894"/>
      <c r="DD113" s="894"/>
      <c r="DE113" s="894"/>
      <c r="DF113" s="895"/>
      <c r="DG113" s="929" t="s">
        <v>64</v>
      </c>
      <c r="DH113" s="930"/>
      <c r="DI113" s="930"/>
      <c r="DJ113" s="930"/>
      <c r="DK113" s="931"/>
      <c r="DL113" s="932" t="s">
        <v>64</v>
      </c>
      <c r="DM113" s="930"/>
      <c r="DN113" s="930"/>
      <c r="DO113" s="930"/>
      <c r="DP113" s="931"/>
      <c r="DQ113" s="932" t="s">
        <v>64</v>
      </c>
      <c r="DR113" s="930"/>
      <c r="DS113" s="930"/>
      <c r="DT113" s="930"/>
      <c r="DU113" s="931"/>
      <c r="DV113" s="933" t="s">
        <v>64</v>
      </c>
      <c r="DW113" s="934"/>
      <c r="DX113" s="934"/>
      <c r="DY113" s="934"/>
      <c r="DZ113" s="935"/>
    </row>
    <row r="114" spans="1:130" s="89" customFormat="1" ht="26.25" customHeight="1">
      <c r="A114" s="925"/>
      <c r="B114" s="926"/>
      <c r="C114" s="894" t="s">
        <v>389</v>
      </c>
      <c r="D114" s="894"/>
      <c r="E114" s="894"/>
      <c r="F114" s="894"/>
      <c r="G114" s="894"/>
      <c r="H114" s="894"/>
      <c r="I114" s="894"/>
      <c r="J114" s="894"/>
      <c r="K114" s="894"/>
      <c r="L114" s="894"/>
      <c r="M114" s="894"/>
      <c r="N114" s="894"/>
      <c r="O114" s="894"/>
      <c r="P114" s="894"/>
      <c r="Q114" s="894"/>
      <c r="R114" s="894"/>
      <c r="S114" s="894"/>
      <c r="T114" s="894"/>
      <c r="U114" s="894"/>
      <c r="V114" s="894"/>
      <c r="W114" s="894"/>
      <c r="X114" s="894"/>
      <c r="Y114" s="894"/>
      <c r="Z114" s="895"/>
      <c r="AA114" s="929">
        <v>37889</v>
      </c>
      <c r="AB114" s="930"/>
      <c r="AC114" s="930"/>
      <c r="AD114" s="930"/>
      <c r="AE114" s="931"/>
      <c r="AF114" s="932">
        <v>35288</v>
      </c>
      <c r="AG114" s="930"/>
      <c r="AH114" s="930"/>
      <c r="AI114" s="930"/>
      <c r="AJ114" s="931"/>
      <c r="AK114" s="932">
        <v>43418</v>
      </c>
      <c r="AL114" s="930"/>
      <c r="AM114" s="930"/>
      <c r="AN114" s="930"/>
      <c r="AO114" s="931"/>
      <c r="AP114" s="933">
        <v>1.3</v>
      </c>
      <c r="AQ114" s="934"/>
      <c r="AR114" s="934"/>
      <c r="AS114" s="934"/>
      <c r="AT114" s="935"/>
      <c r="AU114" s="879"/>
      <c r="AV114" s="880"/>
      <c r="AW114" s="880"/>
      <c r="AX114" s="880"/>
      <c r="AY114" s="880"/>
      <c r="AZ114" s="893" t="s">
        <v>390</v>
      </c>
      <c r="BA114" s="894"/>
      <c r="BB114" s="894"/>
      <c r="BC114" s="894"/>
      <c r="BD114" s="894"/>
      <c r="BE114" s="894"/>
      <c r="BF114" s="894"/>
      <c r="BG114" s="894"/>
      <c r="BH114" s="894"/>
      <c r="BI114" s="894"/>
      <c r="BJ114" s="894"/>
      <c r="BK114" s="894"/>
      <c r="BL114" s="894"/>
      <c r="BM114" s="894"/>
      <c r="BN114" s="894"/>
      <c r="BO114" s="894"/>
      <c r="BP114" s="895"/>
      <c r="BQ114" s="896">
        <v>957164</v>
      </c>
      <c r="BR114" s="897"/>
      <c r="BS114" s="897"/>
      <c r="BT114" s="897"/>
      <c r="BU114" s="897"/>
      <c r="BV114" s="897">
        <v>943623</v>
      </c>
      <c r="BW114" s="897"/>
      <c r="BX114" s="897"/>
      <c r="BY114" s="897"/>
      <c r="BZ114" s="897"/>
      <c r="CA114" s="897">
        <v>849005</v>
      </c>
      <c r="CB114" s="897"/>
      <c r="CC114" s="897"/>
      <c r="CD114" s="897"/>
      <c r="CE114" s="897"/>
      <c r="CF114" s="891">
        <v>26</v>
      </c>
      <c r="CG114" s="892"/>
      <c r="CH114" s="892"/>
      <c r="CI114" s="892"/>
      <c r="CJ114" s="892"/>
      <c r="CK114" s="919"/>
      <c r="CL114" s="920"/>
      <c r="CM114" s="893" t="s">
        <v>391</v>
      </c>
      <c r="CN114" s="894"/>
      <c r="CO114" s="894"/>
      <c r="CP114" s="894"/>
      <c r="CQ114" s="894"/>
      <c r="CR114" s="894"/>
      <c r="CS114" s="894"/>
      <c r="CT114" s="894"/>
      <c r="CU114" s="894"/>
      <c r="CV114" s="894"/>
      <c r="CW114" s="894"/>
      <c r="CX114" s="894"/>
      <c r="CY114" s="894"/>
      <c r="CZ114" s="894"/>
      <c r="DA114" s="894"/>
      <c r="DB114" s="894"/>
      <c r="DC114" s="894"/>
      <c r="DD114" s="894"/>
      <c r="DE114" s="894"/>
      <c r="DF114" s="895"/>
      <c r="DG114" s="929" t="s">
        <v>64</v>
      </c>
      <c r="DH114" s="930"/>
      <c r="DI114" s="930"/>
      <c r="DJ114" s="930"/>
      <c r="DK114" s="931"/>
      <c r="DL114" s="932" t="s">
        <v>64</v>
      </c>
      <c r="DM114" s="930"/>
      <c r="DN114" s="930"/>
      <c r="DO114" s="930"/>
      <c r="DP114" s="931"/>
      <c r="DQ114" s="932" t="s">
        <v>64</v>
      </c>
      <c r="DR114" s="930"/>
      <c r="DS114" s="930"/>
      <c r="DT114" s="930"/>
      <c r="DU114" s="931"/>
      <c r="DV114" s="933" t="s">
        <v>64</v>
      </c>
      <c r="DW114" s="934"/>
      <c r="DX114" s="934"/>
      <c r="DY114" s="934"/>
      <c r="DZ114" s="935"/>
    </row>
    <row r="115" spans="1:130" s="89" customFormat="1" ht="26.25" customHeight="1">
      <c r="A115" s="925"/>
      <c r="B115" s="926"/>
      <c r="C115" s="894" t="s">
        <v>392</v>
      </c>
      <c r="D115" s="894"/>
      <c r="E115" s="894"/>
      <c r="F115" s="894"/>
      <c r="G115" s="894"/>
      <c r="H115" s="894"/>
      <c r="I115" s="894"/>
      <c r="J115" s="894"/>
      <c r="K115" s="894"/>
      <c r="L115" s="894"/>
      <c r="M115" s="894"/>
      <c r="N115" s="894"/>
      <c r="O115" s="894"/>
      <c r="P115" s="894"/>
      <c r="Q115" s="894"/>
      <c r="R115" s="894"/>
      <c r="S115" s="894"/>
      <c r="T115" s="894"/>
      <c r="U115" s="894"/>
      <c r="V115" s="894"/>
      <c r="W115" s="894"/>
      <c r="X115" s="894"/>
      <c r="Y115" s="894"/>
      <c r="Z115" s="895"/>
      <c r="AA115" s="908">
        <v>13405</v>
      </c>
      <c r="AB115" s="909"/>
      <c r="AC115" s="909"/>
      <c r="AD115" s="909"/>
      <c r="AE115" s="910"/>
      <c r="AF115" s="911">
        <v>10247</v>
      </c>
      <c r="AG115" s="909"/>
      <c r="AH115" s="909"/>
      <c r="AI115" s="909"/>
      <c r="AJ115" s="910"/>
      <c r="AK115" s="911">
        <v>8754</v>
      </c>
      <c r="AL115" s="909"/>
      <c r="AM115" s="909"/>
      <c r="AN115" s="909"/>
      <c r="AO115" s="910"/>
      <c r="AP115" s="912">
        <v>0.3</v>
      </c>
      <c r="AQ115" s="913"/>
      <c r="AR115" s="913"/>
      <c r="AS115" s="913"/>
      <c r="AT115" s="914"/>
      <c r="AU115" s="879"/>
      <c r="AV115" s="880"/>
      <c r="AW115" s="880"/>
      <c r="AX115" s="880"/>
      <c r="AY115" s="880"/>
      <c r="AZ115" s="893" t="s">
        <v>393</v>
      </c>
      <c r="BA115" s="894"/>
      <c r="BB115" s="894"/>
      <c r="BC115" s="894"/>
      <c r="BD115" s="894"/>
      <c r="BE115" s="894"/>
      <c r="BF115" s="894"/>
      <c r="BG115" s="894"/>
      <c r="BH115" s="894"/>
      <c r="BI115" s="894"/>
      <c r="BJ115" s="894"/>
      <c r="BK115" s="894"/>
      <c r="BL115" s="894"/>
      <c r="BM115" s="894"/>
      <c r="BN115" s="894"/>
      <c r="BO115" s="894"/>
      <c r="BP115" s="895"/>
      <c r="BQ115" s="896" t="s">
        <v>64</v>
      </c>
      <c r="BR115" s="897"/>
      <c r="BS115" s="897"/>
      <c r="BT115" s="897"/>
      <c r="BU115" s="897"/>
      <c r="BV115" s="897" t="s">
        <v>64</v>
      </c>
      <c r="BW115" s="897"/>
      <c r="BX115" s="897"/>
      <c r="BY115" s="897"/>
      <c r="BZ115" s="897"/>
      <c r="CA115" s="897" t="s">
        <v>64</v>
      </c>
      <c r="CB115" s="897"/>
      <c r="CC115" s="897"/>
      <c r="CD115" s="897"/>
      <c r="CE115" s="897"/>
      <c r="CF115" s="891" t="s">
        <v>64</v>
      </c>
      <c r="CG115" s="892"/>
      <c r="CH115" s="892"/>
      <c r="CI115" s="892"/>
      <c r="CJ115" s="892"/>
      <c r="CK115" s="919"/>
      <c r="CL115" s="920"/>
      <c r="CM115" s="893" t="s">
        <v>394</v>
      </c>
      <c r="CN115" s="894"/>
      <c r="CO115" s="894"/>
      <c r="CP115" s="894"/>
      <c r="CQ115" s="894"/>
      <c r="CR115" s="894"/>
      <c r="CS115" s="894"/>
      <c r="CT115" s="894"/>
      <c r="CU115" s="894"/>
      <c r="CV115" s="894"/>
      <c r="CW115" s="894"/>
      <c r="CX115" s="894"/>
      <c r="CY115" s="894"/>
      <c r="CZ115" s="894"/>
      <c r="DA115" s="894"/>
      <c r="DB115" s="894"/>
      <c r="DC115" s="894"/>
      <c r="DD115" s="894"/>
      <c r="DE115" s="894"/>
      <c r="DF115" s="895"/>
      <c r="DG115" s="929" t="s">
        <v>64</v>
      </c>
      <c r="DH115" s="930"/>
      <c r="DI115" s="930"/>
      <c r="DJ115" s="930"/>
      <c r="DK115" s="931"/>
      <c r="DL115" s="932" t="s">
        <v>64</v>
      </c>
      <c r="DM115" s="930"/>
      <c r="DN115" s="930"/>
      <c r="DO115" s="930"/>
      <c r="DP115" s="931"/>
      <c r="DQ115" s="932" t="s">
        <v>64</v>
      </c>
      <c r="DR115" s="930"/>
      <c r="DS115" s="930"/>
      <c r="DT115" s="930"/>
      <c r="DU115" s="931"/>
      <c r="DV115" s="933" t="s">
        <v>64</v>
      </c>
      <c r="DW115" s="934"/>
      <c r="DX115" s="934"/>
      <c r="DY115" s="934"/>
      <c r="DZ115" s="935"/>
    </row>
    <row r="116" spans="1:130" s="89" customFormat="1" ht="26.25" customHeight="1">
      <c r="A116" s="927"/>
      <c r="B116" s="928"/>
      <c r="C116" s="936" t="s">
        <v>395</v>
      </c>
      <c r="D116" s="936"/>
      <c r="E116" s="936"/>
      <c r="F116" s="936"/>
      <c r="G116" s="936"/>
      <c r="H116" s="936"/>
      <c r="I116" s="936"/>
      <c r="J116" s="936"/>
      <c r="K116" s="936"/>
      <c r="L116" s="936"/>
      <c r="M116" s="936"/>
      <c r="N116" s="936"/>
      <c r="O116" s="936"/>
      <c r="P116" s="936"/>
      <c r="Q116" s="936"/>
      <c r="R116" s="936"/>
      <c r="S116" s="936"/>
      <c r="T116" s="936"/>
      <c r="U116" s="936"/>
      <c r="V116" s="936"/>
      <c r="W116" s="936"/>
      <c r="X116" s="936"/>
      <c r="Y116" s="936"/>
      <c r="Z116" s="937"/>
      <c r="AA116" s="929">
        <v>215</v>
      </c>
      <c r="AB116" s="930"/>
      <c r="AC116" s="930"/>
      <c r="AD116" s="930"/>
      <c r="AE116" s="931"/>
      <c r="AF116" s="932">
        <v>57</v>
      </c>
      <c r="AG116" s="930"/>
      <c r="AH116" s="930"/>
      <c r="AI116" s="930"/>
      <c r="AJ116" s="931"/>
      <c r="AK116" s="932" t="s">
        <v>64</v>
      </c>
      <c r="AL116" s="930"/>
      <c r="AM116" s="930"/>
      <c r="AN116" s="930"/>
      <c r="AO116" s="931"/>
      <c r="AP116" s="933" t="s">
        <v>64</v>
      </c>
      <c r="AQ116" s="934"/>
      <c r="AR116" s="934"/>
      <c r="AS116" s="934"/>
      <c r="AT116" s="935"/>
      <c r="AU116" s="879"/>
      <c r="AV116" s="880"/>
      <c r="AW116" s="880"/>
      <c r="AX116" s="880"/>
      <c r="AY116" s="880"/>
      <c r="AZ116" s="938" t="s">
        <v>396</v>
      </c>
      <c r="BA116" s="939"/>
      <c r="BB116" s="939"/>
      <c r="BC116" s="939"/>
      <c r="BD116" s="939"/>
      <c r="BE116" s="939"/>
      <c r="BF116" s="939"/>
      <c r="BG116" s="939"/>
      <c r="BH116" s="939"/>
      <c r="BI116" s="939"/>
      <c r="BJ116" s="939"/>
      <c r="BK116" s="939"/>
      <c r="BL116" s="939"/>
      <c r="BM116" s="939"/>
      <c r="BN116" s="939"/>
      <c r="BO116" s="939"/>
      <c r="BP116" s="940"/>
      <c r="BQ116" s="896" t="s">
        <v>64</v>
      </c>
      <c r="BR116" s="897"/>
      <c r="BS116" s="897"/>
      <c r="BT116" s="897"/>
      <c r="BU116" s="897"/>
      <c r="BV116" s="897" t="s">
        <v>64</v>
      </c>
      <c r="BW116" s="897"/>
      <c r="BX116" s="897"/>
      <c r="BY116" s="897"/>
      <c r="BZ116" s="897"/>
      <c r="CA116" s="897" t="s">
        <v>64</v>
      </c>
      <c r="CB116" s="897"/>
      <c r="CC116" s="897"/>
      <c r="CD116" s="897"/>
      <c r="CE116" s="897"/>
      <c r="CF116" s="891" t="s">
        <v>64</v>
      </c>
      <c r="CG116" s="892"/>
      <c r="CH116" s="892"/>
      <c r="CI116" s="892"/>
      <c r="CJ116" s="892"/>
      <c r="CK116" s="919"/>
      <c r="CL116" s="920"/>
      <c r="CM116" s="893" t="s">
        <v>397</v>
      </c>
      <c r="CN116" s="894"/>
      <c r="CO116" s="894"/>
      <c r="CP116" s="894"/>
      <c r="CQ116" s="894"/>
      <c r="CR116" s="894"/>
      <c r="CS116" s="894"/>
      <c r="CT116" s="894"/>
      <c r="CU116" s="894"/>
      <c r="CV116" s="894"/>
      <c r="CW116" s="894"/>
      <c r="CX116" s="894"/>
      <c r="CY116" s="894"/>
      <c r="CZ116" s="894"/>
      <c r="DA116" s="894"/>
      <c r="DB116" s="894"/>
      <c r="DC116" s="894"/>
      <c r="DD116" s="894"/>
      <c r="DE116" s="894"/>
      <c r="DF116" s="895"/>
      <c r="DG116" s="929" t="s">
        <v>64</v>
      </c>
      <c r="DH116" s="930"/>
      <c r="DI116" s="930"/>
      <c r="DJ116" s="930"/>
      <c r="DK116" s="931"/>
      <c r="DL116" s="932" t="s">
        <v>64</v>
      </c>
      <c r="DM116" s="930"/>
      <c r="DN116" s="930"/>
      <c r="DO116" s="930"/>
      <c r="DP116" s="931"/>
      <c r="DQ116" s="932" t="s">
        <v>64</v>
      </c>
      <c r="DR116" s="930"/>
      <c r="DS116" s="930"/>
      <c r="DT116" s="930"/>
      <c r="DU116" s="931"/>
      <c r="DV116" s="933" t="s">
        <v>64</v>
      </c>
      <c r="DW116" s="934"/>
      <c r="DX116" s="934"/>
      <c r="DY116" s="934"/>
      <c r="DZ116" s="935"/>
    </row>
    <row r="117" spans="1:130" s="89" customFormat="1" ht="26.25" customHeight="1">
      <c r="A117" s="883" t="s">
        <v>121</v>
      </c>
      <c r="B117" s="864"/>
      <c r="C117" s="864"/>
      <c r="D117" s="864"/>
      <c r="E117" s="864"/>
      <c r="F117" s="864"/>
      <c r="G117" s="864"/>
      <c r="H117" s="864"/>
      <c r="I117" s="864"/>
      <c r="J117" s="864"/>
      <c r="K117" s="864"/>
      <c r="L117" s="864"/>
      <c r="M117" s="864"/>
      <c r="N117" s="864"/>
      <c r="O117" s="864"/>
      <c r="P117" s="864"/>
      <c r="Q117" s="864"/>
      <c r="R117" s="864"/>
      <c r="S117" s="864"/>
      <c r="T117" s="864"/>
      <c r="U117" s="864"/>
      <c r="V117" s="864"/>
      <c r="W117" s="864"/>
      <c r="X117" s="864"/>
      <c r="Y117" s="948" t="s">
        <v>398</v>
      </c>
      <c r="Z117" s="865"/>
      <c r="AA117" s="949">
        <v>680140</v>
      </c>
      <c r="AB117" s="950"/>
      <c r="AC117" s="950"/>
      <c r="AD117" s="950"/>
      <c r="AE117" s="951"/>
      <c r="AF117" s="952">
        <v>651383</v>
      </c>
      <c r="AG117" s="950"/>
      <c r="AH117" s="950"/>
      <c r="AI117" s="950"/>
      <c r="AJ117" s="951"/>
      <c r="AK117" s="952">
        <v>666021</v>
      </c>
      <c r="AL117" s="950"/>
      <c r="AM117" s="950"/>
      <c r="AN117" s="950"/>
      <c r="AO117" s="951"/>
      <c r="AP117" s="953"/>
      <c r="AQ117" s="954"/>
      <c r="AR117" s="954"/>
      <c r="AS117" s="954"/>
      <c r="AT117" s="955"/>
      <c r="AU117" s="879"/>
      <c r="AV117" s="880"/>
      <c r="AW117" s="880"/>
      <c r="AX117" s="880"/>
      <c r="AY117" s="880"/>
      <c r="AZ117" s="945" t="s">
        <v>399</v>
      </c>
      <c r="BA117" s="946"/>
      <c r="BB117" s="946"/>
      <c r="BC117" s="946"/>
      <c r="BD117" s="946"/>
      <c r="BE117" s="946"/>
      <c r="BF117" s="946"/>
      <c r="BG117" s="946"/>
      <c r="BH117" s="946"/>
      <c r="BI117" s="946"/>
      <c r="BJ117" s="946"/>
      <c r="BK117" s="946"/>
      <c r="BL117" s="946"/>
      <c r="BM117" s="946"/>
      <c r="BN117" s="946"/>
      <c r="BO117" s="946"/>
      <c r="BP117" s="947"/>
      <c r="BQ117" s="896" t="s">
        <v>64</v>
      </c>
      <c r="BR117" s="897"/>
      <c r="BS117" s="897"/>
      <c r="BT117" s="897"/>
      <c r="BU117" s="897"/>
      <c r="BV117" s="897" t="s">
        <v>64</v>
      </c>
      <c r="BW117" s="897"/>
      <c r="BX117" s="897"/>
      <c r="BY117" s="897"/>
      <c r="BZ117" s="897"/>
      <c r="CA117" s="897" t="s">
        <v>64</v>
      </c>
      <c r="CB117" s="897"/>
      <c r="CC117" s="897"/>
      <c r="CD117" s="897"/>
      <c r="CE117" s="897"/>
      <c r="CF117" s="891" t="s">
        <v>64</v>
      </c>
      <c r="CG117" s="892"/>
      <c r="CH117" s="892"/>
      <c r="CI117" s="892"/>
      <c r="CJ117" s="892"/>
      <c r="CK117" s="919"/>
      <c r="CL117" s="920"/>
      <c r="CM117" s="893" t="s">
        <v>400</v>
      </c>
      <c r="CN117" s="894"/>
      <c r="CO117" s="894"/>
      <c r="CP117" s="894"/>
      <c r="CQ117" s="894"/>
      <c r="CR117" s="894"/>
      <c r="CS117" s="894"/>
      <c r="CT117" s="894"/>
      <c r="CU117" s="894"/>
      <c r="CV117" s="894"/>
      <c r="CW117" s="894"/>
      <c r="CX117" s="894"/>
      <c r="CY117" s="894"/>
      <c r="CZ117" s="894"/>
      <c r="DA117" s="894"/>
      <c r="DB117" s="894"/>
      <c r="DC117" s="894"/>
      <c r="DD117" s="894"/>
      <c r="DE117" s="894"/>
      <c r="DF117" s="895"/>
      <c r="DG117" s="929" t="s">
        <v>64</v>
      </c>
      <c r="DH117" s="930"/>
      <c r="DI117" s="930"/>
      <c r="DJ117" s="930"/>
      <c r="DK117" s="931"/>
      <c r="DL117" s="932" t="s">
        <v>64</v>
      </c>
      <c r="DM117" s="930"/>
      <c r="DN117" s="930"/>
      <c r="DO117" s="930"/>
      <c r="DP117" s="931"/>
      <c r="DQ117" s="932" t="s">
        <v>64</v>
      </c>
      <c r="DR117" s="930"/>
      <c r="DS117" s="930"/>
      <c r="DT117" s="930"/>
      <c r="DU117" s="931"/>
      <c r="DV117" s="933" t="s">
        <v>64</v>
      </c>
      <c r="DW117" s="934"/>
      <c r="DX117" s="934"/>
      <c r="DY117" s="934"/>
      <c r="DZ117" s="935"/>
    </row>
    <row r="118" spans="1:130" s="89" customFormat="1" ht="26.25" customHeight="1">
      <c r="A118" s="883" t="s">
        <v>373</v>
      </c>
      <c r="B118" s="864"/>
      <c r="C118" s="864"/>
      <c r="D118" s="864"/>
      <c r="E118" s="864"/>
      <c r="F118" s="864"/>
      <c r="G118" s="864"/>
      <c r="H118" s="864"/>
      <c r="I118" s="864"/>
      <c r="J118" s="864"/>
      <c r="K118" s="864"/>
      <c r="L118" s="864"/>
      <c r="M118" s="864"/>
      <c r="N118" s="864"/>
      <c r="O118" s="864"/>
      <c r="P118" s="864"/>
      <c r="Q118" s="864"/>
      <c r="R118" s="864"/>
      <c r="S118" s="864"/>
      <c r="T118" s="864"/>
      <c r="U118" s="864"/>
      <c r="V118" s="864"/>
      <c r="W118" s="864"/>
      <c r="X118" s="864"/>
      <c r="Y118" s="864"/>
      <c r="Z118" s="865"/>
      <c r="AA118" s="863" t="s">
        <v>370</v>
      </c>
      <c r="AB118" s="864"/>
      <c r="AC118" s="864"/>
      <c r="AD118" s="864"/>
      <c r="AE118" s="865"/>
      <c r="AF118" s="863" t="s">
        <v>371</v>
      </c>
      <c r="AG118" s="864"/>
      <c r="AH118" s="864"/>
      <c r="AI118" s="864"/>
      <c r="AJ118" s="865"/>
      <c r="AK118" s="863" t="s">
        <v>239</v>
      </c>
      <c r="AL118" s="864"/>
      <c r="AM118" s="864"/>
      <c r="AN118" s="864"/>
      <c r="AO118" s="865"/>
      <c r="AP118" s="941" t="s">
        <v>372</v>
      </c>
      <c r="AQ118" s="942"/>
      <c r="AR118" s="942"/>
      <c r="AS118" s="942"/>
      <c r="AT118" s="943"/>
      <c r="AU118" s="879"/>
      <c r="AV118" s="880"/>
      <c r="AW118" s="880"/>
      <c r="AX118" s="880"/>
      <c r="AY118" s="880"/>
      <c r="AZ118" s="944" t="s">
        <v>401</v>
      </c>
      <c r="BA118" s="936"/>
      <c r="BB118" s="936"/>
      <c r="BC118" s="936"/>
      <c r="BD118" s="936"/>
      <c r="BE118" s="936"/>
      <c r="BF118" s="936"/>
      <c r="BG118" s="936"/>
      <c r="BH118" s="936"/>
      <c r="BI118" s="936"/>
      <c r="BJ118" s="936"/>
      <c r="BK118" s="936"/>
      <c r="BL118" s="936"/>
      <c r="BM118" s="936"/>
      <c r="BN118" s="936"/>
      <c r="BO118" s="936"/>
      <c r="BP118" s="937"/>
      <c r="BQ118" s="970" t="s">
        <v>64</v>
      </c>
      <c r="BR118" s="971"/>
      <c r="BS118" s="971"/>
      <c r="BT118" s="971"/>
      <c r="BU118" s="971"/>
      <c r="BV118" s="971" t="s">
        <v>64</v>
      </c>
      <c r="BW118" s="971"/>
      <c r="BX118" s="971"/>
      <c r="BY118" s="971"/>
      <c r="BZ118" s="971"/>
      <c r="CA118" s="971" t="s">
        <v>64</v>
      </c>
      <c r="CB118" s="971"/>
      <c r="CC118" s="971"/>
      <c r="CD118" s="971"/>
      <c r="CE118" s="971"/>
      <c r="CF118" s="891" t="s">
        <v>64</v>
      </c>
      <c r="CG118" s="892"/>
      <c r="CH118" s="892"/>
      <c r="CI118" s="892"/>
      <c r="CJ118" s="892"/>
      <c r="CK118" s="919"/>
      <c r="CL118" s="920"/>
      <c r="CM118" s="893" t="s">
        <v>402</v>
      </c>
      <c r="CN118" s="894"/>
      <c r="CO118" s="894"/>
      <c r="CP118" s="894"/>
      <c r="CQ118" s="894"/>
      <c r="CR118" s="894"/>
      <c r="CS118" s="894"/>
      <c r="CT118" s="894"/>
      <c r="CU118" s="894"/>
      <c r="CV118" s="894"/>
      <c r="CW118" s="894"/>
      <c r="CX118" s="894"/>
      <c r="CY118" s="894"/>
      <c r="CZ118" s="894"/>
      <c r="DA118" s="894"/>
      <c r="DB118" s="894"/>
      <c r="DC118" s="894"/>
      <c r="DD118" s="894"/>
      <c r="DE118" s="894"/>
      <c r="DF118" s="895"/>
      <c r="DG118" s="929" t="s">
        <v>64</v>
      </c>
      <c r="DH118" s="930"/>
      <c r="DI118" s="930"/>
      <c r="DJ118" s="930"/>
      <c r="DK118" s="931"/>
      <c r="DL118" s="932" t="s">
        <v>64</v>
      </c>
      <c r="DM118" s="930"/>
      <c r="DN118" s="930"/>
      <c r="DO118" s="930"/>
      <c r="DP118" s="931"/>
      <c r="DQ118" s="932" t="s">
        <v>64</v>
      </c>
      <c r="DR118" s="930"/>
      <c r="DS118" s="930"/>
      <c r="DT118" s="930"/>
      <c r="DU118" s="931"/>
      <c r="DV118" s="933" t="s">
        <v>64</v>
      </c>
      <c r="DW118" s="934"/>
      <c r="DX118" s="934"/>
      <c r="DY118" s="934"/>
      <c r="DZ118" s="935"/>
    </row>
    <row r="119" spans="1:130" s="89" customFormat="1" ht="26.25" customHeight="1">
      <c r="A119" s="1033" t="s">
        <v>377</v>
      </c>
      <c r="B119" s="918"/>
      <c r="C119" s="900" t="s">
        <v>378</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64</v>
      </c>
      <c r="AB119" s="871"/>
      <c r="AC119" s="871"/>
      <c r="AD119" s="871"/>
      <c r="AE119" s="872"/>
      <c r="AF119" s="873" t="s">
        <v>64</v>
      </c>
      <c r="AG119" s="871"/>
      <c r="AH119" s="871"/>
      <c r="AI119" s="871"/>
      <c r="AJ119" s="872"/>
      <c r="AK119" s="873" t="s">
        <v>64</v>
      </c>
      <c r="AL119" s="871"/>
      <c r="AM119" s="871"/>
      <c r="AN119" s="871"/>
      <c r="AO119" s="872"/>
      <c r="AP119" s="874" t="s">
        <v>64</v>
      </c>
      <c r="AQ119" s="875"/>
      <c r="AR119" s="875"/>
      <c r="AS119" s="875"/>
      <c r="AT119" s="876"/>
      <c r="AU119" s="881"/>
      <c r="AV119" s="882"/>
      <c r="AW119" s="882"/>
      <c r="AX119" s="882"/>
      <c r="AY119" s="882"/>
      <c r="AZ119" s="110" t="s">
        <v>121</v>
      </c>
      <c r="BA119" s="110"/>
      <c r="BB119" s="110"/>
      <c r="BC119" s="110"/>
      <c r="BD119" s="110"/>
      <c r="BE119" s="110"/>
      <c r="BF119" s="110"/>
      <c r="BG119" s="110"/>
      <c r="BH119" s="110"/>
      <c r="BI119" s="110"/>
      <c r="BJ119" s="110"/>
      <c r="BK119" s="110"/>
      <c r="BL119" s="110"/>
      <c r="BM119" s="110"/>
      <c r="BN119" s="110"/>
      <c r="BO119" s="948" t="s">
        <v>403</v>
      </c>
      <c r="BP119" s="976"/>
      <c r="BQ119" s="970">
        <v>8896721</v>
      </c>
      <c r="BR119" s="971"/>
      <c r="BS119" s="971"/>
      <c r="BT119" s="971"/>
      <c r="BU119" s="971"/>
      <c r="BV119" s="971">
        <v>9156398</v>
      </c>
      <c r="BW119" s="971"/>
      <c r="BX119" s="971"/>
      <c r="BY119" s="971"/>
      <c r="BZ119" s="971"/>
      <c r="CA119" s="971">
        <v>9175557</v>
      </c>
      <c r="CB119" s="971"/>
      <c r="CC119" s="971"/>
      <c r="CD119" s="971"/>
      <c r="CE119" s="971"/>
      <c r="CF119" s="972"/>
      <c r="CG119" s="973"/>
      <c r="CH119" s="973"/>
      <c r="CI119" s="973"/>
      <c r="CJ119" s="974"/>
      <c r="CK119" s="921"/>
      <c r="CL119" s="922"/>
      <c r="CM119" s="944" t="s">
        <v>404</v>
      </c>
      <c r="CN119" s="936"/>
      <c r="CO119" s="936"/>
      <c r="CP119" s="936"/>
      <c r="CQ119" s="936"/>
      <c r="CR119" s="936"/>
      <c r="CS119" s="936"/>
      <c r="CT119" s="936"/>
      <c r="CU119" s="936"/>
      <c r="CV119" s="936"/>
      <c r="CW119" s="936"/>
      <c r="CX119" s="936"/>
      <c r="CY119" s="936"/>
      <c r="CZ119" s="936"/>
      <c r="DA119" s="936"/>
      <c r="DB119" s="936"/>
      <c r="DC119" s="936"/>
      <c r="DD119" s="936"/>
      <c r="DE119" s="936"/>
      <c r="DF119" s="937"/>
      <c r="DG119" s="975">
        <v>25848</v>
      </c>
      <c r="DH119" s="957"/>
      <c r="DI119" s="957"/>
      <c r="DJ119" s="957"/>
      <c r="DK119" s="958"/>
      <c r="DL119" s="956">
        <v>84194</v>
      </c>
      <c r="DM119" s="957"/>
      <c r="DN119" s="957"/>
      <c r="DO119" s="957"/>
      <c r="DP119" s="958"/>
      <c r="DQ119" s="956">
        <v>75530</v>
      </c>
      <c r="DR119" s="957"/>
      <c r="DS119" s="957"/>
      <c r="DT119" s="957"/>
      <c r="DU119" s="958"/>
      <c r="DV119" s="959">
        <v>2.2999999999999998</v>
      </c>
      <c r="DW119" s="960"/>
      <c r="DX119" s="960"/>
      <c r="DY119" s="960"/>
      <c r="DZ119" s="961"/>
    </row>
    <row r="120" spans="1:130" s="89" customFormat="1" ht="26.25" customHeight="1">
      <c r="A120" s="1034"/>
      <c r="B120" s="920"/>
      <c r="C120" s="893" t="s">
        <v>381</v>
      </c>
      <c r="D120" s="894"/>
      <c r="E120" s="894"/>
      <c r="F120" s="894"/>
      <c r="G120" s="894"/>
      <c r="H120" s="894"/>
      <c r="I120" s="894"/>
      <c r="J120" s="894"/>
      <c r="K120" s="894"/>
      <c r="L120" s="894"/>
      <c r="M120" s="894"/>
      <c r="N120" s="894"/>
      <c r="O120" s="894"/>
      <c r="P120" s="894"/>
      <c r="Q120" s="894"/>
      <c r="R120" s="894"/>
      <c r="S120" s="894"/>
      <c r="T120" s="894"/>
      <c r="U120" s="894"/>
      <c r="V120" s="894"/>
      <c r="W120" s="894"/>
      <c r="X120" s="894"/>
      <c r="Y120" s="894"/>
      <c r="Z120" s="895"/>
      <c r="AA120" s="929" t="s">
        <v>64</v>
      </c>
      <c r="AB120" s="930"/>
      <c r="AC120" s="930"/>
      <c r="AD120" s="930"/>
      <c r="AE120" s="931"/>
      <c r="AF120" s="932" t="s">
        <v>64</v>
      </c>
      <c r="AG120" s="930"/>
      <c r="AH120" s="930"/>
      <c r="AI120" s="930"/>
      <c r="AJ120" s="931"/>
      <c r="AK120" s="932" t="s">
        <v>64</v>
      </c>
      <c r="AL120" s="930"/>
      <c r="AM120" s="930"/>
      <c r="AN120" s="930"/>
      <c r="AO120" s="931"/>
      <c r="AP120" s="933" t="s">
        <v>64</v>
      </c>
      <c r="AQ120" s="934"/>
      <c r="AR120" s="934"/>
      <c r="AS120" s="934"/>
      <c r="AT120" s="935"/>
      <c r="AU120" s="962" t="s">
        <v>405</v>
      </c>
      <c r="AV120" s="963"/>
      <c r="AW120" s="963"/>
      <c r="AX120" s="963"/>
      <c r="AY120" s="964"/>
      <c r="AZ120" s="900" t="s">
        <v>406</v>
      </c>
      <c r="BA120" s="868"/>
      <c r="BB120" s="868"/>
      <c r="BC120" s="868"/>
      <c r="BD120" s="868"/>
      <c r="BE120" s="868"/>
      <c r="BF120" s="868"/>
      <c r="BG120" s="868"/>
      <c r="BH120" s="868"/>
      <c r="BI120" s="868"/>
      <c r="BJ120" s="868"/>
      <c r="BK120" s="868"/>
      <c r="BL120" s="868"/>
      <c r="BM120" s="868"/>
      <c r="BN120" s="868"/>
      <c r="BO120" s="868"/>
      <c r="BP120" s="869"/>
      <c r="BQ120" s="901">
        <v>2393669</v>
      </c>
      <c r="BR120" s="902"/>
      <c r="BS120" s="902"/>
      <c r="BT120" s="902"/>
      <c r="BU120" s="902"/>
      <c r="BV120" s="902">
        <v>2773637</v>
      </c>
      <c r="BW120" s="902"/>
      <c r="BX120" s="902"/>
      <c r="BY120" s="902"/>
      <c r="BZ120" s="902"/>
      <c r="CA120" s="902">
        <v>3811783</v>
      </c>
      <c r="CB120" s="902"/>
      <c r="CC120" s="902"/>
      <c r="CD120" s="902"/>
      <c r="CE120" s="902"/>
      <c r="CF120" s="915">
        <v>116.8</v>
      </c>
      <c r="CG120" s="916"/>
      <c r="CH120" s="916"/>
      <c r="CI120" s="916"/>
      <c r="CJ120" s="916"/>
      <c r="CK120" s="977" t="s">
        <v>407</v>
      </c>
      <c r="CL120" s="978"/>
      <c r="CM120" s="978"/>
      <c r="CN120" s="978"/>
      <c r="CO120" s="979"/>
      <c r="CP120" s="985" t="s">
        <v>343</v>
      </c>
      <c r="CQ120" s="986"/>
      <c r="CR120" s="986"/>
      <c r="CS120" s="986"/>
      <c r="CT120" s="986"/>
      <c r="CU120" s="986"/>
      <c r="CV120" s="986"/>
      <c r="CW120" s="986"/>
      <c r="CX120" s="986"/>
      <c r="CY120" s="986"/>
      <c r="CZ120" s="986"/>
      <c r="DA120" s="986"/>
      <c r="DB120" s="986"/>
      <c r="DC120" s="986"/>
      <c r="DD120" s="986"/>
      <c r="DE120" s="986"/>
      <c r="DF120" s="987"/>
      <c r="DG120" s="901">
        <v>1681386</v>
      </c>
      <c r="DH120" s="902"/>
      <c r="DI120" s="902"/>
      <c r="DJ120" s="902"/>
      <c r="DK120" s="902"/>
      <c r="DL120" s="902">
        <v>1641821</v>
      </c>
      <c r="DM120" s="902"/>
      <c r="DN120" s="902"/>
      <c r="DO120" s="902"/>
      <c r="DP120" s="902"/>
      <c r="DQ120" s="902">
        <v>1599792</v>
      </c>
      <c r="DR120" s="902"/>
      <c r="DS120" s="902"/>
      <c r="DT120" s="902"/>
      <c r="DU120" s="902"/>
      <c r="DV120" s="903">
        <v>49</v>
      </c>
      <c r="DW120" s="903"/>
      <c r="DX120" s="903"/>
      <c r="DY120" s="903"/>
      <c r="DZ120" s="904"/>
    </row>
    <row r="121" spans="1:130" s="89" customFormat="1" ht="26.25" customHeight="1">
      <c r="A121" s="1034"/>
      <c r="B121" s="920"/>
      <c r="C121" s="945" t="s">
        <v>408</v>
      </c>
      <c r="D121" s="946"/>
      <c r="E121" s="946"/>
      <c r="F121" s="946"/>
      <c r="G121" s="946"/>
      <c r="H121" s="946"/>
      <c r="I121" s="946"/>
      <c r="J121" s="946"/>
      <c r="K121" s="946"/>
      <c r="L121" s="946"/>
      <c r="M121" s="946"/>
      <c r="N121" s="946"/>
      <c r="O121" s="946"/>
      <c r="P121" s="946"/>
      <c r="Q121" s="946"/>
      <c r="R121" s="946"/>
      <c r="S121" s="946"/>
      <c r="T121" s="946"/>
      <c r="U121" s="946"/>
      <c r="V121" s="946"/>
      <c r="W121" s="946"/>
      <c r="X121" s="946"/>
      <c r="Y121" s="946"/>
      <c r="Z121" s="947"/>
      <c r="AA121" s="929" t="s">
        <v>64</v>
      </c>
      <c r="AB121" s="930"/>
      <c r="AC121" s="930"/>
      <c r="AD121" s="930"/>
      <c r="AE121" s="931"/>
      <c r="AF121" s="932" t="s">
        <v>64</v>
      </c>
      <c r="AG121" s="930"/>
      <c r="AH121" s="930"/>
      <c r="AI121" s="930"/>
      <c r="AJ121" s="931"/>
      <c r="AK121" s="932" t="s">
        <v>64</v>
      </c>
      <c r="AL121" s="930"/>
      <c r="AM121" s="930"/>
      <c r="AN121" s="930"/>
      <c r="AO121" s="931"/>
      <c r="AP121" s="933" t="s">
        <v>64</v>
      </c>
      <c r="AQ121" s="934"/>
      <c r="AR121" s="934"/>
      <c r="AS121" s="934"/>
      <c r="AT121" s="935"/>
      <c r="AU121" s="965"/>
      <c r="AV121" s="966"/>
      <c r="AW121" s="966"/>
      <c r="AX121" s="966"/>
      <c r="AY121" s="967"/>
      <c r="AZ121" s="893" t="s">
        <v>409</v>
      </c>
      <c r="BA121" s="894"/>
      <c r="BB121" s="894"/>
      <c r="BC121" s="894"/>
      <c r="BD121" s="894"/>
      <c r="BE121" s="894"/>
      <c r="BF121" s="894"/>
      <c r="BG121" s="894"/>
      <c r="BH121" s="894"/>
      <c r="BI121" s="894"/>
      <c r="BJ121" s="894"/>
      <c r="BK121" s="894"/>
      <c r="BL121" s="894"/>
      <c r="BM121" s="894"/>
      <c r="BN121" s="894"/>
      <c r="BO121" s="894"/>
      <c r="BP121" s="895"/>
      <c r="BQ121" s="896">
        <v>135388</v>
      </c>
      <c r="BR121" s="897"/>
      <c r="BS121" s="897"/>
      <c r="BT121" s="897"/>
      <c r="BU121" s="897"/>
      <c r="BV121" s="897">
        <v>157066</v>
      </c>
      <c r="BW121" s="897"/>
      <c r="BX121" s="897"/>
      <c r="BY121" s="897"/>
      <c r="BZ121" s="897"/>
      <c r="CA121" s="897">
        <v>192447</v>
      </c>
      <c r="CB121" s="897"/>
      <c r="CC121" s="897"/>
      <c r="CD121" s="897"/>
      <c r="CE121" s="897"/>
      <c r="CF121" s="891">
        <v>5.9</v>
      </c>
      <c r="CG121" s="892"/>
      <c r="CH121" s="892"/>
      <c r="CI121" s="892"/>
      <c r="CJ121" s="892"/>
      <c r="CK121" s="980"/>
      <c r="CL121" s="981"/>
      <c r="CM121" s="981"/>
      <c r="CN121" s="981"/>
      <c r="CO121" s="982"/>
      <c r="CP121" s="990" t="s">
        <v>341</v>
      </c>
      <c r="CQ121" s="991"/>
      <c r="CR121" s="991"/>
      <c r="CS121" s="991"/>
      <c r="CT121" s="991"/>
      <c r="CU121" s="991"/>
      <c r="CV121" s="991"/>
      <c r="CW121" s="991"/>
      <c r="CX121" s="991"/>
      <c r="CY121" s="991"/>
      <c r="CZ121" s="991"/>
      <c r="DA121" s="991"/>
      <c r="DB121" s="991"/>
      <c r="DC121" s="991"/>
      <c r="DD121" s="991"/>
      <c r="DE121" s="991"/>
      <c r="DF121" s="992"/>
      <c r="DG121" s="896">
        <v>1211809</v>
      </c>
      <c r="DH121" s="897"/>
      <c r="DI121" s="897"/>
      <c r="DJ121" s="897"/>
      <c r="DK121" s="897"/>
      <c r="DL121" s="897">
        <v>1161787</v>
      </c>
      <c r="DM121" s="897"/>
      <c r="DN121" s="897"/>
      <c r="DO121" s="897"/>
      <c r="DP121" s="897"/>
      <c r="DQ121" s="897">
        <v>1074012</v>
      </c>
      <c r="DR121" s="897"/>
      <c r="DS121" s="897"/>
      <c r="DT121" s="897"/>
      <c r="DU121" s="897"/>
      <c r="DV121" s="898">
        <v>32.9</v>
      </c>
      <c r="DW121" s="898"/>
      <c r="DX121" s="898"/>
      <c r="DY121" s="898"/>
      <c r="DZ121" s="899"/>
    </row>
    <row r="122" spans="1:130" s="89" customFormat="1" ht="26.25" customHeight="1">
      <c r="A122" s="1034"/>
      <c r="B122" s="920"/>
      <c r="C122" s="893" t="s">
        <v>391</v>
      </c>
      <c r="D122" s="894"/>
      <c r="E122" s="894"/>
      <c r="F122" s="894"/>
      <c r="G122" s="894"/>
      <c r="H122" s="894"/>
      <c r="I122" s="894"/>
      <c r="J122" s="894"/>
      <c r="K122" s="894"/>
      <c r="L122" s="894"/>
      <c r="M122" s="894"/>
      <c r="N122" s="894"/>
      <c r="O122" s="894"/>
      <c r="P122" s="894"/>
      <c r="Q122" s="894"/>
      <c r="R122" s="894"/>
      <c r="S122" s="894"/>
      <c r="T122" s="894"/>
      <c r="U122" s="894"/>
      <c r="V122" s="894"/>
      <c r="W122" s="894"/>
      <c r="X122" s="894"/>
      <c r="Y122" s="894"/>
      <c r="Z122" s="895"/>
      <c r="AA122" s="929" t="s">
        <v>64</v>
      </c>
      <c r="AB122" s="930"/>
      <c r="AC122" s="930"/>
      <c r="AD122" s="930"/>
      <c r="AE122" s="931"/>
      <c r="AF122" s="932" t="s">
        <v>64</v>
      </c>
      <c r="AG122" s="930"/>
      <c r="AH122" s="930"/>
      <c r="AI122" s="930"/>
      <c r="AJ122" s="931"/>
      <c r="AK122" s="932" t="s">
        <v>64</v>
      </c>
      <c r="AL122" s="930"/>
      <c r="AM122" s="930"/>
      <c r="AN122" s="930"/>
      <c r="AO122" s="931"/>
      <c r="AP122" s="933" t="s">
        <v>64</v>
      </c>
      <c r="AQ122" s="934"/>
      <c r="AR122" s="934"/>
      <c r="AS122" s="934"/>
      <c r="AT122" s="935"/>
      <c r="AU122" s="965"/>
      <c r="AV122" s="966"/>
      <c r="AW122" s="966"/>
      <c r="AX122" s="966"/>
      <c r="AY122" s="967"/>
      <c r="AZ122" s="944" t="s">
        <v>410</v>
      </c>
      <c r="BA122" s="936"/>
      <c r="BB122" s="936"/>
      <c r="BC122" s="936"/>
      <c r="BD122" s="936"/>
      <c r="BE122" s="936"/>
      <c r="BF122" s="936"/>
      <c r="BG122" s="936"/>
      <c r="BH122" s="936"/>
      <c r="BI122" s="936"/>
      <c r="BJ122" s="936"/>
      <c r="BK122" s="936"/>
      <c r="BL122" s="936"/>
      <c r="BM122" s="936"/>
      <c r="BN122" s="936"/>
      <c r="BO122" s="936"/>
      <c r="BP122" s="937"/>
      <c r="BQ122" s="970">
        <v>4178747</v>
      </c>
      <c r="BR122" s="971"/>
      <c r="BS122" s="971"/>
      <c r="BT122" s="971"/>
      <c r="BU122" s="971"/>
      <c r="BV122" s="971">
        <v>4325373</v>
      </c>
      <c r="BW122" s="971"/>
      <c r="BX122" s="971"/>
      <c r="BY122" s="971"/>
      <c r="BZ122" s="971"/>
      <c r="CA122" s="971">
        <v>4415921</v>
      </c>
      <c r="CB122" s="971"/>
      <c r="CC122" s="971"/>
      <c r="CD122" s="971"/>
      <c r="CE122" s="971"/>
      <c r="CF122" s="988">
        <v>135.30000000000001</v>
      </c>
      <c r="CG122" s="989"/>
      <c r="CH122" s="989"/>
      <c r="CI122" s="989"/>
      <c r="CJ122" s="989"/>
      <c r="CK122" s="980"/>
      <c r="CL122" s="981"/>
      <c r="CM122" s="981"/>
      <c r="CN122" s="981"/>
      <c r="CO122" s="982"/>
      <c r="CP122" s="990" t="s">
        <v>339</v>
      </c>
      <c r="CQ122" s="991"/>
      <c r="CR122" s="991"/>
      <c r="CS122" s="991"/>
      <c r="CT122" s="991"/>
      <c r="CU122" s="991"/>
      <c r="CV122" s="991"/>
      <c r="CW122" s="991"/>
      <c r="CX122" s="991"/>
      <c r="CY122" s="991"/>
      <c r="CZ122" s="991"/>
      <c r="DA122" s="991"/>
      <c r="DB122" s="991"/>
      <c r="DC122" s="991"/>
      <c r="DD122" s="991"/>
      <c r="DE122" s="991"/>
      <c r="DF122" s="992"/>
      <c r="DG122" s="896" t="s">
        <v>64</v>
      </c>
      <c r="DH122" s="897"/>
      <c r="DI122" s="897"/>
      <c r="DJ122" s="897"/>
      <c r="DK122" s="897"/>
      <c r="DL122" s="897" t="s">
        <v>64</v>
      </c>
      <c r="DM122" s="897"/>
      <c r="DN122" s="897"/>
      <c r="DO122" s="897"/>
      <c r="DP122" s="897"/>
      <c r="DQ122" s="897" t="s">
        <v>64</v>
      </c>
      <c r="DR122" s="897"/>
      <c r="DS122" s="897"/>
      <c r="DT122" s="897"/>
      <c r="DU122" s="897"/>
      <c r="DV122" s="898" t="s">
        <v>64</v>
      </c>
      <c r="DW122" s="898"/>
      <c r="DX122" s="898"/>
      <c r="DY122" s="898"/>
      <c r="DZ122" s="899"/>
    </row>
    <row r="123" spans="1:130" s="89" customFormat="1" ht="26.25" customHeight="1">
      <c r="A123" s="1034"/>
      <c r="B123" s="920"/>
      <c r="C123" s="893" t="s">
        <v>397</v>
      </c>
      <c r="D123" s="894"/>
      <c r="E123" s="894"/>
      <c r="F123" s="894"/>
      <c r="G123" s="894"/>
      <c r="H123" s="894"/>
      <c r="I123" s="894"/>
      <c r="J123" s="894"/>
      <c r="K123" s="894"/>
      <c r="L123" s="894"/>
      <c r="M123" s="894"/>
      <c r="N123" s="894"/>
      <c r="O123" s="894"/>
      <c r="P123" s="894"/>
      <c r="Q123" s="894"/>
      <c r="R123" s="894"/>
      <c r="S123" s="894"/>
      <c r="T123" s="894"/>
      <c r="U123" s="894"/>
      <c r="V123" s="894"/>
      <c r="W123" s="894"/>
      <c r="X123" s="894"/>
      <c r="Y123" s="894"/>
      <c r="Z123" s="895"/>
      <c r="AA123" s="929" t="s">
        <v>64</v>
      </c>
      <c r="AB123" s="930"/>
      <c r="AC123" s="930"/>
      <c r="AD123" s="930"/>
      <c r="AE123" s="931"/>
      <c r="AF123" s="932" t="s">
        <v>64</v>
      </c>
      <c r="AG123" s="930"/>
      <c r="AH123" s="930"/>
      <c r="AI123" s="930"/>
      <c r="AJ123" s="931"/>
      <c r="AK123" s="932" t="s">
        <v>64</v>
      </c>
      <c r="AL123" s="930"/>
      <c r="AM123" s="930"/>
      <c r="AN123" s="930"/>
      <c r="AO123" s="931"/>
      <c r="AP123" s="933" t="s">
        <v>64</v>
      </c>
      <c r="AQ123" s="934"/>
      <c r="AR123" s="934"/>
      <c r="AS123" s="934"/>
      <c r="AT123" s="935"/>
      <c r="AU123" s="968"/>
      <c r="AV123" s="969"/>
      <c r="AW123" s="969"/>
      <c r="AX123" s="969"/>
      <c r="AY123" s="969"/>
      <c r="AZ123" s="110" t="s">
        <v>121</v>
      </c>
      <c r="BA123" s="110"/>
      <c r="BB123" s="110"/>
      <c r="BC123" s="110"/>
      <c r="BD123" s="110"/>
      <c r="BE123" s="110"/>
      <c r="BF123" s="110"/>
      <c r="BG123" s="110"/>
      <c r="BH123" s="110"/>
      <c r="BI123" s="110"/>
      <c r="BJ123" s="110"/>
      <c r="BK123" s="110"/>
      <c r="BL123" s="110"/>
      <c r="BM123" s="110"/>
      <c r="BN123" s="110"/>
      <c r="BO123" s="948" t="s">
        <v>411</v>
      </c>
      <c r="BP123" s="976"/>
      <c r="BQ123" s="1006">
        <v>6707804</v>
      </c>
      <c r="BR123" s="1007"/>
      <c r="BS123" s="1007"/>
      <c r="BT123" s="1007"/>
      <c r="BU123" s="1007"/>
      <c r="BV123" s="1007">
        <v>7256076</v>
      </c>
      <c r="BW123" s="1007"/>
      <c r="BX123" s="1007"/>
      <c r="BY123" s="1007"/>
      <c r="BZ123" s="1007"/>
      <c r="CA123" s="1007">
        <v>8420151</v>
      </c>
      <c r="CB123" s="1007"/>
      <c r="CC123" s="1007"/>
      <c r="CD123" s="1007"/>
      <c r="CE123" s="1007"/>
      <c r="CF123" s="972"/>
      <c r="CG123" s="973"/>
      <c r="CH123" s="973"/>
      <c r="CI123" s="973"/>
      <c r="CJ123" s="974"/>
      <c r="CK123" s="980"/>
      <c r="CL123" s="981"/>
      <c r="CM123" s="981"/>
      <c r="CN123" s="981"/>
      <c r="CO123" s="982"/>
      <c r="CP123" s="990" t="s">
        <v>340</v>
      </c>
      <c r="CQ123" s="991"/>
      <c r="CR123" s="991"/>
      <c r="CS123" s="991"/>
      <c r="CT123" s="991"/>
      <c r="CU123" s="991"/>
      <c r="CV123" s="991"/>
      <c r="CW123" s="991"/>
      <c r="CX123" s="991"/>
      <c r="CY123" s="991"/>
      <c r="CZ123" s="991"/>
      <c r="DA123" s="991"/>
      <c r="DB123" s="991"/>
      <c r="DC123" s="991"/>
      <c r="DD123" s="991"/>
      <c r="DE123" s="991"/>
      <c r="DF123" s="992"/>
      <c r="DG123" s="929" t="s">
        <v>64</v>
      </c>
      <c r="DH123" s="930"/>
      <c r="DI123" s="930"/>
      <c r="DJ123" s="930"/>
      <c r="DK123" s="931"/>
      <c r="DL123" s="932" t="s">
        <v>64</v>
      </c>
      <c r="DM123" s="930"/>
      <c r="DN123" s="930"/>
      <c r="DO123" s="930"/>
      <c r="DP123" s="931"/>
      <c r="DQ123" s="932" t="s">
        <v>64</v>
      </c>
      <c r="DR123" s="930"/>
      <c r="DS123" s="930"/>
      <c r="DT123" s="930"/>
      <c r="DU123" s="931"/>
      <c r="DV123" s="933" t="s">
        <v>64</v>
      </c>
      <c r="DW123" s="934"/>
      <c r="DX123" s="934"/>
      <c r="DY123" s="934"/>
      <c r="DZ123" s="935"/>
    </row>
    <row r="124" spans="1:130" s="89" customFormat="1" ht="26.25" customHeight="1" thickBot="1">
      <c r="A124" s="1034"/>
      <c r="B124" s="920"/>
      <c r="C124" s="893" t="s">
        <v>400</v>
      </c>
      <c r="D124" s="894"/>
      <c r="E124" s="894"/>
      <c r="F124" s="894"/>
      <c r="G124" s="894"/>
      <c r="H124" s="894"/>
      <c r="I124" s="894"/>
      <c r="J124" s="894"/>
      <c r="K124" s="894"/>
      <c r="L124" s="894"/>
      <c r="M124" s="894"/>
      <c r="N124" s="894"/>
      <c r="O124" s="894"/>
      <c r="P124" s="894"/>
      <c r="Q124" s="894"/>
      <c r="R124" s="894"/>
      <c r="S124" s="894"/>
      <c r="T124" s="894"/>
      <c r="U124" s="894"/>
      <c r="V124" s="894"/>
      <c r="W124" s="894"/>
      <c r="X124" s="894"/>
      <c r="Y124" s="894"/>
      <c r="Z124" s="895"/>
      <c r="AA124" s="929" t="s">
        <v>64</v>
      </c>
      <c r="AB124" s="930"/>
      <c r="AC124" s="930"/>
      <c r="AD124" s="930"/>
      <c r="AE124" s="931"/>
      <c r="AF124" s="932" t="s">
        <v>64</v>
      </c>
      <c r="AG124" s="930"/>
      <c r="AH124" s="930"/>
      <c r="AI124" s="930"/>
      <c r="AJ124" s="931"/>
      <c r="AK124" s="932" t="s">
        <v>64</v>
      </c>
      <c r="AL124" s="930"/>
      <c r="AM124" s="930"/>
      <c r="AN124" s="930"/>
      <c r="AO124" s="931"/>
      <c r="AP124" s="933" t="s">
        <v>64</v>
      </c>
      <c r="AQ124" s="934"/>
      <c r="AR124" s="934"/>
      <c r="AS124" s="934"/>
      <c r="AT124" s="935"/>
      <c r="AU124" s="1002" t="s">
        <v>412</v>
      </c>
      <c r="AV124" s="1003"/>
      <c r="AW124" s="1003"/>
      <c r="AX124" s="1003"/>
      <c r="AY124" s="1003"/>
      <c r="AZ124" s="1003"/>
      <c r="BA124" s="1003"/>
      <c r="BB124" s="1003"/>
      <c r="BC124" s="1003"/>
      <c r="BD124" s="1003"/>
      <c r="BE124" s="1003"/>
      <c r="BF124" s="1003"/>
      <c r="BG124" s="1003"/>
      <c r="BH124" s="1003"/>
      <c r="BI124" s="1003"/>
      <c r="BJ124" s="1003"/>
      <c r="BK124" s="1003"/>
      <c r="BL124" s="1003"/>
      <c r="BM124" s="1003"/>
      <c r="BN124" s="1003"/>
      <c r="BO124" s="1003"/>
      <c r="BP124" s="1004"/>
      <c r="BQ124" s="1005">
        <v>76.5</v>
      </c>
      <c r="BR124" s="998"/>
      <c r="BS124" s="998"/>
      <c r="BT124" s="998"/>
      <c r="BU124" s="998"/>
      <c r="BV124" s="998">
        <v>63.2</v>
      </c>
      <c r="BW124" s="998"/>
      <c r="BX124" s="998"/>
      <c r="BY124" s="998"/>
      <c r="BZ124" s="998"/>
      <c r="CA124" s="998">
        <v>23.1</v>
      </c>
      <c r="CB124" s="998"/>
      <c r="CC124" s="998"/>
      <c r="CD124" s="998"/>
      <c r="CE124" s="998"/>
      <c r="CF124" s="999"/>
      <c r="CG124" s="1000"/>
      <c r="CH124" s="1000"/>
      <c r="CI124" s="1000"/>
      <c r="CJ124" s="1001"/>
      <c r="CK124" s="983"/>
      <c r="CL124" s="983"/>
      <c r="CM124" s="983"/>
      <c r="CN124" s="983"/>
      <c r="CO124" s="984"/>
      <c r="CP124" s="990" t="s">
        <v>413</v>
      </c>
      <c r="CQ124" s="991"/>
      <c r="CR124" s="991"/>
      <c r="CS124" s="991"/>
      <c r="CT124" s="991"/>
      <c r="CU124" s="991"/>
      <c r="CV124" s="991"/>
      <c r="CW124" s="991"/>
      <c r="CX124" s="991"/>
      <c r="CY124" s="991"/>
      <c r="CZ124" s="991"/>
      <c r="DA124" s="991"/>
      <c r="DB124" s="991"/>
      <c r="DC124" s="991"/>
      <c r="DD124" s="991"/>
      <c r="DE124" s="991"/>
      <c r="DF124" s="992"/>
      <c r="DG124" s="975" t="s">
        <v>64</v>
      </c>
      <c r="DH124" s="957"/>
      <c r="DI124" s="957"/>
      <c r="DJ124" s="957"/>
      <c r="DK124" s="958"/>
      <c r="DL124" s="956" t="s">
        <v>64</v>
      </c>
      <c r="DM124" s="957"/>
      <c r="DN124" s="957"/>
      <c r="DO124" s="957"/>
      <c r="DP124" s="958"/>
      <c r="DQ124" s="956" t="s">
        <v>64</v>
      </c>
      <c r="DR124" s="957"/>
      <c r="DS124" s="957"/>
      <c r="DT124" s="957"/>
      <c r="DU124" s="958"/>
      <c r="DV124" s="959" t="s">
        <v>64</v>
      </c>
      <c r="DW124" s="960"/>
      <c r="DX124" s="960"/>
      <c r="DY124" s="960"/>
      <c r="DZ124" s="961"/>
    </row>
    <row r="125" spans="1:130" s="89" customFormat="1" ht="26.25" customHeight="1">
      <c r="A125" s="1034"/>
      <c r="B125" s="920"/>
      <c r="C125" s="893" t="s">
        <v>402</v>
      </c>
      <c r="D125" s="894"/>
      <c r="E125" s="894"/>
      <c r="F125" s="894"/>
      <c r="G125" s="894"/>
      <c r="H125" s="894"/>
      <c r="I125" s="894"/>
      <c r="J125" s="894"/>
      <c r="K125" s="894"/>
      <c r="L125" s="894"/>
      <c r="M125" s="894"/>
      <c r="N125" s="894"/>
      <c r="O125" s="894"/>
      <c r="P125" s="894"/>
      <c r="Q125" s="894"/>
      <c r="R125" s="894"/>
      <c r="S125" s="894"/>
      <c r="T125" s="894"/>
      <c r="U125" s="894"/>
      <c r="V125" s="894"/>
      <c r="W125" s="894"/>
      <c r="X125" s="894"/>
      <c r="Y125" s="894"/>
      <c r="Z125" s="895"/>
      <c r="AA125" s="929" t="s">
        <v>64</v>
      </c>
      <c r="AB125" s="930"/>
      <c r="AC125" s="930"/>
      <c r="AD125" s="930"/>
      <c r="AE125" s="931"/>
      <c r="AF125" s="932" t="s">
        <v>64</v>
      </c>
      <c r="AG125" s="930"/>
      <c r="AH125" s="930"/>
      <c r="AI125" s="930"/>
      <c r="AJ125" s="931"/>
      <c r="AK125" s="932" t="s">
        <v>64</v>
      </c>
      <c r="AL125" s="930"/>
      <c r="AM125" s="930"/>
      <c r="AN125" s="930"/>
      <c r="AO125" s="931"/>
      <c r="AP125" s="933" t="s">
        <v>64</v>
      </c>
      <c r="AQ125" s="934"/>
      <c r="AR125" s="934"/>
      <c r="AS125" s="934"/>
      <c r="AT125" s="935"/>
      <c r="AU125" s="111"/>
      <c r="AV125" s="112"/>
      <c r="AW125" s="112"/>
      <c r="AX125" s="112"/>
      <c r="AY125" s="112"/>
      <c r="AZ125" s="112"/>
      <c r="BA125" s="112"/>
      <c r="BB125" s="112"/>
      <c r="BC125" s="112"/>
      <c r="BD125" s="112"/>
      <c r="BE125" s="112"/>
      <c r="BF125" s="112"/>
      <c r="BG125" s="112"/>
      <c r="BH125" s="112"/>
      <c r="BI125" s="112"/>
      <c r="BJ125" s="112"/>
      <c r="BK125" s="112"/>
      <c r="BL125" s="112"/>
      <c r="BM125" s="112"/>
      <c r="BN125" s="112"/>
      <c r="BO125" s="112"/>
      <c r="BP125" s="112"/>
      <c r="BQ125" s="91"/>
      <c r="BR125" s="91"/>
      <c r="BS125" s="91"/>
      <c r="BT125" s="91"/>
      <c r="BU125" s="91"/>
      <c r="BV125" s="91"/>
      <c r="BW125" s="91"/>
      <c r="BX125" s="91"/>
      <c r="BY125" s="91"/>
      <c r="BZ125" s="91"/>
      <c r="CA125" s="91"/>
      <c r="CB125" s="91"/>
      <c r="CC125" s="91"/>
      <c r="CD125" s="91"/>
      <c r="CE125" s="91"/>
      <c r="CF125" s="91"/>
      <c r="CG125" s="91"/>
      <c r="CH125" s="91"/>
      <c r="CI125" s="91"/>
      <c r="CJ125" s="113"/>
      <c r="CK125" s="993" t="s">
        <v>414</v>
      </c>
      <c r="CL125" s="978"/>
      <c r="CM125" s="978"/>
      <c r="CN125" s="978"/>
      <c r="CO125" s="979"/>
      <c r="CP125" s="900" t="s">
        <v>415</v>
      </c>
      <c r="CQ125" s="868"/>
      <c r="CR125" s="868"/>
      <c r="CS125" s="868"/>
      <c r="CT125" s="868"/>
      <c r="CU125" s="868"/>
      <c r="CV125" s="868"/>
      <c r="CW125" s="868"/>
      <c r="CX125" s="868"/>
      <c r="CY125" s="868"/>
      <c r="CZ125" s="868"/>
      <c r="DA125" s="868"/>
      <c r="DB125" s="868"/>
      <c r="DC125" s="868"/>
      <c r="DD125" s="868"/>
      <c r="DE125" s="868"/>
      <c r="DF125" s="869"/>
      <c r="DG125" s="901" t="s">
        <v>64</v>
      </c>
      <c r="DH125" s="902"/>
      <c r="DI125" s="902"/>
      <c r="DJ125" s="902"/>
      <c r="DK125" s="902"/>
      <c r="DL125" s="902" t="s">
        <v>64</v>
      </c>
      <c r="DM125" s="902"/>
      <c r="DN125" s="902"/>
      <c r="DO125" s="902"/>
      <c r="DP125" s="902"/>
      <c r="DQ125" s="902" t="s">
        <v>64</v>
      </c>
      <c r="DR125" s="902"/>
      <c r="DS125" s="902"/>
      <c r="DT125" s="902"/>
      <c r="DU125" s="902"/>
      <c r="DV125" s="903" t="s">
        <v>64</v>
      </c>
      <c r="DW125" s="903"/>
      <c r="DX125" s="903"/>
      <c r="DY125" s="903"/>
      <c r="DZ125" s="904"/>
    </row>
    <row r="126" spans="1:130" s="89" customFormat="1" ht="26.25" customHeight="1" thickBot="1">
      <c r="A126" s="1034"/>
      <c r="B126" s="920"/>
      <c r="C126" s="893" t="s">
        <v>404</v>
      </c>
      <c r="D126" s="894"/>
      <c r="E126" s="894"/>
      <c r="F126" s="894"/>
      <c r="G126" s="894"/>
      <c r="H126" s="894"/>
      <c r="I126" s="894"/>
      <c r="J126" s="894"/>
      <c r="K126" s="894"/>
      <c r="L126" s="894"/>
      <c r="M126" s="894"/>
      <c r="N126" s="894"/>
      <c r="O126" s="894"/>
      <c r="P126" s="894"/>
      <c r="Q126" s="894"/>
      <c r="R126" s="894"/>
      <c r="S126" s="894"/>
      <c r="T126" s="894"/>
      <c r="U126" s="894"/>
      <c r="V126" s="894"/>
      <c r="W126" s="894"/>
      <c r="X126" s="894"/>
      <c r="Y126" s="894"/>
      <c r="Z126" s="895"/>
      <c r="AA126" s="929">
        <v>13405</v>
      </c>
      <c r="AB126" s="930"/>
      <c r="AC126" s="930"/>
      <c r="AD126" s="930"/>
      <c r="AE126" s="931"/>
      <c r="AF126" s="932">
        <v>10247</v>
      </c>
      <c r="AG126" s="930"/>
      <c r="AH126" s="930"/>
      <c r="AI126" s="930"/>
      <c r="AJ126" s="931"/>
      <c r="AK126" s="932">
        <v>8754</v>
      </c>
      <c r="AL126" s="930"/>
      <c r="AM126" s="930"/>
      <c r="AN126" s="930"/>
      <c r="AO126" s="931"/>
      <c r="AP126" s="933">
        <v>0.3</v>
      </c>
      <c r="AQ126" s="934"/>
      <c r="AR126" s="934"/>
      <c r="AS126" s="934"/>
      <c r="AT126" s="935"/>
      <c r="AU126" s="91"/>
      <c r="AV126" s="91"/>
      <c r="AW126" s="91"/>
      <c r="AX126" s="91"/>
      <c r="AY126" s="91"/>
      <c r="AZ126" s="91"/>
      <c r="BA126" s="91"/>
      <c r="BB126" s="91"/>
      <c r="BC126" s="91"/>
      <c r="BD126" s="91"/>
      <c r="BE126" s="91"/>
      <c r="BF126" s="91"/>
      <c r="BG126" s="91"/>
      <c r="BH126" s="91"/>
      <c r="BI126" s="91"/>
      <c r="BJ126" s="91"/>
      <c r="BK126" s="91"/>
      <c r="BL126" s="91"/>
      <c r="BM126" s="91"/>
      <c r="BN126" s="91"/>
      <c r="BO126" s="91"/>
      <c r="BP126" s="91"/>
      <c r="BQ126" s="91"/>
      <c r="BR126" s="91"/>
      <c r="BS126" s="91"/>
      <c r="BT126" s="91"/>
      <c r="BU126" s="91"/>
      <c r="BV126" s="91"/>
      <c r="BW126" s="91"/>
      <c r="BX126" s="91"/>
      <c r="BY126" s="91"/>
      <c r="BZ126" s="91"/>
      <c r="CA126" s="91"/>
      <c r="CB126" s="91"/>
      <c r="CC126" s="91"/>
      <c r="CD126" s="114"/>
      <c r="CE126" s="114"/>
      <c r="CF126" s="114"/>
      <c r="CG126" s="91"/>
      <c r="CH126" s="91"/>
      <c r="CI126" s="91"/>
      <c r="CJ126" s="113"/>
      <c r="CK126" s="994"/>
      <c r="CL126" s="981"/>
      <c r="CM126" s="981"/>
      <c r="CN126" s="981"/>
      <c r="CO126" s="982"/>
      <c r="CP126" s="893" t="s">
        <v>416</v>
      </c>
      <c r="CQ126" s="894"/>
      <c r="CR126" s="894"/>
      <c r="CS126" s="894"/>
      <c r="CT126" s="894"/>
      <c r="CU126" s="894"/>
      <c r="CV126" s="894"/>
      <c r="CW126" s="894"/>
      <c r="CX126" s="894"/>
      <c r="CY126" s="894"/>
      <c r="CZ126" s="894"/>
      <c r="DA126" s="894"/>
      <c r="DB126" s="894"/>
      <c r="DC126" s="894"/>
      <c r="DD126" s="894"/>
      <c r="DE126" s="894"/>
      <c r="DF126" s="895"/>
      <c r="DG126" s="896" t="s">
        <v>64</v>
      </c>
      <c r="DH126" s="897"/>
      <c r="DI126" s="897"/>
      <c r="DJ126" s="897"/>
      <c r="DK126" s="897"/>
      <c r="DL126" s="897" t="s">
        <v>64</v>
      </c>
      <c r="DM126" s="897"/>
      <c r="DN126" s="897"/>
      <c r="DO126" s="897"/>
      <c r="DP126" s="897"/>
      <c r="DQ126" s="897" t="s">
        <v>64</v>
      </c>
      <c r="DR126" s="897"/>
      <c r="DS126" s="897"/>
      <c r="DT126" s="897"/>
      <c r="DU126" s="897"/>
      <c r="DV126" s="898" t="s">
        <v>64</v>
      </c>
      <c r="DW126" s="898"/>
      <c r="DX126" s="898"/>
      <c r="DY126" s="898"/>
      <c r="DZ126" s="899"/>
    </row>
    <row r="127" spans="1:130" s="89" customFormat="1" ht="26.25" customHeight="1">
      <c r="A127" s="1035"/>
      <c r="B127" s="922"/>
      <c r="C127" s="944" t="s">
        <v>417</v>
      </c>
      <c r="D127" s="936"/>
      <c r="E127" s="936"/>
      <c r="F127" s="936"/>
      <c r="G127" s="936"/>
      <c r="H127" s="936"/>
      <c r="I127" s="936"/>
      <c r="J127" s="936"/>
      <c r="K127" s="936"/>
      <c r="L127" s="936"/>
      <c r="M127" s="936"/>
      <c r="N127" s="936"/>
      <c r="O127" s="936"/>
      <c r="P127" s="936"/>
      <c r="Q127" s="936"/>
      <c r="R127" s="936"/>
      <c r="S127" s="936"/>
      <c r="T127" s="936"/>
      <c r="U127" s="936"/>
      <c r="V127" s="936"/>
      <c r="W127" s="936"/>
      <c r="X127" s="936"/>
      <c r="Y127" s="936"/>
      <c r="Z127" s="937"/>
      <c r="AA127" s="929" t="s">
        <v>64</v>
      </c>
      <c r="AB127" s="930"/>
      <c r="AC127" s="930"/>
      <c r="AD127" s="930"/>
      <c r="AE127" s="931"/>
      <c r="AF127" s="932" t="s">
        <v>64</v>
      </c>
      <c r="AG127" s="930"/>
      <c r="AH127" s="930"/>
      <c r="AI127" s="930"/>
      <c r="AJ127" s="931"/>
      <c r="AK127" s="932" t="s">
        <v>64</v>
      </c>
      <c r="AL127" s="930"/>
      <c r="AM127" s="930"/>
      <c r="AN127" s="930"/>
      <c r="AO127" s="931"/>
      <c r="AP127" s="933" t="s">
        <v>64</v>
      </c>
      <c r="AQ127" s="934"/>
      <c r="AR127" s="934"/>
      <c r="AS127" s="934"/>
      <c r="AT127" s="935"/>
      <c r="AU127" s="91"/>
      <c r="AV127" s="91"/>
      <c r="AW127" s="91"/>
      <c r="AX127" s="1008" t="s">
        <v>418</v>
      </c>
      <c r="AY127" s="1009"/>
      <c r="AZ127" s="1009"/>
      <c r="BA127" s="1009"/>
      <c r="BB127" s="1009"/>
      <c r="BC127" s="1009"/>
      <c r="BD127" s="1009"/>
      <c r="BE127" s="1010"/>
      <c r="BF127" s="1011" t="s">
        <v>419</v>
      </c>
      <c r="BG127" s="1009"/>
      <c r="BH127" s="1009"/>
      <c r="BI127" s="1009"/>
      <c r="BJ127" s="1009"/>
      <c r="BK127" s="1009"/>
      <c r="BL127" s="1010"/>
      <c r="BM127" s="1011" t="s">
        <v>420</v>
      </c>
      <c r="BN127" s="1009"/>
      <c r="BO127" s="1009"/>
      <c r="BP127" s="1009"/>
      <c r="BQ127" s="1009"/>
      <c r="BR127" s="1009"/>
      <c r="BS127" s="1010"/>
      <c r="BT127" s="1011" t="s">
        <v>421</v>
      </c>
      <c r="BU127" s="1009"/>
      <c r="BV127" s="1009"/>
      <c r="BW127" s="1009"/>
      <c r="BX127" s="1009"/>
      <c r="BY127" s="1009"/>
      <c r="BZ127" s="1032"/>
      <c r="CA127" s="91"/>
      <c r="CB127" s="91"/>
      <c r="CC127" s="91"/>
      <c r="CD127" s="114"/>
      <c r="CE127" s="114"/>
      <c r="CF127" s="114"/>
      <c r="CG127" s="91"/>
      <c r="CH127" s="91"/>
      <c r="CI127" s="91"/>
      <c r="CJ127" s="113"/>
      <c r="CK127" s="994"/>
      <c r="CL127" s="981"/>
      <c r="CM127" s="981"/>
      <c r="CN127" s="981"/>
      <c r="CO127" s="982"/>
      <c r="CP127" s="893" t="s">
        <v>422</v>
      </c>
      <c r="CQ127" s="894"/>
      <c r="CR127" s="894"/>
      <c r="CS127" s="894"/>
      <c r="CT127" s="894"/>
      <c r="CU127" s="894"/>
      <c r="CV127" s="894"/>
      <c r="CW127" s="894"/>
      <c r="CX127" s="894"/>
      <c r="CY127" s="894"/>
      <c r="CZ127" s="894"/>
      <c r="DA127" s="894"/>
      <c r="DB127" s="894"/>
      <c r="DC127" s="894"/>
      <c r="DD127" s="894"/>
      <c r="DE127" s="894"/>
      <c r="DF127" s="895"/>
      <c r="DG127" s="896" t="s">
        <v>64</v>
      </c>
      <c r="DH127" s="897"/>
      <c r="DI127" s="897"/>
      <c r="DJ127" s="897"/>
      <c r="DK127" s="897"/>
      <c r="DL127" s="897" t="s">
        <v>64</v>
      </c>
      <c r="DM127" s="897"/>
      <c r="DN127" s="897"/>
      <c r="DO127" s="897"/>
      <c r="DP127" s="897"/>
      <c r="DQ127" s="897" t="s">
        <v>64</v>
      </c>
      <c r="DR127" s="897"/>
      <c r="DS127" s="897"/>
      <c r="DT127" s="897"/>
      <c r="DU127" s="897"/>
      <c r="DV127" s="898" t="s">
        <v>64</v>
      </c>
      <c r="DW127" s="898"/>
      <c r="DX127" s="898"/>
      <c r="DY127" s="898"/>
      <c r="DZ127" s="899"/>
    </row>
    <row r="128" spans="1:130" s="89" customFormat="1" ht="26.25" customHeight="1" thickBot="1">
      <c r="A128" s="1018" t="s">
        <v>423</v>
      </c>
      <c r="B128" s="1019"/>
      <c r="C128" s="1019"/>
      <c r="D128" s="1019"/>
      <c r="E128" s="1019"/>
      <c r="F128" s="1019"/>
      <c r="G128" s="1019"/>
      <c r="H128" s="1019"/>
      <c r="I128" s="1019"/>
      <c r="J128" s="1019"/>
      <c r="K128" s="1019"/>
      <c r="L128" s="1019"/>
      <c r="M128" s="1019"/>
      <c r="N128" s="1019"/>
      <c r="O128" s="1019"/>
      <c r="P128" s="1019"/>
      <c r="Q128" s="1019"/>
      <c r="R128" s="1019"/>
      <c r="S128" s="1019"/>
      <c r="T128" s="1019"/>
      <c r="U128" s="1019"/>
      <c r="V128" s="1019"/>
      <c r="W128" s="1020" t="s">
        <v>424</v>
      </c>
      <c r="X128" s="1020"/>
      <c r="Y128" s="1020"/>
      <c r="Z128" s="1021"/>
      <c r="AA128" s="1022">
        <v>27325</v>
      </c>
      <c r="AB128" s="1023"/>
      <c r="AC128" s="1023"/>
      <c r="AD128" s="1023"/>
      <c r="AE128" s="1024"/>
      <c r="AF128" s="1025">
        <v>30118</v>
      </c>
      <c r="AG128" s="1023"/>
      <c r="AH128" s="1023"/>
      <c r="AI128" s="1023"/>
      <c r="AJ128" s="1024"/>
      <c r="AK128" s="1025">
        <v>21298</v>
      </c>
      <c r="AL128" s="1023"/>
      <c r="AM128" s="1023"/>
      <c r="AN128" s="1023"/>
      <c r="AO128" s="1024"/>
      <c r="AP128" s="1026"/>
      <c r="AQ128" s="1027"/>
      <c r="AR128" s="1027"/>
      <c r="AS128" s="1027"/>
      <c r="AT128" s="1028"/>
      <c r="AU128" s="91"/>
      <c r="AV128" s="91"/>
      <c r="AW128" s="91"/>
      <c r="AX128" s="867" t="s">
        <v>425</v>
      </c>
      <c r="AY128" s="868"/>
      <c r="AZ128" s="868"/>
      <c r="BA128" s="868"/>
      <c r="BB128" s="868"/>
      <c r="BC128" s="868"/>
      <c r="BD128" s="868"/>
      <c r="BE128" s="869"/>
      <c r="BF128" s="1029" t="s">
        <v>64</v>
      </c>
      <c r="BG128" s="1030"/>
      <c r="BH128" s="1030"/>
      <c r="BI128" s="1030"/>
      <c r="BJ128" s="1030"/>
      <c r="BK128" s="1030"/>
      <c r="BL128" s="1031"/>
      <c r="BM128" s="1029">
        <v>15</v>
      </c>
      <c r="BN128" s="1030"/>
      <c r="BO128" s="1030"/>
      <c r="BP128" s="1030"/>
      <c r="BQ128" s="1030"/>
      <c r="BR128" s="1030"/>
      <c r="BS128" s="1031"/>
      <c r="BT128" s="1029">
        <v>20</v>
      </c>
      <c r="BU128" s="1030"/>
      <c r="BV128" s="1030"/>
      <c r="BW128" s="1030"/>
      <c r="BX128" s="1030"/>
      <c r="BY128" s="1030"/>
      <c r="BZ128" s="1047"/>
      <c r="CA128" s="114"/>
      <c r="CB128" s="114"/>
      <c r="CC128" s="114"/>
      <c r="CD128" s="114"/>
      <c r="CE128" s="114"/>
      <c r="CF128" s="114"/>
      <c r="CG128" s="91"/>
      <c r="CH128" s="91"/>
      <c r="CI128" s="91"/>
      <c r="CJ128" s="113"/>
      <c r="CK128" s="995"/>
      <c r="CL128" s="996"/>
      <c r="CM128" s="996"/>
      <c r="CN128" s="996"/>
      <c r="CO128" s="997"/>
      <c r="CP128" s="1012" t="s">
        <v>426</v>
      </c>
      <c r="CQ128" s="711"/>
      <c r="CR128" s="711"/>
      <c r="CS128" s="711"/>
      <c r="CT128" s="711"/>
      <c r="CU128" s="711"/>
      <c r="CV128" s="711"/>
      <c r="CW128" s="711"/>
      <c r="CX128" s="711"/>
      <c r="CY128" s="711"/>
      <c r="CZ128" s="711"/>
      <c r="DA128" s="711"/>
      <c r="DB128" s="711"/>
      <c r="DC128" s="711"/>
      <c r="DD128" s="711"/>
      <c r="DE128" s="711"/>
      <c r="DF128" s="1013"/>
      <c r="DG128" s="1014" t="s">
        <v>64</v>
      </c>
      <c r="DH128" s="1015"/>
      <c r="DI128" s="1015"/>
      <c r="DJ128" s="1015"/>
      <c r="DK128" s="1015"/>
      <c r="DL128" s="1015" t="s">
        <v>64</v>
      </c>
      <c r="DM128" s="1015"/>
      <c r="DN128" s="1015"/>
      <c r="DO128" s="1015"/>
      <c r="DP128" s="1015"/>
      <c r="DQ128" s="1015" t="s">
        <v>64</v>
      </c>
      <c r="DR128" s="1015"/>
      <c r="DS128" s="1015"/>
      <c r="DT128" s="1015"/>
      <c r="DU128" s="1015"/>
      <c r="DV128" s="1016" t="s">
        <v>64</v>
      </c>
      <c r="DW128" s="1016"/>
      <c r="DX128" s="1016"/>
      <c r="DY128" s="1016"/>
      <c r="DZ128" s="1017"/>
    </row>
    <row r="129" spans="1:131" s="89" customFormat="1" ht="26.25" customHeight="1">
      <c r="A129" s="905" t="s">
        <v>45</v>
      </c>
      <c r="B129" s="906"/>
      <c r="C129" s="906"/>
      <c r="D129" s="906"/>
      <c r="E129" s="906"/>
      <c r="F129" s="906"/>
      <c r="G129" s="906"/>
      <c r="H129" s="906"/>
      <c r="I129" s="906"/>
      <c r="J129" s="906"/>
      <c r="K129" s="906"/>
      <c r="L129" s="906"/>
      <c r="M129" s="906"/>
      <c r="N129" s="906"/>
      <c r="O129" s="906"/>
      <c r="P129" s="906"/>
      <c r="Q129" s="906"/>
      <c r="R129" s="906"/>
      <c r="S129" s="906"/>
      <c r="T129" s="906"/>
      <c r="U129" s="906"/>
      <c r="V129" s="906"/>
      <c r="W129" s="1041" t="s">
        <v>427</v>
      </c>
      <c r="X129" s="1042"/>
      <c r="Y129" s="1042"/>
      <c r="Z129" s="1043"/>
      <c r="AA129" s="929">
        <v>3240464</v>
      </c>
      <c r="AB129" s="930"/>
      <c r="AC129" s="930"/>
      <c r="AD129" s="930"/>
      <c r="AE129" s="931"/>
      <c r="AF129" s="932">
        <v>3383240</v>
      </c>
      <c r="AG129" s="930"/>
      <c r="AH129" s="930"/>
      <c r="AI129" s="930"/>
      <c r="AJ129" s="931"/>
      <c r="AK129" s="932">
        <v>3630817</v>
      </c>
      <c r="AL129" s="930"/>
      <c r="AM129" s="930"/>
      <c r="AN129" s="930"/>
      <c r="AO129" s="931"/>
      <c r="AP129" s="1044"/>
      <c r="AQ129" s="1045"/>
      <c r="AR129" s="1045"/>
      <c r="AS129" s="1045"/>
      <c r="AT129" s="1046"/>
      <c r="AU129" s="92"/>
      <c r="AV129" s="92"/>
      <c r="AW129" s="92"/>
      <c r="AX129" s="1036" t="s">
        <v>428</v>
      </c>
      <c r="AY129" s="894"/>
      <c r="AZ129" s="894"/>
      <c r="BA129" s="894"/>
      <c r="BB129" s="894"/>
      <c r="BC129" s="894"/>
      <c r="BD129" s="894"/>
      <c r="BE129" s="895"/>
      <c r="BF129" s="1037" t="s">
        <v>64</v>
      </c>
      <c r="BG129" s="1038"/>
      <c r="BH129" s="1038"/>
      <c r="BI129" s="1038"/>
      <c r="BJ129" s="1038"/>
      <c r="BK129" s="1038"/>
      <c r="BL129" s="1039"/>
      <c r="BM129" s="1037">
        <v>20</v>
      </c>
      <c r="BN129" s="1038"/>
      <c r="BO129" s="1038"/>
      <c r="BP129" s="1038"/>
      <c r="BQ129" s="1038"/>
      <c r="BR129" s="1038"/>
      <c r="BS129" s="1039"/>
      <c r="BT129" s="1037">
        <v>30</v>
      </c>
      <c r="BU129" s="1038"/>
      <c r="BV129" s="1038"/>
      <c r="BW129" s="1038"/>
      <c r="BX129" s="1038"/>
      <c r="BY129" s="1038"/>
      <c r="BZ129" s="1040"/>
      <c r="CA129" s="115"/>
      <c r="CB129" s="115"/>
      <c r="CC129" s="115"/>
      <c r="CD129" s="115"/>
      <c r="CE129" s="115"/>
      <c r="CF129" s="115"/>
      <c r="CG129" s="115"/>
      <c r="CH129" s="115"/>
      <c r="CI129" s="115"/>
      <c r="CJ129" s="115"/>
      <c r="CK129" s="115"/>
      <c r="CL129" s="115"/>
      <c r="CM129" s="115"/>
      <c r="CN129" s="115"/>
      <c r="CO129" s="115"/>
      <c r="CP129" s="115"/>
      <c r="CQ129" s="115"/>
      <c r="CR129" s="115"/>
      <c r="CS129" s="115"/>
      <c r="CT129" s="115"/>
      <c r="CU129" s="115"/>
      <c r="CV129" s="115"/>
      <c r="CW129" s="115"/>
      <c r="CX129" s="115"/>
      <c r="CY129" s="115"/>
      <c r="CZ129" s="115"/>
      <c r="DA129" s="115"/>
      <c r="DB129" s="115"/>
      <c r="DC129" s="115"/>
      <c r="DD129" s="115"/>
      <c r="DE129" s="115"/>
      <c r="DF129" s="115"/>
      <c r="DG129" s="115"/>
      <c r="DH129" s="115"/>
      <c r="DI129" s="115"/>
      <c r="DJ129" s="115"/>
      <c r="DK129" s="115"/>
      <c r="DL129" s="115"/>
      <c r="DM129" s="115"/>
      <c r="DN129" s="115"/>
      <c r="DO129" s="115"/>
      <c r="DP129" s="92"/>
      <c r="DQ129" s="92"/>
      <c r="DR129" s="92"/>
      <c r="DS129" s="92"/>
      <c r="DT129" s="92"/>
      <c r="DU129" s="92"/>
      <c r="DV129" s="92"/>
      <c r="DW129" s="92"/>
      <c r="DX129" s="92"/>
      <c r="DY129" s="92"/>
      <c r="DZ129" s="92"/>
    </row>
    <row r="130" spans="1:131" s="89" customFormat="1" ht="26.25" customHeight="1">
      <c r="A130" s="905" t="s">
        <v>429</v>
      </c>
      <c r="B130" s="906"/>
      <c r="C130" s="906"/>
      <c r="D130" s="906"/>
      <c r="E130" s="906"/>
      <c r="F130" s="906"/>
      <c r="G130" s="906"/>
      <c r="H130" s="906"/>
      <c r="I130" s="906"/>
      <c r="J130" s="906"/>
      <c r="K130" s="906"/>
      <c r="L130" s="906"/>
      <c r="M130" s="906"/>
      <c r="N130" s="906"/>
      <c r="O130" s="906"/>
      <c r="P130" s="906"/>
      <c r="Q130" s="906"/>
      <c r="R130" s="906"/>
      <c r="S130" s="906"/>
      <c r="T130" s="906"/>
      <c r="U130" s="906"/>
      <c r="V130" s="906"/>
      <c r="W130" s="1041" t="s">
        <v>430</v>
      </c>
      <c r="X130" s="1042"/>
      <c r="Y130" s="1042"/>
      <c r="Z130" s="1043"/>
      <c r="AA130" s="929">
        <v>381636</v>
      </c>
      <c r="AB130" s="930"/>
      <c r="AC130" s="930"/>
      <c r="AD130" s="930"/>
      <c r="AE130" s="931"/>
      <c r="AF130" s="932">
        <v>377662</v>
      </c>
      <c r="AG130" s="930"/>
      <c r="AH130" s="930"/>
      <c r="AI130" s="930"/>
      <c r="AJ130" s="931"/>
      <c r="AK130" s="932">
        <v>367470</v>
      </c>
      <c r="AL130" s="930"/>
      <c r="AM130" s="930"/>
      <c r="AN130" s="930"/>
      <c r="AO130" s="931"/>
      <c r="AP130" s="1044"/>
      <c r="AQ130" s="1045"/>
      <c r="AR130" s="1045"/>
      <c r="AS130" s="1045"/>
      <c r="AT130" s="1046"/>
      <c r="AU130" s="92"/>
      <c r="AV130" s="92"/>
      <c r="AW130" s="92"/>
      <c r="AX130" s="1036" t="s">
        <v>431</v>
      </c>
      <c r="AY130" s="894"/>
      <c r="AZ130" s="894"/>
      <c r="BA130" s="894"/>
      <c r="BB130" s="894"/>
      <c r="BC130" s="894"/>
      <c r="BD130" s="894"/>
      <c r="BE130" s="895"/>
      <c r="BF130" s="1072">
        <v>8.6</v>
      </c>
      <c r="BG130" s="1073"/>
      <c r="BH130" s="1073"/>
      <c r="BI130" s="1073"/>
      <c r="BJ130" s="1073"/>
      <c r="BK130" s="1073"/>
      <c r="BL130" s="1074"/>
      <c r="BM130" s="1072">
        <v>25</v>
      </c>
      <c r="BN130" s="1073"/>
      <c r="BO130" s="1073"/>
      <c r="BP130" s="1073"/>
      <c r="BQ130" s="1073"/>
      <c r="BR130" s="1073"/>
      <c r="BS130" s="1074"/>
      <c r="BT130" s="1072">
        <v>35</v>
      </c>
      <c r="BU130" s="1073"/>
      <c r="BV130" s="1073"/>
      <c r="BW130" s="1073"/>
      <c r="BX130" s="1073"/>
      <c r="BY130" s="1073"/>
      <c r="BZ130" s="1075"/>
      <c r="CA130" s="115"/>
      <c r="CB130" s="115"/>
      <c r="CC130" s="115"/>
      <c r="CD130" s="115"/>
      <c r="CE130" s="115"/>
      <c r="CF130" s="115"/>
      <c r="CG130" s="115"/>
      <c r="CH130" s="115"/>
      <c r="CI130" s="115"/>
      <c r="CJ130" s="115"/>
      <c r="CK130" s="115"/>
      <c r="CL130" s="115"/>
      <c r="CM130" s="115"/>
      <c r="CN130" s="115"/>
      <c r="CO130" s="115"/>
      <c r="CP130" s="115"/>
      <c r="CQ130" s="115"/>
      <c r="CR130" s="115"/>
      <c r="CS130" s="115"/>
      <c r="CT130" s="115"/>
      <c r="CU130" s="115"/>
      <c r="CV130" s="115"/>
      <c r="CW130" s="115"/>
      <c r="CX130" s="115"/>
      <c r="CY130" s="115"/>
      <c r="CZ130" s="115"/>
      <c r="DA130" s="115"/>
      <c r="DB130" s="115"/>
      <c r="DC130" s="115"/>
      <c r="DD130" s="115"/>
      <c r="DE130" s="115"/>
      <c r="DF130" s="115"/>
      <c r="DG130" s="115"/>
      <c r="DH130" s="115"/>
      <c r="DI130" s="115"/>
      <c r="DJ130" s="115"/>
      <c r="DK130" s="115"/>
      <c r="DL130" s="115"/>
      <c r="DM130" s="115"/>
      <c r="DN130" s="115"/>
      <c r="DO130" s="115"/>
      <c r="DP130" s="92"/>
      <c r="DQ130" s="92"/>
      <c r="DR130" s="92"/>
      <c r="DS130" s="92"/>
      <c r="DT130" s="92"/>
      <c r="DU130" s="92"/>
      <c r="DV130" s="92"/>
      <c r="DW130" s="92"/>
      <c r="DX130" s="92"/>
      <c r="DY130" s="92"/>
      <c r="DZ130" s="92"/>
    </row>
    <row r="131" spans="1:131" s="89" customFormat="1" ht="26.25" customHeight="1" thickBot="1">
      <c r="A131" s="1076"/>
      <c r="B131" s="1077"/>
      <c r="C131" s="1077"/>
      <c r="D131" s="1077"/>
      <c r="E131" s="1077"/>
      <c r="F131" s="1077"/>
      <c r="G131" s="1077"/>
      <c r="H131" s="1077"/>
      <c r="I131" s="1077"/>
      <c r="J131" s="1077"/>
      <c r="K131" s="1077"/>
      <c r="L131" s="1077"/>
      <c r="M131" s="1077"/>
      <c r="N131" s="1077"/>
      <c r="O131" s="1077"/>
      <c r="P131" s="1077"/>
      <c r="Q131" s="1077"/>
      <c r="R131" s="1077"/>
      <c r="S131" s="1077"/>
      <c r="T131" s="1077"/>
      <c r="U131" s="1077"/>
      <c r="V131" s="1077"/>
      <c r="W131" s="1078" t="s">
        <v>432</v>
      </c>
      <c r="X131" s="1079"/>
      <c r="Y131" s="1079"/>
      <c r="Z131" s="1080"/>
      <c r="AA131" s="975">
        <v>2858828</v>
      </c>
      <c r="AB131" s="957"/>
      <c r="AC131" s="957"/>
      <c r="AD131" s="957"/>
      <c r="AE131" s="958"/>
      <c r="AF131" s="956">
        <v>3005578</v>
      </c>
      <c r="AG131" s="957"/>
      <c r="AH131" s="957"/>
      <c r="AI131" s="957"/>
      <c r="AJ131" s="958"/>
      <c r="AK131" s="956">
        <v>3263347</v>
      </c>
      <c r="AL131" s="957"/>
      <c r="AM131" s="957"/>
      <c r="AN131" s="957"/>
      <c r="AO131" s="958"/>
      <c r="AP131" s="1081"/>
      <c r="AQ131" s="1082"/>
      <c r="AR131" s="1082"/>
      <c r="AS131" s="1082"/>
      <c r="AT131" s="1083"/>
      <c r="AU131" s="92"/>
      <c r="AV131" s="92"/>
      <c r="AW131" s="92"/>
      <c r="AX131" s="1054" t="s">
        <v>433</v>
      </c>
      <c r="AY131" s="711"/>
      <c r="AZ131" s="711"/>
      <c r="BA131" s="711"/>
      <c r="BB131" s="711"/>
      <c r="BC131" s="711"/>
      <c r="BD131" s="711"/>
      <c r="BE131" s="1013"/>
      <c r="BF131" s="1055">
        <v>23.1</v>
      </c>
      <c r="BG131" s="1056"/>
      <c r="BH131" s="1056"/>
      <c r="BI131" s="1056"/>
      <c r="BJ131" s="1056"/>
      <c r="BK131" s="1056"/>
      <c r="BL131" s="1057"/>
      <c r="BM131" s="1055">
        <v>350</v>
      </c>
      <c r="BN131" s="1056"/>
      <c r="BO131" s="1056"/>
      <c r="BP131" s="1056"/>
      <c r="BQ131" s="1056"/>
      <c r="BR131" s="1056"/>
      <c r="BS131" s="1057"/>
      <c r="BT131" s="1058"/>
      <c r="BU131" s="1059"/>
      <c r="BV131" s="1059"/>
      <c r="BW131" s="1059"/>
      <c r="BX131" s="1059"/>
      <c r="BY131" s="1059"/>
      <c r="BZ131" s="1060"/>
      <c r="CA131" s="115"/>
      <c r="CB131" s="115"/>
      <c r="CC131" s="115"/>
      <c r="CD131" s="115"/>
      <c r="CE131" s="115"/>
      <c r="CF131" s="115"/>
      <c r="CG131" s="115"/>
      <c r="CH131" s="115"/>
      <c r="CI131" s="115"/>
      <c r="CJ131" s="115"/>
      <c r="CK131" s="115"/>
      <c r="CL131" s="115"/>
      <c r="CM131" s="115"/>
      <c r="CN131" s="115"/>
      <c r="CO131" s="115"/>
      <c r="CP131" s="115"/>
      <c r="CQ131" s="115"/>
      <c r="CR131" s="115"/>
      <c r="CS131" s="115"/>
      <c r="CT131" s="115"/>
      <c r="CU131" s="115"/>
      <c r="CV131" s="115"/>
      <c r="CW131" s="115"/>
      <c r="CX131" s="115"/>
      <c r="CY131" s="115"/>
      <c r="CZ131" s="115"/>
      <c r="DA131" s="115"/>
      <c r="DB131" s="115"/>
      <c r="DC131" s="115"/>
      <c r="DD131" s="115"/>
      <c r="DE131" s="115"/>
      <c r="DF131" s="115"/>
      <c r="DG131" s="115"/>
      <c r="DH131" s="115"/>
      <c r="DI131" s="115"/>
      <c r="DJ131" s="115"/>
      <c r="DK131" s="115"/>
      <c r="DL131" s="115"/>
      <c r="DM131" s="115"/>
      <c r="DN131" s="115"/>
      <c r="DO131" s="115"/>
      <c r="DP131" s="92"/>
      <c r="DQ131" s="92"/>
      <c r="DR131" s="92"/>
      <c r="DS131" s="92"/>
      <c r="DT131" s="92"/>
      <c r="DU131" s="92"/>
      <c r="DV131" s="92"/>
      <c r="DW131" s="92"/>
      <c r="DX131" s="92"/>
      <c r="DY131" s="92"/>
      <c r="DZ131" s="92"/>
    </row>
    <row r="132" spans="1:131" s="89" customFormat="1" ht="26.25" customHeight="1">
      <c r="A132" s="1061" t="s">
        <v>434</v>
      </c>
      <c r="B132" s="1062"/>
      <c r="C132" s="1062"/>
      <c r="D132" s="1062"/>
      <c r="E132" s="1062"/>
      <c r="F132" s="1062"/>
      <c r="G132" s="1062"/>
      <c r="H132" s="1062"/>
      <c r="I132" s="1062"/>
      <c r="J132" s="1062"/>
      <c r="K132" s="1062"/>
      <c r="L132" s="1062"/>
      <c r="M132" s="1062"/>
      <c r="N132" s="1062"/>
      <c r="O132" s="1062"/>
      <c r="P132" s="1062"/>
      <c r="Q132" s="1062"/>
      <c r="R132" s="1062"/>
      <c r="S132" s="1062"/>
      <c r="T132" s="1062"/>
      <c r="U132" s="1062"/>
      <c r="V132" s="1065" t="s">
        <v>435</v>
      </c>
      <c r="W132" s="1065"/>
      <c r="X132" s="1065"/>
      <c r="Y132" s="1065"/>
      <c r="Z132" s="1066"/>
      <c r="AA132" s="1067">
        <v>9.4856703519999996</v>
      </c>
      <c r="AB132" s="1068"/>
      <c r="AC132" s="1068"/>
      <c r="AD132" s="1068"/>
      <c r="AE132" s="1069"/>
      <c r="AF132" s="1070">
        <v>8.1050300469999996</v>
      </c>
      <c r="AG132" s="1068"/>
      <c r="AH132" s="1068"/>
      <c r="AI132" s="1068"/>
      <c r="AJ132" s="1069"/>
      <c r="AK132" s="1070">
        <v>8.4959705480000007</v>
      </c>
      <c r="AL132" s="1068"/>
      <c r="AM132" s="1068"/>
      <c r="AN132" s="1068"/>
      <c r="AO132" s="1069"/>
      <c r="AP132" s="972"/>
      <c r="AQ132" s="973"/>
      <c r="AR132" s="973"/>
      <c r="AS132" s="973"/>
      <c r="AT132" s="1071"/>
      <c r="AU132" s="116"/>
      <c r="AV132" s="92"/>
      <c r="AW132" s="92"/>
      <c r="AX132" s="92"/>
      <c r="AY132" s="92"/>
      <c r="AZ132" s="92"/>
      <c r="BA132" s="92"/>
      <c r="BB132" s="92"/>
      <c r="BC132" s="92"/>
      <c r="BD132" s="92"/>
      <c r="BE132" s="92"/>
      <c r="BF132" s="92"/>
      <c r="BG132" s="92"/>
      <c r="BH132" s="92"/>
      <c r="BI132" s="92"/>
      <c r="BJ132" s="92"/>
      <c r="BK132" s="92"/>
      <c r="BL132" s="92"/>
      <c r="BM132" s="92"/>
      <c r="BN132" s="92"/>
      <c r="BO132" s="92"/>
      <c r="BP132" s="92"/>
      <c r="BQ132" s="92"/>
      <c r="BR132" s="92"/>
      <c r="BS132" s="93"/>
      <c r="BT132" s="92"/>
      <c r="BU132" s="92"/>
      <c r="BV132" s="92"/>
      <c r="BW132" s="92"/>
      <c r="BX132" s="92"/>
      <c r="BY132" s="92"/>
      <c r="BZ132" s="92"/>
      <c r="CA132" s="115"/>
      <c r="CB132" s="115"/>
      <c r="CC132" s="115"/>
      <c r="CD132" s="115"/>
      <c r="CE132" s="115"/>
      <c r="CF132" s="115"/>
      <c r="CG132" s="115"/>
      <c r="CH132" s="115"/>
      <c r="CI132" s="115"/>
      <c r="CJ132" s="115"/>
      <c r="CK132" s="115"/>
      <c r="CL132" s="115"/>
      <c r="CM132" s="115"/>
      <c r="CN132" s="115"/>
      <c r="CO132" s="115"/>
      <c r="CP132" s="115"/>
      <c r="CQ132" s="115"/>
      <c r="CR132" s="115"/>
      <c r="CS132" s="115"/>
      <c r="CT132" s="115"/>
      <c r="CU132" s="115"/>
      <c r="CV132" s="115"/>
      <c r="CW132" s="115"/>
      <c r="CX132" s="115"/>
      <c r="CY132" s="115"/>
      <c r="CZ132" s="115"/>
      <c r="DA132" s="115"/>
      <c r="DB132" s="115"/>
      <c r="DC132" s="115"/>
      <c r="DD132" s="115"/>
      <c r="DE132" s="115"/>
      <c r="DF132" s="115"/>
      <c r="DG132" s="115"/>
      <c r="DH132" s="115"/>
      <c r="DI132" s="115"/>
      <c r="DJ132" s="115"/>
      <c r="DK132" s="115"/>
      <c r="DL132" s="115"/>
      <c r="DM132" s="115"/>
      <c r="DN132" s="115"/>
      <c r="DO132" s="115"/>
      <c r="DP132" s="92"/>
      <c r="DQ132" s="92"/>
      <c r="DR132" s="92"/>
      <c r="DS132" s="92"/>
      <c r="DT132" s="92"/>
      <c r="DU132" s="92"/>
      <c r="DV132" s="92"/>
      <c r="DW132" s="92"/>
      <c r="DX132" s="92"/>
      <c r="DY132" s="92"/>
      <c r="DZ132" s="92"/>
    </row>
    <row r="133" spans="1:131" s="89" customFormat="1" ht="26.25" customHeight="1" thickBot="1">
      <c r="A133" s="1063"/>
      <c r="B133" s="1064"/>
      <c r="C133" s="1064"/>
      <c r="D133" s="1064"/>
      <c r="E133" s="1064"/>
      <c r="F133" s="1064"/>
      <c r="G133" s="1064"/>
      <c r="H133" s="1064"/>
      <c r="I133" s="1064"/>
      <c r="J133" s="1064"/>
      <c r="K133" s="1064"/>
      <c r="L133" s="1064"/>
      <c r="M133" s="1064"/>
      <c r="N133" s="1064"/>
      <c r="O133" s="1064"/>
      <c r="P133" s="1064"/>
      <c r="Q133" s="1064"/>
      <c r="R133" s="1064"/>
      <c r="S133" s="1064"/>
      <c r="T133" s="1064"/>
      <c r="U133" s="1064"/>
      <c r="V133" s="1048" t="s">
        <v>436</v>
      </c>
      <c r="W133" s="1048"/>
      <c r="X133" s="1048"/>
      <c r="Y133" s="1048"/>
      <c r="Z133" s="1049"/>
      <c r="AA133" s="1050">
        <v>9.1999999999999993</v>
      </c>
      <c r="AB133" s="1051"/>
      <c r="AC133" s="1051"/>
      <c r="AD133" s="1051"/>
      <c r="AE133" s="1052"/>
      <c r="AF133" s="1050">
        <v>8.9</v>
      </c>
      <c r="AG133" s="1051"/>
      <c r="AH133" s="1051"/>
      <c r="AI133" s="1051"/>
      <c r="AJ133" s="1052"/>
      <c r="AK133" s="1050">
        <v>8.6</v>
      </c>
      <c r="AL133" s="1051"/>
      <c r="AM133" s="1051"/>
      <c r="AN133" s="1051"/>
      <c r="AO133" s="1052"/>
      <c r="AP133" s="999"/>
      <c r="AQ133" s="1000"/>
      <c r="AR133" s="1000"/>
      <c r="AS133" s="1000"/>
      <c r="AT133" s="1053"/>
      <c r="AU133" s="92"/>
      <c r="AV133" s="92"/>
      <c r="AW133" s="92"/>
      <c r="AX133" s="92"/>
      <c r="AY133" s="92"/>
      <c r="AZ133" s="92"/>
      <c r="BA133" s="92"/>
      <c r="BB133" s="92"/>
      <c r="BC133" s="92"/>
      <c r="BD133" s="92"/>
      <c r="BE133" s="92"/>
      <c r="BF133" s="92"/>
      <c r="BG133" s="92"/>
      <c r="BH133" s="92"/>
      <c r="BI133" s="92"/>
      <c r="BJ133" s="92"/>
      <c r="BK133" s="92"/>
      <c r="BL133" s="92"/>
      <c r="BM133" s="92"/>
      <c r="BN133" s="115"/>
      <c r="BO133" s="115"/>
      <c r="BP133" s="115"/>
      <c r="BQ133" s="115"/>
      <c r="BR133" s="115"/>
      <c r="BS133" s="115"/>
      <c r="BT133" s="115"/>
      <c r="BU133" s="115"/>
      <c r="BV133" s="115"/>
      <c r="BW133" s="115"/>
      <c r="BX133" s="115"/>
      <c r="BY133" s="115"/>
      <c r="BZ133" s="115"/>
      <c r="CA133" s="115"/>
      <c r="CB133" s="115"/>
      <c r="CC133" s="115"/>
      <c r="CD133" s="115"/>
      <c r="CE133" s="115"/>
      <c r="CF133" s="115"/>
      <c r="CG133" s="115"/>
      <c r="CH133" s="115"/>
      <c r="CI133" s="115"/>
      <c r="CJ133" s="115"/>
      <c r="CK133" s="115"/>
      <c r="CL133" s="115"/>
      <c r="CM133" s="115"/>
      <c r="CN133" s="115"/>
      <c r="CO133" s="115"/>
      <c r="CP133" s="115"/>
      <c r="CQ133" s="115"/>
      <c r="CR133" s="115"/>
      <c r="CS133" s="115"/>
      <c r="CT133" s="115"/>
      <c r="CU133" s="115"/>
      <c r="CV133" s="115"/>
      <c r="CW133" s="115"/>
      <c r="CX133" s="115"/>
      <c r="CY133" s="115"/>
      <c r="CZ133" s="115"/>
      <c r="DA133" s="115"/>
      <c r="DB133" s="115"/>
      <c r="DC133" s="115"/>
      <c r="DD133" s="115"/>
      <c r="DE133" s="115"/>
      <c r="DF133" s="115"/>
      <c r="DG133" s="115"/>
      <c r="DH133" s="115"/>
      <c r="DI133" s="115"/>
      <c r="DJ133" s="115"/>
      <c r="DK133" s="115"/>
      <c r="DL133" s="115"/>
      <c r="DM133" s="115"/>
      <c r="DN133" s="115"/>
      <c r="DO133" s="115"/>
      <c r="DP133" s="92"/>
      <c r="DQ133" s="92"/>
      <c r="DR133" s="92"/>
      <c r="DS133" s="92"/>
      <c r="DT133" s="92"/>
      <c r="DU133" s="92"/>
      <c r="DV133" s="92"/>
      <c r="DW133" s="92"/>
      <c r="DX133" s="92"/>
      <c r="DY133" s="92"/>
      <c r="DZ133" s="92"/>
    </row>
    <row r="134" spans="1:131" ht="11.25" customHeight="1">
      <c r="A134" s="117"/>
      <c r="B134" s="117"/>
      <c r="C134" s="117"/>
      <c r="D134" s="117"/>
      <c r="E134" s="117"/>
      <c r="F134" s="117"/>
      <c r="G134" s="117"/>
      <c r="H134" s="117"/>
      <c r="I134" s="117"/>
      <c r="J134" s="117"/>
      <c r="K134" s="117"/>
      <c r="L134" s="117"/>
      <c r="M134" s="117"/>
      <c r="N134" s="117"/>
      <c r="O134" s="117"/>
      <c r="P134" s="117"/>
      <c r="Q134" s="117"/>
      <c r="R134" s="117"/>
      <c r="S134" s="117"/>
      <c r="T134" s="117"/>
      <c r="U134" s="117"/>
      <c r="V134" s="117"/>
      <c r="W134" s="117"/>
      <c r="X134" s="117"/>
      <c r="Y134" s="117"/>
      <c r="Z134" s="117"/>
      <c r="AA134" s="117"/>
      <c r="AB134" s="117"/>
      <c r="AC134" s="117"/>
      <c r="AD134" s="117"/>
      <c r="AE134" s="117"/>
      <c r="AF134" s="117"/>
      <c r="AG134" s="117"/>
      <c r="AH134" s="117"/>
      <c r="AI134" s="117"/>
      <c r="AJ134" s="117"/>
      <c r="AK134" s="117"/>
      <c r="AL134" s="117"/>
      <c r="AM134" s="117"/>
      <c r="AN134" s="117"/>
      <c r="AO134" s="117"/>
      <c r="AP134" s="117"/>
      <c r="AQ134" s="117"/>
      <c r="AR134" s="117"/>
      <c r="AS134" s="117"/>
      <c r="AT134" s="117"/>
      <c r="AU134" s="92"/>
      <c r="AV134" s="92"/>
      <c r="AW134" s="92"/>
      <c r="AX134" s="92"/>
      <c r="AY134" s="92"/>
      <c r="AZ134" s="92"/>
      <c r="BA134" s="92"/>
      <c r="BB134" s="92"/>
      <c r="BC134" s="92"/>
      <c r="BD134" s="92"/>
      <c r="BE134" s="92"/>
      <c r="BF134" s="92"/>
      <c r="BG134" s="92"/>
      <c r="BH134" s="92"/>
      <c r="BI134" s="92"/>
      <c r="BJ134" s="92"/>
      <c r="BK134" s="92"/>
      <c r="BL134" s="92"/>
      <c r="BM134" s="92"/>
      <c r="BN134" s="115"/>
      <c r="BO134" s="115"/>
      <c r="BP134" s="115"/>
      <c r="BQ134" s="115"/>
      <c r="BR134" s="115"/>
      <c r="BS134" s="115"/>
      <c r="BT134" s="115"/>
      <c r="BU134" s="115"/>
      <c r="BV134" s="115"/>
      <c r="BW134" s="115"/>
      <c r="BX134" s="115"/>
      <c r="BY134" s="115"/>
      <c r="BZ134" s="115"/>
      <c r="CA134" s="115"/>
      <c r="CB134" s="115"/>
      <c r="CC134" s="115"/>
      <c r="CD134" s="115"/>
      <c r="CE134" s="115"/>
      <c r="CF134" s="115"/>
      <c r="CG134" s="115"/>
      <c r="CH134" s="115"/>
      <c r="CI134" s="115"/>
      <c r="CJ134" s="115"/>
      <c r="CK134" s="115"/>
      <c r="CL134" s="115"/>
      <c r="CM134" s="115"/>
      <c r="CN134" s="115"/>
      <c r="CO134" s="115"/>
      <c r="CP134" s="115"/>
      <c r="CQ134" s="115"/>
      <c r="CR134" s="115"/>
      <c r="CS134" s="115"/>
      <c r="CT134" s="115"/>
      <c r="CU134" s="115"/>
      <c r="CV134" s="115"/>
      <c r="CW134" s="115"/>
      <c r="CX134" s="115"/>
      <c r="CY134" s="115"/>
      <c r="CZ134" s="115"/>
      <c r="DA134" s="115"/>
      <c r="DB134" s="115"/>
      <c r="DC134" s="115"/>
      <c r="DD134" s="115"/>
      <c r="DE134" s="115"/>
      <c r="DF134" s="115"/>
      <c r="DG134" s="115"/>
      <c r="DH134" s="115"/>
      <c r="DI134" s="115"/>
      <c r="DJ134" s="115"/>
      <c r="DK134" s="115"/>
      <c r="DL134" s="115"/>
      <c r="DM134" s="115"/>
      <c r="DN134" s="115"/>
      <c r="DO134" s="115"/>
      <c r="DP134" s="92"/>
      <c r="DQ134" s="92"/>
      <c r="DR134" s="92"/>
      <c r="DS134" s="92"/>
      <c r="DT134" s="92"/>
      <c r="DU134" s="92"/>
      <c r="DV134" s="92"/>
      <c r="DW134" s="92"/>
      <c r="DX134" s="92"/>
      <c r="DY134" s="92"/>
      <c r="DZ134" s="92"/>
      <c r="EA134" s="89"/>
    </row>
    <row r="135" spans="1:131" ht="14" hidden="1">
      <c r="AU135" s="117"/>
      <c r="AV135" s="117"/>
      <c r="AW135" s="117"/>
      <c r="AX135" s="117"/>
      <c r="AY135" s="117"/>
      <c r="AZ135" s="117"/>
      <c r="BA135" s="117"/>
      <c r="BB135" s="117"/>
      <c r="BC135" s="117"/>
      <c r="BD135" s="117"/>
      <c r="BE135" s="117"/>
      <c r="BF135" s="117"/>
      <c r="BG135" s="117"/>
      <c r="BH135" s="117"/>
      <c r="BI135" s="117"/>
      <c r="BJ135" s="117"/>
      <c r="BK135" s="117"/>
      <c r="BL135" s="117"/>
      <c r="BM135" s="117"/>
      <c r="BN135" s="117"/>
      <c r="BO135" s="117"/>
      <c r="BP135" s="117"/>
      <c r="BQ135" s="117"/>
      <c r="BR135" s="117"/>
      <c r="BS135" s="117"/>
      <c r="BT135" s="117"/>
      <c r="BU135" s="117"/>
      <c r="BV135" s="117"/>
      <c r="BW135" s="117"/>
      <c r="BX135" s="117"/>
      <c r="BY135" s="117"/>
      <c r="BZ135" s="117"/>
      <c r="CA135" s="117"/>
      <c r="CB135" s="117"/>
      <c r="CC135" s="117"/>
      <c r="CD135" s="117"/>
      <c r="CE135" s="117"/>
      <c r="CF135" s="117"/>
      <c r="CG135" s="117"/>
      <c r="CH135" s="117"/>
      <c r="CI135" s="117"/>
      <c r="CJ135" s="117"/>
      <c r="CK135" s="117"/>
      <c r="CL135" s="117"/>
      <c r="CM135" s="117"/>
      <c r="CN135" s="117"/>
      <c r="CO135" s="117"/>
      <c r="CP135" s="117"/>
      <c r="CQ135" s="117"/>
      <c r="CR135" s="117"/>
      <c r="CS135" s="117"/>
      <c r="CT135" s="117"/>
      <c r="CU135" s="117"/>
      <c r="CV135" s="117"/>
      <c r="CW135" s="117"/>
      <c r="CX135" s="117"/>
      <c r="CY135" s="117"/>
      <c r="CZ135" s="117"/>
      <c r="DA135" s="117"/>
      <c r="DB135" s="117"/>
      <c r="DC135" s="117"/>
      <c r="DD135" s="117"/>
      <c r="DE135" s="117"/>
      <c r="DF135" s="117"/>
      <c r="DG135" s="117"/>
      <c r="DH135" s="117"/>
      <c r="DI135" s="117"/>
      <c r="DJ135" s="117"/>
      <c r="DK135" s="117"/>
      <c r="DL135" s="117"/>
      <c r="DM135" s="117"/>
      <c r="DN135" s="117"/>
      <c r="DO135" s="117"/>
      <c r="DP135" s="117"/>
      <c r="DQ135" s="117"/>
      <c r="DR135" s="117"/>
      <c r="DS135" s="117"/>
      <c r="DT135" s="117"/>
      <c r="DU135" s="117"/>
      <c r="DV135" s="117"/>
      <c r="DW135" s="117"/>
      <c r="DX135" s="117"/>
      <c r="DY135" s="117"/>
      <c r="DZ135" s="117"/>
    </row>
  </sheetData>
  <sheetProtection algorithmName="SHA-512" hashValue="FEKkfMN/+DDX1atUiFmp6UNBkCWqJbH+NqNdMLt3dJ0E/7oSDlSJfgnJJ+SYonVArM8CwXwtb9DiukOmeb0NWw==" saltValue="aO2xhFdR9d1fV2G2HUVMM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DL7:DP7"/>
    <mergeCell ref="DQ7:DU7"/>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265625" style="38" customWidth="1"/>
    <col min="121" max="121" width="0" style="5" hidden="1" customWidth="1"/>
    <col min="122" max="16384" width="9" style="5" hidden="1"/>
  </cols>
  <sheetData>
    <row r="1" spans="1:120" ht="13">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row>
    <row r="2" spans="1:120" ht="13"/>
    <row r="3" spans="1:120" ht="13"/>
    <row r="4" spans="1:120" ht="13"/>
    <row r="5" spans="1:120" ht="13"/>
    <row r="6" spans="1:120" ht="13"/>
    <row r="7" spans="1:120" ht="13"/>
    <row r="8" spans="1:120" ht="13"/>
    <row r="9" spans="1:120" ht="13"/>
    <row r="10" spans="1:120" ht="13"/>
    <row r="11" spans="1:120" ht="13"/>
    <row r="12" spans="1:120" ht="13"/>
    <row r="13" spans="1:120" ht="13"/>
    <row r="14" spans="1:120" ht="13"/>
    <row r="15" spans="1:120" ht="13"/>
    <row r="16" spans="1:120" ht="13">
      <c r="DP16" s="5"/>
    </row>
    <row r="17" spans="119:120" ht="13">
      <c r="DP17" s="5"/>
    </row>
    <row r="18" spans="119:120" ht="13"/>
    <row r="19" spans="119:120" ht="13"/>
    <row r="20" spans="119:120" ht="13">
      <c r="DO20" s="5"/>
      <c r="DP20" s="5"/>
    </row>
    <row r="21" spans="119:120" ht="13">
      <c r="DP21" s="5"/>
    </row>
    <row r="22" spans="119:120" ht="13"/>
    <row r="23" spans="119:120" ht="13">
      <c r="DO23" s="5"/>
      <c r="DP23" s="5"/>
    </row>
    <row r="24" spans="119:120" ht="13">
      <c r="DP24" s="5"/>
    </row>
    <row r="25" spans="119:120" ht="13">
      <c r="DP25" s="5"/>
    </row>
    <row r="26" spans="119:120" ht="13">
      <c r="DO26" s="5"/>
      <c r="DP26" s="5"/>
    </row>
    <row r="27" spans="119:120" ht="13"/>
    <row r="28" spans="119:120" ht="13">
      <c r="DO28" s="5"/>
      <c r="DP28" s="5"/>
    </row>
    <row r="29" spans="119:120" ht="13">
      <c r="DP29" s="5"/>
    </row>
    <row r="30" spans="119:120" ht="13"/>
    <row r="31" spans="119:120" ht="13">
      <c r="DO31" s="5"/>
      <c r="DP31" s="5"/>
    </row>
    <row r="32" spans="119:120" ht="13"/>
    <row r="33" spans="98:120" ht="13">
      <c r="DO33" s="5"/>
      <c r="DP33" s="5"/>
    </row>
    <row r="34" spans="98:120" ht="13">
      <c r="DM34" s="5"/>
    </row>
    <row r="35" spans="98:120" ht="13">
      <c r="CT35" s="5"/>
      <c r="CU35" s="5"/>
      <c r="CV35" s="5"/>
      <c r="CY35" s="5"/>
      <c r="CZ35" s="5"/>
      <c r="DA35" s="5"/>
      <c r="DD35" s="5"/>
      <c r="DE35" s="5"/>
      <c r="DF35" s="5"/>
      <c r="DI35" s="5"/>
      <c r="DJ35" s="5"/>
      <c r="DK35" s="5"/>
      <c r="DM35" s="5"/>
      <c r="DN35" s="5"/>
      <c r="DO35" s="5"/>
      <c r="DP35" s="5"/>
    </row>
    <row r="36" spans="98:120" ht="13"/>
    <row r="37" spans="98:120" ht="13">
      <c r="CW37" s="5"/>
      <c r="DB37" s="5"/>
      <c r="DG37" s="5"/>
      <c r="DL37" s="5"/>
      <c r="DP37" s="5"/>
    </row>
    <row r="38" spans="98:120" ht="13">
      <c r="CT38" s="5"/>
      <c r="CU38" s="5"/>
      <c r="CV38" s="5"/>
      <c r="CW38" s="5"/>
      <c r="CY38" s="5"/>
      <c r="CZ38" s="5"/>
      <c r="DA38" s="5"/>
      <c r="DB38" s="5"/>
      <c r="DD38" s="5"/>
      <c r="DE38" s="5"/>
      <c r="DF38" s="5"/>
      <c r="DG38" s="5"/>
      <c r="DI38" s="5"/>
      <c r="DJ38" s="5"/>
      <c r="DK38" s="5"/>
      <c r="DL38" s="5"/>
      <c r="DN38" s="5"/>
      <c r="DO38" s="5"/>
      <c r="DP38" s="5"/>
    </row>
    <row r="39" spans="98:120" ht="13"/>
    <row r="40" spans="98:120" ht="13"/>
    <row r="41" spans="98:120" ht="13"/>
    <row r="42" spans="98:120" ht="13"/>
    <row r="43" spans="98:120" ht="13"/>
    <row r="44" spans="98:120" ht="13"/>
    <row r="45" spans="98:120" ht="13"/>
    <row r="46" spans="98:120" ht="13"/>
    <row r="47" spans="98:120" ht="13"/>
    <row r="48" spans="98:120" ht="13"/>
    <row r="49" spans="22:120" ht="13">
      <c r="DN49" s="5"/>
      <c r="DO49" s="5"/>
      <c r="DP49" s="5"/>
    </row>
    <row r="50" spans="22:120" ht="13"/>
    <row r="51" spans="22:120" ht="13"/>
    <row r="52" spans="22:120" ht="13"/>
    <row r="53" spans="22:120" ht="13"/>
    <row r="54" spans="22:120" ht="13"/>
    <row r="55" spans="22:120" ht="13"/>
    <row r="56" spans="22:120" ht="13"/>
    <row r="57" spans="22:120" ht="13"/>
    <row r="58" spans="22:120" ht="13"/>
    <row r="59" spans="22:120" ht="13"/>
    <row r="60" spans="22:120" ht="13"/>
    <row r="61" spans="22:120" ht="13"/>
    <row r="62" spans="22:120" ht="13"/>
    <row r="63" spans="22:120" ht="13">
      <c r="W63" s="5"/>
      <c r="CS63" s="5"/>
      <c r="CX63" s="5"/>
      <c r="DC63" s="5"/>
      <c r="DH63" s="5"/>
    </row>
    <row r="64" spans="22:120" ht="13">
      <c r="V64" s="5"/>
    </row>
    <row r="65" spans="15:120" ht="13">
      <c r="X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U65" s="5"/>
      <c r="CZ65" s="5"/>
      <c r="DE65" s="5"/>
      <c r="DJ65" s="5"/>
    </row>
    <row r="66" spans="15:120" ht="13">
      <c r="Q66" s="5"/>
      <c r="S66" s="5"/>
      <c r="U66" s="5"/>
      <c r="DM66" s="5"/>
    </row>
    <row r="67" spans="15:120" ht="13">
      <c r="O67" s="5"/>
      <c r="P67" s="5"/>
      <c r="R67" s="5"/>
      <c r="T67" s="5"/>
      <c r="Y67" s="5"/>
      <c r="CT67" s="5"/>
      <c r="CV67" s="5"/>
      <c r="CW67" s="5"/>
      <c r="CY67" s="5"/>
      <c r="DA67" s="5"/>
      <c r="DB67" s="5"/>
      <c r="DD67" s="5"/>
      <c r="DF67" s="5"/>
      <c r="DG67" s="5"/>
      <c r="DI67" s="5"/>
      <c r="DK67" s="5"/>
      <c r="DL67" s="5"/>
      <c r="DN67" s="5"/>
      <c r="DO67" s="5"/>
      <c r="DP67" s="5"/>
    </row>
    <row r="68" spans="15:120" ht="13"/>
    <row r="69" spans="15:120" ht="13"/>
    <row r="70" spans="15:120" ht="13"/>
    <row r="71" spans="15:120" ht="13"/>
    <row r="72" spans="15:120" ht="13">
      <c r="DP72" s="5"/>
    </row>
    <row r="73" spans="15:120" ht="13">
      <c r="DP73" s="5"/>
    </row>
    <row r="74" spans="15:120" ht="13"/>
    <row r="75" spans="15:120" ht="13"/>
    <row r="76" spans="15:120" ht="13"/>
    <row r="77" spans="15:120" ht="13"/>
    <row r="78" spans="15:120" ht="13"/>
    <row r="79" spans="15:120" ht="13"/>
    <row r="80" spans="15:120" ht="13"/>
    <row r="81" spans="97:112" ht="13"/>
    <row r="82" spans="97:112" ht="13"/>
    <row r="83" spans="97:112" ht="13"/>
    <row r="84" spans="97:112" ht="13"/>
    <row r="85" spans="97:112" ht="13"/>
    <row r="86" spans="97:112" ht="13"/>
    <row r="87" spans="97:112" ht="13"/>
    <row r="88" spans="97:112" ht="13"/>
    <row r="89" spans="97:112" ht="13"/>
    <row r="90" spans="97:112" ht="13"/>
    <row r="91" spans="97:112" ht="13"/>
    <row r="92" spans="97:112" ht="13"/>
    <row r="93" spans="97:112" ht="13"/>
    <row r="94" spans="97:112" ht="13"/>
    <row r="95" spans="97:112" ht="13"/>
    <row r="96" spans="97:112" ht="13">
      <c r="CS96" s="5"/>
      <c r="CX96" s="5"/>
      <c r="DC96" s="5"/>
      <c r="DH96" s="5"/>
    </row>
    <row r="97" spans="24:120" ht="13">
      <c r="CS97" s="5"/>
      <c r="CX97" s="5"/>
      <c r="DC97" s="5"/>
      <c r="DH97" s="5"/>
      <c r="DP97" s="38" t="s">
        <v>14</v>
      </c>
    </row>
    <row r="98" spans="24:120" ht="13" hidden="1">
      <c r="CS98" s="5"/>
      <c r="CX98" s="5"/>
      <c r="DC98" s="5"/>
      <c r="DH98" s="5"/>
    </row>
    <row r="99" spans="24:120" ht="13" hidden="1">
      <c r="CS99" s="5"/>
      <c r="CX99" s="5"/>
      <c r="DC99" s="5"/>
      <c r="DH99" s="5"/>
    </row>
    <row r="101" spans="24:120" ht="12" hidden="1" customHeight="1">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V101" s="5"/>
      <c r="AW101" s="5"/>
      <c r="AX101" s="5"/>
      <c r="AY101" s="5"/>
      <c r="AZ101" s="5"/>
      <c r="BA101" s="5"/>
      <c r="BB101" s="5"/>
      <c r="BC101" s="5"/>
      <c r="BD101" s="5"/>
      <c r="BE101" s="5"/>
      <c r="BF101" s="5"/>
      <c r="BG101" s="5"/>
      <c r="BH101" s="5"/>
      <c r="BI101" s="5"/>
      <c r="BJ101" s="5"/>
      <c r="BK101" s="5"/>
      <c r="BL101" s="5"/>
      <c r="BM101" s="5"/>
      <c r="BN101" s="5"/>
      <c r="BO101" s="5"/>
      <c r="BP101" s="5"/>
      <c r="BQ101" s="5"/>
      <c r="BR101" s="5"/>
      <c r="BS101" s="5"/>
      <c r="BT101" s="5"/>
      <c r="BU101" s="5"/>
      <c r="BV101" s="5"/>
      <c r="BW101" s="5"/>
      <c r="BX101" s="5"/>
      <c r="BY101" s="5"/>
      <c r="BZ101" s="5"/>
      <c r="CA101" s="5"/>
      <c r="CB101" s="5"/>
      <c r="CC101" s="5"/>
      <c r="CD101" s="5"/>
      <c r="CE101" s="5"/>
      <c r="CF101" s="5"/>
      <c r="CG101" s="5"/>
      <c r="CH101" s="5"/>
      <c r="CI101" s="5"/>
      <c r="CJ101" s="5"/>
      <c r="CK101" s="5"/>
      <c r="CL101" s="5"/>
      <c r="CM101" s="5"/>
      <c r="CN101" s="5"/>
      <c r="CO101" s="5"/>
      <c r="CP101" s="5"/>
      <c r="CQ101" s="5"/>
      <c r="CR101" s="5"/>
      <c r="CU101" s="5"/>
      <c r="CZ101" s="5"/>
      <c r="DE101" s="5"/>
      <c r="DJ101" s="5"/>
    </row>
    <row r="102" spans="24:120" ht="1.5" hidden="1" customHeight="1">
      <c r="CU102" s="5"/>
      <c r="CZ102" s="5"/>
      <c r="DE102" s="5"/>
      <c r="DJ102" s="5"/>
      <c r="DM102" s="5"/>
    </row>
    <row r="103" spans="24:120" ht="13" hidden="1">
      <c r="CT103" s="5"/>
      <c r="CV103" s="5"/>
      <c r="CW103" s="5"/>
      <c r="CY103" s="5"/>
      <c r="DA103" s="5"/>
      <c r="DB103" s="5"/>
      <c r="DD103" s="5"/>
      <c r="DF103" s="5"/>
      <c r="DG103" s="5"/>
      <c r="DI103" s="5"/>
      <c r="DK103" s="5"/>
      <c r="DL103" s="5"/>
      <c r="DM103" s="5"/>
      <c r="DN103" s="5"/>
      <c r="DO103" s="5"/>
      <c r="DP103" s="5"/>
    </row>
    <row r="104" spans="24:120" ht="13" hidden="1">
      <c r="CV104" s="5"/>
      <c r="CW104" s="5"/>
      <c r="DA104" s="5"/>
      <c r="DB104" s="5"/>
      <c r="DF104" s="5"/>
      <c r="DG104" s="5"/>
      <c r="DK104" s="5"/>
      <c r="DL104" s="5"/>
      <c r="DN104" s="5"/>
      <c r="DO104" s="5"/>
      <c r="DP104" s="5"/>
    </row>
    <row r="105" spans="24:120" ht="12.75" hidden="1" customHeight="1"/>
  </sheetData>
  <sheetProtection algorithmName="SHA-512" hashValue="BLbp++6A5VtZ41Agp6gRfPuKtmYXO4oIpjdwfGd8BTuGmj4Vcx9OyWDedvPvgsaz7N8QrQt7e5IPEVGFiz4hxw==" saltValue="SD1qf33Jt0KG1dF78DFbH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328125" style="38" customWidth="1"/>
    <col min="117" max="16384" width="9" style="5" hidden="1"/>
  </cols>
  <sheetData>
    <row r="1" spans="2:116" ht="13">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row>
    <row r="2" spans="2:116" ht="13"/>
    <row r="3" spans="2:116" ht="13"/>
    <row r="4" spans="2:116" ht="13">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row>
    <row r="5" spans="2:116" ht="13">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row>
    <row r="6" spans="2:116" ht="13"/>
    <row r="7" spans="2:116" ht="13"/>
    <row r="8" spans="2:116" ht="13"/>
    <row r="9" spans="2:116" ht="13"/>
    <row r="10" spans="2:116" ht="13"/>
    <row r="11" spans="2:116" ht="13"/>
    <row r="12" spans="2:116" ht="13"/>
    <row r="13" spans="2:116" ht="13"/>
    <row r="14" spans="2:116" ht="13"/>
    <row r="15" spans="2:116" ht="13"/>
    <row r="16" spans="2:116" ht="13"/>
    <row r="17" spans="9:116" ht="13"/>
    <row r="18" spans="9:116" ht="13">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row>
    <row r="19" spans="9:116" ht="13"/>
    <row r="20" spans="9:116" ht="13"/>
    <row r="21" spans="9:116" ht="13">
      <c r="DL21" s="5"/>
    </row>
    <row r="22" spans="9:116" ht="13">
      <c r="DI22" s="5"/>
      <c r="DJ22" s="5"/>
      <c r="DK22" s="5"/>
      <c r="DL22" s="5"/>
    </row>
    <row r="23" spans="9:116" ht="13">
      <c r="CY23" s="5"/>
      <c r="CZ23" s="5"/>
      <c r="DA23" s="5"/>
      <c r="DB23" s="5"/>
      <c r="DC23" s="5"/>
      <c r="DD23" s="5"/>
      <c r="DE23" s="5"/>
      <c r="DF23" s="5"/>
      <c r="DG23" s="5"/>
      <c r="DH23" s="5"/>
      <c r="DI23" s="5"/>
      <c r="DJ23" s="5"/>
      <c r="DK23" s="5"/>
      <c r="DL23" s="5"/>
    </row>
    <row r="24" spans="9:116" ht="13"/>
    <row r="25" spans="9:116" ht="13"/>
    <row r="26" spans="9:116" ht="13"/>
    <row r="27" spans="9:116" ht="13"/>
    <row r="28" spans="9:116" ht="13"/>
    <row r="29" spans="9:116" ht="13"/>
    <row r="30" spans="9:116" ht="13"/>
    <row r="31" spans="9:116" ht="13"/>
    <row r="32" spans="9:116" ht="13"/>
    <row r="33" spans="15:116" ht="13"/>
    <row r="34" spans="15:116" ht="13"/>
    <row r="35" spans="15:116" ht="13">
      <c r="CZ35" s="5"/>
      <c r="DA35" s="5"/>
      <c r="DB35" s="5"/>
      <c r="DC35" s="5"/>
      <c r="DD35" s="5"/>
      <c r="DE35" s="5"/>
      <c r="DF35" s="5"/>
      <c r="DG35" s="5"/>
      <c r="DH35" s="5"/>
      <c r="DI35" s="5"/>
      <c r="DJ35" s="5"/>
      <c r="DK35" s="5"/>
      <c r="DL35" s="5"/>
    </row>
    <row r="36" spans="15:116" ht="13"/>
    <row r="37" spans="15:116" ht="13">
      <c r="DL37" s="5"/>
    </row>
    <row r="38" spans="15:116" ht="13">
      <c r="DI38" s="5"/>
      <c r="DJ38" s="5"/>
      <c r="DK38" s="5"/>
      <c r="DL38" s="5"/>
    </row>
    <row r="39" spans="15:116" ht="13"/>
    <row r="40" spans="15:116" ht="13"/>
    <row r="41" spans="15:116" ht="13"/>
    <row r="42" spans="15:116" ht="13"/>
    <row r="43" spans="15:116" ht="13">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row>
    <row r="44" spans="15:116" ht="13">
      <c r="DL44" s="5"/>
    </row>
    <row r="45" spans="15:116" ht="13"/>
    <row r="46" spans="15:116" ht="13">
      <c r="DA46" s="5"/>
      <c r="DB46" s="5"/>
      <c r="DC46" s="5"/>
      <c r="DD46" s="5"/>
      <c r="DE46" s="5"/>
      <c r="DF46" s="5"/>
      <c r="DG46" s="5"/>
      <c r="DH46" s="5"/>
      <c r="DI46" s="5"/>
      <c r="DJ46" s="5"/>
      <c r="DK46" s="5"/>
      <c r="DL46" s="5"/>
    </row>
    <row r="47" spans="15:116" ht="13"/>
    <row r="48" spans="15:116" ht="13"/>
    <row r="49" spans="104:116" ht="13"/>
    <row r="50" spans="104:116" ht="13">
      <c r="CZ50" s="5"/>
      <c r="DA50" s="5"/>
      <c r="DB50" s="5"/>
      <c r="DC50" s="5"/>
      <c r="DD50" s="5"/>
      <c r="DE50" s="5"/>
      <c r="DF50" s="5"/>
      <c r="DG50" s="5"/>
      <c r="DH50" s="5"/>
      <c r="DI50" s="5"/>
      <c r="DJ50" s="5"/>
      <c r="DK50" s="5"/>
      <c r="DL50" s="5"/>
    </row>
    <row r="51" spans="104:116" ht="13"/>
    <row r="52" spans="104:116" ht="13"/>
    <row r="53" spans="104:116" ht="13">
      <c r="DL53" s="5"/>
    </row>
    <row r="54" spans="104:116" ht="13"/>
    <row r="55" spans="104:116" ht="13"/>
    <row r="56" spans="104:116" ht="13"/>
    <row r="57" spans="104:116" ht="13"/>
    <row r="58" spans="104:116" ht="13"/>
    <row r="59" spans="104:116" ht="13"/>
    <row r="60" spans="104:116" ht="13"/>
    <row r="61" spans="104:116" ht="13"/>
    <row r="62" spans="104:116" ht="13"/>
    <row r="63" spans="104:116" ht="13"/>
    <row r="64" spans="104:116" ht="13"/>
    <row r="65" spans="107:116" ht="13"/>
    <row r="66" spans="107:116" ht="13"/>
    <row r="67" spans="107:116" ht="13">
      <c r="DC67" s="5"/>
      <c r="DD67" s="5"/>
      <c r="DE67" s="5"/>
      <c r="DF67" s="5"/>
      <c r="DG67" s="5"/>
      <c r="DH67" s="5"/>
      <c r="DI67" s="5"/>
      <c r="DJ67" s="5"/>
      <c r="DK67" s="5"/>
      <c r="DL67" s="5"/>
    </row>
    <row r="68" spans="107:116" ht="13"/>
    <row r="69" spans="107:116" ht="13"/>
    <row r="70" spans="107:116" ht="13"/>
    <row r="71" spans="107:116" ht="13"/>
    <row r="72" spans="107:116" ht="13"/>
    <row r="73" spans="107:116" ht="13"/>
    <row r="74" spans="107:116" ht="13"/>
    <row r="75" spans="107:116" ht="13"/>
    <row r="76" spans="107:116" ht="13"/>
    <row r="77" spans="107:116" ht="13"/>
    <row r="78" spans="107:116" ht="13"/>
    <row r="79" spans="107:116" ht="13"/>
    <row r="80" spans="107:116" ht="13"/>
    <row r="81" ht="13"/>
    <row r="82" ht="13"/>
    <row r="83" ht="13"/>
    <row r="84" ht="13"/>
    <row r="85" ht="13"/>
    <row r="86" ht="13"/>
    <row r="87" ht="13"/>
    <row r="88" ht="13"/>
    <row r="89" ht="13"/>
  </sheetData>
  <sheetProtection algorithmName="SHA-512" hashValue="qL1c5aWT+HTwAOxmqz/7Bm7VK7ALthaQo4FNuoT/SPn9eXaCfIulkdBYL5Ahe1qS2HQWxEw851WE2iyA0g1KRg==" saltValue="6oraWVu5tzKat7GV7Ml6U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67"/>
  <sheetViews>
    <sheetView showGridLines="0" view="pageBreakPreview" workbookViewId="0"/>
  </sheetViews>
  <sheetFormatPr defaultColWidth="0" defaultRowHeight="13.5" customHeight="1" zeroHeight="1"/>
  <cols>
    <col min="1" max="36" width="2.453125" style="3" customWidth="1"/>
    <col min="37" max="44" width="17" style="3" customWidth="1"/>
    <col min="45" max="45" width="6.08984375" style="11" customWidth="1"/>
    <col min="46" max="46" width="3" style="10" customWidth="1"/>
    <col min="47" max="47" width="19.08984375" style="3" hidden="1" customWidth="1"/>
    <col min="48" max="52" width="12.6328125" style="3" hidden="1" customWidth="1"/>
    <col min="53" max="16384" width="8.6328125" style="3" hidden="1"/>
  </cols>
  <sheetData>
    <row r="1" spans="1:46" ht="13">
      <c r="AS1" s="3"/>
      <c r="AT1" s="3"/>
    </row>
    <row r="2" spans="1:46" ht="13">
      <c r="AS2" s="3"/>
      <c r="AT2" s="3"/>
    </row>
    <row r="3" spans="1:46" ht="13">
      <c r="AS3" s="3"/>
      <c r="AT3" s="3"/>
    </row>
    <row r="4" spans="1:46" ht="13">
      <c r="AS4" s="3"/>
      <c r="AT4" s="3"/>
    </row>
    <row r="5" spans="1:46" ht="16.5">
      <c r="A5" s="16" t="s">
        <v>437</v>
      </c>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9"/>
    </row>
    <row r="6" spans="1:46" ht="13">
      <c r="A6" s="10"/>
      <c r="AK6" s="118" t="s">
        <v>438</v>
      </c>
      <c r="AL6" s="118"/>
      <c r="AM6" s="118"/>
      <c r="AN6" s="118"/>
    </row>
    <row r="7" spans="1:46" ht="13.5" customHeight="1">
      <c r="A7" s="10"/>
      <c r="AK7" s="119"/>
      <c r="AL7" s="120"/>
      <c r="AM7" s="120"/>
      <c r="AN7" s="121"/>
      <c r="AO7" s="1085" t="s">
        <v>439</v>
      </c>
      <c r="AP7" s="122"/>
      <c r="AQ7" s="123" t="s">
        <v>440</v>
      </c>
      <c r="AR7" s="124"/>
    </row>
    <row r="8" spans="1:46" ht="13">
      <c r="A8" s="10"/>
      <c r="AK8" s="125"/>
      <c r="AL8" s="126"/>
      <c r="AM8" s="126"/>
      <c r="AN8" s="127"/>
      <c r="AO8" s="1086"/>
      <c r="AP8" s="128" t="s">
        <v>441</v>
      </c>
      <c r="AQ8" s="129" t="s">
        <v>442</v>
      </c>
      <c r="AR8" s="130" t="s">
        <v>443</v>
      </c>
    </row>
    <row r="9" spans="1:46" ht="13">
      <c r="A9" s="10"/>
      <c r="AK9" s="1087" t="s">
        <v>444</v>
      </c>
      <c r="AL9" s="1088"/>
      <c r="AM9" s="1088"/>
      <c r="AN9" s="1089"/>
      <c r="AO9" s="131">
        <v>780694</v>
      </c>
      <c r="AP9" s="131">
        <v>75132</v>
      </c>
      <c r="AQ9" s="132">
        <v>102574</v>
      </c>
      <c r="AR9" s="133">
        <v>-26.8</v>
      </c>
    </row>
    <row r="10" spans="1:46" ht="13.5" customHeight="1">
      <c r="A10" s="10"/>
      <c r="AK10" s="1087" t="s">
        <v>445</v>
      </c>
      <c r="AL10" s="1088"/>
      <c r="AM10" s="1088"/>
      <c r="AN10" s="1089"/>
      <c r="AO10" s="134">
        <v>178379</v>
      </c>
      <c r="AP10" s="134">
        <v>17167</v>
      </c>
      <c r="AQ10" s="135">
        <v>16361</v>
      </c>
      <c r="AR10" s="136">
        <v>4.9000000000000004</v>
      </c>
    </row>
    <row r="11" spans="1:46" ht="13.5" customHeight="1">
      <c r="A11" s="10"/>
      <c r="AK11" s="1087" t="s">
        <v>446</v>
      </c>
      <c r="AL11" s="1088"/>
      <c r="AM11" s="1088"/>
      <c r="AN11" s="1089"/>
      <c r="AO11" s="134">
        <v>548</v>
      </c>
      <c r="AP11" s="134">
        <v>53</v>
      </c>
      <c r="AQ11" s="135">
        <v>763</v>
      </c>
      <c r="AR11" s="136">
        <v>-93.1</v>
      </c>
    </row>
    <row r="12" spans="1:46" ht="13.5" customHeight="1">
      <c r="A12" s="10"/>
      <c r="AK12" s="1087" t="s">
        <v>447</v>
      </c>
      <c r="AL12" s="1088"/>
      <c r="AM12" s="1088"/>
      <c r="AN12" s="1089"/>
      <c r="AO12" s="134" t="s">
        <v>338</v>
      </c>
      <c r="AP12" s="134" t="s">
        <v>338</v>
      </c>
      <c r="AQ12" s="135" t="s">
        <v>338</v>
      </c>
      <c r="AR12" s="136" t="s">
        <v>338</v>
      </c>
    </row>
    <row r="13" spans="1:46" ht="13.5" customHeight="1">
      <c r="A13" s="10"/>
      <c r="AK13" s="1087" t="s">
        <v>448</v>
      </c>
      <c r="AL13" s="1088"/>
      <c r="AM13" s="1088"/>
      <c r="AN13" s="1089"/>
      <c r="AO13" s="134">
        <v>50812</v>
      </c>
      <c r="AP13" s="134">
        <v>4890</v>
      </c>
      <c r="AQ13" s="135">
        <v>4354</v>
      </c>
      <c r="AR13" s="136">
        <v>12.3</v>
      </c>
    </row>
    <row r="14" spans="1:46" ht="13.5" customHeight="1">
      <c r="A14" s="10"/>
      <c r="AK14" s="1087" t="s">
        <v>449</v>
      </c>
      <c r="AL14" s="1088"/>
      <c r="AM14" s="1088"/>
      <c r="AN14" s="1089"/>
      <c r="AO14" s="134">
        <v>56808</v>
      </c>
      <c r="AP14" s="134">
        <v>5467</v>
      </c>
      <c r="AQ14" s="135">
        <v>2046</v>
      </c>
      <c r="AR14" s="136">
        <v>167.2</v>
      </c>
    </row>
    <row r="15" spans="1:46" ht="13.5" customHeight="1">
      <c r="A15" s="10"/>
      <c r="AK15" s="1090" t="s">
        <v>450</v>
      </c>
      <c r="AL15" s="1091"/>
      <c r="AM15" s="1091"/>
      <c r="AN15" s="1092"/>
      <c r="AO15" s="134">
        <v>-50859</v>
      </c>
      <c r="AP15" s="134">
        <v>-4895</v>
      </c>
      <c r="AQ15" s="135">
        <v>-7552</v>
      </c>
      <c r="AR15" s="136">
        <v>-35.200000000000003</v>
      </c>
    </row>
    <row r="16" spans="1:46" ht="13">
      <c r="A16" s="10"/>
      <c r="AK16" s="1090" t="s">
        <v>121</v>
      </c>
      <c r="AL16" s="1091"/>
      <c r="AM16" s="1091"/>
      <c r="AN16" s="1092"/>
      <c r="AO16" s="134">
        <v>1016382</v>
      </c>
      <c r="AP16" s="134">
        <v>97814</v>
      </c>
      <c r="AQ16" s="135">
        <v>118546</v>
      </c>
      <c r="AR16" s="136">
        <v>-17.5</v>
      </c>
    </row>
    <row r="17" spans="1:46" ht="13">
      <c r="A17" s="10"/>
    </row>
    <row r="18" spans="1:46" ht="13">
      <c r="A18" s="10"/>
      <c r="AQ18" s="137"/>
      <c r="AR18" s="137"/>
    </row>
    <row r="19" spans="1:46" ht="13">
      <c r="A19" s="10"/>
      <c r="AK19" s="3" t="s">
        <v>451</v>
      </c>
    </row>
    <row r="20" spans="1:46" ht="13">
      <c r="A20" s="10"/>
      <c r="AK20" s="138"/>
      <c r="AL20" s="139"/>
      <c r="AM20" s="139"/>
      <c r="AN20" s="140"/>
      <c r="AO20" s="141" t="s">
        <v>452</v>
      </c>
      <c r="AP20" s="142" t="s">
        <v>453</v>
      </c>
      <c r="AQ20" s="143" t="s">
        <v>454</v>
      </c>
      <c r="AR20" s="144"/>
    </row>
    <row r="21" spans="1:46" s="118" customFormat="1" ht="13">
      <c r="A21" s="145"/>
      <c r="AK21" s="1093" t="s">
        <v>455</v>
      </c>
      <c r="AL21" s="1094"/>
      <c r="AM21" s="1094"/>
      <c r="AN21" s="1095"/>
      <c r="AO21" s="146">
        <v>8.2799999999999994</v>
      </c>
      <c r="AP21" s="147">
        <v>10.45</v>
      </c>
      <c r="AQ21" s="148">
        <v>-2.17</v>
      </c>
      <c r="AS21" s="149"/>
      <c r="AT21" s="145"/>
    </row>
    <row r="22" spans="1:46" s="118" customFormat="1" ht="13">
      <c r="A22" s="145"/>
      <c r="AK22" s="1093" t="s">
        <v>456</v>
      </c>
      <c r="AL22" s="1094"/>
      <c r="AM22" s="1094"/>
      <c r="AN22" s="1095"/>
      <c r="AO22" s="150">
        <v>93.6</v>
      </c>
      <c r="AP22" s="151">
        <v>96.7</v>
      </c>
      <c r="AQ22" s="152">
        <v>-3.1</v>
      </c>
      <c r="AR22" s="137"/>
      <c r="AS22" s="149"/>
      <c r="AT22" s="145"/>
    </row>
    <row r="23" spans="1:46" s="118" customFormat="1" ht="13">
      <c r="A23" s="145"/>
      <c r="AP23" s="137"/>
      <c r="AQ23" s="137"/>
      <c r="AR23" s="137"/>
      <c r="AS23" s="149"/>
      <c r="AT23" s="145"/>
    </row>
    <row r="24" spans="1:46" s="118" customFormat="1" ht="13">
      <c r="A24" s="145"/>
      <c r="AP24" s="137"/>
      <c r="AQ24" s="137"/>
      <c r="AR24" s="137"/>
      <c r="AS24" s="149"/>
      <c r="AT24" s="145"/>
    </row>
    <row r="25" spans="1:46" s="118" customFormat="1" ht="13">
      <c r="A25" s="153"/>
      <c r="B25" s="154"/>
      <c r="C25" s="154"/>
      <c r="D25" s="154"/>
      <c r="E25" s="154"/>
      <c r="F25" s="154"/>
      <c r="G25" s="154"/>
      <c r="H25" s="154"/>
      <c r="I25" s="154"/>
      <c r="J25" s="154"/>
      <c r="K25" s="154"/>
      <c r="L25" s="154"/>
      <c r="M25" s="154"/>
      <c r="N25" s="154"/>
      <c r="O25" s="154"/>
      <c r="P25" s="154"/>
      <c r="Q25" s="154"/>
      <c r="R25" s="154"/>
      <c r="S25" s="154"/>
      <c r="T25" s="154"/>
      <c r="U25" s="154"/>
      <c r="V25" s="154"/>
      <c r="W25" s="154"/>
      <c r="X25" s="154"/>
      <c r="Y25" s="154"/>
      <c r="Z25" s="154"/>
      <c r="AA25" s="154"/>
      <c r="AB25" s="154"/>
      <c r="AC25" s="154"/>
      <c r="AD25" s="154"/>
      <c r="AE25" s="154"/>
      <c r="AF25" s="154"/>
      <c r="AG25" s="154"/>
      <c r="AH25" s="154"/>
      <c r="AI25" s="154"/>
      <c r="AJ25" s="154"/>
      <c r="AK25" s="154"/>
      <c r="AL25" s="154"/>
      <c r="AM25" s="154"/>
      <c r="AN25" s="154"/>
      <c r="AO25" s="154"/>
      <c r="AP25" s="155"/>
      <c r="AQ25" s="155"/>
      <c r="AR25" s="155"/>
      <c r="AS25" s="156"/>
      <c r="AT25" s="145"/>
    </row>
    <row r="26" spans="1:46" s="118" customFormat="1" ht="13">
      <c r="A26" s="1084" t="s">
        <v>457</v>
      </c>
      <c r="B26" s="1084"/>
      <c r="C26" s="1084"/>
      <c r="D26" s="1084"/>
      <c r="E26" s="1084"/>
      <c r="F26" s="1084"/>
      <c r="G26" s="1084"/>
      <c r="H26" s="1084"/>
      <c r="I26" s="1084"/>
      <c r="J26" s="1084"/>
      <c r="K26" s="1084"/>
      <c r="L26" s="1084"/>
      <c r="M26" s="1084"/>
      <c r="N26" s="1084"/>
      <c r="O26" s="1084"/>
      <c r="P26" s="1084"/>
      <c r="Q26" s="1084"/>
      <c r="R26" s="1084"/>
      <c r="S26" s="1084"/>
      <c r="T26" s="1084"/>
      <c r="U26" s="1084"/>
      <c r="V26" s="1084"/>
      <c r="W26" s="1084"/>
      <c r="X26" s="1084"/>
      <c r="Y26" s="1084"/>
      <c r="Z26" s="1084"/>
      <c r="AA26" s="1084"/>
      <c r="AB26" s="1084"/>
      <c r="AC26" s="1084"/>
      <c r="AD26" s="1084"/>
      <c r="AE26" s="1084"/>
      <c r="AF26" s="1084"/>
      <c r="AG26" s="1084"/>
      <c r="AH26" s="1084"/>
      <c r="AI26" s="1084"/>
      <c r="AJ26" s="1084"/>
      <c r="AK26" s="1084"/>
      <c r="AL26" s="1084"/>
      <c r="AM26" s="1084"/>
      <c r="AN26" s="1084"/>
      <c r="AO26" s="1084"/>
      <c r="AP26" s="1084"/>
      <c r="AQ26" s="1084"/>
      <c r="AR26" s="1084"/>
      <c r="AS26" s="1084"/>
    </row>
    <row r="27" spans="1:46" ht="13">
      <c r="A27" s="157"/>
      <c r="AS27" s="3"/>
      <c r="AT27" s="3"/>
    </row>
    <row r="28" spans="1:46" ht="16.5">
      <c r="A28" s="16" t="s">
        <v>458</v>
      </c>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158"/>
    </row>
    <row r="29" spans="1:46" ht="13">
      <c r="A29" s="10"/>
      <c r="AK29" s="118" t="s">
        <v>459</v>
      </c>
      <c r="AL29" s="118"/>
      <c r="AM29" s="118"/>
      <c r="AN29" s="118"/>
      <c r="AS29" s="159"/>
    </row>
    <row r="30" spans="1:46" ht="13.5" customHeight="1">
      <c r="A30" s="10"/>
      <c r="AK30" s="119"/>
      <c r="AL30" s="120"/>
      <c r="AM30" s="120"/>
      <c r="AN30" s="121"/>
      <c r="AO30" s="1085" t="s">
        <v>439</v>
      </c>
      <c r="AP30" s="122"/>
      <c r="AQ30" s="123" t="s">
        <v>440</v>
      </c>
      <c r="AR30" s="124"/>
    </row>
    <row r="31" spans="1:46" ht="13">
      <c r="A31" s="10"/>
      <c r="AK31" s="125"/>
      <c r="AL31" s="126"/>
      <c r="AM31" s="126"/>
      <c r="AN31" s="127"/>
      <c r="AO31" s="1086"/>
      <c r="AP31" s="128" t="s">
        <v>441</v>
      </c>
      <c r="AQ31" s="129" t="s">
        <v>442</v>
      </c>
      <c r="AR31" s="130" t="s">
        <v>443</v>
      </c>
    </row>
    <row r="32" spans="1:46" ht="27" customHeight="1">
      <c r="A32" s="10"/>
      <c r="AK32" s="1101" t="s">
        <v>460</v>
      </c>
      <c r="AL32" s="1102"/>
      <c r="AM32" s="1102"/>
      <c r="AN32" s="1103"/>
      <c r="AO32" s="160">
        <v>425815</v>
      </c>
      <c r="AP32" s="160">
        <v>40979</v>
      </c>
      <c r="AQ32" s="161">
        <v>59538</v>
      </c>
      <c r="AR32" s="162">
        <v>-31.2</v>
      </c>
    </row>
    <row r="33" spans="1:46" ht="13.5" customHeight="1">
      <c r="A33" s="10"/>
      <c r="AK33" s="1101" t="s">
        <v>461</v>
      </c>
      <c r="AL33" s="1102"/>
      <c r="AM33" s="1102"/>
      <c r="AN33" s="1103"/>
      <c r="AO33" s="160" t="s">
        <v>338</v>
      </c>
      <c r="AP33" s="160" t="s">
        <v>338</v>
      </c>
      <c r="AQ33" s="161" t="s">
        <v>338</v>
      </c>
      <c r="AR33" s="162" t="s">
        <v>338</v>
      </c>
    </row>
    <row r="34" spans="1:46" ht="27" customHeight="1">
      <c r="A34" s="10"/>
      <c r="AK34" s="1101" t="s">
        <v>462</v>
      </c>
      <c r="AL34" s="1102"/>
      <c r="AM34" s="1102"/>
      <c r="AN34" s="1103"/>
      <c r="AO34" s="160" t="s">
        <v>338</v>
      </c>
      <c r="AP34" s="160" t="s">
        <v>338</v>
      </c>
      <c r="AQ34" s="161" t="s">
        <v>338</v>
      </c>
      <c r="AR34" s="162" t="s">
        <v>338</v>
      </c>
    </row>
    <row r="35" spans="1:46" ht="27" customHeight="1">
      <c r="A35" s="10"/>
      <c r="AK35" s="1101" t="s">
        <v>463</v>
      </c>
      <c r="AL35" s="1102"/>
      <c r="AM35" s="1102"/>
      <c r="AN35" s="1103"/>
      <c r="AO35" s="160">
        <v>188034</v>
      </c>
      <c r="AP35" s="160">
        <v>18096</v>
      </c>
      <c r="AQ35" s="161">
        <v>21589</v>
      </c>
      <c r="AR35" s="162">
        <v>-16.2</v>
      </c>
    </row>
    <row r="36" spans="1:46" ht="27" customHeight="1">
      <c r="A36" s="10"/>
      <c r="AK36" s="1101" t="s">
        <v>464</v>
      </c>
      <c r="AL36" s="1102"/>
      <c r="AM36" s="1102"/>
      <c r="AN36" s="1103"/>
      <c r="AO36" s="160">
        <v>43418</v>
      </c>
      <c r="AP36" s="160">
        <v>4178</v>
      </c>
      <c r="AQ36" s="161">
        <v>5101</v>
      </c>
      <c r="AR36" s="162">
        <v>-18.100000000000001</v>
      </c>
    </row>
    <row r="37" spans="1:46" ht="13.5" customHeight="1">
      <c r="A37" s="10"/>
      <c r="AK37" s="1101" t="s">
        <v>465</v>
      </c>
      <c r="AL37" s="1102"/>
      <c r="AM37" s="1102"/>
      <c r="AN37" s="1103"/>
      <c r="AO37" s="160">
        <v>8754</v>
      </c>
      <c r="AP37" s="160">
        <v>842</v>
      </c>
      <c r="AQ37" s="161">
        <v>610</v>
      </c>
      <c r="AR37" s="162">
        <v>38</v>
      </c>
    </row>
    <row r="38" spans="1:46" ht="27" customHeight="1">
      <c r="A38" s="10"/>
      <c r="AK38" s="1104" t="s">
        <v>466</v>
      </c>
      <c r="AL38" s="1105"/>
      <c r="AM38" s="1105"/>
      <c r="AN38" s="1106"/>
      <c r="AO38" s="163" t="s">
        <v>338</v>
      </c>
      <c r="AP38" s="163" t="s">
        <v>338</v>
      </c>
      <c r="AQ38" s="164">
        <v>3</v>
      </c>
      <c r="AR38" s="152" t="s">
        <v>338</v>
      </c>
      <c r="AS38" s="159"/>
    </row>
    <row r="39" spans="1:46" ht="13">
      <c r="A39" s="10"/>
      <c r="AK39" s="1104" t="s">
        <v>467</v>
      </c>
      <c r="AL39" s="1105"/>
      <c r="AM39" s="1105"/>
      <c r="AN39" s="1106"/>
      <c r="AO39" s="160">
        <v>-21298</v>
      </c>
      <c r="AP39" s="160">
        <v>-2050</v>
      </c>
      <c r="AQ39" s="161">
        <v>-1700</v>
      </c>
      <c r="AR39" s="162">
        <v>20.6</v>
      </c>
      <c r="AS39" s="159"/>
    </row>
    <row r="40" spans="1:46" ht="27" customHeight="1">
      <c r="A40" s="10"/>
      <c r="AK40" s="1101" t="s">
        <v>468</v>
      </c>
      <c r="AL40" s="1102"/>
      <c r="AM40" s="1102"/>
      <c r="AN40" s="1103"/>
      <c r="AO40" s="160">
        <v>-367470</v>
      </c>
      <c r="AP40" s="160">
        <v>-35364</v>
      </c>
      <c r="AQ40" s="161">
        <v>-57744</v>
      </c>
      <c r="AR40" s="162">
        <v>-38.799999999999997</v>
      </c>
      <c r="AS40" s="159"/>
    </row>
    <row r="41" spans="1:46" ht="13">
      <c r="A41" s="10"/>
      <c r="AK41" s="1107" t="s">
        <v>231</v>
      </c>
      <c r="AL41" s="1108"/>
      <c r="AM41" s="1108"/>
      <c r="AN41" s="1109"/>
      <c r="AO41" s="160">
        <v>277253</v>
      </c>
      <c r="AP41" s="160">
        <v>26682</v>
      </c>
      <c r="AQ41" s="161">
        <v>27397</v>
      </c>
      <c r="AR41" s="162">
        <v>-2.6</v>
      </c>
      <c r="AS41" s="159"/>
    </row>
    <row r="42" spans="1:46" ht="13">
      <c r="A42" s="10"/>
      <c r="AK42" s="165" t="s">
        <v>469</v>
      </c>
      <c r="AQ42" s="137"/>
      <c r="AR42" s="137"/>
      <c r="AS42" s="159"/>
    </row>
    <row r="43" spans="1:46" ht="13">
      <c r="A43" s="10"/>
      <c r="AP43" s="166"/>
      <c r="AQ43" s="137"/>
      <c r="AS43" s="159"/>
    </row>
    <row r="44" spans="1:46" ht="13">
      <c r="A44" s="10"/>
      <c r="AQ44" s="137"/>
    </row>
    <row r="45" spans="1:46" ht="13">
      <c r="A45" s="7"/>
      <c r="B45" s="7"/>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167"/>
      <c r="AR45" s="7"/>
      <c r="AS45" s="7"/>
      <c r="AT45" s="3"/>
    </row>
    <row r="46" spans="1:46" ht="13">
      <c r="A46" s="13"/>
      <c r="B46" s="13"/>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3"/>
    </row>
    <row r="47" spans="1:46" ht="17.25" customHeight="1">
      <c r="A47" s="29" t="s">
        <v>470</v>
      </c>
    </row>
    <row r="48" spans="1:46" ht="13">
      <c r="A48" s="10"/>
      <c r="AK48" s="168" t="s">
        <v>471</v>
      </c>
      <c r="AL48" s="168"/>
      <c r="AM48" s="168"/>
      <c r="AN48" s="168"/>
      <c r="AO48" s="168"/>
      <c r="AP48" s="168"/>
      <c r="AQ48" s="169"/>
      <c r="AR48" s="168"/>
    </row>
    <row r="49" spans="1:44" ht="13.5" customHeight="1">
      <c r="A49" s="10"/>
      <c r="AK49" s="170"/>
      <c r="AL49" s="171"/>
      <c r="AM49" s="1096" t="s">
        <v>439</v>
      </c>
      <c r="AN49" s="1098" t="s">
        <v>472</v>
      </c>
      <c r="AO49" s="1099"/>
      <c r="AP49" s="1099"/>
      <c r="AQ49" s="1099"/>
      <c r="AR49" s="1100"/>
    </row>
    <row r="50" spans="1:44" ht="13">
      <c r="A50" s="10"/>
      <c r="AK50" s="172"/>
      <c r="AL50" s="173"/>
      <c r="AM50" s="1097"/>
      <c r="AN50" s="174" t="s">
        <v>473</v>
      </c>
      <c r="AO50" s="175" t="s">
        <v>474</v>
      </c>
      <c r="AP50" s="176" t="s">
        <v>475</v>
      </c>
      <c r="AQ50" s="177" t="s">
        <v>476</v>
      </c>
      <c r="AR50" s="178" t="s">
        <v>477</v>
      </c>
    </row>
    <row r="51" spans="1:44" ht="13">
      <c r="A51" s="10"/>
      <c r="AK51" s="170" t="s">
        <v>478</v>
      </c>
      <c r="AL51" s="171"/>
      <c r="AM51" s="179">
        <v>1464532</v>
      </c>
      <c r="AN51" s="180">
        <v>134583</v>
      </c>
      <c r="AO51" s="181">
        <v>41.9</v>
      </c>
      <c r="AP51" s="182">
        <v>82993</v>
      </c>
      <c r="AQ51" s="183">
        <v>5.2</v>
      </c>
      <c r="AR51" s="184">
        <v>36.700000000000003</v>
      </c>
    </row>
    <row r="52" spans="1:44" ht="13">
      <c r="A52" s="10"/>
      <c r="AK52" s="185"/>
      <c r="AL52" s="186" t="s">
        <v>479</v>
      </c>
      <c r="AM52" s="187">
        <v>169551</v>
      </c>
      <c r="AN52" s="188">
        <v>15581</v>
      </c>
      <c r="AO52" s="189">
        <v>-35.4</v>
      </c>
      <c r="AP52" s="190">
        <v>46787</v>
      </c>
      <c r="AQ52" s="191">
        <v>-4.9000000000000004</v>
      </c>
      <c r="AR52" s="192">
        <v>-30.5</v>
      </c>
    </row>
    <row r="53" spans="1:44" ht="13">
      <c r="A53" s="10"/>
      <c r="AK53" s="170" t="s">
        <v>480</v>
      </c>
      <c r="AL53" s="171"/>
      <c r="AM53" s="179">
        <v>857601</v>
      </c>
      <c r="AN53" s="180">
        <v>80367</v>
      </c>
      <c r="AO53" s="181">
        <v>-40.299999999999997</v>
      </c>
      <c r="AP53" s="182">
        <v>108252</v>
      </c>
      <c r="AQ53" s="183">
        <v>30.4</v>
      </c>
      <c r="AR53" s="184">
        <v>-70.7</v>
      </c>
    </row>
    <row r="54" spans="1:44" ht="13">
      <c r="A54" s="10"/>
      <c r="AK54" s="185"/>
      <c r="AL54" s="186" t="s">
        <v>479</v>
      </c>
      <c r="AM54" s="187">
        <v>282168</v>
      </c>
      <c r="AN54" s="188">
        <v>26443</v>
      </c>
      <c r="AO54" s="189">
        <v>69.7</v>
      </c>
      <c r="AP54" s="190">
        <v>50321</v>
      </c>
      <c r="AQ54" s="191">
        <v>7.6</v>
      </c>
      <c r="AR54" s="192">
        <v>62.1</v>
      </c>
    </row>
    <row r="55" spans="1:44" ht="13">
      <c r="A55" s="10"/>
      <c r="AK55" s="170" t="s">
        <v>481</v>
      </c>
      <c r="AL55" s="171"/>
      <c r="AM55" s="179">
        <v>616062</v>
      </c>
      <c r="AN55" s="180">
        <v>58383</v>
      </c>
      <c r="AO55" s="181">
        <v>-27.4</v>
      </c>
      <c r="AP55" s="182">
        <v>93492</v>
      </c>
      <c r="AQ55" s="183">
        <v>-13.6</v>
      </c>
      <c r="AR55" s="184">
        <v>-13.8</v>
      </c>
    </row>
    <row r="56" spans="1:44" ht="13">
      <c r="A56" s="10"/>
      <c r="AK56" s="185"/>
      <c r="AL56" s="186" t="s">
        <v>479</v>
      </c>
      <c r="AM56" s="187">
        <v>225671</v>
      </c>
      <c r="AN56" s="188">
        <v>21387</v>
      </c>
      <c r="AO56" s="189">
        <v>-19.100000000000001</v>
      </c>
      <c r="AP56" s="190">
        <v>53316</v>
      </c>
      <c r="AQ56" s="191">
        <v>6</v>
      </c>
      <c r="AR56" s="192">
        <v>-25.1</v>
      </c>
    </row>
    <row r="57" spans="1:44" ht="13">
      <c r="A57" s="10"/>
      <c r="AK57" s="170" t="s">
        <v>482</v>
      </c>
      <c r="AL57" s="171"/>
      <c r="AM57" s="179">
        <v>1132788</v>
      </c>
      <c r="AN57" s="180">
        <v>107383</v>
      </c>
      <c r="AO57" s="181">
        <v>83.9</v>
      </c>
      <c r="AP57" s="182">
        <v>94796</v>
      </c>
      <c r="AQ57" s="183">
        <v>1.4</v>
      </c>
      <c r="AR57" s="184">
        <v>82.5</v>
      </c>
    </row>
    <row r="58" spans="1:44" ht="13">
      <c r="A58" s="10"/>
      <c r="AK58" s="185"/>
      <c r="AL58" s="186" t="s">
        <v>479</v>
      </c>
      <c r="AM58" s="187">
        <v>367577</v>
      </c>
      <c r="AN58" s="188">
        <v>34845</v>
      </c>
      <c r="AO58" s="189">
        <v>62.9</v>
      </c>
      <c r="AP58" s="190">
        <v>55781</v>
      </c>
      <c r="AQ58" s="191">
        <v>4.5999999999999996</v>
      </c>
      <c r="AR58" s="192">
        <v>58.3</v>
      </c>
    </row>
    <row r="59" spans="1:44" ht="13">
      <c r="A59" s="10"/>
      <c r="AK59" s="170" t="s">
        <v>483</v>
      </c>
      <c r="AL59" s="171"/>
      <c r="AM59" s="179">
        <v>1496227</v>
      </c>
      <c r="AN59" s="180">
        <v>143993</v>
      </c>
      <c r="AO59" s="181">
        <v>34.1</v>
      </c>
      <c r="AP59" s="182">
        <v>85942</v>
      </c>
      <c r="AQ59" s="183">
        <v>-9.3000000000000007</v>
      </c>
      <c r="AR59" s="184">
        <v>43.4</v>
      </c>
    </row>
    <row r="60" spans="1:44" ht="13">
      <c r="A60" s="10"/>
      <c r="AK60" s="185"/>
      <c r="AL60" s="186" t="s">
        <v>479</v>
      </c>
      <c r="AM60" s="187">
        <v>412307</v>
      </c>
      <c r="AN60" s="188">
        <v>39679</v>
      </c>
      <c r="AO60" s="189">
        <v>13.9</v>
      </c>
      <c r="AP60" s="190">
        <v>48630</v>
      </c>
      <c r="AQ60" s="191">
        <v>-12.8</v>
      </c>
      <c r="AR60" s="192">
        <v>26.7</v>
      </c>
    </row>
    <row r="61" spans="1:44" ht="13">
      <c r="A61" s="10"/>
      <c r="AK61" s="170" t="s">
        <v>484</v>
      </c>
      <c r="AL61" s="193"/>
      <c r="AM61" s="179">
        <v>1113442</v>
      </c>
      <c r="AN61" s="180">
        <v>104942</v>
      </c>
      <c r="AO61" s="181">
        <v>18.399999999999999</v>
      </c>
      <c r="AP61" s="182">
        <v>93095</v>
      </c>
      <c r="AQ61" s="194">
        <v>2.8</v>
      </c>
      <c r="AR61" s="184">
        <v>15.6</v>
      </c>
    </row>
    <row r="62" spans="1:44" ht="13">
      <c r="A62" s="10"/>
      <c r="AK62" s="185"/>
      <c r="AL62" s="186" t="s">
        <v>479</v>
      </c>
      <c r="AM62" s="187">
        <v>291455</v>
      </c>
      <c r="AN62" s="188">
        <v>27587</v>
      </c>
      <c r="AO62" s="189">
        <v>18.399999999999999</v>
      </c>
      <c r="AP62" s="190">
        <v>50967</v>
      </c>
      <c r="AQ62" s="191">
        <v>0.1</v>
      </c>
      <c r="AR62" s="192">
        <v>18.3</v>
      </c>
    </row>
    <row r="63" spans="1:44" ht="13">
      <c r="A63" s="10"/>
    </row>
    <row r="64" spans="1:44" ht="13">
      <c r="A64" s="10"/>
    </row>
    <row r="65" spans="1:46" ht="13">
      <c r="A65" s="10"/>
    </row>
    <row r="66" spans="1:46" ht="13">
      <c r="A66" s="12"/>
      <c r="B66" s="13"/>
      <c r="C66" s="13"/>
      <c r="D66" s="13"/>
      <c r="E66" s="13"/>
      <c r="F66" s="13"/>
      <c r="G66" s="13"/>
      <c r="H66" s="13"/>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3"/>
      <c r="AH66" s="13"/>
      <c r="AI66" s="13"/>
      <c r="AJ66" s="13"/>
      <c r="AK66" s="13"/>
      <c r="AL66" s="13"/>
      <c r="AM66" s="13"/>
      <c r="AN66" s="13"/>
      <c r="AO66" s="13"/>
      <c r="AP66" s="13"/>
      <c r="AQ66" s="13"/>
      <c r="AR66" s="13"/>
      <c r="AS66" s="14"/>
    </row>
    <row r="67" spans="1:46" ht="13.5" hidden="1" customHeight="1">
      <c r="AS67" s="3"/>
      <c r="AT67" s="3"/>
    </row>
  </sheetData>
  <sheetProtection algorithmName="SHA-512" hashValue="kV2RoSnsKNS4HxE4X0C6wp1A4EkK/MQt4CVOSf/WdlXDMaE8sV8kSosPZ9vLAJw4SXAtxlu9uDf+TPqhc/5Ffg==" saltValue="XD0QZboIgkiyI4petLfAh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453125" style="38" customWidth="1"/>
    <col min="126" max="16384" width="9" style="5" hidden="1"/>
  </cols>
  <sheetData>
    <row r="1" spans="2:125" ht="13.5" customHeight="1">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row>
    <row r="2" spans="2:125" ht="13">
      <c r="B2" s="5"/>
      <c r="DG2" s="5"/>
    </row>
    <row r="3" spans="2:125" ht="13">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H3" s="5"/>
      <c r="DI3" s="5"/>
      <c r="DJ3" s="5"/>
      <c r="DK3" s="5"/>
      <c r="DL3" s="5"/>
      <c r="DM3" s="5"/>
      <c r="DN3" s="5"/>
      <c r="DO3" s="5"/>
      <c r="DP3" s="5"/>
      <c r="DQ3" s="5"/>
      <c r="DR3" s="5"/>
      <c r="DS3" s="5"/>
      <c r="DT3" s="5"/>
      <c r="DU3" s="5"/>
    </row>
    <row r="4" spans="2:125" ht="13"/>
    <row r="5" spans="2:125" ht="13"/>
    <row r="6" spans="2:125" ht="13"/>
    <row r="7" spans="2:125" ht="13"/>
    <row r="8" spans="2:125" ht="13"/>
    <row r="9" spans="2:125" ht="13">
      <c r="DU9" s="5"/>
    </row>
    <row r="10" spans="2:125" ht="13"/>
    <row r="11" spans="2:125" ht="13"/>
    <row r="12" spans="2:125" ht="13"/>
    <row r="13" spans="2:125" ht="13"/>
    <row r="14" spans="2:125" ht="13"/>
    <row r="15" spans="2:125" ht="13"/>
    <row r="16" spans="2:125" ht="13"/>
    <row r="17" spans="125:125" ht="13">
      <c r="DU17" s="5"/>
    </row>
    <row r="18" spans="125:125" ht="13"/>
    <row r="19" spans="125:125" ht="13"/>
    <row r="20" spans="125:125" ht="13">
      <c r="DU20" s="5"/>
    </row>
    <row r="21" spans="125:125" ht="13">
      <c r="DU21" s="5"/>
    </row>
    <row r="22" spans="125:125" ht="13"/>
    <row r="23" spans="125:125" ht="13"/>
    <row r="24" spans="125:125" ht="13"/>
    <row r="25" spans="125:125" ht="13"/>
    <row r="26" spans="125:125" ht="13"/>
    <row r="27" spans="125:125" ht="13"/>
    <row r="28" spans="125:125" ht="13">
      <c r="DU28" s="5"/>
    </row>
    <row r="29" spans="125:125" ht="13"/>
    <row r="30" spans="125:125" ht="13"/>
    <row r="31" spans="125:125" ht="13"/>
    <row r="32" spans="125:125" ht="13"/>
    <row r="33" spans="2:125" ht="13">
      <c r="B33" s="5"/>
      <c r="G33" s="5"/>
      <c r="I33" s="5"/>
    </row>
    <row r="34" spans="2:125" ht="13">
      <c r="C34" s="5"/>
      <c r="P34" s="5"/>
      <c r="DE34" s="5"/>
      <c r="DH34" s="5"/>
    </row>
    <row r="35" spans="2:125" ht="13">
      <c r="D35" s="5"/>
      <c r="E35" s="5"/>
      <c r="DG35" s="5"/>
      <c r="DJ35" s="5"/>
      <c r="DP35" s="5"/>
      <c r="DQ35" s="5"/>
      <c r="DR35" s="5"/>
      <c r="DS35" s="5"/>
      <c r="DT35" s="5"/>
      <c r="DU35" s="5"/>
    </row>
    <row r="36" spans="2:125" ht="13">
      <c r="F36" s="5"/>
      <c r="H36" s="5"/>
      <c r="J36" s="5"/>
      <c r="K36" s="5"/>
      <c r="L36" s="5"/>
      <c r="M36" s="5"/>
      <c r="N36" s="5"/>
      <c r="O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c r="CW36" s="5"/>
      <c r="CX36" s="5"/>
      <c r="CY36" s="5"/>
      <c r="CZ36" s="5"/>
      <c r="DA36" s="5"/>
      <c r="DB36" s="5"/>
      <c r="DC36" s="5"/>
      <c r="DD36" s="5"/>
      <c r="DF36" s="5"/>
      <c r="DI36" s="5"/>
      <c r="DK36" s="5"/>
      <c r="DL36" s="5"/>
      <c r="DM36" s="5"/>
      <c r="DN36" s="5"/>
      <c r="DO36" s="5"/>
      <c r="DP36" s="5"/>
      <c r="DQ36" s="5"/>
      <c r="DR36" s="5"/>
      <c r="DS36" s="5"/>
      <c r="DT36" s="5"/>
      <c r="DU36" s="5"/>
    </row>
    <row r="37" spans="2:125" ht="13">
      <c r="DU37" s="5"/>
    </row>
    <row r="38" spans="2:125" ht="13">
      <c r="DT38" s="5"/>
      <c r="DU38" s="5"/>
    </row>
    <row r="39" spans="2:125" ht="13"/>
    <row r="40" spans="2:125" ht="13">
      <c r="DH40" s="5"/>
    </row>
    <row r="41" spans="2:125" ht="13">
      <c r="DE41" s="5"/>
    </row>
    <row r="42" spans="2:125" ht="13">
      <c r="DG42" s="5"/>
      <c r="DJ42" s="5"/>
    </row>
    <row r="43" spans="2:125" ht="13">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F43" s="5"/>
      <c r="DI43" s="5"/>
      <c r="DK43" s="5"/>
      <c r="DL43" s="5"/>
      <c r="DM43" s="5"/>
      <c r="DN43" s="5"/>
      <c r="DO43" s="5"/>
      <c r="DP43" s="5"/>
      <c r="DQ43" s="5"/>
      <c r="DR43" s="5"/>
      <c r="DS43" s="5"/>
      <c r="DT43" s="5"/>
      <c r="DU43" s="5"/>
    </row>
    <row r="44" spans="2:125" ht="13">
      <c r="DU44" s="5"/>
    </row>
    <row r="45" spans="2:125" ht="13"/>
    <row r="46" spans="2:125" ht="13"/>
    <row r="47" spans="2:125" ht="13"/>
    <row r="48" spans="2:125" ht="13">
      <c r="DT48" s="5"/>
      <c r="DU48" s="5"/>
    </row>
    <row r="49" spans="120:125" ht="13">
      <c r="DU49" s="5"/>
    </row>
    <row r="50" spans="120:125" ht="13">
      <c r="DU50" s="5"/>
    </row>
    <row r="51" spans="120:125" ht="13">
      <c r="DP51" s="5"/>
      <c r="DQ51" s="5"/>
      <c r="DR51" s="5"/>
      <c r="DS51" s="5"/>
      <c r="DT51" s="5"/>
      <c r="DU51" s="5"/>
    </row>
    <row r="52" spans="120:125" ht="13"/>
    <row r="53" spans="120:125" ht="13"/>
    <row r="54" spans="120:125" ht="13">
      <c r="DU54" s="5"/>
    </row>
    <row r="55" spans="120:125" ht="13"/>
    <row r="56" spans="120:125" ht="13"/>
    <row r="57" spans="120:125" ht="13"/>
    <row r="58" spans="120:125" ht="13">
      <c r="DU58" s="5"/>
    </row>
    <row r="59" spans="120:125" ht="13"/>
    <row r="60" spans="120:125" ht="13"/>
    <row r="61" spans="120:125" ht="13"/>
    <row r="62" spans="120:125" ht="13"/>
    <row r="63" spans="120:125" ht="13">
      <c r="DU63" s="5"/>
    </row>
    <row r="64" spans="120:125" ht="13">
      <c r="DT64" s="5"/>
      <c r="DU64" s="5"/>
    </row>
    <row r="65" spans="123:125" ht="13"/>
    <row r="66" spans="123:125" ht="13"/>
    <row r="67" spans="123:125" ht="13"/>
    <row r="68" spans="123:125" ht="13"/>
    <row r="69" spans="123:125" ht="13">
      <c r="DS69" s="5"/>
      <c r="DT69" s="5"/>
      <c r="DU69" s="5"/>
    </row>
    <row r="70" spans="123:125" ht="13"/>
    <row r="71" spans="123:125" ht="13"/>
    <row r="72" spans="123:125" ht="13"/>
    <row r="73" spans="123:125" ht="13"/>
    <row r="74" spans="123:125" ht="13"/>
    <row r="75" spans="123:125" ht="13"/>
    <row r="76" spans="123:125" ht="13"/>
    <row r="77" spans="123:125" ht="13"/>
    <row r="78" spans="123:125" ht="13"/>
    <row r="79" spans="123:125" ht="13"/>
    <row r="80" spans="123:125" ht="13"/>
    <row r="81" spans="116:125" ht="13"/>
    <row r="82" spans="116:125" ht="13">
      <c r="DL82" s="5"/>
    </row>
    <row r="83" spans="116:125" ht="13">
      <c r="DM83" s="5"/>
      <c r="DN83" s="5"/>
      <c r="DO83" s="5"/>
      <c r="DP83" s="5"/>
      <c r="DQ83" s="5"/>
      <c r="DR83" s="5"/>
      <c r="DS83" s="5"/>
      <c r="DT83" s="5"/>
      <c r="DU83" s="5"/>
    </row>
    <row r="84" spans="116:125" ht="13"/>
    <row r="85" spans="116:125" ht="13"/>
    <row r="86" spans="116:125" ht="13"/>
    <row r="87" spans="116:125" ht="13"/>
    <row r="88" spans="116:125" ht="13">
      <c r="DU88" s="5"/>
    </row>
    <row r="89" spans="116:125" ht="13"/>
    <row r="90" spans="116:125" ht="13"/>
    <row r="91" spans="116:125" ht="13"/>
    <row r="92" spans="116:125" ht="13.5" customHeight="1"/>
    <row r="93" spans="116:125" ht="13.5" customHeight="1"/>
    <row r="94" spans="116:125" ht="13.5" customHeight="1">
      <c r="DS94" s="5"/>
      <c r="DT94" s="5"/>
      <c r="DU94" s="5"/>
    </row>
    <row r="95" spans="116:125" ht="13.5" customHeight="1">
      <c r="DU95" s="5"/>
    </row>
    <row r="96" spans="116:125" ht="13.5" customHeight="1"/>
    <row r="97" spans="124:125" ht="13.5" customHeight="1"/>
    <row r="98" spans="124:125" ht="13.5" customHeight="1"/>
    <row r="99" spans="124:125" ht="13.5" customHeight="1"/>
    <row r="100" spans="124:125" ht="13.5" customHeight="1"/>
    <row r="101" spans="124:125" ht="13.5" customHeight="1">
      <c r="DU101" s="5"/>
    </row>
    <row r="102" spans="124:125" ht="13.5" customHeight="1"/>
    <row r="103" spans="124:125" ht="13.5" customHeight="1"/>
    <row r="104" spans="124:125" ht="13.5" customHeight="1">
      <c r="DT104" s="5"/>
      <c r="DU104" s="5"/>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5" t="s">
        <v>14</v>
      </c>
    </row>
    <row r="121" spans="125:125" ht="13.5" hidden="1" customHeight="1">
      <c r="DU121" s="5"/>
    </row>
  </sheetData>
  <sheetProtection algorithmName="SHA-512" hashValue="9rdln3Q2cVi1ZfvNWlVnlFIhIpZHw5JWDvihvvX/mOwS1BzwTXFm2jRQDwHDJZqMw5XHFZgd8zrrPY+KLIz3GQ==" saltValue="NxbfHM09DiW3AkC6zxqcu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453125" style="38" customWidth="1"/>
    <col min="126" max="142" width="0" style="5" hidden="1" customWidth="1"/>
    <col min="143" max="16384" width="9" style="5" hidden="1"/>
  </cols>
  <sheetData>
    <row r="1" spans="1:125" ht="13.5" customHeight="1">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row>
    <row r="2" spans="1:125" ht="13">
      <c r="B2" s="5"/>
      <c r="T2" s="5"/>
    </row>
    <row r="3" spans="1:125" ht="13">
      <c r="C3" s="5"/>
      <c r="D3" s="5"/>
      <c r="E3" s="5"/>
      <c r="F3" s="5"/>
      <c r="G3" s="5"/>
      <c r="H3" s="5"/>
      <c r="I3" s="5"/>
      <c r="J3" s="5"/>
      <c r="K3" s="5"/>
      <c r="L3" s="5"/>
      <c r="M3" s="5"/>
      <c r="N3" s="5"/>
      <c r="O3" s="5"/>
      <c r="P3" s="5"/>
      <c r="Q3" s="5"/>
      <c r="R3" s="5"/>
      <c r="S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row>
    <row r="4" spans="1:125" ht="13"/>
    <row r="5" spans="1:125" ht="13"/>
    <row r="6" spans="1:125" ht="13"/>
    <row r="7" spans="1:125" ht="13"/>
    <row r="8" spans="1:125" ht="13"/>
    <row r="9" spans="1:125" ht="13"/>
    <row r="10" spans="1:125" ht="13"/>
    <row r="11" spans="1:125" ht="13"/>
    <row r="12" spans="1:125" ht="13"/>
    <row r="13" spans="1:125" ht="13"/>
    <row r="14" spans="1:125" ht="13"/>
    <row r="15" spans="1:125" ht="13"/>
    <row r="16" spans="1:125" ht="13"/>
    <row r="17" ht="13"/>
    <row r="18" ht="13"/>
    <row r="19" ht="13"/>
    <row r="20" ht="13"/>
    <row r="21" ht="13"/>
    <row r="22" ht="13"/>
    <row r="23" ht="13"/>
    <row r="24" ht="13"/>
    <row r="25" ht="13"/>
    <row r="26" ht="13"/>
    <row r="27" ht="13"/>
    <row r="28" ht="13"/>
    <row r="29" ht="13"/>
    <row r="30" ht="13"/>
    <row r="31" ht="13"/>
    <row r="32" ht="13"/>
    <row r="33" spans="2:125" ht="13">
      <c r="B33" s="5"/>
      <c r="G33" s="5"/>
      <c r="I33" s="5"/>
    </row>
    <row r="34" spans="2:125" ht="13">
      <c r="C34" s="5"/>
      <c r="P34" s="5"/>
      <c r="R34" s="5"/>
      <c r="U34" s="5"/>
    </row>
    <row r="35" spans="2:125" ht="13">
      <c r="D35" s="5"/>
      <c r="E35" s="5"/>
      <c r="T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row>
    <row r="36" spans="2:125" ht="13">
      <c r="F36" s="5"/>
      <c r="H36" s="5"/>
      <c r="J36" s="5"/>
      <c r="K36" s="5"/>
      <c r="L36" s="5"/>
      <c r="M36" s="5"/>
      <c r="N36" s="5"/>
      <c r="O36" s="5"/>
      <c r="Q36" s="5"/>
      <c r="S36" s="5"/>
      <c r="V36" s="5"/>
    </row>
    <row r="37" spans="2:125" ht="13"/>
    <row r="38" spans="2:125" ht="13"/>
    <row r="39" spans="2:125" ht="13"/>
    <row r="40" spans="2:125" ht="13">
      <c r="U40" s="5"/>
    </row>
    <row r="41" spans="2:125" ht="13">
      <c r="R41" s="5"/>
    </row>
    <row r="42" spans="2:125" ht="13">
      <c r="T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row>
    <row r="43" spans="2:125" ht="13">
      <c r="Q43" s="5"/>
      <c r="S43" s="5"/>
      <c r="V43" s="5"/>
    </row>
    <row r="44" spans="2:125" ht="13"/>
    <row r="45" spans="2:125" ht="13"/>
    <row r="46" spans="2:125" ht="13"/>
    <row r="47" spans="2:125" ht="13"/>
    <row r="48" spans="2:125" ht="13"/>
    <row r="49" ht="13"/>
    <row r="50" ht="13"/>
    <row r="51" ht="13"/>
    <row r="52" ht="13"/>
    <row r="53" ht="13"/>
    <row r="54" ht="13"/>
    <row r="55" ht="13"/>
    <row r="56" ht="13"/>
    <row r="57" ht="13"/>
    <row r="58" ht="13"/>
    <row r="59" ht="13"/>
    <row r="60" ht="13"/>
    <row r="61" ht="13"/>
    <row r="62" ht="13"/>
    <row r="63" ht="13"/>
    <row r="64" ht="13"/>
    <row r="65" ht="13"/>
    <row r="66" ht="13"/>
    <row r="67" ht="13"/>
    <row r="68" ht="13"/>
    <row r="69" ht="13"/>
    <row r="70" ht="13"/>
    <row r="71" ht="13"/>
    <row r="72" ht="13"/>
    <row r="73" ht="13"/>
    <row r="74" ht="13"/>
    <row r="75" ht="13"/>
    <row r="76" ht="13"/>
    <row r="77" ht="13"/>
    <row r="78" ht="13"/>
    <row r="79" ht="13"/>
    <row r="80" ht="13"/>
    <row r="81" ht="13"/>
    <row r="82" ht="13"/>
    <row r="83" ht="13"/>
    <row r="84" ht="13"/>
    <row r="85" ht="13"/>
    <row r="86" ht="13"/>
    <row r="87" ht="13"/>
    <row r="88" ht="13"/>
    <row r="89" ht="13"/>
    <row r="90" ht="13"/>
    <row r="91" ht="13"/>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38" t="s">
        <v>14</v>
      </c>
    </row>
  </sheetData>
  <sheetProtection algorithmName="SHA-512" hashValue="cbLeIdMtSdyp1b3aJsUFVLJ/bvBZBPISOcXLPZsZElVw+kXJT1vRbIXE6D/zVyJAWAzb0cD4Lnxf1z80hzK/aw==" saltValue="5+YX6459gvg25VL5zEtTG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0"/>
  <sheetViews>
    <sheetView showGridLines="0" zoomScaleSheetLayoutView="100" workbookViewId="0"/>
  </sheetViews>
  <sheetFormatPr defaultColWidth="0" defaultRowHeight="13.5" customHeight="1" zeroHeight="1"/>
  <cols>
    <col min="1" max="1" width="8.26953125" style="195" customWidth="1"/>
    <col min="2" max="16" width="14.6328125" style="195" customWidth="1"/>
    <col min="17" max="16384" width="0" style="195"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196"/>
      <c r="C45" s="196"/>
      <c r="D45" s="196"/>
      <c r="E45" s="196"/>
      <c r="F45" s="196"/>
      <c r="G45" s="196"/>
      <c r="H45" s="196"/>
      <c r="I45" s="196"/>
      <c r="J45" s="197" t="s">
        <v>485</v>
      </c>
    </row>
    <row r="46" spans="2:10" ht="29.25" customHeight="1" thickBot="1">
      <c r="B46" s="198" t="s">
        <v>25</v>
      </c>
      <c r="C46" s="199"/>
      <c r="D46" s="199"/>
      <c r="E46" s="200" t="s">
        <v>486</v>
      </c>
      <c r="F46" s="201" t="s">
        <v>3</v>
      </c>
      <c r="G46" s="202" t="s">
        <v>4</v>
      </c>
      <c r="H46" s="202" t="s">
        <v>5</v>
      </c>
      <c r="I46" s="202" t="s">
        <v>6</v>
      </c>
      <c r="J46" s="203" t="s">
        <v>7</v>
      </c>
    </row>
    <row r="47" spans="2:10" ht="57.75" customHeight="1">
      <c r="B47" s="204"/>
      <c r="C47" s="1110" t="s">
        <v>487</v>
      </c>
      <c r="D47" s="1110"/>
      <c r="E47" s="1111"/>
      <c r="F47" s="205">
        <v>43.32</v>
      </c>
      <c r="G47" s="206">
        <v>43.35</v>
      </c>
      <c r="H47" s="206">
        <v>44.13</v>
      </c>
      <c r="I47" s="206">
        <v>41.08</v>
      </c>
      <c r="J47" s="207">
        <v>44.1</v>
      </c>
    </row>
    <row r="48" spans="2:10" ht="57.75" customHeight="1">
      <c r="B48" s="208"/>
      <c r="C48" s="1112" t="s">
        <v>488</v>
      </c>
      <c r="D48" s="1112"/>
      <c r="E48" s="1113"/>
      <c r="F48" s="209">
        <v>4.13</v>
      </c>
      <c r="G48" s="210">
        <v>4.7</v>
      </c>
      <c r="H48" s="210">
        <v>3.49</v>
      </c>
      <c r="I48" s="210">
        <v>5.58</v>
      </c>
      <c r="J48" s="211">
        <v>5.49</v>
      </c>
    </row>
    <row r="49" spans="2:10" ht="57.75" customHeight="1" thickBot="1">
      <c r="B49" s="212"/>
      <c r="C49" s="1114" t="s">
        <v>489</v>
      </c>
      <c r="D49" s="1114"/>
      <c r="E49" s="1115"/>
      <c r="F49" s="213">
        <v>0.72</v>
      </c>
      <c r="G49" s="214">
        <v>0.51</v>
      </c>
      <c r="H49" s="214" t="s">
        <v>490</v>
      </c>
      <c r="I49" s="214">
        <v>1.05</v>
      </c>
      <c r="J49" s="215">
        <v>6.1</v>
      </c>
    </row>
    <row r="50" spans="2:10" ht="13"/>
  </sheetData>
  <sheetProtection algorithmName="SHA-512" hashValue="hMxiZDuxxgX/QeA1sqqPapmRKbk46KyEtQOpLsCuvy8iCsfuoGx3YWT7tdWZWTbA2KR3NZQPyEM84uh4YyWA/A==" saltValue="raPE0ECjdzoQAbZq4OXSF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2023-10-03T04:35:28Z</cp:lastPrinted>
  <dcterms:created xsi:type="dcterms:W3CDTF">2023-09-21T01:00:18Z</dcterms:created>
  <dcterms:modified xsi:type="dcterms:W3CDTF">2023-10-04T02:18:14Z</dcterms:modified>
  <cp:category/>
</cp:coreProperties>
</file>