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60" windowHeight="7560" activeTab="0"/>
  </bookViews>
  <sheets>
    <sheet name="Ｈ２９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<sst xmlns="http://schemas.openxmlformats.org/spreadsheetml/2006/main" count="78" uniqueCount="70">
  <si>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市町村名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</si>
  <si>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</si>
  <si>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</si>
  <si>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</si>
  <si>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</si>
  <si>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</si>
  <si>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</si>
  <si>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</si>
  <si>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</si>
  <si>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</si>
  <si>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</si>
  <si>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</si>
  <si>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</si>
  <si>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</si>
  <si>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</si>
  <si>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</si>
  <si>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</si>
  <si>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</si>
  <si>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</si>
  <si>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</si>
  <si>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</si>
  <si>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</si>
  <si>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</si>
  <si>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</si>
  <si>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</si>
  <si>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</si>
  <si>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</si>
  <si>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</si>
  <si>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</si>
  <si>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</si>
  <si>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</si>
  <si>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</si>
  <si>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</si>
  <si>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</si>
  <si>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</si>
  <si>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</si>
  <si>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</si>
  <si>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</si>
  <si>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</si>
  <si>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</si>
  <si>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</si>
  <si>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</si>
  <si>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</si>
  <si>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</si>
  <si>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</si>
  <si>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</si>
  <si>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基準財政需要額</t>
  </si>
  <si>
    <t>基準財政収入額</t>
  </si>
  <si>
    <t>県計</t>
  </si>
  <si>
    <t>財源不足額</t>
  </si>
  <si>
    <t>（A）</t>
  </si>
  <si>
    <t>（B）</t>
  </si>
  <si>
    <t>※合併団体については、合併算定替計</t>
  </si>
  <si>
    <t>（単位：千円）</t>
  </si>
  <si>
    <t>増減額</t>
  </si>
  <si>
    <t>増減比</t>
  </si>
  <si>
    <t>（C）</t>
  </si>
  <si>
    <t>（D）</t>
  </si>
  <si>
    <t>（D）/（C）</t>
  </si>
  <si>
    <t>（E）</t>
  </si>
  <si>
    <t>（F）</t>
  </si>
  <si>
    <t>※基準財政需要額及び基準財政収入額ともに錯誤額を含む</t>
  </si>
  <si>
    <t>（A）－（B）</t>
  </si>
  <si>
    <t>（A）/（B）</t>
  </si>
  <si>
    <t>H29</t>
  </si>
  <si>
    <t>H28</t>
  </si>
  <si>
    <t>（C）－（D）</t>
  </si>
  <si>
    <t>（E）－（F）</t>
  </si>
  <si>
    <t>（E）/（F）</t>
  </si>
  <si>
    <t>平成２９年度　市町村別基準財政需要額及び基準財政収入額一覧表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</si>
</sst>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_ * #,##0_ ;_ * \-#,##0_ ;_ * &quot;-&quot;_ ;@"/>
    <numFmt numFmtId="178" formatCode="#,##0.0;&quot;▲ &quot;#,##0.0"/>
    <numFmt numFmtId="179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33" borderId="15" xfId="0" applyFont="1" applyFill="1" applyBorder="1" applyAlignment="1">
      <alignment vertical="center" shrinkToFi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right" vertical="center"/>
    </xf>
    <xf numFmtId="176" fontId="2" fillId="0" borderId="19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6" fontId="2" fillId="33" borderId="21" xfId="0" applyNumberFormat="1" applyFont="1" applyFill="1" applyBorder="1" applyAlignment="1">
      <alignment vertical="center"/>
    </xf>
    <xf numFmtId="176" fontId="2" fillId="33" borderId="22" xfId="0" applyNumberFormat="1" applyFont="1" applyFill="1" applyBorder="1" applyAlignment="1">
      <alignment vertical="center"/>
    </xf>
    <xf numFmtId="178" fontId="2" fillId="33" borderId="23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0" sqref="I50"/>
    </sheetView>
  </sheetViews>
  <sheetFormatPr defaultColWidth="9.00390625" defaultRowHeight="13.5"/>
  <cols>
    <col min="1" max="1" width="1.625" style="1" customWidth="1"/>
    <col min="2" max="2" width="7.625" style="1" customWidth="1"/>
    <col min="3" max="5" width="9.625" style="1" customWidth="1"/>
    <col min="6" max="6" width="7.625" style="1" customWidth="1"/>
    <col min="7" max="9" width="9.625" style="1" customWidth="1"/>
    <col min="10" max="10" width="7.625" style="1" customWidth="1"/>
    <col min="11" max="13" width="9.625" style="1" customWidth="1"/>
    <col min="14" max="14" width="7.625" style="0" customWidth="1"/>
  </cols>
  <sheetData>
    <row r="2" spans="2:14" ht="13.5">
      <c r="B2" s="22" t="s">
        <v>69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2:14" ht="14.25" thickBot="1">
      <c r="L3" s="7"/>
      <c r="M3" s="23" t="s">
        <v>53</v>
      </c>
      <c r="N3" s="23"/>
    </row>
    <row r="4" spans="2:14" ht="13.5">
      <c r="B4" s="24" t="s">
        <v>0</v>
      </c>
      <c r="C4" s="27" t="s">
        <v>46</v>
      </c>
      <c r="D4" s="28"/>
      <c r="E4" s="28"/>
      <c r="F4" s="29"/>
      <c r="G4" s="27" t="s">
        <v>47</v>
      </c>
      <c r="H4" s="28"/>
      <c r="I4" s="28"/>
      <c r="J4" s="29"/>
      <c r="K4" s="27" t="s">
        <v>49</v>
      </c>
      <c r="L4" s="28"/>
      <c r="M4" s="28"/>
      <c r="N4" s="29"/>
    </row>
    <row r="5" spans="2:14" ht="13.5">
      <c r="B5" s="25"/>
      <c r="C5" s="11" t="s">
        <v>64</v>
      </c>
      <c r="D5" s="4" t="s">
        <v>65</v>
      </c>
      <c r="E5" s="4" t="s">
        <v>54</v>
      </c>
      <c r="F5" s="12" t="s">
        <v>55</v>
      </c>
      <c r="G5" s="11" t="s">
        <v>64</v>
      </c>
      <c r="H5" s="4" t="s">
        <v>65</v>
      </c>
      <c r="I5" s="4" t="s">
        <v>54</v>
      </c>
      <c r="J5" s="12" t="s">
        <v>55</v>
      </c>
      <c r="K5" s="11" t="s">
        <v>64</v>
      </c>
      <c r="L5" s="4" t="s">
        <v>65</v>
      </c>
      <c r="M5" s="4" t="s">
        <v>54</v>
      </c>
      <c r="N5" s="12" t="s">
        <v>55</v>
      </c>
    </row>
    <row r="6" spans="2:14" ht="13.5">
      <c r="B6" s="26"/>
      <c r="C6" s="13" t="s">
        <v>50</v>
      </c>
      <c r="D6" s="6" t="s">
        <v>51</v>
      </c>
      <c r="E6" s="5" t="s">
        <v>62</v>
      </c>
      <c r="F6" s="21" t="s">
        <v>63</v>
      </c>
      <c r="G6" s="13" t="s">
        <v>56</v>
      </c>
      <c r="H6" s="6" t="s">
        <v>57</v>
      </c>
      <c r="I6" s="5" t="s">
        <v>66</v>
      </c>
      <c r="J6" s="21" t="s">
        <v>58</v>
      </c>
      <c r="K6" s="13" t="s">
        <v>59</v>
      </c>
      <c r="L6" s="6" t="s">
        <v>60</v>
      </c>
      <c r="M6" s="5" t="s">
        <v>67</v>
      </c>
      <c r="N6" s="21" t="s">
        <v>68</v>
      </c>
    </row>
    <row r="7" spans="2:14" ht="19.5" customHeight="1">
      <c r="B7" s="8" t="s">
        <v>1</v>
      </c>
      <c r="C7" s="14">
        <v>141686550</v>
      </c>
      <c r="D7" s="2">
        <v>119000976</v>
      </c>
      <c r="E7" s="2">
        <f>C7-D7</f>
        <v>22685574</v>
      </c>
      <c r="F7" s="15">
        <f>ROUND(C7/D7*100-100,1)</f>
        <v>19.1</v>
      </c>
      <c r="G7" s="14">
        <v>99591190</v>
      </c>
      <c r="H7" s="2">
        <v>87340717</v>
      </c>
      <c r="I7" s="2">
        <f>G7-H7</f>
        <v>12250473</v>
      </c>
      <c r="J7" s="15">
        <f>ROUND(G7/H7*100-100,1)</f>
        <v>14</v>
      </c>
      <c r="K7" s="14">
        <f>C7-G7</f>
        <v>42095360</v>
      </c>
      <c r="L7" s="2">
        <f>D7-H7</f>
        <v>31660259</v>
      </c>
      <c r="M7" s="2">
        <f>K7-L7</f>
        <v>10435101</v>
      </c>
      <c r="N7" s="15">
        <f>ROUND(K7/L7*100-100,1)</f>
        <v>33</v>
      </c>
    </row>
    <row r="8" spans="2:14" ht="19.5" customHeight="1">
      <c r="B8" s="8" t="s">
        <v>2</v>
      </c>
      <c r="C8" s="14">
        <v>27897182</v>
      </c>
      <c r="D8" s="2">
        <v>28373866</v>
      </c>
      <c r="E8" s="2">
        <f aca="true" t="shared" si="0" ref="E8:E51">C8-D8</f>
        <v>-476684</v>
      </c>
      <c r="F8" s="15">
        <f aca="true" t="shared" si="1" ref="F8:F52">ROUND(C8/D8*100-100,1)</f>
        <v>-1.7</v>
      </c>
      <c r="G8" s="14">
        <v>13182910</v>
      </c>
      <c r="H8" s="2">
        <v>12909006</v>
      </c>
      <c r="I8" s="2">
        <f aca="true" t="shared" si="2" ref="I8:I51">G8-H8</f>
        <v>273904</v>
      </c>
      <c r="J8" s="15">
        <f aca="true" t="shared" si="3" ref="J8:J52">ROUND(G8/H8*100-100,1)</f>
        <v>2.1</v>
      </c>
      <c r="K8" s="14">
        <f aca="true" t="shared" si="4" ref="K8:K51">C8-G8</f>
        <v>14714272</v>
      </c>
      <c r="L8" s="2">
        <f aca="true" t="shared" si="5" ref="L8:L51">D8-H8</f>
        <v>15464860</v>
      </c>
      <c r="M8" s="2">
        <f aca="true" t="shared" si="6" ref="M8:M51">K8-L8</f>
        <v>-750588</v>
      </c>
      <c r="N8" s="15">
        <f aca="true" t="shared" si="7" ref="N8:N52">ROUND(K8/L8*100-100,1)</f>
        <v>-4.9</v>
      </c>
    </row>
    <row r="9" spans="2:14" ht="19.5" customHeight="1">
      <c r="B9" s="8" t="s">
        <v>3</v>
      </c>
      <c r="C9" s="14">
        <v>7620049</v>
      </c>
      <c r="D9" s="2">
        <v>7695983</v>
      </c>
      <c r="E9" s="2">
        <f t="shared" si="0"/>
        <v>-75934</v>
      </c>
      <c r="F9" s="15">
        <f t="shared" si="1"/>
        <v>-1</v>
      </c>
      <c r="G9" s="14">
        <v>3350026</v>
      </c>
      <c r="H9" s="2">
        <v>3313165</v>
      </c>
      <c r="I9" s="2">
        <f t="shared" si="2"/>
        <v>36861</v>
      </c>
      <c r="J9" s="15">
        <f t="shared" si="3"/>
        <v>1.1</v>
      </c>
      <c r="K9" s="14">
        <f t="shared" si="4"/>
        <v>4270023</v>
      </c>
      <c r="L9" s="2">
        <f t="shared" si="5"/>
        <v>4382818</v>
      </c>
      <c r="M9" s="2">
        <f t="shared" si="6"/>
        <v>-112795</v>
      </c>
      <c r="N9" s="15">
        <f t="shared" si="7"/>
        <v>-2.6</v>
      </c>
    </row>
    <row r="10" spans="2:14" ht="19.5" customHeight="1">
      <c r="B10" s="8" t="s">
        <v>4</v>
      </c>
      <c r="C10" s="14">
        <v>9765438</v>
      </c>
      <c r="D10" s="2">
        <v>9897493</v>
      </c>
      <c r="E10" s="2">
        <f t="shared" si="0"/>
        <v>-132055</v>
      </c>
      <c r="F10" s="15">
        <f t="shared" si="1"/>
        <v>-1.3</v>
      </c>
      <c r="G10" s="14">
        <v>4776598</v>
      </c>
      <c r="H10" s="2">
        <v>4707851</v>
      </c>
      <c r="I10" s="2">
        <f t="shared" si="2"/>
        <v>68747</v>
      </c>
      <c r="J10" s="15">
        <f t="shared" si="3"/>
        <v>1.5</v>
      </c>
      <c r="K10" s="14">
        <f t="shared" si="4"/>
        <v>4988840</v>
      </c>
      <c r="L10" s="2">
        <f t="shared" si="5"/>
        <v>5189642</v>
      </c>
      <c r="M10" s="2">
        <f t="shared" si="6"/>
        <v>-200802</v>
      </c>
      <c r="N10" s="15">
        <f t="shared" si="7"/>
        <v>-3.9</v>
      </c>
    </row>
    <row r="11" spans="2:14" ht="19.5" customHeight="1">
      <c r="B11" s="8" t="s">
        <v>5</v>
      </c>
      <c r="C11" s="14">
        <v>7003750</v>
      </c>
      <c r="D11" s="2">
        <v>6981792</v>
      </c>
      <c r="E11" s="2">
        <f t="shared" si="0"/>
        <v>21958</v>
      </c>
      <c r="F11" s="15">
        <f t="shared" si="1"/>
        <v>0.3</v>
      </c>
      <c r="G11" s="14">
        <v>2624466</v>
      </c>
      <c r="H11" s="2">
        <v>2605904</v>
      </c>
      <c r="I11" s="2">
        <f t="shared" si="2"/>
        <v>18562</v>
      </c>
      <c r="J11" s="15">
        <f t="shared" si="3"/>
        <v>0.7</v>
      </c>
      <c r="K11" s="14">
        <f t="shared" si="4"/>
        <v>4379284</v>
      </c>
      <c r="L11" s="2">
        <f t="shared" si="5"/>
        <v>4375888</v>
      </c>
      <c r="M11" s="2">
        <f t="shared" si="6"/>
        <v>3396</v>
      </c>
      <c r="N11" s="15">
        <f t="shared" si="7"/>
        <v>0.1</v>
      </c>
    </row>
    <row r="12" spans="2:14" ht="19.5" customHeight="1">
      <c r="B12" s="8" t="s">
        <v>6</v>
      </c>
      <c r="C12" s="14">
        <v>15248194</v>
      </c>
      <c r="D12" s="2">
        <v>15583201</v>
      </c>
      <c r="E12" s="2">
        <f t="shared" si="0"/>
        <v>-335007</v>
      </c>
      <c r="F12" s="15">
        <f t="shared" si="1"/>
        <v>-2.1</v>
      </c>
      <c r="G12" s="14">
        <v>6474253</v>
      </c>
      <c r="H12" s="2">
        <v>6337187</v>
      </c>
      <c r="I12" s="2">
        <f t="shared" si="2"/>
        <v>137066</v>
      </c>
      <c r="J12" s="15">
        <f t="shared" si="3"/>
        <v>2.2</v>
      </c>
      <c r="K12" s="14">
        <f t="shared" si="4"/>
        <v>8773941</v>
      </c>
      <c r="L12" s="2">
        <f t="shared" si="5"/>
        <v>9246014</v>
      </c>
      <c r="M12" s="2">
        <f t="shared" si="6"/>
        <v>-472073</v>
      </c>
      <c r="N12" s="15">
        <f t="shared" si="7"/>
        <v>-5.1</v>
      </c>
    </row>
    <row r="13" spans="2:14" ht="19.5" customHeight="1">
      <c r="B13" s="8" t="s">
        <v>7</v>
      </c>
      <c r="C13" s="14">
        <v>15257120</v>
      </c>
      <c r="D13" s="2">
        <v>15607411</v>
      </c>
      <c r="E13" s="2">
        <f t="shared" si="0"/>
        <v>-350291</v>
      </c>
      <c r="F13" s="15">
        <f t="shared" si="1"/>
        <v>-2.2</v>
      </c>
      <c r="G13" s="14">
        <v>4840131</v>
      </c>
      <c r="H13" s="2">
        <v>4760761</v>
      </c>
      <c r="I13" s="2">
        <f t="shared" si="2"/>
        <v>79370</v>
      </c>
      <c r="J13" s="15">
        <f t="shared" si="3"/>
        <v>1.7</v>
      </c>
      <c r="K13" s="14">
        <f t="shared" si="4"/>
        <v>10416989</v>
      </c>
      <c r="L13" s="2">
        <f t="shared" si="5"/>
        <v>10846650</v>
      </c>
      <c r="M13" s="2">
        <f t="shared" si="6"/>
        <v>-429661</v>
      </c>
      <c r="N13" s="15">
        <f t="shared" si="7"/>
        <v>-4</v>
      </c>
    </row>
    <row r="14" spans="2:14" ht="19.5" customHeight="1">
      <c r="B14" s="8" t="s">
        <v>8</v>
      </c>
      <c r="C14" s="14">
        <v>12643082</v>
      </c>
      <c r="D14" s="2">
        <v>12935194</v>
      </c>
      <c r="E14" s="2">
        <f t="shared" si="0"/>
        <v>-292112</v>
      </c>
      <c r="F14" s="15">
        <f t="shared" si="1"/>
        <v>-2.3</v>
      </c>
      <c r="G14" s="14">
        <v>5209509</v>
      </c>
      <c r="H14" s="2">
        <v>5311021</v>
      </c>
      <c r="I14" s="2">
        <f t="shared" si="2"/>
        <v>-101512</v>
      </c>
      <c r="J14" s="15">
        <f t="shared" si="3"/>
        <v>-1.9</v>
      </c>
      <c r="K14" s="14">
        <f t="shared" si="4"/>
        <v>7433573</v>
      </c>
      <c r="L14" s="2">
        <f t="shared" si="5"/>
        <v>7624173</v>
      </c>
      <c r="M14" s="2">
        <f t="shared" si="6"/>
        <v>-190600</v>
      </c>
      <c r="N14" s="15">
        <f t="shared" si="7"/>
        <v>-2.5</v>
      </c>
    </row>
    <row r="15" spans="2:14" ht="19.5" customHeight="1">
      <c r="B15" s="8" t="s">
        <v>9</v>
      </c>
      <c r="C15" s="14">
        <v>7011374</v>
      </c>
      <c r="D15" s="2">
        <v>7090268</v>
      </c>
      <c r="E15" s="2">
        <f t="shared" si="0"/>
        <v>-78894</v>
      </c>
      <c r="F15" s="15">
        <f t="shared" si="1"/>
        <v>-1.1</v>
      </c>
      <c r="G15" s="14">
        <v>3576279</v>
      </c>
      <c r="H15" s="2">
        <v>3682341</v>
      </c>
      <c r="I15" s="2">
        <f t="shared" si="2"/>
        <v>-106062</v>
      </c>
      <c r="J15" s="15">
        <f t="shared" si="3"/>
        <v>-2.9</v>
      </c>
      <c r="K15" s="14">
        <f t="shared" si="4"/>
        <v>3435095</v>
      </c>
      <c r="L15" s="2">
        <f t="shared" si="5"/>
        <v>3407927</v>
      </c>
      <c r="M15" s="2">
        <f t="shared" si="6"/>
        <v>27168</v>
      </c>
      <c r="N15" s="15">
        <f t="shared" si="7"/>
        <v>0.8</v>
      </c>
    </row>
    <row r="16" spans="2:14" ht="19.5" customHeight="1">
      <c r="B16" s="8" t="s">
        <v>10</v>
      </c>
      <c r="C16" s="14">
        <v>9581601</v>
      </c>
      <c r="D16" s="2">
        <v>9778121</v>
      </c>
      <c r="E16" s="2">
        <f t="shared" si="0"/>
        <v>-196520</v>
      </c>
      <c r="F16" s="15">
        <f t="shared" si="1"/>
        <v>-2</v>
      </c>
      <c r="G16" s="14">
        <v>2307677</v>
      </c>
      <c r="H16" s="2">
        <v>2336157</v>
      </c>
      <c r="I16" s="2">
        <f t="shared" si="2"/>
        <v>-28480</v>
      </c>
      <c r="J16" s="15">
        <f t="shared" si="3"/>
        <v>-1.2</v>
      </c>
      <c r="K16" s="14">
        <f t="shared" si="4"/>
        <v>7273924</v>
      </c>
      <c r="L16" s="2">
        <f t="shared" si="5"/>
        <v>7441964</v>
      </c>
      <c r="M16" s="2">
        <f t="shared" si="6"/>
        <v>-168040</v>
      </c>
      <c r="N16" s="15">
        <f t="shared" si="7"/>
        <v>-2.3</v>
      </c>
    </row>
    <row r="17" spans="2:14" ht="19.5" customHeight="1">
      <c r="B17" s="8" t="s">
        <v>11</v>
      </c>
      <c r="C17" s="14">
        <v>15187942</v>
      </c>
      <c r="D17" s="2">
        <v>15437023</v>
      </c>
      <c r="E17" s="2">
        <f t="shared" si="0"/>
        <v>-249081</v>
      </c>
      <c r="F17" s="15">
        <f t="shared" si="1"/>
        <v>-1.6</v>
      </c>
      <c r="G17" s="14">
        <v>5800704</v>
      </c>
      <c r="H17" s="2">
        <v>5708300</v>
      </c>
      <c r="I17" s="2">
        <f t="shared" si="2"/>
        <v>92404</v>
      </c>
      <c r="J17" s="15">
        <f t="shared" si="3"/>
        <v>1.6</v>
      </c>
      <c r="K17" s="14">
        <f t="shared" si="4"/>
        <v>9387238</v>
      </c>
      <c r="L17" s="2">
        <f t="shared" si="5"/>
        <v>9728723</v>
      </c>
      <c r="M17" s="2">
        <f t="shared" si="6"/>
        <v>-341485</v>
      </c>
      <c r="N17" s="15">
        <f t="shared" si="7"/>
        <v>-3.5</v>
      </c>
    </row>
    <row r="18" spans="2:14" ht="19.5" customHeight="1">
      <c r="B18" s="8" t="s">
        <v>12</v>
      </c>
      <c r="C18" s="14">
        <v>8169131</v>
      </c>
      <c r="D18" s="2">
        <v>8412050</v>
      </c>
      <c r="E18" s="2">
        <f t="shared" si="0"/>
        <v>-242919</v>
      </c>
      <c r="F18" s="15">
        <f t="shared" si="1"/>
        <v>-2.9</v>
      </c>
      <c r="G18" s="14">
        <v>2826115</v>
      </c>
      <c r="H18" s="2">
        <v>2843551</v>
      </c>
      <c r="I18" s="2">
        <f t="shared" si="2"/>
        <v>-17436</v>
      </c>
      <c r="J18" s="15">
        <f t="shared" si="3"/>
        <v>-0.6</v>
      </c>
      <c r="K18" s="14">
        <f t="shared" si="4"/>
        <v>5343016</v>
      </c>
      <c r="L18" s="2">
        <f t="shared" si="5"/>
        <v>5568499</v>
      </c>
      <c r="M18" s="2">
        <f t="shared" si="6"/>
        <v>-225483</v>
      </c>
      <c r="N18" s="15">
        <f t="shared" si="7"/>
        <v>-4</v>
      </c>
    </row>
    <row r="19" spans="2:14" ht="19.5" customHeight="1">
      <c r="B19" s="8" t="s">
        <v>13</v>
      </c>
      <c r="C19" s="14">
        <v>28888440</v>
      </c>
      <c r="D19" s="2">
        <v>29987800</v>
      </c>
      <c r="E19" s="2">
        <f t="shared" si="0"/>
        <v>-1099360</v>
      </c>
      <c r="F19" s="15">
        <f t="shared" si="1"/>
        <v>-3.7</v>
      </c>
      <c r="G19" s="14">
        <v>7386227</v>
      </c>
      <c r="H19" s="2">
        <v>7330889</v>
      </c>
      <c r="I19" s="2">
        <f t="shared" si="2"/>
        <v>55338</v>
      </c>
      <c r="J19" s="15">
        <f t="shared" si="3"/>
        <v>0.8</v>
      </c>
      <c r="K19" s="14">
        <f t="shared" si="4"/>
        <v>21502213</v>
      </c>
      <c r="L19" s="2">
        <f t="shared" si="5"/>
        <v>22656911</v>
      </c>
      <c r="M19" s="2">
        <f t="shared" si="6"/>
        <v>-1154698</v>
      </c>
      <c r="N19" s="15">
        <f t="shared" si="7"/>
        <v>-5.1</v>
      </c>
    </row>
    <row r="20" spans="2:14" ht="19.5" customHeight="1">
      <c r="B20" s="8" t="s">
        <v>14</v>
      </c>
      <c r="C20" s="14">
        <v>9760129</v>
      </c>
      <c r="D20" s="2">
        <v>9675143</v>
      </c>
      <c r="E20" s="2">
        <f t="shared" si="0"/>
        <v>84986</v>
      </c>
      <c r="F20" s="15">
        <f t="shared" si="1"/>
        <v>0.9</v>
      </c>
      <c r="G20" s="14">
        <v>6447659</v>
      </c>
      <c r="H20" s="2">
        <v>6040075</v>
      </c>
      <c r="I20" s="2">
        <f t="shared" si="2"/>
        <v>407584</v>
      </c>
      <c r="J20" s="15">
        <f t="shared" si="3"/>
        <v>6.7</v>
      </c>
      <c r="K20" s="14">
        <f t="shared" si="4"/>
        <v>3312470</v>
      </c>
      <c r="L20" s="2">
        <f t="shared" si="5"/>
        <v>3635068</v>
      </c>
      <c r="M20" s="2">
        <f t="shared" si="6"/>
        <v>-322598</v>
      </c>
      <c r="N20" s="15">
        <f t="shared" si="7"/>
        <v>-8.9</v>
      </c>
    </row>
    <row r="21" spans="2:14" ht="19.5" customHeight="1">
      <c r="B21" s="8" t="s">
        <v>15</v>
      </c>
      <c r="C21" s="14">
        <v>3796154</v>
      </c>
      <c r="D21" s="2">
        <v>3855369</v>
      </c>
      <c r="E21" s="2">
        <f t="shared" si="0"/>
        <v>-59215</v>
      </c>
      <c r="F21" s="15">
        <f t="shared" si="1"/>
        <v>-1.5</v>
      </c>
      <c r="G21" s="14">
        <v>879507</v>
      </c>
      <c r="H21" s="2">
        <v>888041</v>
      </c>
      <c r="I21" s="2">
        <f t="shared" si="2"/>
        <v>-8534</v>
      </c>
      <c r="J21" s="15">
        <f t="shared" si="3"/>
        <v>-1</v>
      </c>
      <c r="K21" s="14">
        <f t="shared" si="4"/>
        <v>2916647</v>
      </c>
      <c r="L21" s="2">
        <f t="shared" si="5"/>
        <v>2967328</v>
      </c>
      <c r="M21" s="2">
        <f t="shared" si="6"/>
        <v>-50681</v>
      </c>
      <c r="N21" s="15">
        <f t="shared" si="7"/>
        <v>-1.7</v>
      </c>
    </row>
    <row r="22" spans="2:14" ht="19.5" customHeight="1">
      <c r="B22" s="8" t="s">
        <v>16</v>
      </c>
      <c r="C22" s="14">
        <v>1687263</v>
      </c>
      <c r="D22" s="2">
        <v>1707285</v>
      </c>
      <c r="E22" s="2">
        <f t="shared" si="0"/>
        <v>-20022</v>
      </c>
      <c r="F22" s="15">
        <f t="shared" si="1"/>
        <v>-1.2</v>
      </c>
      <c r="G22" s="14">
        <v>514200</v>
      </c>
      <c r="H22" s="2">
        <v>483258</v>
      </c>
      <c r="I22" s="2">
        <f t="shared" si="2"/>
        <v>30942</v>
      </c>
      <c r="J22" s="15">
        <f t="shared" si="3"/>
        <v>6.4</v>
      </c>
      <c r="K22" s="14">
        <f t="shared" si="4"/>
        <v>1173063</v>
      </c>
      <c r="L22" s="2">
        <f t="shared" si="5"/>
        <v>1224027</v>
      </c>
      <c r="M22" s="2">
        <f t="shared" si="6"/>
        <v>-50964</v>
      </c>
      <c r="N22" s="15">
        <f t="shared" si="7"/>
        <v>-4.2</v>
      </c>
    </row>
    <row r="23" spans="2:14" ht="19.5" customHeight="1">
      <c r="B23" s="8" t="s">
        <v>17</v>
      </c>
      <c r="C23" s="14">
        <v>2816534</v>
      </c>
      <c r="D23" s="2">
        <v>2871625</v>
      </c>
      <c r="E23" s="2">
        <f t="shared" si="0"/>
        <v>-55091</v>
      </c>
      <c r="F23" s="15">
        <f t="shared" si="1"/>
        <v>-1.9</v>
      </c>
      <c r="G23" s="14">
        <v>1119370</v>
      </c>
      <c r="H23" s="2">
        <v>1121392</v>
      </c>
      <c r="I23" s="2">
        <f t="shared" si="2"/>
        <v>-2022</v>
      </c>
      <c r="J23" s="15">
        <f t="shared" si="3"/>
        <v>-0.2</v>
      </c>
      <c r="K23" s="14">
        <f t="shared" si="4"/>
        <v>1697164</v>
      </c>
      <c r="L23" s="2">
        <f t="shared" si="5"/>
        <v>1750233</v>
      </c>
      <c r="M23" s="2">
        <f t="shared" si="6"/>
        <v>-53069</v>
      </c>
      <c r="N23" s="15">
        <f t="shared" si="7"/>
        <v>-3</v>
      </c>
    </row>
    <row r="24" spans="2:14" ht="19.5" customHeight="1">
      <c r="B24" s="8" t="s">
        <v>18</v>
      </c>
      <c r="C24" s="14">
        <v>3379230</v>
      </c>
      <c r="D24" s="2">
        <v>3363728</v>
      </c>
      <c r="E24" s="2">
        <f t="shared" si="0"/>
        <v>15502</v>
      </c>
      <c r="F24" s="15">
        <f t="shared" si="1"/>
        <v>0.5</v>
      </c>
      <c r="G24" s="14">
        <v>1895121</v>
      </c>
      <c r="H24" s="2">
        <v>1786683</v>
      </c>
      <c r="I24" s="2">
        <f t="shared" si="2"/>
        <v>108438</v>
      </c>
      <c r="J24" s="15">
        <f t="shared" si="3"/>
        <v>6.1</v>
      </c>
      <c r="K24" s="14">
        <f t="shared" si="4"/>
        <v>1484109</v>
      </c>
      <c r="L24" s="2">
        <f t="shared" si="5"/>
        <v>1577045</v>
      </c>
      <c r="M24" s="2">
        <f t="shared" si="6"/>
        <v>-92936</v>
      </c>
      <c r="N24" s="15">
        <f t="shared" si="7"/>
        <v>-5.9</v>
      </c>
    </row>
    <row r="25" spans="2:14" ht="19.5" customHeight="1">
      <c r="B25" s="8" t="s">
        <v>19</v>
      </c>
      <c r="C25" s="14">
        <v>3964878</v>
      </c>
      <c r="D25" s="2">
        <v>4231230</v>
      </c>
      <c r="E25" s="2">
        <f t="shared" si="0"/>
        <v>-266352</v>
      </c>
      <c r="F25" s="15">
        <f t="shared" si="1"/>
        <v>-6.3</v>
      </c>
      <c r="G25" s="14">
        <v>907697</v>
      </c>
      <c r="H25" s="2">
        <v>912544</v>
      </c>
      <c r="I25" s="2">
        <f t="shared" si="2"/>
        <v>-4847</v>
      </c>
      <c r="J25" s="15">
        <f t="shared" si="3"/>
        <v>-0.5</v>
      </c>
      <c r="K25" s="14">
        <f t="shared" si="4"/>
        <v>3057181</v>
      </c>
      <c r="L25" s="2">
        <f t="shared" si="5"/>
        <v>3318686</v>
      </c>
      <c r="M25" s="2">
        <f t="shared" si="6"/>
        <v>-261505</v>
      </c>
      <c r="N25" s="15">
        <f t="shared" si="7"/>
        <v>-7.9</v>
      </c>
    </row>
    <row r="26" spans="2:14" ht="19.5" customHeight="1">
      <c r="B26" s="8" t="s">
        <v>20</v>
      </c>
      <c r="C26" s="14">
        <v>5791765</v>
      </c>
      <c r="D26" s="2">
        <v>5721821</v>
      </c>
      <c r="E26" s="2">
        <f t="shared" si="0"/>
        <v>69944</v>
      </c>
      <c r="F26" s="15">
        <f t="shared" si="1"/>
        <v>1.2</v>
      </c>
      <c r="G26" s="14">
        <v>4343780</v>
      </c>
      <c r="H26" s="2">
        <v>4111220</v>
      </c>
      <c r="I26" s="2">
        <f t="shared" si="2"/>
        <v>232560</v>
      </c>
      <c r="J26" s="15">
        <f t="shared" si="3"/>
        <v>5.7</v>
      </c>
      <c r="K26" s="14">
        <f t="shared" si="4"/>
        <v>1447985</v>
      </c>
      <c r="L26" s="2">
        <f t="shared" si="5"/>
        <v>1610601</v>
      </c>
      <c r="M26" s="2">
        <f t="shared" si="6"/>
        <v>-162616</v>
      </c>
      <c r="N26" s="15">
        <f t="shared" si="7"/>
        <v>-10.1</v>
      </c>
    </row>
    <row r="27" spans="2:14" ht="19.5" customHeight="1">
      <c r="B27" s="8" t="s">
        <v>21</v>
      </c>
      <c r="C27" s="14">
        <v>6332018</v>
      </c>
      <c r="D27" s="2">
        <v>6264675</v>
      </c>
      <c r="E27" s="2">
        <f t="shared" si="0"/>
        <v>67343</v>
      </c>
      <c r="F27" s="15">
        <f t="shared" si="1"/>
        <v>1.1</v>
      </c>
      <c r="G27" s="14">
        <v>6033814</v>
      </c>
      <c r="H27" s="2">
        <v>5838088</v>
      </c>
      <c r="I27" s="2">
        <f t="shared" si="2"/>
        <v>195726</v>
      </c>
      <c r="J27" s="15">
        <f t="shared" si="3"/>
        <v>3.4</v>
      </c>
      <c r="K27" s="14">
        <f t="shared" si="4"/>
        <v>298204</v>
      </c>
      <c r="L27" s="2">
        <f t="shared" si="5"/>
        <v>426587</v>
      </c>
      <c r="M27" s="2">
        <f t="shared" si="6"/>
        <v>-128383</v>
      </c>
      <c r="N27" s="15">
        <f t="shared" si="7"/>
        <v>-30.1</v>
      </c>
    </row>
    <row r="28" spans="2:14" ht="19.5" customHeight="1">
      <c r="B28" s="8" t="s">
        <v>22</v>
      </c>
      <c r="C28" s="14">
        <v>2014824</v>
      </c>
      <c r="D28" s="2">
        <v>2031223</v>
      </c>
      <c r="E28" s="2">
        <f t="shared" si="0"/>
        <v>-16399</v>
      </c>
      <c r="F28" s="15">
        <f t="shared" si="1"/>
        <v>-0.8</v>
      </c>
      <c r="G28" s="14">
        <v>427332</v>
      </c>
      <c r="H28" s="2">
        <v>435523</v>
      </c>
      <c r="I28" s="2">
        <f t="shared" si="2"/>
        <v>-8191</v>
      </c>
      <c r="J28" s="15">
        <f t="shared" si="3"/>
        <v>-1.9</v>
      </c>
      <c r="K28" s="14">
        <f t="shared" si="4"/>
        <v>1587492</v>
      </c>
      <c r="L28" s="2">
        <f t="shared" si="5"/>
        <v>1595700</v>
      </c>
      <c r="M28" s="2">
        <f t="shared" si="6"/>
        <v>-8208</v>
      </c>
      <c r="N28" s="15">
        <f t="shared" si="7"/>
        <v>-0.5</v>
      </c>
    </row>
    <row r="29" spans="2:14" ht="19.5" customHeight="1">
      <c r="B29" s="8" t="s">
        <v>23</v>
      </c>
      <c r="C29" s="14">
        <v>2888421</v>
      </c>
      <c r="D29" s="2">
        <v>2943735</v>
      </c>
      <c r="E29" s="2">
        <f t="shared" si="0"/>
        <v>-55314</v>
      </c>
      <c r="F29" s="15">
        <f t="shared" si="1"/>
        <v>-1.9</v>
      </c>
      <c r="G29" s="14">
        <v>648624</v>
      </c>
      <c r="H29" s="2">
        <v>651549</v>
      </c>
      <c r="I29" s="2">
        <f t="shared" si="2"/>
        <v>-2925</v>
      </c>
      <c r="J29" s="15">
        <f t="shared" si="3"/>
        <v>-0.4</v>
      </c>
      <c r="K29" s="14">
        <f t="shared" si="4"/>
        <v>2239797</v>
      </c>
      <c r="L29" s="2">
        <f t="shared" si="5"/>
        <v>2292186</v>
      </c>
      <c r="M29" s="2">
        <f t="shared" si="6"/>
        <v>-52389</v>
      </c>
      <c r="N29" s="15">
        <f t="shared" si="7"/>
        <v>-2.3</v>
      </c>
    </row>
    <row r="30" spans="2:14" ht="19.5" customHeight="1">
      <c r="B30" s="8" t="s">
        <v>24</v>
      </c>
      <c r="C30" s="14">
        <v>1047330</v>
      </c>
      <c r="D30" s="2">
        <v>1117907</v>
      </c>
      <c r="E30" s="2">
        <f t="shared" si="0"/>
        <v>-70577</v>
      </c>
      <c r="F30" s="15">
        <f t="shared" si="1"/>
        <v>-6.3</v>
      </c>
      <c r="G30" s="14">
        <v>160715</v>
      </c>
      <c r="H30" s="2">
        <v>163188</v>
      </c>
      <c r="I30" s="2">
        <f t="shared" si="2"/>
        <v>-2473</v>
      </c>
      <c r="J30" s="15">
        <f t="shared" si="3"/>
        <v>-1.5</v>
      </c>
      <c r="K30" s="14">
        <f t="shared" si="4"/>
        <v>886615</v>
      </c>
      <c r="L30" s="2">
        <f t="shared" si="5"/>
        <v>954719</v>
      </c>
      <c r="M30" s="2">
        <f t="shared" si="6"/>
        <v>-68104</v>
      </c>
      <c r="N30" s="15">
        <f t="shared" si="7"/>
        <v>-7.1</v>
      </c>
    </row>
    <row r="31" spans="2:14" ht="19.5" customHeight="1">
      <c r="B31" s="8" t="s">
        <v>25</v>
      </c>
      <c r="C31" s="14">
        <v>2553419</v>
      </c>
      <c r="D31" s="2">
        <v>2569832</v>
      </c>
      <c r="E31" s="2">
        <f t="shared" si="0"/>
        <v>-16413</v>
      </c>
      <c r="F31" s="15">
        <f t="shared" si="1"/>
        <v>-0.6</v>
      </c>
      <c r="G31" s="14">
        <v>596059</v>
      </c>
      <c r="H31" s="2">
        <v>589702</v>
      </c>
      <c r="I31" s="2">
        <f t="shared" si="2"/>
        <v>6357</v>
      </c>
      <c r="J31" s="15">
        <f t="shared" si="3"/>
        <v>1.1</v>
      </c>
      <c r="K31" s="14">
        <f t="shared" si="4"/>
        <v>1957360</v>
      </c>
      <c r="L31" s="2">
        <f t="shared" si="5"/>
        <v>1980130</v>
      </c>
      <c r="M31" s="2">
        <f t="shared" si="6"/>
        <v>-22770</v>
      </c>
      <c r="N31" s="15">
        <f t="shared" si="7"/>
        <v>-1.1</v>
      </c>
    </row>
    <row r="32" spans="2:14" ht="19.5" customHeight="1">
      <c r="B32" s="8" t="s">
        <v>26</v>
      </c>
      <c r="C32" s="14">
        <v>1944979</v>
      </c>
      <c r="D32" s="2">
        <v>1945923</v>
      </c>
      <c r="E32" s="2">
        <f t="shared" si="0"/>
        <v>-944</v>
      </c>
      <c r="F32" s="15">
        <f t="shared" si="1"/>
        <v>0</v>
      </c>
      <c r="G32" s="14">
        <v>835114</v>
      </c>
      <c r="H32" s="2">
        <v>807125</v>
      </c>
      <c r="I32" s="2">
        <f t="shared" si="2"/>
        <v>27989</v>
      </c>
      <c r="J32" s="15">
        <f t="shared" si="3"/>
        <v>3.5</v>
      </c>
      <c r="K32" s="14">
        <f t="shared" si="4"/>
        <v>1109865</v>
      </c>
      <c r="L32" s="2">
        <f t="shared" si="5"/>
        <v>1138798</v>
      </c>
      <c r="M32" s="2">
        <f t="shared" si="6"/>
        <v>-28933</v>
      </c>
      <c r="N32" s="15">
        <f t="shared" si="7"/>
        <v>-2.5</v>
      </c>
    </row>
    <row r="33" spans="2:14" ht="19.5" customHeight="1">
      <c r="B33" s="8" t="s">
        <v>27</v>
      </c>
      <c r="C33" s="14">
        <v>4376965</v>
      </c>
      <c r="D33" s="2">
        <v>4561421</v>
      </c>
      <c r="E33" s="2">
        <f t="shared" si="0"/>
        <v>-184456</v>
      </c>
      <c r="F33" s="15">
        <f t="shared" si="1"/>
        <v>-4</v>
      </c>
      <c r="G33" s="14">
        <v>1123132</v>
      </c>
      <c r="H33" s="2">
        <v>1167704</v>
      </c>
      <c r="I33" s="2">
        <f t="shared" si="2"/>
        <v>-44572</v>
      </c>
      <c r="J33" s="15">
        <f t="shared" si="3"/>
        <v>-3.8</v>
      </c>
      <c r="K33" s="14">
        <f t="shared" si="4"/>
        <v>3253833</v>
      </c>
      <c r="L33" s="2">
        <f t="shared" si="5"/>
        <v>3393717</v>
      </c>
      <c r="M33" s="2">
        <f t="shared" si="6"/>
        <v>-139884</v>
      </c>
      <c r="N33" s="15">
        <f t="shared" si="7"/>
        <v>-4.1</v>
      </c>
    </row>
    <row r="34" spans="2:14" ht="19.5" customHeight="1">
      <c r="B34" s="8" t="s">
        <v>28</v>
      </c>
      <c r="C34" s="14">
        <v>3969300</v>
      </c>
      <c r="D34" s="2">
        <v>3964826</v>
      </c>
      <c r="E34" s="2">
        <f t="shared" si="0"/>
        <v>4474</v>
      </c>
      <c r="F34" s="15">
        <f t="shared" si="1"/>
        <v>0.1</v>
      </c>
      <c r="G34" s="14">
        <v>1502013</v>
      </c>
      <c r="H34" s="2">
        <v>1506289</v>
      </c>
      <c r="I34" s="2">
        <f t="shared" si="2"/>
        <v>-4276</v>
      </c>
      <c r="J34" s="15">
        <f t="shared" si="3"/>
        <v>-0.3</v>
      </c>
      <c r="K34" s="14">
        <f t="shared" si="4"/>
        <v>2467287</v>
      </c>
      <c r="L34" s="2">
        <f t="shared" si="5"/>
        <v>2458537</v>
      </c>
      <c r="M34" s="2">
        <f t="shared" si="6"/>
        <v>8750</v>
      </c>
      <c r="N34" s="15">
        <f t="shared" si="7"/>
        <v>0.4</v>
      </c>
    </row>
    <row r="35" spans="2:14" ht="19.5" customHeight="1">
      <c r="B35" s="8" t="s">
        <v>29</v>
      </c>
      <c r="C35" s="14">
        <v>2020743</v>
      </c>
      <c r="D35" s="2">
        <v>2005896</v>
      </c>
      <c r="E35" s="2">
        <f t="shared" si="0"/>
        <v>14847</v>
      </c>
      <c r="F35" s="15">
        <f t="shared" si="1"/>
        <v>0.7</v>
      </c>
      <c r="G35" s="14">
        <v>1350021</v>
      </c>
      <c r="H35" s="2">
        <v>1360705</v>
      </c>
      <c r="I35" s="2">
        <f t="shared" si="2"/>
        <v>-10684</v>
      </c>
      <c r="J35" s="15">
        <f t="shared" si="3"/>
        <v>-0.8</v>
      </c>
      <c r="K35" s="14">
        <f t="shared" si="4"/>
        <v>670722</v>
      </c>
      <c r="L35" s="2">
        <f t="shared" si="5"/>
        <v>645191</v>
      </c>
      <c r="M35" s="2">
        <f t="shared" si="6"/>
        <v>25531</v>
      </c>
      <c r="N35" s="15">
        <f t="shared" si="7"/>
        <v>4</v>
      </c>
    </row>
    <row r="36" spans="2:14" ht="19.5" customHeight="1">
      <c r="B36" s="8" t="s">
        <v>30</v>
      </c>
      <c r="C36" s="14">
        <v>5812796</v>
      </c>
      <c r="D36" s="2">
        <v>5844854</v>
      </c>
      <c r="E36" s="2">
        <f t="shared" si="0"/>
        <v>-32058</v>
      </c>
      <c r="F36" s="15">
        <f t="shared" si="1"/>
        <v>-0.5</v>
      </c>
      <c r="G36" s="14">
        <v>3155703</v>
      </c>
      <c r="H36" s="2">
        <v>3321718</v>
      </c>
      <c r="I36" s="2">
        <f t="shared" si="2"/>
        <v>-166015</v>
      </c>
      <c r="J36" s="15">
        <f t="shared" si="3"/>
        <v>-5</v>
      </c>
      <c r="K36" s="14">
        <f t="shared" si="4"/>
        <v>2657093</v>
      </c>
      <c r="L36" s="2">
        <f t="shared" si="5"/>
        <v>2523136</v>
      </c>
      <c r="M36" s="2">
        <f t="shared" si="6"/>
        <v>133957</v>
      </c>
      <c r="N36" s="15">
        <f t="shared" si="7"/>
        <v>5.3</v>
      </c>
    </row>
    <row r="37" spans="2:14" ht="19.5" customHeight="1">
      <c r="B37" s="8" t="s">
        <v>31</v>
      </c>
      <c r="C37" s="14">
        <v>3035072</v>
      </c>
      <c r="D37" s="2">
        <v>3083791</v>
      </c>
      <c r="E37" s="2">
        <f t="shared" si="0"/>
        <v>-48719</v>
      </c>
      <c r="F37" s="15">
        <f t="shared" si="1"/>
        <v>-1.6</v>
      </c>
      <c r="G37" s="14">
        <v>937755</v>
      </c>
      <c r="H37" s="2">
        <v>938918</v>
      </c>
      <c r="I37" s="2">
        <f t="shared" si="2"/>
        <v>-1163</v>
      </c>
      <c r="J37" s="15">
        <f t="shared" si="3"/>
        <v>-0.1</v>
      </c>
      <c r="K37" s="14">
        <f t="shared" si="4"/>
        <v>2097317</v>
      </c>
      <c r="L37" s="2">
        <f t="shared" si="5"/>
        <v>2144873</v>
      </c>
      <c r="M37" s="2">
        <f t="shared" si="6"/>
        <v>-47556</v>
      </c>
      <c r="N37" s="15">
        <f t="shared" si="7"/>
        <v>-2.2</v>
      </c>
    </row>
    <row r="38" spans="2:14" ht="19.5" customHeight="1">
      <c r="B38" s="8" t="s">
        <v>32</v>
      </c>
      <c r="C38" s="14">
        <v>6836195</v>
      </c>
      <c r="D38" s="2">
        <v>7147780</v>
      </c>
      <c r="E38" s="2">
        <f t="shared" si="0"/>
        <v>-311585</v>
      </c>
      <c r="F38" s="15">
        <f t="shared" si="1"/>
        <v>-4.4</v>
      </c>
      <c r="G38" s="14">
        <v>1372949</v>
      </c>
      <c r="H38" s="2">
        <v>1365933</v>
      </c>
      <c r="I38" s="2">
        <f t="shared" si="2"/>
        <v>7016</v>
      </c>
      <c r="J38" s="15">
        <f t="shared" si="3"/>
        <v>0.5</v>
      </c>
      <c r="K38" s="14">
        <f t="shared" si="4"/>
        <v>5463246</v>
      </c>
      <c r="L38" s="2">
        <f t="shared" si="5"/>
        <v>5781847</v>
      </c>
      <c r="M38" s="2">
        <f t="shared" si="6"/>
        <v>-318601</v>
      </c>
      <c r="N38" s="15">
        <f t="shared" si="7"/>
        <v>-5.5</v>
      </c>
    </row>
    <row r="39" spans="2:14" ht="19.5" customHeight="1">
      <c r="B39" s="8" t="s">
        <v>33</v>
      </c>
      <c r="C39" s="14">
        <v>3728427</v>
      </c>
      <c r="D39" s="2">
        <v>3772532</v>
      </c>
      <c r="E39" s="2">
        <f t="shared" si="0"/>
        <v>-44105</v>
      </c>
      <c r="F39" s="15">
        <f t="shared" si="1"/>
        <v>-1.2</v>
      </c>
      <c r="G39" s="14">
        <v>1017805</v>
      </c>
      <c r="H39" s="2">
        <v>990468</v>
      </c>
      <c r="I39" s="2">
        <f t="shared" si="2"/>
        <v>27337</v>
      </c>
      <c r="J39" s="15">
        <f t="shared" si="3"/>
        <v>2.8</v>
      </c>
      <c r="K39" s="14">
        <f t="shared" si="4"/>
        <v>2710622</v>
      </c>
      <c r="L39" s="2">
        <f t="shared" si="5"/>
        <v>2782064</v>
      </c>
      <c r="M39" s="2">
        <f t="shared" si="6"/>
        <v>-71442</v>
      </c>
      <c r="N39" s="15">
        <f t="shared" si="7"/>
        <v>-2.6</v>
      </c>
    </row>
    <row r="40" spans="2:14" ht="19.5" customHeight="1">
      <c r="B40" s="8" t="s">
        <v>34</v>
      </c>
      <c r="C40" s="14">
        <v>5525795</v>
      </c>
      <c r="D40" s="2">
        <v>5633304</v>
      </c>
      <c r="E40" s="2">
        <f t="shared" si="0"/>
        <v>-107509</v>
      </c>
      <c r="F40" s="15">
        <f t="shared" si="1"/>
        <v>-1.9</v>
      </c>
      <c r="G40" s="14">
        <v>1759921</v>
      </c>
      <c r="H40" s="2">
        <v>1748399</v>
      </c>
      <c r="I40" s="2">
        <f t="shared" si="2"/>
        <v>11522</v>
      </c>
      <c r="J40" s="15">
        <f t="shared" si="3"/>
        <v>0.7</v>
      </c>
      <c r="K40" s="14">
        <f t="shared" si="4"/>
        <v>3765874</v>
      </c>
      <c r="L40" s="2">
        <f t="shared" si="5"/>
        <v>3884905</v>
      </c>
      <c r="M40" s="2">
        <f t="shared" si="6"/>
        <v>-119031</v>
      </c>
      <c r="N40" s="15">
        <f t="shared" si="7"/>
        <v>-3.1</v>
      </c>
    </row>
    <row r="41" spans="2:14" ht="19.5" customHeight="1">
      <c r="B41" s="8" t="s">
        <v>35</v>
      </c>
      <c r="C41" s="14">
        <v>1751642</v>
      </c>
      <c r="D41" s="2">
        <v>1783011</v>
      </c>
      <c r="E41" s="2">
        <f t="shared" si="0"/>
        <v>-31369</v>
      </c>
      <c r="F41" s="15">
        <f t="shared" si="1"/>
        <v>-1.8</v>
      </c>
      <c r="G41" s="14">
        <v>389747</v>
      </c>
      <c r="H41" s="2">
        <v>378205</v>
      </c>
      <c r="I41" s="2">
        <f t="shared" si="2"/>
        <v>11542</v>
      </c>
      <c r="J41" s="15">
        <f t="shared" si="3"/>
        <v>3.1</v>
      </c>
      <c r="K41" s="14">
        <f t="shared" si="4"/>
        <v>1361895</v>
      </c>
      <c r="L41" s="2">
        <f t="shared" si="5"/>
        <v>1404806</v>
      </c>
      <c r="M41" s="2">
        <f t="shared" si="6"/>
        <v>-42911</v>
      </c>
      <c r="N41" s="15">
        <f t="shared" si="7"/>
        <v>-3.1</v>
      </c>
    </row>
    <row r="42" spans="2:14" ht="19.5" customHeight="1">
      <c r="B42" s="8" t="s">
        <v>36</v>
      </c>
      <c r="C42" s="14">
        <v>2790479</v>
      </c>
      <c r="D42" s="2">
        <v>2797007</v>
      </c>
      <c r="E42" s="2">
        <f t="shared" si="0"/>
        <v>-6528</v>
      </c>
      <c r="F42" s="15">
        <f t="shared" si="1"/>
        <v>-0.2</v>
      </c>
      <c r="G42" s="14">
        <v>1105048</v>
      </c>
      <c r="H42" s="2">
        <v>1085401</v>
      </c>
      <c r="I42" s="2">
        <f t="shared" si="2"/>
        <v>19647</v>
      </c>
      <c r="J42" s="15">
        <f t="shared" si="3"/>
        <v>1.8</v>
      </c>
      <c r="K42" s="14">
        <f t="shared" si="4"/>
        <v>1685431</v>
      </c>
      <c r="L42" s="2">
        <f t="shared" si="5"/>
        <v>1711606</v>
      </c>
      <c r="M42" s="2">
        <f t="shared" si="6"/>
        <v>-26175</v>
      </c>
      <c r="N42" s="15">
        <f t="shared" si="7"/>
        <v>-1.5</v>
      </c>
    </row>
    <row r="43" spans="2:14" ht="19.5" customHeight="1">
      <c r="B43" s="8" t="s">
        <v>37</v>
      </c>
      <c r="C43" s="14">
        <v>3627122</v>
      </c>
      <c r="D43" s="2">
        <v>3628283</v>
      </c>
      <c r="E43" s="2">
        <f t="shared" si="0"/>
        <v>-1161</v>
      </c>
      <c r="F43" s="15">
        <f t="shared" si="1"/>
        <v>0</v>
      </c>
      <c r="G43" s="14">
        <v>830210</v>
      </c>
      <c r="H43" s="2">
        <v>832029</v>
      </c>
      <c r="I43" s="2">
        <f t="shared" si="2"/>
        <v>-1819</v>
      </c>
      <c r="J43" s="15">
        <f t="shared" si="3"/>
        <v>-0.2</v>
      </c>
      <c r="K43" s="14">
        <f t="shared" si="4"/>
        <v>2796912</v>
      </c>
      <c r="L43" s="2">
        <f t="shared" si="5"/>
        <v>2796254</v>
      </c>
      <c r="M43" s="2">
        <f t="shared" si="6"/>
        <v>658</v>
      </c>
      <c r="N43" s="15">
        <f t="shared" si="7"/>
        <v>0</v>
      </c>
    </row>
    <row r="44" spans="2:14" ht="19.5" customHeight="1">
      <c r="B44" s="8" t="s">
        <v>38</v>
      </c>
      <c r="C44" s="14">
        <v>1727070</v>
      </c>
      <c r="D44" s="2">
        <v>1741626</v>
      </c>
      <c r="E44" s="2">
        <f t="shared" si="0"/>
        <v>-14556</v>
      </c>
      <c r="F44" s="15">
        <f t="shared" si="1"/>
        <v>-0.8</v>
      </c>
      <c r="G44" s="14">
        <v>278831</v>
      </c>
      <c r="H44" s="2">
        <v>289014</v>
      </c>
      <c r="I44" s="2">
        <f t="shared" si="2"/>
        <v>-10183</v>
      </c>
      <c r="J44" s="15">
        <f t="shared" si="3"/>
        <v>-3.5</v>
      </c>
      <c r="K44" s="14">
        <f t="shared" si="4"/>
        <v>1448239</v>
      </c>
      <c r="L44" s="2">
        <f t="shared" si="5"/>
        <v>1452612</v>
      </c>
      <c r="M44" s="2">
        <f t="shared" si="6"/>
        <v>-4373</v>
      </c>
      <c r="N44" s="15">
        <f t="shared" si="7"/>
        <v>-0.3</v>
      </c>
    </row>
    <row r="45" spans="2:14" ht="19.5" customHeight="1">
      <c r="B45" s="8" t="s">
        <v>39</v>
      </c>
      <c r="C45" s="14">
        <v>1613894</v>
      </c>
      <c r="D45" s="2">
        <v>1688057</v>
      </c>
      <c r="E45" s="2">
        <f t="shared" si="0"/>
        <v>-74163</v>
      </c>
      <c r="F45" s="15">
        <f t="shared" si="1"/>
        <v>-4.4</v>
      </c>
      <c r="G45" s="14">
        <v>239244</v>
      </c>
      <c r="H45" s="2">
        <v>232414</v>
      </c>
      <c r="I45" s="2">
        <f t="shared" si="2"/>
        <v>6830</v>
      </c>
      <c r="J45" s="15">
        <f t="shared" si="3"/>
        <v>2.9</v>
      </c>
      <c r="K45" s="14">
        <f t="shared" si="4"/>
        <v>1374650</v>
      </c>
      <c r="L45" s="2">
        <f t="shared" si="5"/>
        <v>1455643</v>
      </c>
      <c r="M45" s="2">
        <f t="shared" si="6"/>
        <v>-80993</v>
      </c>
      <c r="N45" s="15">
        <f t="shared" si="7"/>
        <v>-5.6</v>
      </c>
    </row>
    <row r="46" spans="2:14" ht="19.5" customHeight="1">
      <c r="B46" s="8" t="s">
        <v>40</v>
      </c>
      <c r="C46" s="14">
        <v>1944694</v>
      </c>
      <c r="D46" s="2">
        <v>2042234</v>
      </c>
      <c r="E46" s="2">
        <f t="shared" si="0"/>
        <v>-97540</v>
      </c>
      <c r="F46" s="15">
        <f t="shared" si="1"/>
        <v>-4.8</v>
      </c>
      <c r="G46" s="14">
        <v>368731</v>
      </c>
      <c r="H46" s="2">
        <v>365463</v>
      </c>
      <c r="I46" s="2">
        <f t="shared" si="2"/>
        <v>3268</v>
      </c>
      <c r="J46" s="15">
        <f t="shared" si="3"/>
        <v>0.9</v>
      </c>
      <c r="K46" s="14">
        <f t="shared" si="4"/>
        <v>1575963</v>
      </c>
      <c r="L46" s="2">
        <f t="shared" si="5"/>
        <v>1676771</v>
      </c>
      <c r="M46" s="2">
        <f t="shared" si="6"/>
        <v>-100808</v>
      </c>
      <c r="N46" s="15">
        <f t="shared" si="7"/>
        <v>-6</v>
      </c>
    </row>
    <row r="47" spans="2:14" ht="19.5" customHeight="1">
      <c r="B47" s="8" t="s">
        <v>41</v>
      </c>
      <c r="C47" s="14">
        <v>1288261</v>
      </c>
      <c r="D47" s="2">
        <v>1332079</v>
      </c>
      <c r="E47" s="2">
        <f t="shared" si="0"/>
        <v>-43818</v>
      </c>
      <c r="F47" s="15">
        <f t="shared" si="1"/>
        <v>-3.3</v>
      </c>
      <c r="G47" s="14">
        <v>273156</v>
      </c>
      <c r="H47" s="2">
        <v>237105</v>
      </c>
      <c r="I47" s="2">
        <f t="shared" si="2"/>
        <v>36051</v>
      </c>
      <c r="J47" s="15">
        <f t="shared" si="3"/>
        <v>15.2</v>
      </c>
      <c r="K47" s="14">
        <f t="shared" si="4"/>
        <v>1015105</v>
      </c>
      <c r="L47" s="2">
        <f t="shared" si="5"/>
        <v>1094974</v>
      </c>
      <c r="M47" s="2">
        <f t="shared" si="6"/>
        <v>-79869</v>
      </c>
      <c r="N47" s="15">
        <f t="shared" si="7"/>
        <v>-7.3</v>
      </c>
    </row>
    <row r="48" spans="2:14" ht="19.5" customHeight="1">
      <c r="B48" s="8" t="s">
        <v>42</v>
      </c>
      <c r="C48" s="14">
        <v>1740233</v>
      </c>
      <c r="D48" s="2">
        <v>1784437</v>
      </c>
      <c r="E48" s="2">
        <f t="shared" si="0"/>
        <v>-44204</v>
      </c>
      <c r="F48" s="15">
        <f t="shared" si="1"/>
        <v>-2.5</v>
      </c>
      <c r="G48" s="14">
        <v>246717</v>
      </c>
      <c r="H48" s="2">
        <v>248887</v>
      </c>
      <c r="I48" s="2">
        <f t="shared" si="2"/>
        <v>-2170</v>
      </c>
      <c r="J48" s="15">
        <f t="shared" si="3"/>
        <v>-0.9</v>
      </c>
      <c r="K48" s="14">
        <f t="shared" si="4"/>
        <v>1493516</v>
      </c>
      <c r="L48" s="2">
        <f t="shared" si="5"/>
        <v>1535550</v>
      </c>
      <c r="M48" s="2">
        <f t="shared" si="6"/>
        <v>-42034</v>
      </c>
      <c r="N48" s="15">
        <f t="shared" si="7"/>
        <v>-2.7</v>
      </c>
    </row>
    <row r="49" spans="2:14" ht="19.5" customHeight="1">
      <c r="B49" s="8" t="s">
        <v>43</v>
      </c>
      <c r="C49" s="14">
        <v>2094645</v>
      </c>
      <c r="D49" s="2">
        <v>2193769</v>
      </c>
      <c r="E49" s="2">
        <f t="shared" si="0"/>
        <v>-99124</v>
      </c>
      <c r="F49" s="15">
        <f t="shared" si="1"/>
        <v>-4.5</v>
      </c>
      <c r="G49" s="14">
        <v>288048</v>
      </c>
      <c r="H49" s="2">
        <v>283731</v>
      </c>
      <c r="I49" s="2">
        <f t="shared" si="2"/>
        <v>4317</v>
      </c>
      <c r="J49" s="15">
        <f t="shared" si="3"/>
        <v>1.5</v>
      </c>
      <c r="K49" s="14">
        <f t="shared" si="4"/>
        <v>1806597</v>
      </c>
      <c r="L49" s="2">
        <f t="shared" si="5"/>
        <v>1910038</v>
      </c>
      <c r="M49" s="2">
        <f t="shared" si="6"/>
        <v>-103441</v>
      </c>
      <c r="N49" s="15">
        <f t="shared" si="7"/>
        <v>-5.4</v>
      </c>
    </row>
    <row r="50" spans="2:14" ht="19.5" customHeight="1">
      <c r="B50" s="8" t="s">
        <v>44</v>
      </c>
      <c r="C50" s="14">
        <v>5873689</v>
      </c>
      <c r="D50" s="2">
        <v>6123961</v>
      </c>
      <c r="E50" s="2">
        <f t="shared" si="0"/>
        <v>-250272</v>
      </c>
      <c r="F50" s="15">
        <f t="shared" si="1"/>
        <v>-4.1</v>
      </c>
      <c r="G50" s="14">
        <v>1288777</v>
      </c>
      <c r="H50" s="2">
        <v>1281522</v>
      </c>
      <c r="I50" s="2">
        <f t="shared" si="2"/>
        <v>7255</v>
      </c>
      <c r="J50" s="15">
        <f t="shared" si="3"/>
        <v>0.6</v>
      </c>
      <c r="K50" s="14">
        <f t="shared" si="4"/>
        <v>4584912</v>
      </c>
      <c r="L50" s="2">
        <f t="shared" si="5"/>
        <v>4842439</v>
      </c>
      <c r="M50" s="2">
        <f t="shared" si="6"/>
        <v>-257527</v>
      </c>
      <c r="N50" s="15">
        <f t="shared" si="7"/>
        <v>-5.3</v>
      </c>
    </row>
    <row r="51" spans="2:14" ht="19.5" customHeight="1" thickBot="1">
      <c r="B51" s="9" t="s">
        <v>45</v>
      </c>
      <c r="C51" s="16">
        <v>2697738</v>
      </c>
      <c r="D51" s="3">
        <v>2749822</v>
      </c>
      <c r="E51" s="3">
        <f t="shared" si="0"/>
        <v>-52084</v>
      </c>
      <c r="F51" s="17">
        <f t="shared" si="1"/>
        <v>-1.9</v>
      </c>
      <c r="G51" s="16">
        <v>1390342</v>
      </c>
      <c r="H51" s="3">
        <v>1375677</v>
      </c>
      <c r="I51" s="3">
        <f t="shared" si="2"/>
        <v>14665</v>
      </c>
      <c r="J51" s="17">
        <f t="shared" si="3"/>
        <v>1.1</v>
      </c>
      <c r="K51" s="16">
        <f t="shared" si="4"/>
        <v>1307396</v>
      </c>
      <c r="L51" s="3">
        <f t="shared" si="5"/>
        <v>1374145</v>
      </c>
      <c r="M51" s="3">
        <f t="shared" si="6"/>
        <v>-66749</v>
      </c>
      <c r="N51" s="17">
        <f t="shared" si="7"/>
        <v>-4.9</v>
      </c>
    </row>
    <row r="52" spans="2:14" ht="19.5" customHeight="1" thickBot="1" thickTop="1">
      <c r="B52" s="10" t="s">
        <v>48</v>
      </c>
      <c r="C52" s="18">
        <f>SUM(C7:C51)</f>
        <v>416391557</v>
      </c>
      <c r="D52" s="19">
        <f>SUM(D7:D51)</f>
        <v>398959364</v>
      </c>
      <c r="E52" s="19">
        <f>SUM(E7:E51)</f>
        <v>17432193</v>
      </c>
      <c r="F52" s="20">
        <f t="shared" si="1"/>
        <v>4.4</v>
      </c>
      <c r="G52" s="18">
        <f>SUM(G7:G51)</f>
        <v>205673227</v>
      </c>
      <c r="H52" s="19">
        <f>SUM(H7:H51)</f>
        <v>192024820</v>
      </c>
      <c r="I52" s="19">
        <f>SUM(I7:I51)</f>
        <v>13648407</v>
      </c>
      <c r="J52" s="20">
        <f t="shared" si="3"/>
        <v>7.1</v>
      </c>
      <c r="K52" s="18">
        <f>SUM(K7:K51)</f>
        <v>210718330</v>
      </c>
      <c r="L52" s="19">
        <f>SUM(L7:L51)</f>
        <v>206934544</v>
      </c>
      <c r="M52" s="19">
        <f>SUM(M7:M51)</f>
        <v>3783786</v>
      </c>
      <c r="N52" s="20">
        <f t="shared" si="7"/>
        <v>1.8</v>
      </c>
    </row>
    <row r="53" ht="13.5">
      <c r="B53" s="1" t="s">
        <v>61</v>
      </c>
    </row>
    <row r="54" ht="13.5">
      <c r="B54" s="1" t="s">
        <v>52</v>
      </c>
    </row>
  </sheetData>
  <sheetProtection/>
  <mergeCells count="6">
    <mergeCell ref="B2:N2"/>
    <mergeCell ref="M3:N3"/>
    <mergeCell ref="B4:B6"/>
    <mergeCell ref="C4:F4"/>
    <mergeCell ref="G4:J4"/>
    <mergeCell ref="K4:N4"/>
  </mergeCells>
  <printOptions/>
  <pageMargins left="0.3937007874015748" right="0.1968503937007874" top="0.5905511811023623" bottom="0.3937007874015748" header="0.5118110236220472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2017-07-21T00:06:39Z</cp:lastPrinted>
  <dcterms:created xsi:type="dcterms:W3CDTF">2011-07-13T06:47:45Z</dcterms:created>
  <dcterms:modified xsi:type="dcterms:W3CDTF">2017-07-21T02:03:51Z</dcterms:modified>
  <cp:category/>
  <cp:version/>
  <cp:contentType/>
  <cp:contentStatus/>
</cp:coreProperties>
</file>