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149\share\地域支え合い班\02-03 地域福祉総合支援事業（ハード・ソフト補助）\R05\20_要領・要項制定、県HP掲載\★交付要項等（決裁後）\"/>
    </mc:Choice>
  </mc:AlternateContent>
  <bookViews>
    <workbookView xWindow="0" yWindow="0" windowWidth="28800" windowHeight="11085"/>
  </bookViews>
  <sheets>
    <sheet name="変更後収支予算書 " sheetId="5" r:id="rId1"/>
    <sheet name="（別紙）支出の部詳細書" sheetId="4" r:id="rId2"/>
    <sheet name="備品一覧" sheetId="7" r:id="rId3"/>
  </sheets>
  <definedNames>
    <definedName name="_xlnm.Print_Area" localSheetId="1">'（別紙）支出の部詳細書'!$A$1:$N$27</definedName>
    <definedName name="_xlnm.Print_Area" localSheetId="0">'変更後収支予算書 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7" l="1"/>
  <c r="F41" i="7"/>
  <c r="F42" i="7"/>
  <c r="F43" i="7"/>
  <c r="F44" i="7"/>
  <c r="F45" i="7"/>
  <c r="F46" i="7"/>
  <c r="F39" i="7"/>
  <c r="F31" i="7"/>
  <c r="F32" i="7"/>
  <c r="F33" i="7"/>
  <c r="F34" i="7"/>
  <c r="F35" i="7"/>
  <c r="F36" i="7"/>
  <c r="F37" i="7"/>
  <c r="F30" i="7"/>
  <c r="F17" i="7"/>
  <c r="F18" i="7"/>
  <c r="F19" i="7"/>
  <c r="F20" i="7"/>
  <c r="F21" i="7"/>
  <c r="F22" i="7"/>
  <c r="F23" i="7"/>
  <c r="F16" i="7"/>
  <c r="F8" i="7"/>
  <c r="F9" i="7"/>
  <c r="F10" i="7"/>
  <c r="F11" i="7"/>
  <c r="F12" i="7"/>
  <c r="F13" i="7"/>
  <c r="F14" i="7"/>
  <c r="F7" i="7"/>
  <c r="N17" i="4" l="1"/>
  <c r="H17" i="4"/>
  <c r="I14" i="4"/>
  <c r="E23" i="5"/>
  <c r="E24" i="5"/>
  <c r="E22" i="5"/>
  <c r="E19" i="5"/>
  <c r="E20" i="5"/>
  <c r="E18" i="5"/>
  <c r="C11" i="4"/>
  <c r="G47" i="7"/>
  <c r="D47" i="7"/>
  <c r="I46" i="7"/>
  <c r="I45" i="7"/>
  <c r="I44" i="7"/>
  <c r="I43" i="7"/>
  <c r="I42" i="7"/>
  <c r="I41" i="7"/>
  <c r="I40" i="7"/>
  <c r="I39" i="7"/>
  <c r="G38" i="7"/>
  <c r="D38" i="7"/>
  <c r="I37" i="7"/>
  <c r="E37" i="7"/>
  <c r="H37" i="7" s="1"/>
  <c r="I36" i="7"/>
  <c r="E36" i="7"/>
  <c r="H36" i="7" s="1"/>
  <c r="I35" i="7"/>
  <c r="E35" i="7"/>
  <c r="H35" i="7" s="1"/>
  <c r="I34" i="7"/>
  <c r="E34" i="7"/>
  <c r="H34" i="7" s="1"/>
  <c r="I33" i="7"/>
  <c r="E33" i="7"/>
  <c r="H33" i="7" s="1"/>
  <c r="I32" i="7"/>
  <c r="E32" i="7"/>
  <c r="H32" i="7" s="1"/>
  <c r="I31" i="7"/>
  <c r="E31" i="7"/>
  <c r="H31" i="7" s="1"/>
  <c r="I30" i="7"/>
  <c r="E30" i="7"/>
  <c r="G24" i="7"/>
  <c r="F24" i="7"/>
  <c r="D24" i="7"/>
  <c r="I23" i="7"/>
  <c r="E23" i="7"/>
  <c r="H23" i="7" s="1"/>
  <c r="I22" i="7"/>
  <c r="E22" i="7"/>
  <c r="H22" i="7" s="1"/>
  <c r="I21" i="7"/>
  <c r="E21" i="7"/>
  <c r="H21" i="7" s="1"/>
  <c r="I20" i="7"/>
  <c r="E20" i="7"/>
  <c r="H20" i="7" s="1"/>
  <c r="I19" i="7"/>
  <c r="E19" i="7"/>
  <c r="H19" i="7" s="1"/>
  <c r="I18" i="7"/>
  <c r="E18" i="7"/>
  <c r="H18" i="7" s="1"/>
  <c r="I17" i="7"/>
  <c r="E17" i="7"/>
  <c r="H17" i="7" s="1"/>
  <c r="I16" i="7"/>
  <c r="E16" i="7"/>
  <c r="H16" i="7" s="1"/>
  <c r="H24" i="7" s="1"/>
  <c r="G15" i="7"/>
  <c r="F15" i="7"/>
  <c r="D15" i="7"/>
  <c r="I14" i="7"/>
  <c r="E14" i="7"/>
  <c r="H14" i="7" s="1"/>
  <c r="I13" i="7"/>
  <c r="E13" i="7"/>
  <c r="H13" i="7" s="1"/>
  <c r="I12" i="7"/>
  <c r="H12" i="7"/>
  <c r="E12" i="7"/>
  <c r="I11" i="7"/>
  <c r="E11" i="7"/>
  <c r="H11" i="7" s="1"/>
  <c r="I10" i="7"/>
  <c r="E10" i="7"/>
  <c r="H10" i="7" s="1"/>
  <c r="I9" i="7"/>
  <c r="E9" i="7"/>
  <c r="H9" i="7" s="1"/>
  <c r="I8" i="7"/>
  <c r="H8" i="7"/>
  <c r="E8" i="7"/>
  <c r="I7" i="7"/>
  <c r="E7" i="7"/>
  <c r="I9" i="4"/>
  <c r="H12" i="4"/>
  <c r="F12" i="4"/>
  <c r="I38" i="7" l="1"/>
  <c r="E15" i="7"/>
  <c r="I15" i="7"/>
  <c r="H7" i="7"/>
  <c r="H15" i="7" s="1"/>
  <c r="H25" i="7" s="1"/>
  <c r="E21" i="5"/>
  <c r="H13" i="4"/>
  <c r="E38" i="7"/>
  <c r="H30" i="7"/>
  <c r="H38" i="7" s="1"/>
  <c r="I24" i="7"/>
  <c r="I25" i="7" s="1"/>
  <c r="I47" i="7"/>
  <c r="I48" i="7" s="1"/>
  <c r="F38" i="7"/>
  <c r="E39" i="7"/>
  <c r="E40" i="7"/>
  <c r="H40" i="7" s="1"/>
  <c r="E41" i="7"/>
  <c r="H41" i="7" s="1"/>
  <c r="E42" i="7"/>
  <c r="H42" i="7" s="1"/>
  <c r="E43" i="7"/>
  <c r="H43" i="7" s="1"/>
  <c r="E44" i="7"/>
  <c r="H44" i="7" s="1"/>
  <c r="E45" i="7"/>
  <c r="H45" i="7" s="1"/>
  <c r="E46" i="7"/>
  <c r="H46" i="7" s="1"/>
  <c r="E24" i="7"/>
  <c r="F47" i="7"/>
  <c r="E25" i="5"/>
  <c r="E17" i="5"/>
  <c r="D17" i="5"/>
  <c r="F16" i="5"/>
  <c r="F15" i="5"/>
  <c r="F14" i="5"/>
  <c r="F13" i="5"/>
  <c r="F12" i="5"/>
  <c r="E26" i="5" l="1"/>
  <c r="I52" i="7"/>
  <c r="H26" i="7"/>
  <c r="H39" i="7"/>
  <c r="H47" i="7" s="1"/>
  <c r="H48" i="7" s="1"/>
  <c r="E47" i="7"/>
  <c r="F17" i="5"/>
  <c r="H49" i="7" l="1"/>
  <c r="H52" i="7"/>
  <c r="H53" i="7" s="1"/>
  <c r="D12" i="4"/>
  <c r="D18" i="4" s="1"/>
  <c r="N12" i="4"/>
  <c r="N13" i="4" s="1"/>
  <c r="J13" i="4" s="1"/>
  <c r="F13" i="4"/>
  <c r="J12" i="4"/>
  <c r="L12" i="4"/>
  <c r="L13" i="4"/>
  <c r="C9" i="4"/>
  <c r="C10" i="4"/>
  <c r="E11" i="4"/>
  <c r="C14" i="4"/>
  <c r="C15" i="4"/>
  <c r="C16" i="4"/>
  <c r="K9" i="4"/>
  <c r="I10" i="4"/>
  <c r="K10" i="4" s="1"/>
  <c r="I11" i="4"/>
  <c r="D20" i="5" s="1"/>
  <c r="F20" i="5" s="1"/>
  <c r="K14" i="4"/>
  <c r="I15" i="4"/>
  <c r="K15" i="4" s="1"/>
  <c r="I16" i="4"/>
  <c r="K11" i="4"/>
  <c r="D17" i="4"/>
  <c r="F17" i="4"/>
  <c r="J17" i="4"/>
  <c r="J18" i="4" s="1"/>
  <c r="L17" i="4"/>
  <c r="E10" i="4" l="1"/>
  <c r="D19" i="5"/>
  <c r="F19" i="5" s="1"/>
  <c r="E9" i="4"/>
  <c r="D18" i="5"/>
  <c r="D23" i="5"/>
  <c r="F23" i="5" s="1"/>
  <c r="I17" i="4"/>
  <c r="K17" i="4" s="1"/>
  <c r="E16" i="4"/>
  <c r="D24" i="5"/>
  <c r="F24" i="5" s="1"/>
  <c r="E15" i="4"/>
  <c r="E14" i="4"/>
  <c r="D22" i="5"/>
  <c r="I13" i="4"/>
  <c r="K13" i="4" s="1"/>
  <c r="K23" i="4"/>
  <c r="K16" i="4"/>
  <c r="C17" i="4"/>
  <c r="E17" i="4" s="1"/>
  <c r="C13" i="4"/>
  <c r="E13" i="4" s="1"/>
  <c r="I12" i="4"/>
  <c r="C12" i="4"/>
  <c r="D21" i="5" l="1"/>
  <c r="F18" i="5"/>
  <c r="F21" i="5" s="1"/>
  <c r="D25" i="5"/>
  <c r="F22" i="5"/>
  <c r="F25" i="5" s="1"/>
  <c r="E12" i="4"/>
  <c r="C18" i="4"/>
  <c r="K12" i="4"/>
  <c r="I18" i="4"/>
  <c r="K18" i="4" s="1"/>
  <c r="D26" i="5" l="1"/>
  <c r="F26" i="5" s="1"/>
  <c r="E18" i="4"/>
  <c r="L23" i="4" s="1"/>
  <c r="J23" i="4"/>
</calcChain>
</file>

<file path=xl/sharedStrings.xml><?xml version="1.0" encoding="utf-8"?>
<sst xmlns="http://schemas.openxmlformats.org/spreadsheetml/2006/main" count="118" uniqueCount="69">
  <si>
    <t>区分名</t>
    <rPh sb="0" eb="3">
      <t>クブンメイ</t>
    </rPh>
    <phoneticPr fontId="1"/>
  </si>
  <si>
    <t>備品名称</t>
    <rPh sb="0" eb="4">
      <t>ビヒンメイショウ</t>
    </rPh>
    <phoneticPr fontId="1"/>
  </si>
  <si>
    <t>購入（予定）額</t>
    <rPh sb="0" eb="2">
      <t>コウニュウ</t>
    </rPh>
    <rPh sb="3" eb="5">
      <t>ヨテイ</t>
    </rPh>
    <rPh sb="6" eb="7">
      <t>ガク</t>
    </rPh>
    <phoneticPr fontId="1"/>
  </si>
  <si>
    <t>補助対象外</t>
    <rPh sb="0" eb="5">
      <t>ホジョタイショウガイ</t>
    </rPh>
    <phoneticPr fontId="1"/>
  </si>
  <si>
    <t>数量</t>
    <rPh sb="0" eb="2">
      <t>スウリョウ</t>
    </rPh>
    <phoneticPr fontId="1"/>
  </si>
  <si>
    <t>補助対象
（上限：単価10万円）</t>
    <rPh sb="0" eb="2">
      <t>ホジョ</t>
    </rPh>
    <rPh sb="2" eb="4">
      <t>タイショウ</t>
    </rPh>
    <rPh sb="6" eb="8">
      <t>ジョウゲン</t>
    </rPh>
    <rPh sb="9" eb="11">
      <t>タンカ</t>
    </rPh>
    <rPh sb="13" eb="15">
      <t>マンエン</t>
    </rPh>
    <phoneticPr fontId="1"/>
  </si>
  <si>
    <t>計</t>
    <rPh sb="0" eb="1">
      <t>ケイ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</si>
  <si>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</si>
  <si>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</si>
  <si>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備品購入費以外</t>
    <rPh sb="0" eb="5">
      <t>ビヒンコウニュウヒ</t>
    </rPh>
    <rPh sb="5" eb="7">
      <t>イガイ</t>
    </rPh>
    <phoneticPr fontId="1"/>
  </si>
  <si>
    <t>備品購入費</t>
    <rPh sb="0" eb="5">
      <t>ビヒンコウニュウヒ</t>
    </rPh>
    <phoneticPr fontId="1"/>
  </si>
  <si>
    <t>合計</t>
    <rPh sb="0" eb="2">
      <t>ゴウケイ</t>
    </rPh>
    <phoneticPr fontId="1"/>
  </si>
  <si>
    <t>―</t>
  </si>
  <si>
    <t>収入の部</t>
    <rPh sb="0" eb="2">
      <t>シュウニュウ</t>
    </rPh>
    <rPh sb="3" eb="4">
      <t>ブ</t>
    </rPh>
    <phoneticPr fontId="1"/>
  </si>
  <si>
    <t>事業を実施することにより
得られる収入</t>
    <rPh sb="0" eb="2">
      <t>ジギョウ</t>
    </rPh>
    <rPh sb="3" eb="5">
      <t>ジッシ</t>
    </rPh>
    <rPh sb="13" eb="14">
      <t>エ</t>
    </rPh>
    <rPh sb="17" eb="19">
      <t>シュウニュウ</t>
    </rPh>
    <phoneticPr fontId="1"/>
  </si>
  <si>
    <t>その他（自己資金等）</t>
    <rPh sb="2" eb="3">
      <t>タ</t>
    </rPh>
    <rPh sb="4" eb="6">
      <t>ジコ</t>
    </rPh>
    <rPh sb="6" eb="8">
      <t>シキン</t>
    </rPh>
    <rPh sb="8" eb="9">
      <t>トウ</t>
    </rPh>
    <phoneticPr fontId="1"/>
  </si>
  <si>
    <t>当補助金</t>
    <phoneticPr fontId="1"/>
  </si>
  <si>
    <t>寄付金・協賛金、
民間からの補助金等</t>
    <phoneticPr fontId="1"/>
  </si>
  <si>
    <t>事業名：</t>
    <phoneticPr fontId="1"/>
  </si>
  <si>
    <t>団体名：</t>
  </si>
  <si>
    <t>ICT以外に関する取組</t>
    <rPh sb="3" eb="5">
      <t>イガイ</t>
    </rPh>
    <rPh sb="6" eb="7">
      <t>カン</t>
    </rPh>
    <rPh sb="9" eb="11">
      <t>トリクミ</t>
    </rPh>
    <phoneticPr fontId="1"/>
  </si>
  <si>
    <t>ICTに
関する取組</t>
    <rPh sb="5" eb="6">
      <t>カン</t>
    </rPh>
    <rPh sb="8" eb="10">
      <t>トリクミ</t>
    </rPh>
    <phoneticPr fontId="1"/>
  </si>
  <si>
    <t>区分名：</t>
    <rPh sb="0" eb="2">
      <t>クブン</t>
    </rPh>
    <rPh sb="2" eb="3">
      <t>メイ</t>
    </rPh>
    <phoneticPr fontId="1"/>
  </si>
  <si>
    <t>予算額（A）</t>
    <rPh sb="0" eb="3">
      <t>ヨサンガク</t>
    </rPh>
    <phoneticPr fontId="1"/>
  </si>
  <si>
    <t>予算額（B）</t>
    <rPh sb="0" eb="3">
      <t>ヨサンガク</t>
    </rPh>
    <phoneticPr fontId="1"/>
  </si>
  <si>
    <t>予算額（C）</t>
    <rPh sb="0" eb="3">
      <t>ヨサンガク</t>
    </rPh>
    <phoneticPr fontId="1"/>
  </si>
  <si>
    <t>予算額（D）</t>
    <rPh sb="0" eb="3">
      <t>ヨサンガク</t>
    </rPh>
    <phoneticPr fontId="1"/>
  </si>
  <si>
    <t>―</t>
    <phoneticPr fontId="1"/>
  </si>
  <si>
    <t>―</t>
    <phoneticPr fontId="1"/>
  </si>
  <si>
    <t>＜ICT以外に関する取組＞</t>
    <rPh sb="4" eb="6">
      <t>イガイ</t>
    </rPh>
    <rPh sb="7" eb="8">
      <t>カン</t>
    </rPh>
    <rPh sb="10" eb="12">
      <t>トリクミ</t>
    </rPh>
    <phoneticPr fontId="1"/>
  </si>
  <si>
    <t>＜ICTに関する取組＞</t>
    <rPh sb="5" eb="6">
      <t>カン</t>
    </rPh>
    <rPh sb="8" eb="10">
      <t>トリクミ</t>
    </rPh>
    <phoneticPr fontId="1"/>
  </si>
  <si>
    <t>　補助対象
（上限：単価10万円）</t>
    <rPh sb="1" eb="3">
      <t>ホジョ</t>
    </rPh>
    <rPh sb="3" eb="5">
      <t>タイショウ</t>
    </rPh>
    <rPh sb="7" eb="9">
      <t>ジョウゲン</t>
    </rPh>
    <rPh sb="10" eb="12">
      <t>タンカ</t>
    </rPh>
    <rPh sb="14" eb="16">
      <t>マンエン</t>
    </rPh>
    <phoneticPr fontId="1"/>
  </si>
  <si>
    <t>変更後予算額</t>
    <rPh sb="0" eb="2">
      <t>ヘンコウ</t>
    </rPh>
    <rPh sb="2" eb="3">
      <t>ゴ</t>
    </rPh>
    <rPh sb="3" eb="6">
      <t>ヨサンガク</t>
    </rPh>
    <phoneticPr fontId="1"/>
  </si>
  <si>
    <t>備考</t>
    <rPh sb="0" eb="2">
      <t>ビコウ</t>
    </rPh>
    <phoneticPr fontId="1"/>
  </si>
  <si>
    <t>単位：円</t>
    <rPh sb="0" eb="2">
      <t>タンイ</t>
    </rPh>
    <rPh sb="3" eb="4">
      <t>エン</t>
    </rPh>
    <phoneticPr fontId="1"/>
  </si>
  <si>
    <t>増減</t>
    <rPh sb="0" eb="2">
      <t>ゾウゲン</t>
    </rPh>
    <phoneticPr fontId="1"/>
  </si>
  <si>
    <t>変更前予算額</t>
    <rPh sb="0" eb="2">
      <t>ヘンコウ</t>
    </rPh>
    <rPh sb="2" eb="3">
      <t>マエ</t>
    </rPh>
    <rPh sb="3" eb="6">
      <t>ヨサンガク</t>
    </rPh>
    <phoneticPr fontId="1"/>
  </si>
  <si>
    <t>増減</t>
    <rPh sb="0" eb="2">
      <t>ゾウゲン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</si>
  <si>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</si>
  <si>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</si>
  <si>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</si>
  <si>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</si>
  <si>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当補助金以外の市町村からの
補助金や助成金(※１)</t>
    <phoneticPr fontId="1"/>
  </si>
  <si>
    <t>※１　当補助金以外に市町村からの補助金等収入がある場合、その詳細を内訳欄に記載してください。
　　　市町村からの補助金等収入は、申請団体の自己負担分のみ充てることが可能です。</t>
    <phoneticPr fontId="1"/>
  </si>
  <si>
    <t>支出の部</t>
    <rPh sb="0" eb="2">
      <t>シシュツ</t>
    </rPh>
    <rPh sb="3" eb="4">
      <t>ブ</t>
    </rPh>
    <phoneticPr fontId="1"/>
  </si>
  <si>
    <t>変更後内訳</t>
    <rPh sb="0" eb="2">
      <t>ヘンコウ</t>
    </rPh>
    <rPh sb="2" eb="3">
      <t>ゴ</t>
    </rPh>
    <rPh sb="3" eb="5">
      <t>ウチワケ</t>
    </rPh>
    <phoneticPr fontId="1"/>
  </si>
  <si>
    <t>変更後収支予算書</t>
    <phoneticPr fontId="1"/>
  </si>
  <si>
    <t>変更後内訳</t>
    <rPh sb="0" eb="2">
      <t>ヘンコウ</t>
    </rPh>
    <rPh sb="2" eb="3">
      <t>ゴ</t>
    </rPh>
    <rPh sb="3" eb="5">
      <t>ウチワケ</t>
    </rPh>
    <phoneticPr fontId="1"/>
  </si>
  <si>
    <t>（別紙）支出の部　詳細書</t>
    <rPh sb="1" eb="3">
      <t>ベッシ</t>
    </rPh>
    <rPh sb="4" eb="6">
      <t>シシュツ</t>
    </rPh>
    <rPh sb="7" eb="8">
      <t>ブ</t>
    </rPh>
    <rPh sb="9" eb="11">
      <t>ショウサイ</t>
    </rPh>
    <rPh sb="11" eb="12">
      <t>ショ</t>
    </rPh>
    <phoneticPr fontId="1"/>
  </si>
  <si>
    <t>【参考】変更後収支予算書</t>
    <rPh sb="1" eb="3">
      <t>サンコウ</t>
    </rPh>
    <rPh sb="4" eb="6">
      <t>ヘンコウ</t>
    </rPh>
    <rPh sb="6" eb="7">
      <t>ゴ</t>
    </rPh>
    <rPh sb="7" eb="9">
      <t>シュウシ</t>
    </rPh>
    <rPh sb="9" eb="12">
      <t>ヨサンショ</t>
    </rPh>
    <phoneticPr fontId="1"/>
  </si>
  <si>
    <t>ICT以外に
関する取組</t>
    <rPh sb="3" eb="5">
      <t>イガイ</t>
    </rPh>
    <rPh sb="7" eb="8">
      <t>カン</t>
    </rPh>
    <rPh sb="10" eb="12">
      <t>トリクミ</t>
    </rPh>
    <phoneticPr fontId="1"/>
  </si>
  <si>
    <t>（参考様式）備品一覧</t>
    <rPh sb="1" eb="3">
      <t>サンコウ</t>
    </rPh>
    <rPh sb="3" eb="5">
      <t>ヨウシキ</t>
    </rPh>
    <rPh sb="6" eb="8">
      <t>ビヒン</t>
    </rPh>
    <rPh sb="8" eb="10">
      <t>イチラン</t>
    </rPh>
    <phoneticPr fontId="1"/>
  </si>
  <si>
    <t>A</t>
    <phoneticPr fontId="1"/>
  </si>
  <si>
    <t>B</t>
    <phoneticPr fontId="1"/>
  </si>
  <si>
    <t>計</t>
  </si>
  <si>
    <t>要領　別記第４号様式（第３条関係）</t>
    <rPh sb="0" eb="2">
      <t>ヨウリョウ</t>
    </rPh>
    <rPh sb="3" eb="5">
      <t>ベッキ</t>
    </rPh>
    <rPh sb="5" eb="6">
      <t>ダイ</t>
    </rPh>
    <rPh sb="7" eb="8">
      <t>ゴウ</t>
    </rPh>
    <rPh sb="8" eb="10">
      <t>ヨウシキ</t>
    </rPh>
    <rPh sb="11" eb="12">
      <t>ダイ</t>
    </rPh>
    <rPh sb="13" eb="14">
      <t>ジョウ</t>
    </rPh>
    <rPh sb="14" eb="16">
      <t>カンケイ</t>
    </rPh>
    <phoneticPr fontId="1"/>
  </si>
  <si>
    <t>C(A-B)</t>
    <phoneticPr fontId="1"/>
  </si>
  <si>
    <t>D</t>
    <phoneticPr fontId="1"/>
  </si>
  <si>
    <t>B×D</t>
    <phoneticPr fontId="1"/>
  </si>
  <si>
    <t>C×D</t>
    <phoneticPr fontId="1"/>
  </si>
  <si>
    <t>総合計</t>
    <rPh sb="0" eb="1">
      <t>ソウ</t>
    </rPh>
    <rPh sb="1" eb="3">
      <t>ゴウケイ</t>
    </rPh>
    <phoneticPr fontId="1"/>
  </si>
  <si>
    <t>A</t>
    <phoneticPr fontId="1"/>
  </si>
  <si>
    <t>B</t>
    <phoneticPr fontId="1"/>
  </si>
  <si>
    <t>C(A-B)</t>
    <phoneticPr fontId="1"/>
  </si>
  <si>
    <t>D</t>
    <phoneticPr fontId="1"/>
  </si>
  <si>
    <t>B×D</t>
    <phoneticPr fontId="1"/>
  </si>
  <si>
    <t>C×D</t>
    <phoneticPr fontId="1"/>
  </si>
  <si>
    <r>
      <t xml:space="preserve">計
</t>
    </r>
    <r>
      <rPr>
        <sz val="16"/>
        <color theme="1"/>
        <rFont val="游ゴシック"/>
        <family val="3"/>
        <charset val="128"/>
        <scheme val="minor"/>
      </rPr>
      <t>（補助要件チェック後）</t>
    </r>
    <r>
      <rPr>
        <sz val="18"/>
        <color theme="1"/>
        <rFont val="游ゴシック"/>
        <family val="3"/>
        <charset val="128"/>
        <scheme val="minor"/>
      </rPr>
      <t xml:space="preserve">
</t>
    </r>
    <rPh sb="0" eb="1">
      <t>ケイ</t>
    </rPh>
    <rPh sb="3" eb="7">
      <t>ホジョヨウケン</t>
    </rPh>
    <rPh sb="11" eb="12">
      <t>ゴ</t>
    </rPh>
    <phoneticPr fontId="1"/>
  </si>
  <si>
    <t>ICTに関する取組</t>
    <rPh sb="4" eb="5">
      <t>カン</t>
    </rPh>
    <rPh sb="7" eb="9">
      <t>トリクミ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</si>
</sst>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▲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" borderId="10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7" fillId="0" borderId="60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Border="1" applyProtection="1">
      <alignment vertical="center"/>
      <protection locked="0"/>
    </xf>
    <xf numFmtId="177" fontId="7" fillId="0" borderId="12" xfId="0" applyNumberFormat="1" applyFont="1" applyBorder="1" applyProtection="1">
      <alignment vertical="center"/>
    </xf>
    <xf numFmtId="177" fontId="7" fillId="4" borderId="44" xfId="0" applyNumberFormat="1" applyFont="1" applyFill="1" applyBorder="1" applyProtection="1">
      <alignment vertical="center"/>
    </xf>
    <xf numFmtId="177" fontId="8" fillId="0" borderId="1" xfId="0" applyNumberFormat="1" applyFont="1" applyBorder="1" applyProtection="1">
      <alignment vertical="center"/>
    </xf>
    <xf numFmtId="177" fontId="8" fillId="2" borderId="9" xfId="0" applyNumberFormat="1" applyFont="1" applyFill="1" applyBorder="1" applyProtection="1">
      <alignment vertical="center"/>
    </xf>
    <xf numFmtId="177" fontId="8" fillId="2" borderId="36" xfId="0" applyNumberFormat="1" applyFont="1" applyFill="1" applyBorder="1" applyProtection="1">
      <alignment vertical="center"/>
    </xf>
    <xf numFmtId="0" fontId="0" fillId="0" borderId="11" xfId="0" applyBorder="1" applyProtection="1">
      <alignment vertical="center"/>
      <protection locked="0"/>
    </xf>
    <xf numFmtId="177" fontId="0" fillId="0" borderId="11" xfId="0" applyNumberFormat="1" applyBorder="1" applyProtection="1">
      <alignment vertical="center"/>
      <protection locked="0"/>
    </xf>
    <xf numFmtId="177" fontId="0" fillId="0" borderId="11" xfId="0" applyNumberFormat="1" applyBorder="1" applyProtection="1">
      <alignment vertical="center"/>
    </xf>
    <xf numFmtId="177" fontId="0" fillId="3" borderId="10" xfId="0" applyNumberFormat="1" applyFill="1" applyBorder="1" applyProtection="1">
      <alignment vertical="center"/>
    </xf>
    <xf numFmtId="177" fontId="0" fillId="0" borderId="0" xfId="0" applyNumberFormat="1" applyBorder="1">
      <alignment vertical="center"/>
    </xf>
    <xf numFmtId="177" fontId="0" fillId="2" borderId="1" xfId="0" applyNumberFormat="1" applyFill="1" applyBorder="1" applyProtection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77" fontId="7" fillId="0" borderId="61" xfId="0" applyNumberFormat="1" applyFont="1" applyBorder="1">
      <alignment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77" fontId="14" fillId="0" borderId="1" xfId="0" applyNumberFormat="1" applyFont="1" applyBorder="1">
      <alignment vertical="center"/>
    </xf>
    <xf numFmtId="177" fontId="14" fillId="0" borderId="12" xfId="0" applyNumberFormat="1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177" fontId="14" fillId="3" borderId="9" xfId="0" applyNumberFormat="1" applyFont="1" applyFill="1" applyBorder="1">
      <alignment vertical="center"/>
    </xf>
    <xf numFmtId="177" fontId="14" fillId="3" borderId="2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right" vertical="center"/>
    </xf>
    <xf numFmtId="176" fontId="14" fillId="0" borderId="15" xfId="0" applyNumberFormat="1" applyFont="1" applyFill="1" applyBorder="1" applyAlignment="1">
      <alignment horizontal="center" vertical="center"/>
    </xf>
    <xf numFmtId="177" fontId="14" fillId="0" borderId="12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177" fontId="14" fillId="3" borderId="36" xfId="0" applyNumberFormat="1" applyFont="1" applyFill="1" applyBorder="1">
      <alignment vertical="center"/>
    </xf>
    <xf numFmtId="0" fontId="14" fillId="0" borderId="37" xfId="0" applyFont="1" applyFill="1" applyBorder="1" applyAlignment="1">
      <alignment horizontal="center" vertical="center"/>
    </xf>
    <xf numFmtId="177" fontId="14" fillId="3" borderId="38" xfId="0" applyNumberFormat="1" applyFont="1" applyFill="1" applyBorder="1">
      <alignment vertical="center"/>
    </xf>
    <xf numFmtId="0" fontId="14" fillId="0" borderId="1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177" fontId="14" fillId="0" borderId="18" xfId="0" applyNumberFormat="1" applyFont="1" applyBorder="1">
      <alignment vertical="center"/>
    </xf>
    <xf numFmtId="177" fontId="14" fillId="0" borderId="20" xfId="0" applyNumberFormat="1" applyFont="1" applyFill="1" applyBorder="1">
      <alignment vertical="center"/>
    </xf>
    <xf numFmtId="177" fontId="14" fillId="0" borderId="18" xfId="0" applyNumberFormat="1" applyFont="1" applyFill="1" applyBorder="1">
      <alignment vertical="center"/>
    </xf>
    <xf numFmtId="177" fontId="14" fillId="0" borderId="28" xfId="0" applyNumberFormat="1" applyFont="1" applyFill="1" applyBorder="1">
      <alignment vertical="center"/>
    </xf>
    <xf numFmtId="177" fontId="14" fillId="0" borderId="35" xfId="0" applyNumberFormat="1" applyFont="1" applyBorder="1">
      <alignment vertical="center"/>
    </xf>
    <xf numFmtId="177" fontId="14" fillId="0" borderId="34" xfId="0" applyNumberFormat="1" applyFont="1" applyFill="1" applyBorder="1">
      <alignment vertical="center"/>
    </xf>
    <xf numFmtId="177" fontId="14" fillId="0" borderId="9" xfId="0" applyNumberFormat="1" applyFont="1" applyFill="1" applyBorder="1">
      <alignment vertical="center"/>
    </xf>
    <xf numFmtId="177" fontId="14" fillId="0" borderId="35" xfId="0" applyNumberFormat="1" applyFont="1" applyFill="1" applyBorder="1">
      <alignment vertical="center"/>
    </xf>
    <xf numFmtId="177" fontId="14" fillId="0" borderId="1" xfId="0" applyNumberFormat="1" applyFont="1" applyFill="1" applyBorder="1">
      <alignment vertical="center"/>
    </xf>
    <xf numFmtId="177" fontId="14" fillId="0" borderId="39" xfId="0" applyNumberFormat="1" applyFont="1" applyFill="1" applyBorder="1">
      <alignment vertical="center"/>
    </xf>
    <xf numFmtId="177" fontId="14" fillId="0" borderId="36" xfId="0" applyNumberFormat="1" applyFont="1" applyBorder="1">
      <alignment vertical="center"/>
    </xf>
    <xf numFmtId="177" fontId="0" fillId="0" borderId="0" xfId="0" applyNumberFormat="1" applyBorder="1" applyAlignment="1">
      <alignment vertical="center" wrapText="1"/>
    </xf>
    <xf numFmtId="177" fontId="14" fillId="0" borderId="39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36" xfId="0" applyFont="1" applyFill="1" applyBorder="1" applyAlignment="1">
      <alignment horizontal="center" vertical="center"/>
    </xf>
    <xf numFmtId="177" fontId="7" fillId="0" borderId="18" xfId="0" applyNumberFormat="1" applyFont="1" applyBorder="1" applyProtection="1">
      <alignment vertical="center"/>
      <protection locked="0"/>
    </xf>
    <xf numFmtId="177" fontId="7" fillId="0" borderId="20" xfId="0" applyNumberFormat="1" applyFont="1" applyBorder="1" applyProtection="1">
      <alignment vertical="center"/>
      <protection locked="0"/>
    </xf>
    <xf numFmtId="177" fontId="7" fillId="4" borderId="41" xfId="0" applyNumberFormat="1" applyFont="1" applyFill="1" applyBorder="1" applyProtection="1">
      <alignment vertical="center"/>
    </xf>
    <xf numFmtId="177" fontId="8" fillId="0" borderId="1" xfId="0" applyNumberFormat="1" applyFont="1" applyBorder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0" borderId="58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62" xfId="0" applyFont="1" applyBorder="1" applyAlignment="1">
      <alignment horizontal="center" vertical="center" textRotation="255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>
      <alignment horizontal="right" vertical="center"/>
    </xf>
    <xf numFmtId="177" fontId="0" fillId="2" borderId="12" xfId="0" applyNumberFormat="1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802819</xdr:colOff>
      <xdr:row>17</xdr:row>
      <xdr:rowOff>217714</xdr:rowOff>
    </xdr:from>
    <xdr:to>
      <xdr:col>9</xdr:col>
      <xdr:colOff>0</xdr:colOff>
      <xdr:row>25</xdr:row>
      <xdr:rowOff>408213</xdr:rowOff>
    </xdr:to>
    <xdr:sp macro="" textlink="">
      <xdr:nvSpPr>
        <xdr:cNvPr id="4" name="テキスト ボックス 3"/>
        <xdr:cNvSpPr txBox="1"/>
      </xdr:nvSpPr>
      <xdr:spPr>
        <a:xfrm>
          <a:off x="8096248" y="8790214"/>
          <a:ext cx="1809752" cy="6177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（別紙）</a:t>
          </a:r>
          <a:endParaRPr kumimoji="1" lang="en-US" altLang="ja-JP" sz="1600"/>
        </a:p>
        <a:p>
          <a:pPr algn="ctr"/>
          <a:r>
            <a:rPr kumimoji="1" lang="ja-JP" altLang="en-US" sz="1600"/>
            <a:t>支出の部　詳細書</a:t>
          </a:r>
          <a:endParaRPr kumimoji="1" lang="en-US" altLang="ja-JP" sz="1600"/>
        </a:p>
        <a:p>
          <a:pPr algn="ctr"/>
          <a:r>
            <a:rPr kumimoji="1" lang="ja-JP" altLang="en-US" sz="1600"/>
            <a:t>に記載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5791200</xdr:colOff>
      <xdr:row>12</xdr:row>
      <xdr:rowOff>19050</xdr:rowOff>
    </xdr:from>
    <xdr:ext cx="2159566" cy="564514"/>
    <xdr:sp macro="" textlink="">
      <xdr:nvSpPr>
        <xdr:cNvPr id="2" name="テキスト ボックス 1"/>
        <xdr:cNvSpPr txBox="1"/>
      </xdr:nvSpPr>
      <xdr:spPr>
        <a:xfrm>
          <a:off x="16395700" y="8083550"/>
          <a:ext cx="2159566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（① </a:t>
          </a:r>
          <a:r>
            <a:rPr kumimoji="1" lang="en-US" altLang="ja-JP" sz="1100"/>
            <a:t>&lt; </a:t>
          </a:r>
          <a:r>
            <a:rPr kumimoji="1" lang="ja-JP" altLang="en-US" sz="1100"/>
            <a:t>②の場合）①の額を記載</a:t>
          </a:r>
        </a:p>
        <a:p>
          <a:r>
            <a:rPr kumimoji="1" lang="ja-JP" altLang="en-US" sz="1100"/>
            <a:t>（①</a:t>
          </a:r>
          <a:r>
            <a:rPr kumimoji="1" lang="en-US" altLang="ja-JP" sz="1100"/>
            <a:t>≧</a:t>
          </a:r>
          <a:r>
            <a:rPr kumimoji="1" lang="ja-JP" altLang="en-US" sz="1100"/>
            <a:t>②の場合）②の額を記載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25730" cy="328423"/>
    <xdr:sp macro="" textlink="">
      <xdr:nvSpPr>
        <xdr:cNvPr id="4" name="テキスト ボックス 3"/>
        <xdr:cNvSpPr txBox="1"/>
      </xdr:nvSpPr>
      <xdr:spPr>
        <a:xfrm>
          <a:off x="8620125" y="303847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②</a:t>
          </a:r>
          <a:endParaRPr kumimoji="1" lang="en-US" altLang="ja-JP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25730" cy="328423"/>
    <xdr:sp macro="" textlink="">
      <xdr:nvSpPr>
        <xdr:cNvPr id="5" name="テキスト ボックス 4"/>
        <xdr:cNvSpPr txBox="1"/>
      </xdr:nvSpPr>
      <xdr:spPr>
        <a:xfrm>
          <a:off x="6924675" y="303847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①</a:t>
          </a:r>
          <a:endParaRPr kumimoji="1" lang="en-US" altLang="ja-JP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7293429" y="11171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</xdr:txBody>
    </xdr:sp>
    <xdr:clientData/>
  </xdr:oneCellAnchor>
  <xdr:oneCellAnchor>
    <xdr:from>
      <xdr:col>1</xdr:col>
      <xdr:colOff>23812</xdr:colOff>
      <xdr:row>12</xdr:row>
      <xdr:rowOff>1142999</xdr:rowOff>
    </xdr:from>
    <xdr:ext cx="2857500" cy="993734"/>
    <xdr:sp macro="" textlink="">
      <xdr:nvSpPr>
        <xdr:cNvPr id="10" name="テキスト ボックス 9"/>
        <xdr:cNvSpPr txBox="1"/>
      </xdr:nvSpPr>
      <xdr:spPr>
        <a:xfrm>
          <a:off x="785812" y="10572749"/>
          <a:ext cx="2857500" cy="9937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備品（車両）購入に係る費用</a:t>
          </a:r>
          <a:endParaRPr kumimoji="1" lang="en-US" altLang="ja-JP" sz="1400"/>
        </a:p>
        <a:p>
          <a:pPr algn="l"/>
          <a:r>
            <a:rPr kumimoji="1" lang="ja-JP" altLang="en-US" sz="1400"/>
            <a:t>は、補助対象経費の</a:t>
          </a:r>
          <a:r>
            <a:rPr kumimoji="1" lang="en-US" altLang="ja-JP" sz="1400"/>
            <a:t>1/2</a:t>
          </a:r>
          <a:r>
            <a:rPr kumimoji="1" lang="ja-JP" altLang="en-US" sz="1400"/>
            <a:t>以内</a:t>
          </a:r>
          <a:endParaRPr kumimoji="1" lang="en-US" altLang="ja-JP" sz="1400"/>
        </a:p>
        <a:p>
          <a:pPr algn="l"/>
          <a:r>
            <a:rPr kumimoji="1" lang="ja-JP" altLang="en-US" sz="1400"/>
            <a:t>とする。</a:t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325730" cy="328423"/>
    <xdr:sp macro="" textlink="">
      <xdr:nvSpPr>
        <xdr:cNvPr id="22" name="テキスト ボックス 21"/>
        <xdr:cNvSpPr txBox="1"/>
      </xdr:nvSpPr>
      <xdr:spPr>
        <a:xfrm>
          <a:off x="10137321" y="3442607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②</a:t>
          </a:r>
          <a:endParaRPr kumimoji="1" lang="en-US" altLang="ja-JP" sz="1100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25730" cy="328423"/>
    <xdr:sp macro="" textlink="">
      <xdr:nvSpPr>
        <xdr:cNvPr id="23" name="テキスト ボックス 22"/>
        <xdr:cNvSpPr txBox="1"/>
      </xdr:nvSpPr>
      <xdr:spPr>
        <a:xfrm>
          <a:off x="6749143" y="3442607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①</a:t>
          </a:r>
          <a:endParaRPr kumimoji="1" lang="en-US" altLang="ja-JP" sz="1100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12192000" y="10627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</xdr:txBody>
    </xdr:sp>
    <xdr:clientData/>
  </xdr:oneCellAnchor>
  <xdr:oneCellAnchor>
    <xdr:from>
      <xdr:col>12</xdr:col>
      <xdr:colOff>5762625</xdr:colOff>
      <xdr:row>12</xdr:row>
      <xdr:rowOff>0</xdr:rowOff>
    </xdr:from>
    <xdr:ext cx="2174875" cy="650875"/>
    <xdr:sp macro="" textlink="">
      <xdr:nvSpPr>
        <xdr:cNvPr id="29" name="テキスト ボックス 28"/>
        <xdr:cNvSpPr txBox="1"/>
      </xdr:nvSpPr>
      <xdr:spPr>
        <a:xfrm>
          <a:off x="32115125" y="8064500"/>
          <a:ext cx="2174875" cy="650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（①</a:t>
          </a:r>
          <a:r>
            <a:rPr kumimoji="1" lang="en-US" altLang="ja-JP" sz="1100"/>
            <a:t>&lt;</a:t>
          </a:r>
          <a:r>
            <a:rPr kumimoji="1" lang="ja-JP" altLang="en-US" sz="1100"/>
            <a:t>②の場合）②ー①＋③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（①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≧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②の場合）③の額を記載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325730" cy="328423"/>
    <xdr:sp macro="" textlink="">
      <xdr:nvSpPr>
        <xdr:cNvPr id="30" name="テキスト ボックス 29"/>
        <xdr:cNvSpPr txBox="1"/>
      </xdr:nvSpPr>
      <xdr:spPr>
        <a:xfrm>
          <a:off x="19539857" y="10627179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③</a:t>
          </a:r>
          <a:endParaRPr kumimoji="1" lang="en-US" altLang="ja-JP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12192000" y="4912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0" y="145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zoomScale="60" zoomScaleNormal="60" workbookViewId="0">
      <selection activeCell="D17" sqref="D17"/>
    </sheetView>
  </sheetViews>
  <sheetFormatPr defaultRowHeight="18.75" x14ac:dyDescent="0.4"/>
  <cols>
    <col min="1" max="1" width="7.125" style="2" customWidth="1"/>
    <col min="2" max="2" width="10" style="2" customWidth="1"/>
    <col min="3" max="3" width="36.625" style="2" customWidth="1"/>
    <col min="4" max="6" width="17.25" style="2" customWidth="1"/>
    <col min="7" max="10" width="11.5" style="2" customWidth="1"/>
    <col min="11" max="11" width="17.5" style="2" customWidth="1"/>
    <col min="12" max="12" width="27" style="2" customWidth="1"/>
    <col min="13" max="13" width="27" style="2" bestFit="1" customWidth="1"/>
    <col min="14" max="14" width="27" style="2" customWidth="1"/>
    <col min="15" max="15" width="31.75" style="2" bestFit="1" customWidth="1"/>
    <col min="16" max="16384" width="9" style="2"/>
  </cols>
  <sheetData>
    <row r="2" spans="1:13" ht="31.5" customHeight="1" x14ac:dyDescent="0.4">
      <c r="A2" s="100" t="s">
        <v>55</v>
      </c>
      <c r="B2" s="101"/>
      <c r="C2" s="101"/>
      <c r="D2" s="101"/>
      <c r="E2" s="13"/>
      <c r="F2" s="13"/>
      <c r="G2" s="13"/>
    </row>
    <row r="3" spans="1:13" ht="31.5" customHeight="1" x14ac:dyDescent="0.4">
      <c r="J3" s="10"/>
    </row>
    <row r="4" spans="1:13" ht="46.5" customHeight="1" x14ac:dyDescent="0.4">
      <c r="C4" s="22"/>
      <c r="D4" s="119" t="s">
        <v>46</v>
      </c>
      <c r="E4" s="119"/>
      <c r="F4" s="119"/>
    </row>
    <row r="5" spans="1:13" ht="31.5" customHeight="1" thickBot="1" x14ac:dyDescent="0.45">
      <c r="J5" s="32"/>
    </row>
    <row r="6" spans="1:13" ht="44.25" customHeight="1" thickBot="1" x14ac:dyDescent="0.45">
      <c r="A6" s="108" t="s">
        <v>18</v>
      </c>
      <c r="B6" s="109"/>
      <c r="C6" s="109"/>
      <c r="D6" s="109"/>
      <c r="E6" s="110"/>
      <c r="F6" s="7"/>
      <c r="G6" s="7"/>
      <c r="M6" s="7"/>
    </row>
    <row r="7" spans="1:13" ht="44.25" customHeight="1" thickBot="1" x14ac:dyDescent="0.45">
      <c r="A7" s="111" t="s">
        <v>19</v>
      </c>
      <c r="B7" s="109"/>
      <c r="C7" s="109"/>
      <c r="D7" s="109"/>
      <c r="E7" s="110"/>
      <c r="F7" s="9"/>
      <c r="G7" s="9"/>
      <c r="H7" s="9"/>
      <c r="I7" s="9"/>
      <c r="J7" s="9"/>
      <c r="M7" s="7"/>
    </row>
    <row r="8" spans="1:13" ht="44.25" customHeight="1" x14ac:dyDescent="0.4">
      <c r="A8" s="21"/>
      <c r="B8" s="21"/>
      <c r="C8" s="21"/>
      <c r="D8" s="21"/>
      <c r="E8" s="21"/>
      <c r="F8" s="12"/>
      <c r="G8" s="12"/>
      <c r="H8" s="12"/>
      <c r="I8" s="12"/>
      <c r="J8" s="12"/>
      <c r="M8" s="7"/>
    </row>
    <row r="9" spans="1:13" ht="31.5" customHeight="1" x14ac:dyDescent="0.4">
      <c r="J9" s="10"/>
    </row>
    <row r="10" spans="1:13" ht="31.5" customHeight="1" thickBot="1" x14ac:dyDescent="0.45">
      <c r="J10" s="10" t="s">
        <v>34</v>
      </c>
    </row>
    <row r="11" spans="1:13" ht="46.5" customHeight="1" thickTop="1" x14ac:dyDescent="0.4">
      <c r="A11" s="132" t="s">
        <v>13</v>
      </c>
      <c r="B11" s="135" t="s">
        <v>7</v>
      </c>
      <c r="C11" s="136"/>
      <c r="D11" s="19" t="s">
        <v>32</v>
      </c>
      <c r="E11" s="19" t="s">
        <v>36</v>
      </c>
      <c r="F11" s="20" t="s">
        <v>37</v>
      </c>
      <c r="G11" s="137" t="s">
        <v>33</v>
      </c>
      <c r="H11" s="138"/>
      <c r="I11" s="138"/>
      <c r="J11" s="139"/>
    </row>
    <row r="12" spans="1:13" ht="46.5" customHeight="1" x14ac:dyDescent="0.4">
      <c r="A12" s="133"/>
      <c r="B12" s="140" t="s">
        <v>42</v>
      </c>
      <c r="C12" s="118"/>
      <c r="D12" s="96"/>
      <c r="E12" s="96"/>
      <c r="F12" s="34">
        <f>SUM(D12-E12)</f>
        <v>0</v>
      </c>
      <c r="G12" s="141"/>
      <c r="H12" s="142"/>
      <c r="I12" s="142"/>
      <c r="J12" s="143"/>
    </row>
    <row r="13" spans="1:13" ht="46.5" customHeight="1" x14ac:dyDescent="0.4">
      <c r="A13" s="133"/>
      <c r="B13" s="117" t="s">
        <v>17</v>
      </c>
      <c r="C13" s="118"/>
      <c r="D13" s="96"/>
      <c r="E13" s="96"/>
      <c r="F13" s="34">
        <f t="shared" ref="F13:F26" si="0">SUM(D13-E13)</f>
        <v>0</v>
      </c>
      <c r="G13" s="141"/>
      <c r="H13" s="142"/>
      <c r="I13" s="142"/>
      <c r="J13" s="143"/>
    </row>
    <row r="14" spans="1:13" ht="46.5" customHeight="1" x14ac:dyDescent="0.4">
      <c r="A14" s="133"/>
      <c r="B14" s="117" t="s">
        <v>14</v>
      </c>
      <c r="C14" s="118"/>
      <c r="D14" s="96"/>
      <c r="E14" s="96"/>
      <c r="F14" s="34">
        <f t="shared" si="0"/>
        <v>0</v>
      </c>
      <c r="G14" s="141"/>
      <c r="H14" s="142"/>
      <c r="I14" s="142"/>
      <c r="J14" s="143"/>
    </row>
    <row r="15" spans="1:13" ht="46.5" customHeight="1" x14ac:dyDescent="0.4">
      <c r="A15" s="133"/>
      <c r="B15" s="117" t="s">
        <v>15</v>
      </c>
      <c r="C15" s="118"/>
      <c r="D15" s="96"/>
      <c r="E15" s="96"/>
      <c r="F15" s="34">
        <f t="shared" si="0"/>
        <v>0</v>
      </c>
      <c r="G15" s="141"/>
      <c r="H15" s="142"/>
      <c r="I15" s="142"/>
      <c r="J15" s="143"/>
    </row>
    <row r="16" spans="1:13" ht="46.5" customHeight="1" thickBot="1" x14ac:dyDescent="0.45">
      <c r="A16" s="133"/>
      <c r="B16" s="144" t="s">
        <v>16</v>
      </c>
      <c r="C16" s="145"/>
      <c r="D16" s="97"/>
      <c r="E16" s="97"/>
      <c r="F16" s="34">
        <f t="shared" si="0"/>
        <v>0</v>
      </c>
      <c r="G16" s="146"/>
      <c r="H16" s="147"/>
      <c r="I16" s="147"/>
      <c r="J16" s="148"/>
    </row>
    <row r="17" spans="1:12" ht="46.5" customHeight="1" thickBot="1" x14ac:dyDescent="0.45">
      <c r="A17" s="134"/>
      <c r="B17" s="112" t="s">
        <v>11</v>
      </c>
      <c r="C17" s="113"/>
      <c r="D17" s="98">
        <f>SUM(D12:D16)</f>
        <v>0</v>
      </c>
      <c r="E17" s="98">
        <f>SUM(E12:E16)</f>
        <v>0</v>
      </c>
      <c r="F17" s="35">
        <f t="shared" si="0"/>
        <v>0</v>
      </c>
      <c r="G17" s="114"/>
      <c r="H17" s="115"/>
      <c r="I17" s="115"/>
      <c r="J17" s="116"/>
    </row>
    <row r="18" spans="1:12" ht="47.25" customHeight="1" x14ac:dyDescent="0.4">
      <c r="A18" s="120" t="s">
        <v>44</v>
      </c>
      <c r="B18" s="127" t="s">
        <v>50</v>
      </c>
      <c r="C18" s="14" t="s">
        <v>22</v>
      </c>
      <c r="D18" s="99">
        <f>SUM('（別紙）支出の部詳細書'!C9+'（別紙）支出の部詳細書'!I9)</f>
        <v>0</v>
      </c>
      <c r="E18" s="99">
        <f>SUM('（別紙）支出の部詳細書'!D9+'（別紙）支出の部詳細書'!J9)</f>
        <v>0</v>
      </c>
      <c r="F18" s="36">
        <f>SUM(D18-E18)</f>
        <v>0</v>
      </c>
      <c r="G18" s="102"/>
      <c r="H18" s="102"/>
      <c r="I18" s="102"/>
      <c r="J18" s="103"/>
    </row>
    <row r="19" spans="1:12" ht="47.25" customHeight="1" x14ac:dyDescent="0.4">
      <c r="A19" s="121"/>
      <c r="B19" s="123"/>
      <c r="C19" s="15" t="s">
        <v>22</v>
      </c>
      <c r="D19" s="99">
        <f>SUM('（別紙）支出の部詳細書'!C10+'（別紙）支出の部詳細書'!I10)</f>
        <v>0</v>
      </c>
      <c r="E19" s="99">
        <f>SUM('（別紙）支出の部詳細書'!D10+'（別紙）支出の部詳細書'!J10)</f>
        <v>0</v>
      </c>
      <c r="F19" s="36">
        <f t="shared" ref="F19:F20" si="1">SUM(D19-E19)</f>
        <v>0</v>
      </c>
      <c r="G19" s="104"/>
      <c r="H19" s="104"/>
      <c r="I19" s="104"/>
      <c r="J19" s="105"/>
    </row>
    <row r="20" spans="1:12" ht="47.25" customHeight="1" x14ac:dyDescent="0.4">
      <c r="A20" s="121"/>
      <c r="B20" s="123"/>
      <c r="C20" s="14" t="s">
        <v>22</v>
      </c>
      <c r="D20" s="99">
        <f>SUM('（別紙）支出の部詳細書'!C11+'（別紙）支出の部詳細書'!I11)</f>
        <v>0</v>
      </c>
      <c r="E20" s="99">
        <f>SUM('（別紙）支出の部詳細書'!D11+'（別紙）支出の部詳細書'!J11)</f>
        <v>0</v>
      </c>
      <c r="F20" s="36">
        <f t="shared" si="1"/>
        <v>0</v>
      </c>
      <c r="G20" s="102"/>
      <c r="H20" s="102"/>
      <c r="I20" s="102"/>
      <c r="J20" s="103"/>
      <c r="L20" s="33"/>
    </row>
    <row r="21" spans="1:12" ht="47.25" customHeight="1" x14ac:dyDescent="0.4">
      <c r="A21" s="121"/>
      <c r="B21" s="123"/>
      <c r="C21" s="16" t="s">
        <v>6</v>
      </c>
      <c r="D21" s="37">
        <f>SUM(D18:D20)</f>
        <v>0</v>
      </c>
      <c r="E21" s="37">
        <f>SUM(E18:E20)</f>
        <v>0</v>
      </c>
      <c r="F21" s="37">
        <f>SUM(F18:F20)</f>
        <v>0</v>
      </c>
      <c r="G21" s="104"/>
      <c r="H21" s="104"/>
      <c r="I21" s="104"/>
      <c r="J21" s="105"/>
    </row>
    <row r="22" spans="1:12" ht="47.25" customHeight="1" x14ac:dyDescent="0.4">
      <c r="A22" s="121"/>
      <c r="B22" s="123" t="s">
        <v>21</v>
      </c>
      <c r="C22" s="14" t="s">
        <v>22</v>
      </c>
      <c r="D22" s="99">
        <f>SUM('（別紙）支出の部詳細書'!C14+'（別紙）支出の部詳細書'!I14)</f>
        <v>0</v>
      </c>
      <c r="E22" s="99">
        <f>SUM('（別紙）支出の部詳細書'!D14+'（別紙）支出の部詳細書'!J14)</f>
        <v>0</v>
      </c>
      <c r="F22" s="36">
        <f>SUM(D22-E22)</f>
        <v>0</v>
      </c>
      <c r="G22" s="104"/>
      <c r="H22" s="104"/>
      <c r="I22" s="104"/>
      <c r="J22" s="105"/>
    </row>
    <row r="23" spans="1:12" ht="47.25" customHeight="1" x14ac:dyDescent="0.4">
      <c r="A23" s="121"/>
      <c r="B23" s="123"/>
      <c r="C23" s="15" t="s">
        <v>22</v>
      </c>
      <c r="D23" s="99">
        <f>SUM('（別紙）支出の部詳細書'!C15+'（別紙）支出の部詳細書'!I15)</f>
        <v>0</v>
      </c>
      <c r="E23" s="99">
        <f>SUM('（別紙）支出の部詳細書'!D15+'（別紙）支出の部詳細書'!J15)</f>
        <v>0</v>
      </c>
      <c r="F23" s="36">
        <f t="shared" ref="F23:F24" si="2">SUM(D23-E23)</f>
        <v>0</v>
      </c>
      <c r="G23" s="104"/>
      <c r="H23" s="104"/>
      <c r="I23" s="104"/>
      <c r="J23" s="105"/>
    </row>
    <row r="24" spans="1:12" ht="47.25" customHeight="1" x14ac:dyDescent="0.4">
      <c r="A24" s="121"/>
      <c r="B24" s="123"/>
      <c r="C24" s="14" t="s">
        <v>22</v>
      </c>
      <c r="D24" s="99">
        <f>SUM('（別紙）支出の部詳細書'!C16+'（別紙）支出の部詳細書'!I16)</f>
        <v>0</v>
      </c>
      <c r="E24" s="99">
        <f>SUM('（別紙）支出の部詳細書'!D16+'（別紙）支出の部詳細書'!J16)</f>
        <v>0</v>
      </c>
      <c r="F24" s="36">
        <f t="shared" si="2"/>
        <v>0</v>
      </c>
      <c r="G24" s="104"/>
      <c r="H24" s="104"/>
      <c r="I24" s="104"/>
      <c r="J24" s="105"/>
    </row>
    <row r="25" spans="1:12" ht="47.25" customHeight="1" thickBot="1" x14ac:dyDescent="0.45">
      <c r="A25" s="121"/>
      <c r="B25" s="124"/>
      <c r="C25" s="17" t="s">
        <v>6</v>
      </c>
      <c r="D25" s="37">
        <f>SUM(D22:D24)</f>
        <v>0</v>
      </c>
      <c r="E25" s="37">
        <f>SUM(E22:E24)</f>
        <v>0</v>
      </c>
      <c r="F25" s="37">
        <f>SUM(F22:F24)</f>
        <v>0</v>
      </c>
      <c r="G25" s="128"/>
      <c r="H25" s="128"/>
      <c r="I25" s="128"/>
      <c r="J25" s="129"/>
    </row>
    <row r="26" spans="1:12" ht="47.25" customHeight="1" thickBot="1" x14ac:dyDescent="0.45">
      <c r="A26" s="122"/>
      <c r="B26" s="106" t="s">
        <v>11</v>
      </c>
      <c r="C26" s="107"/>
      <c r="D26" s="38">
        <f>SUM(D21+D25)</f>
        <v>0</v>
      </c>
      <c r="E26" s="38">
        <f>SUM(E21+E25)</f>
        <v>0</v>
      </c>
      <c r="F26" s="38">
        <f t="shared" si="0"/>
        <v>0</v>
      </c>
      <c r="G26" s="130"/>
      <c r="H26" s="130"/>
      <c r="I26" s="130"/>
      <c r="J26" s="131"/>
    </row>
    <row r="27" spans="1:12" ht="19.5" thickTop="1" x14ac:dyDescent="0.4"/>
    <row r="28" spans="1:12" ht="49.5" customHeight="1" x14ac:dyDescent="0.4">
      <c r="A28" s="125" t="s">
        <v>43</v>
      </c>
      <c r="B28" s="126"/>
      <c r="C28" s="126"/>
      <c r="D28" s="126"/>
      <c r="E28" s="126"/>
      <c r="F28" s="126"/>
      <c r="G28" s="126"/>
      <c r="H28" s="126"/>
      <c r="I28" s="126"/>
    </row>
  </sheetData>
  <mergeCells count="33">
    <mergeCell ref="A11:A17"/>
    <mergeCell ref="B11:C11"/>
    <mergeCell ref="G11:J11"/>
    <mergeCell ref="B12:C12"/>
    <mergeCell ref="G12:J12"/>
    <mergeCell ref="B13:C13"/>
    <mergeCell ref="G13:J13"/>
    <mergeCell ref="G14:J14"/>
    <mergeCell ref="B15:C15"/>
    <mergeCell ref="G15:J15"/>
    <mergeCell ref="B16:C16"/>
    <mergeCell ref="G16:J16"/>
    <mergeCell ref="A28:I28"/>
    <mergeCell ref="B18:B21"/>
    <mergeCell ref="G25:J25"/>
    <mergeCell ref="G24:J24"/>
    <mergeCell ref="G26:J26"/>
    <mergeCell ref="A2:D2"/>
    <mergeCell ref="G20:J20"/>
    <mergeCell ref="G21:J21"/>
    <mergeCell ref="B26:C26"/>
    <mergeCell ref="A6:E6"/>
    <mergeCell ref="A7:E7"/>
    <mergeCell ref="B17:C17"/>
    <mergeCell ref="G17:J17"/>
    <mergeCell ref="B14:C14"/>
    <mergeCell ref="G18:J18"/>
    <mergeCell ref="D4:F4"/>
    <mergeCell ref="G19:J19"/>
    <mergeCell ref="A18:A26"/>
    <mergeCell ref="B22:B25"/>
    <mergeCell ref="G22:J22"/>
    <mergeCell ref="G23:J2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ignoredErrors>
    <ignoredError sqref="D18:F20 D22:F24 D21:E21 D25:E25" unlockedFormula="1"/>
    <ignoredError sqref="F21 F25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2"/>
  <sheetViews>
    <sheetView zoomScale="40" zoomScaleNormal="40" workbookViewId="0">
      <selection activeCell="C13" sqref="C13"/>
    </sheetView>
  </sheetViews>
  <sheetFormatPr defaultRowHeight="18.75" x14ac:dyDescent="0.4"/>
  <cols>
    <col min="1" max="1" width="10" style="2" customWidth="1"/>
    <col min="2" max="2" width="36" style="2" customWidth="1"/>
    <col min="3" max="6" width="25.625" style="2" customWidth="1"/>
    <col min="7" max="7" width="77" style="2" customWidth="1"/>
    <col min="8" max="8" width="27" style="2" customWidth="1"/>
    <col min="9" max="12" width="25.625" style="2" customWidth="1"/>
    <col min="13" max="13" width="77" style="2" customWidth="1"/>
    <col min="14" max="14" width="27" style="2" customWidth="1"/>
    <col min="15" max="15" width="27.5" style="2" customWidth="1"/>
    <col min="16" max="16" width="27" style="2" customWidth="1"/>
    <col min="17" max="17" width="27" style="2" bestFit="1" customWidth="1"/>
    <col min="18" max="18" width="27" style="2" customWidth="1"/>
    <col min="19" max="19" width="31.75" style="2" bestFit="1" customWidth="1"/>
    <col min="20" max="20" width="9" style="2" customWidth="1"/>
    <col min="21" max="16384" width="9" style="2"/>
  </cols>
  <sheetData>
    <row r="2" spans="1:17" ht="82.5" customHeight="1" x14ac:dyDescent="0.4">
      <c r="A2" s="73" t="s">
        <v>48</v>
      </c>
      <c r="B2" s="73"/>
      <c r="C2" s="73"/>
      <c r="D2" s="73"/>
      <c r="E2" s="13"/>
      <c r="F2" s="13"/>
      <c r="I2" s="13"/>
      <c r="J2" s="13"/>
      <c r="K2" s="13"/>
      <c r="L2" s="13"/>
    </row>
    <row r="3" spans="1:17" ht="31.5" customHeight="1" x14ac:dyDescent="0.4">
      <c r="A3" s="9"/>
      <c r="B3" s="9"/>
      <c r="C3" s="9"/>
      <c r="D3" s="9"/>
      <c r="E3" s="9"/>
      <c r="F3" s="9"/>
      <c r="G3" s="9"/>
      <c r="H3" s="9"/>
      <c r="I3" s="12"/>
      <c r="J3" s="12"/>
      <c r="K3" s="12"/>
      <c r="L3" s="12"/>
      <c r="M3" s="12"/>
      <c r="N3" s="12"/>
      <c r="Q3" s="7"/>
    </row>
    <row r="4" spans="1:17" ht="31.5" customHeight="1" thickBot="1" x14ac:dyDescent="0.45">
      <c r="H4" s="10"/>
      <c r="N4" s="10" t="s">
        <v>34</v>
      </c>
    </row>
    <row r="5" spans="1:17" ht="36" customHeight="1" thickTop="1" x14ac:dyDescent="0.4">
      <c r="A5" s="150" t="s">
        <v>7</v>
      </c>
      <c r="B5" s="151"/>
      <c r="C5" s="158" t="s">
        <v>38</v>
      </c>
      <c r="D5" s="159"/>
      <c r="E5" s="159"/>
      <c r="F5" s="159"/>
      <c r="G5" s="159"/>
      <c r="H5" s="160"/>
      <c r="I5" s="158" t="s">
        <v>41</v>
      </c>
      <c r="J5" s="159"/>
      <c r="K5" s="159"/>
      <c r="L5" s="159"/>
      <c r="M5" s="159"/>
      <c r="N5" s="160"/>
    </row>
    <row r="6" spans="1:17" ht="36" customHeight="1" x14ac:dyDescent="0.4">
      <c r="A6" s="152"/>
      <c r="B6" s="153"/>
      <c r="C6" s="165" t="s">
        <v>39</v>
      </c>
      <c r="D6" s="165" t="s">
        <v>40</v>
      </c>
      <c r="E6" s="165" t="s">
        <v>35</v>
      </c>
      <c r="F6" s="161" t="s">
        <v>47</v>
      </c>
      <c r="G6" s="163"/>
      <c r="H6" s="164"/>
      <c r="I6" s="165" t="s">
        <v>39</v>
      </c>
      <c r="J6" s="165" t="s">
        <v>40</v>
      </c>
      <c r="K6" s="172" t="s">
        <v>35</v>
      </c>
      <c r="L6" s="161" t="s">
        <v>45</v>
      </c>
      <c r="M6" s="163"/>
      <c r="N6" s="164"/>
    </row>
    <row r="7" spans="1:17" ht="36" customHeight="1" x14ac:dyDescent="0.4">
      <c r="A7" s="152"/>
      <c r="B7" s="153"/>
      <c r="C7" s="166"/>
      <c r="D7" s="166"/>
      <c r="E7" s="166"/>
      <c r="F7" s="161" t="s">
        <v>9</v>
      </c>
      <c r="G7" s="162"/>
      <c r="H7" s="52" t="s">
        <v>10</v>
      </c>
      <c r="I7" s="166"/>
      <c r="J7" s="166"/>
      <c r="K7" s="152"/>
      <c r="L7" s="172" t="s">
        <v>9</v>
      </c>
      <c r="M7" s="173"/>
      <c r="N7" s="53" t="s">
        <v>10</v>
      </c>
    </row>
    <row r="8" spans="1:17" ht="36" customHeight="1" x14ac:dyDescent="0.4">
      <c r="A8" s="154"/>
      <c r="B8" s="155"/>
      <c r="C8" s="167"/>
      <c r="D8" s="167"/>
      <c r="E8" s="167"/>
      <c r="F8" s="54" t="s">
        <v>23</v>
      </c>
      <c r="G8" s="55" t="s">
        <v>8</v>
      </c>
      <c r="H8" s="56" t="s">
        <v>24</v>
      </c>
      <c r="I8" s="167"/>
      <c r="J8" s="167"/>
      <c r="K8" s="154"/>
      <c r="L8" s="57" t="s">
        <v>25</v>
      </c>
      <c r="M8" s="55" t="s">
        <v>8</v>
      </c>
      <c r="N8" s="58" t="s">
        <v>26</v>
      </c>
    </row>
    <row r="9" spans="1:17" ht="129.94999999999999" customHeight="1" x14ac:dyDescent="0.4">
      <c r="A9" s="168" t="s">
        <v>20</v>
      </c>
      <c r="B9" s="72" t="s">
        <v>22</v>
      </c>
      <c r="C9" s="59">
        <f>SUM(F9:H9)</f>
        <v>0</v>
      </c>
      <c r="D9" s="59"/>
      <c r="E9" s="59">
        <f>SUM(C9-D9)</f>
        <v>0</v>
      </c>
      <c r="F9" s="74"/>
      <c r="G9" s="87"/>
      <c r="H9" s="78"/>
      <c r="I9" s="59">
        <f>SUM(L9:N9)</f>
        <v>0</v>
      </c>
      <c r="J9" s="59"/>
      <c r="K9" s="60">
        <f>SUM(I9-J9)</f>
        <v>0</v>
      </c>
      <c r="L9" s="59"/>
      <c r="M9" s="91"/>
      <c r="N9" s="78"/>
      <c r="O9" s="43"/>
    </row>
    <row r="10" spans="1:17" ht="129.94999999999999" customHeight="1" x14ac:dyDescent="0.4">
      <c r="A10" s="169"/>
      <c r="B10" s="72" t="s">
        <v>22</v>
      </c>
      <c r="C10" s="59">
        <f>SUM(F10:H10)</f>
        <v>0</v>
      </c>
      <c r="D10" s="59"/>
      <c r="E10" s="59">
        <f t="shared" ref="E10" si="0">SUM(C10-D10)</f>
        <v>0</v>
      </c>
      <c r="F10" s="74"/>
      <c r="G10" s="87"/>
      <c r="H10" s="78"/>
      <c r="I10" s="59">
        <f>SUM(L10:N10)</f>
        <v>0</v>
      </c>
      <c r="J10" s="59"/>
      <c r="K10" s="60">
        <f t="shared" ref="K10" si="1">SUM(I10-J10)</f>
        <v>0</v>
      </c>
      <c r="L10" s="59"/>
      <c r="M10" s="91"/>
      <c r="N10" s="78"/>
      <c r="O10" s="43"/>
    </row>
    <row r="11" spans="1:17" ht="129.94999999999999" customHeight="1" x14ac:dyDescent="0.4">
      <c r="A11" s="169"/>
      <c r="B11" s="72" t="s">
        <v>22</v>
      </c>
      <c r="C11" s="59">
        <f>SUM(F11:H11)</f>
        <v>0</v>
      </c>
      <c r="D11" s="59"/>
      <c r="E11" s="59">
        <f>SUM(C11-D11)</f>
        <v>0</v>
      </c>
      <c r="F11" s="74"/>
      <c r="G11" s="87"/>
      <c r="H11" s="78"/>
      <c r="I11" s="59">
        <f>SUM(L11:N11)</f>
        <v>0</v>
      </c>
      <c r="J11" s="59"/>
      <c r="K11" s="60">
        <f>SUM(I11-J11)</f>
        <v>0</v>
      </c>
      <c r="L11" s="59"/>
      <c r="M11" s="91"/>
      <c r="N11" s="78"/>
      <c r="O11" s="43"/>
    </row>
    <row r="12" spans="1:17" ht="47.25" customHeight="1" x14ac:dyDescent="0.4">
      <c r="A12" s="169"/>
      <c r="B12" s="61" t="s">
        <v>6</v>
      </c>
      <c r="C12" s="62">
        <f>SUM(C9:C11)</f>
        <v>0</v>
      </c>
      <c r="D12" s="62">
        <f>SUM(D9:D11)</f>
        <v>0</v>
      </c>
      <c r="E12" s="62">
        <f>SUM(C12-D12)</f>
        <v>0</v>
      </c>
      <c r="F12" s="75">
        <f>SUM(F9:F11)</f>
        <v>0</v>
      </c>
      <c r="G12" s="88" t="s">
        <v>12</v>
      </c>
      <c r="H12" s="79">
        <f>SUM(H9:H11)</f>
        <v>0</v>
      </c>
      <c r="I12" s="62">
        <f>SUM(I9:I11)</f>
        <v>0</v>
      </c>
      <c r="J12" s="62">
        <f>SUM(J9:J11)</f>
        <v>0</v>
      </c>
      <c r="K12" s="63">
        <f>SUM(I12-J12)</f>
        <v>0</v>
      </c>
      <c r="L12" s="80">
        <f>SUM(L9:L11)</f>
        <v>0</v>
      </c>
      <c r="M12" s="92" t="s">
        <v>12</v>
      </c>
      <c r="N12" s="79">
        <f>SUM(N9:N11)</f>
        <v>0</v>
      </c>
      <c r="O12" s="43"/>
    </row>
    <row r="13" spans="1:17" ht="174.75" customHeight="1" x14ac:dyDescent="0.4">
      <c r="A13" s="170"/>
      <c r="B13" s="64" t="s">
        <v>67</v>
      </c>
      <c r="C13" s="65">
        <f>SUM(F13:H13)</f>
        <v>0</v>
      </c>
      <c r="D13" s="65"/>
      <c r="E13" s="65">
        <f>SUM(C13-D13)</f>
        <v>0</v>
      </c>
      <c r="F13" s="76">
        <f>SUM(F9:F11)</f>
        <v>0</v>
      </c>
      <c r="G13" s="89" t="s">
        <v>27</v>
      </c>
      <c r="H13" s="81">
        <f>IF(F12&lt;H12,F12,H12)</f>
        <v>0</v>
      </c>
      <c r="I13" s="65">
        <f>SUM(L13:N13)</f>
        <v>0</v>
      </c>
      <c r="J13" s="65">
        <f>SUM(N13+W13)</f>
        <v>0</v>
      </c>
      <c r="K13" s="67">
        <f t="shared" ref="K13" si="2">SUM(I13-J13)</f>
        <v>0</v>
      </c>
      <c r="L13" s="80">
        <f>SUM(L9:L11)</f>
        <v>0</v>
      </c>
      <c r="M13" s="93" t="s">
        <v>12</v>
      </c>
      <c r="N13" s="81">
        <f>IF(F12&lt;H12,H12-F12+N12,N12)</f>
        <v>0</v>
      </c>
      <c r="O13" s="85"/>
    </row>
    <row r="14" spans="1:17" ht="129.94999999999999" customHeight="1" x14ac:dyDescent="0.4">
      <c r="A14" s="168" t="s">
        <v>68</v>
      </c>
      <c r="B14" s="72" t="s">
        <v>22</v>
      </c>
      <c r="C14" s="59">
        <f>SUM(F14:H14)</f>
        <v>0</v>
      </c>
      <c r="D14" s="59"/>
      <c r="E14" s="59">
        <f>SUM(C14-D14)</f>
        <v>0</v>
      </c>
      <c r="F14" s="76"/>
      <c r="G14" s="90"/>
      <c r="H14" s="81"/>
      <c r="I14" s="59">
        <f>SUM(L14:N14)</f>
        <v>0</v>
      </c>
      <c r="J14" s="59"/>
      <c r="K14" s="60">
        <f>SUM(I14-J14)</f>
        <v>0</v>
      </c>
      <c r="L14" s="82"/>
      <c r="M14" s="94"/>
      <c r="N14" s="81"/>
      <c r="O14" s="43"/>
    </row>
    <row r="15" spans="1:17" ht="129.94999999999999" customHeight="1" x14ac:dyDescent="0.4">
      <c r="A15" s="169"/>
      <c r="B15" s="72" t="s">
        <v>22</v>
      </c>
      <c r="C15" s="59">
        <f>SUM(F15:H15)</f>
        <v>0</v>
      </c>
      <c r="D15" s="59"/>
      <c r="E15" s="59">
        <f t="shared" ref="E15" si="3">SUM(C15-D15)</f>
        <v>0</v>
      </c>
      <c r="F15" s="76"/>
      <c r="G15" s="90"/>
      <c r="H15" s="81"/>
      <c r="I15" s="65">
        <f>SUM(L15:N15)</f>
        <v>0</v>
      </c>
      <c r="J15" s="59"/>
      <c r="K15" s="60">
        <f t="shared" ref="K15" si="4">SUM(I15-J15)</f>
        <v>0</v>
      </c>
      <c r="L15" s="82"/>
      <c r="M15" s="94"/>
      <c r="N15" s="81"/>
      <c r="O15" s="43"/>
    </row>
    <row r="16" spans="1:17" ht="129.94999999999999" customHeight="1" x14ac:dyDescent="0.4">
      <c r="A16" s="169"/>
      <c r="B16" s="72" t="s">
        <v>22</v>
      </c>
      <c r="C16" s="59">
        <f>SUM(F16:H16)</f>
        <v>0</v>
      </c>
      <c r="D16" s="59"/>
      <c r="E16" s="59">
        <f>SUM(C16-D16)</f>
        <v>0</v>
      </c>
      <c r="F16" s="76"/>
      <c r="G16" s="90"/>
      <c r="H16" s="81"/>
      <c r="I16" s="65">
        <f>SUM(L16:N16)</f>
        <v>0</v>
      </c>
      <c r="J16" s="59"/>
      <c r="K16" s="60">
        <f>SUM(I16-J16)</f>
        <v>0</v>
      </c>
      <c r="L16" s="82"/>
      <c r="M16" s="94"/>
      <c r="N16" s="81"/>
      <c r="O16" s="43"/>
    </row>
    <row r="17" spans="1:15" ht="47.25" customHeight="1" thickBot="1" x14ac:dyDescent="0.45">
      <c r="A17" s="171"/>
      <c r="B17" s="68" t="s">
        <v>6</v>
      </c>
      <c r="C17" s="62">
        <f>SUM(C14:C16)</f>
        <v>0</v>
      </c>
      <c r="D17" s="62">
        <f>SUM(D14:D16)</f>
        <v>0</v>
      </c>
      <c r="E17" s="62">
        <f>SUM(C17-D17)</f>
        <v>0</v>
      </c>
      <c r="F17" s="75">
        <f>SUM(F16:F16)</f>
        <v>0</v>
      </c>
      <c r="G17" s="66" t="s">
        <v>12</v>
      </c>
      <c r="H17" s="79">
        <f>SUM(H14:H16)</f>
        <v>0</v>
      </c>
      <c r="I17" s="62">
        <f>SUM(I14:I16)</f>
        <v>0</v>
      </c>
      <c r="J17" s="62">
        <f>SUM(J14:J16)</f>
        <v>0</v>
      </c>
      <c r="K17" s="63">
        <f>SUM(I17-J17)</f>
        <v>0</v>
      </c>
      <c r="L17" s="80">
        <f>SUM(L14:L16)</f>
        <v>0</v>
      </c>
      <c r="M17" s="89" t="s">
        <v>27</v>
      </c>
      <c r="N17" s="79">
        <f>SUM(N14:N16)</f>
        <v>0</v>
      </c>
      <c r="O17" s="43"/>
    </row>
    <row r="18" spans="1:15" ht="47.25" customHeight="1" thickBot="1" x14ac:dyDescent="0.45">
      <c r="A18" s="156" t="s">
        <v>11</v>
      </c>
      <c r="B18" s="157"/>
      <c r="C18" s="69">
        <f>SUM(C12+C17)</f>
        <v>0</v>
      </c>
      <c r="D18" s="69">
        <f>SUM(D12+D17)</f>
        <v>0</v>
      </c>
      <c r="E18" s="69">
        <f t="shared" ref="E18" si="5">SUM(C18-D18)</f>
        <v>0</v>
      </c>
      <c r="F18" s="77"/>
      <c r="G18" s="70" t="s">
        <v>28</v>
      </c>
      <c r="H18" s="83"/>
      <c r="I18" s="69">
        <f>SUM(I12+I17)</f>
        <v>0</v>
      </c>
      <c r="J18" s="69">
        <f>SUM(J12+J17)</f>
        <v>0</v>
      </c>
      <c r="K18" s="71">
        <f t="shared" ref="K18" si="6">SUM(I18-J18)</f>
        <v>0</v>
      </c>
      <c r="L18" s="84"/>
      <c r="M18" s="95" t="s">
        <v>12</v>
      </c>
      <c r="N18" s="86"/>
      <c r="O18" s="43"/>
    </row>
    <row r="19" spans="1:15" ht="47.25" customHeight="1" thickTop="1" x14ac:dyDescent="0.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5" ht="47.25" customHeight="1" x14ac:dyDescent="0.4">
      <c r="A20" s="24"/>
      <c r="B20" s="23"/>
      <c r="C20" s="23"/>
      <c r="D20" s="23"/>
      <c r="E20" s="23"/>
      <c r="F20" s="23"/>
      <c r="G20" s="23"/>
      <c r="H20" s="23"/>
      <c r="I20" s="23"/>
      <c r="J20" s="18"/>
      <c r="L20" s="23"/>
      <c r="M20" s="23"/>
      <c r="N20" s="23"/>
    </row>
    <row r="21" spans="1:15" ht="47.25" customHeight="1" thickBot="1" x14ac:dyDescent="0.45">
      <c r="J21" s="18" t="s">
        <v>49</v>
      </c>
      <c r="L21" s="23"/>
      <c r="M21" s="18"/>
      <c r="O21" s="23"/>
    </row>
    <row r="22" spans="1:15" ht="47.25" customHeight="1" x14ac:dyDescent="0.4">
      <c r="J22" s="26" t="s">
        <v>32</v>
      </c>
      <c r="K22" s="27" t="s">
        <v>36</v>
      </c>
      <c r="L22" s="28" t="s">
        <v>35</v>
      </c>
      <c r="M22" s="25"/>
      <c r="N22" s="25"/>
      <c r="O22" s="25"/>
    </row>
    <row r="23" spans="1:15" ht="47.25" customHeight="1" thickBot="1" x14ac:dyDescent="0.45">
      <c r="J23" s="29">
        <f>SUM(C18+I18)</f>
        <v>0</v>
      </c>
      <c r="K23" s="30">
        <f>SUM(D18+J18)</f>
        <v>0</v>
      </c>
      <c r="L23" s="51">
        <f>SUM(E18+K18)</f>
        <v>0</v>
      </c>
      <c r="M23" s="31"/>
      <c r="N23" s="31"/>
      <c r="O23" s="31"/>
    </row>
    <row r="24" spans="1:15" ht="47.25" customHeight="1" x14ac:dyDescent="0.4">
      <c r="J24" s="18"/>
      <c r="L24" s="23"/>
      <c r="M24" s="18"/>
      <c r="O24" s="23"/>
    </row>
    <row r="25" spans="1:15" ht="47.25" customHeight="1" x14ac:dyDescent="0.4">
      <c r="J25" s="25"/>
      <c r="K25" s="25"/>
      <c r="L25" s="25"/>
      <c r="M25" s="25"/>
      <c r="N25" s="25"/>
      <c r="O25" s="25"/>
    </row>
    <row r="26" spans="1:15" ht="47.25" customHeight="1" x14ac:dyDescent="0.4">
      <c r="J26" s="31"/>
      <c r="K26" s="31"/>
      <c r="L26" s="31"/>
      <c r="M26" s="31"/>
      <c r="N26" s="31"/>
      <c r="O26" s="31"/>
    </row>
    <row r="27" spans="1:15" ht="47.25" customHeight="1" x14ac:dyDescent="0.4"/>
    <row r="28" spans="1:15" ht="47.25" customHeight="1" x14ac:dyDescent="0.4"/>
    <row r="29" spans="1:15" ht="47.25" customHeight="1" x14ac:dyDescent="0.4"/>
    <row r="30" spans="1:15" ht="47.25" customHeight="1" x14ac:dyDescent="0.4"/>
    <row r="32" spans="1:15" x14ac:dyDescent="0.4">
      <c r="A32" s="149"/>
      <c r="B32" s="149"/>
      <c r="C32" s="149"/>
      <c r="D32" s="149"/>
      <c r="E32" s="149"/>
    </row>
  </sheetData>
  <mergeCells count="17">
    <mergeCell ref="I5:N5"/>
    <mergeCell ref="I6:I8"/>
    <mergeCell ref="J6:J8"/>
    <mergeCell ref="K6:K8"/>
    <mergeCell ref="L7:M7"/>
    <mergeCell ref="L6:N6"/>
    <mergeCell ref="A32:E32"/>
    <mergeCell ref="A5:B8"/>
    <mergeCell ref="A18:B18"/>
    <mergeCell ref="C5:H5"/>
    <mergeCell ref="F7:G7"/>
    <mergeCell ref="F6:H6"/>
    <mergeCell ref="C6:C8"/>
    <mergeCell ref="D6:D8"/>
    <mergeCell ref="E6:E8"/>
    <mergeCell ref="A9:A13"/>
    <mergeCell ref="A14:A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8" orientation="landscape" r:id="rId1"/>
  <ignoredErrors>
    <ignoredError sqref="C12 E12 I12 K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85" zoomScaleNormal="85" workbookViewId="0">
      <selection activeCell="C7" sqref="C7"/>
    </sheetView>
  </sheetViews>
  <sheetFormatPr defaultRowHeight="18.75" x14ac:dyDescent="0.4"/>
  <cols>
    <col min="2" max="3" width="20.625" customWidth="1"/>
    <col min="4" max="4" width="15.125" bestFit="1" customWidth="1"/>
    <col min="5" max="5" width="21.375" customWidth="1"/>
    <col min="6" max="6" width="11" bestFit="1" customWidth="1"/>
    <col min="8" max="8" width="21.375" customWidth="1"/>
    <col min="9" max="9" width="11" bestFit="1" customWidth="1"/>
  </cols>
  <sheetData>
    <row r="2" spans="2:9" ht="44.25" x14ac:dyDescent="0.4">
      <c r="B2" s="180" t="s">
        <v>51</v>
      </c>
      <c r="C2" s="180"/>
      <c r="D2" s="180"/>
      <c r="E2" s="180"/>
      <c r="F2" s="180"/>
      <c r="G2" s="180"/>
      <c r="H2" s="180"/>
      <c r="I2" s="180"/>
    </row>
    <row r="3" spans="2:9" x14ac:dyDescent="0.4">
      <c r="D3" s="1"/>
      <c r="E3" s="1"/>
      <c r="F3" s="1"/>
    </row>
    <row r="4" spans="2:9" ht="27.75" customHeight="1" x14ac:dyDescent="0.4">
      <c r="B4" s="181" t="s">
        <v>29</v>
      </c>
      <c r="C4" s="182"/>
      <c r="D4" s="1"/>
      <c r="E4" s="1"/>
      <c r="F4" s="1"/>
    </row>
    <row r="5" spans="2:9" ht="37.5" x14ac:dyDescent="0.4">
      <c r="B5" s="3" t="s">
        <v>0</v>
      </c>
      <c r="C5" s="11" t="s">
        <v>1</v>
      </c>
      <c r="D5" s="11" t="s">
        <v>2</v>
      </c>
      <c r="E5" s="6" t="s">
        <v>31</v>
      </c>
      <c r="F5" s="11" t="s">
        <v>3</v>
      </c>
      <c r="G5" s="11" t="s">
        <v>4</v>
      </c>
      <c r="H5" s="6" t="s">
        <v>31</v>
      </c>
      <c r="I5" s="11" t="s">
        <v>3</v>
      </c>
    </row>
    <row r="6" spans="2:9" x14ac:dyDescent="0.4">
      <c r="B6" s="4"/>
      <c r="C6" s="4"/>
      <c r="D6" s="5" t="s">
        <v>52</v>
      </c>
      <c r="E6" s="5" t="s">
        <v>53</v>
      </c>
      <c r="F6" s="5" t="s">
        <v>56</v>
      </c>
      <c r="G6" s="5" t="s">
        <v>57</v>
      </c>
      <c r="H6" s="5" t="s">
        <v>58</v>
      </c>
      <c r="I6" s="5" t="s">
        <v>59</v>
      </c>
    </row>
    <row r="7" spans="2:9" x14ac:dyDescent="0.4">
      <c r="B7" s="174"/>
      <c r="C7" s="39"/>
      <c r="D7" s="40"/>
      <c r="E7" s="40">
        <f>SUM(D7-F7)</f>
        <v>0</v>
      </c>
      <c r="F7" s="41">
        <f>IF(D7&lt;100000,0,D7-100000)</f>
        <v>0</v>
      </c>
      <c r="G7" s="40"/>
      <c r="H7" s="41">
        <f>E7*G7</f>
        <v>0</v>
      </c>
      <c r="I7" s="41">
        <f t="shared" ref="I7:I14" si="0">F7*G7</f>
        <v>0</v>
      </c>
    </row>
    <row r="8" spans="2:9" x14ac:dyDescent="0.4">
      <c r="B8" s="175"/>
      <c r="C8" s="39"/>
      <c r="D8" s="40"/>
      <c r="E8" s="40">
        <f t="shared" ref="E8:E23" si="1">SUM(D8-F8)</f>
        <v>0</v>
      </c>
      <c r="F8" s="41">
        <f t="shared" ref="F8:F14" si="2">IF(D8&lt;100000,0,D8-100000)</f>
        <v>0</v>
      </c>
      <c r="G8" s="40"/>
      <c r="H8" s="41">
        <f t="shared" ref="H8:H14" si="3">E8*G8</f>
        <v>0</v>
      </c>
      <c r="I8" s="41">
        <f t="shared" si="0"/>
        <v>0</v>
      </c>
    </row>
    <row r="9" spans="2:9" x14ac:dyDescent="0.4">
      <c r="B9" s="175"/>
      <c r="C9" s="39"/>
      <c r="D9" s="40"/>
      <c r="E9" s="40">
        <f t="shared" si="1"/>
        <v>0</v>
      </c>
      <c r="F9" s="41">
        <f t="shared" si="2"/>
        <v>0</v>
      </c>
      <c r="G9" s="40"/>
      <c r="H9" s="41">
        <f t="shared" si="3"/>
        <v>0</v>
      </c>
      <c r="I9" s="41">
        <f t="shared" si="0"/>
        <v>0</v>
      </c>
    </row>
    <row r="10" spans="2:9" x14ac:dyDescent="0.4">
      <c r="B10" s="175"/>
      <c r="C10" s="39"/>
      <c r="D10" s="40"/>
      <c r="E10" s="40">
        <f t="shared" si="1"/>
        <v>0</v>
      </c>
      <c r="F10" s="41">
        <f t="shared" si="2"/>
        <v>0</v>
      </c>
      <c r="G10" s="40"/>
      <c r="H10" s="41">
        <f t="shared" si="3"/>
        <v>0</v>
      </c>
      <c r="I10" s="41">
        <f t="shared" si="0"/>
        <v>0</v>
      </c>
    </row>
    <row r="11" spans="2:9" x14ac:dyDescent="0.4">
      <c r="B11" s="175"/>
      <c r="C11" s="39"/>
      <c r="D11" s="40"/>
      <c r="E11" s="40">
        <f t="shared" si="1"/>
        <v>0</v>
      </c>
      <c r="F11" s="41">
        <f t="shared" si="2"/>
        <v>0</v>
      </c>
      <c r="G11" s="40"/>
      <c r="H11" s="41">
        <f t="shared" si="3"/>
        <v>0</v>
      </c>
      <c r="I11" s="41">
        <f t="shared" si="0"/>
        <v>0</v>
      </c>
    </row>
    <row r="12" spans="2:9" x14ac:dyDescent="0.4">
      <c r="B12" s="175"/>
      <c r="C12" s="39"/>
      <c r="D12" s="40"/>
      <c r="E12" s="40">
        <f t="shared" si="1"/>
        <v>0</v>
      </c>
      <c r="F12" s="41">
        <f t="shared" si="2"/>
        <v>0</v>
      </c>
      <c r="G12" s="40"/>
      <c r="H12" s="41">
        <f t="shared" si="3"/>
        <v>0</v>
      </c>
      <c r="I12" s="41">
        <f t="shared" si="0"/>
        <v>0</v>
      </c>
    </row>
    <row r="13" spans="2:9" x14ac:dyDescent="0.4">
      <c r="B13" s="175"/>
      <c r="C13" s="39"/>
      <c r="D13" s="40"/>
      <c r="E13" s="40">
        <f t="shared" si="1"/>
        <v>0</v>
      </c>
      <c r="F13" s="41">
        <f t="shared" si="2"/>
        <v>0</v>
      </c>
      <c r="G13" s="40"/>
      <c r="H13" s="41">
        <f t="shared" si="3"/>
        <v>0</v>
      </c>
      <c r="I13" s="41">
        <f t="shared" si="0"/>
        <v>0</v>
      </c>
    </row>
    <row r="14" spans="2:9" x14ac:dyDescent="0.4">
      <c r="B14" s="175"/>
      <c r="C14" s="39"/>
      <c r="D14" s="40"/>
      <c r="E14" s="40">
        <f t="shared" si="1"/>
        <v>0</v>
      </c>
      <c r="F14" s="41">
        <f t="shared" si="2"/>
        <v>0</v>
      </c>
      <c r="G14" s="40"/>
      <c r="H14" s="41">
        <f t="shared" si="3"/>
        <v>0</v>
      </c>
      <c r="I14" s="41">
        <f t="shared" si="0"/>
        <v>0</v>
      </c>
    </row>
    <row r="15" spans="2:9" x14ac:dyDescent="0.4">
      <c r="B15" s="176"/>
      <c r="C15" s="8" t="s">
        <v>6</v>
      </c>
      <c r="D15" s="42">
        <f>SUM(D7:D14)</f>
        <v>0</v>
      </c>
      <c r="E15" s="42">
        <f>SUM(E7:E14)</f>
        <v>0</v>
      </c>
      <c r="F15" s="42">
        <f t="shared" ref="F15:I15" si="4">SUM(F7:F14)</f>
        <v>0</v>
      </c>
      <c r="G15" s="42">
        <f t="shared" si="4"/>
        <v>0</v>
      </c>
      <c r="H15" s="42">
        <f>SUM(H7:H14)</f>
        <v>0</v>
      </c>
      <c r="I15" s="42">
        <f t="shared" si="4"/>
        <v>0</v>
      </c>
    </row>
    <row r="16" spans="2:9" x14ac:dyDescent="0.4">
      <c r="B16" s="174"/>
      <c r="C16" s="39"/>
      <c r="D16" s="40"/>
      <c r="E16" s="40">
        <f t="shared" si="1"/>
        <v>0</v>
      </c>
      <c r="F16" s="41">
        <f>IF(D16&lt;100000,0,D16-100000)</f>
        <v>0</v>
      </c>
      <c r="G16" s="40"/>
      <c r="H16" s="41">
        <f t="shared" ref="H16:H23" si="5">E16*G16</f>
        <v>0</v>
      </c>
      <c r="I16" s="41">
        <f t="shared" ref="I16:I23" si="6">F16*G16</f>
        <v>0</v>
      </c>
    </row>
    <row r="17" spans="2:9" x14ac:dyDescent="0.4">
      <c r="B17" s="175"/>
      <c r="C17" s="39"/>
      <c r="D17" s="40"/>
      <c r="E17" s="40">
        <f t="shared" si="1"/>
        <v>0</v>
      </c>
      <c r="F17" s="41">
        <f t="shared" ref="F17:F23" si="7">IF(D17&lt;100000,0,D17-100000)</f>
        <v>0</v>
      </c>
      <c r="G17" s="40"/>
      <c r="H17" s="41">
        <f t="shared" si="5"/>
        <v>0</v>
      </c>
      <c r="I17" s="41">
        <f t="shared" si="6"/>
        <v>0</v>
      </c>
    </row>
    <row r="18" spans="2:9" x14ac:dyDescent="0.4">
      <c r="B18" s="175"/>
      <c r="C18" s="39"/>
      <c r="D18" s="40"/>
      <c r="E18" s="40">
        <f t="shared" si="1"/>
        <v>0</v>
      </c>
      <c r="F18" s="41">
        <f t="shared" si="7"/>
        <v>0</v>
      </c>
      <c r="G18" s="40"/>
      <c r="H18" s="41">
        <f t="shared" si="5"/>
        <v>0</v>
      </c>
      <c r="I18" s="41">
        <f t="shared" si="6"/>
        <v>0</v>
      </c>
    </row>
    <row r="19" spans="2:9" x14ac:dyDescent="0.4">
      <c r="B19" s="175"/>
      <c r="C19" s="39"/>
      <c r="D19" s="40"/>
      <c r="E19" s="40">
        <f t="shared" si="1"/>
        <v>0</v>
      </c>
      <c r="F19" s="41">
        <f t="shared" si="7"/>
        <v>0</v>
      </c>
      <c r="G19" s="40"/>
      <c r="H19" s="41">
        <f t="shared" si="5"/>
        <v>0</v>
      </c>
      <c r="I19" s="41">
        <f t="shared" si="6"/>
        <v>0</v>
      </c>
    </row>
    <row r="20" spans="2:9" x14ac:dyDescent="0.4">
      <c r="B20" s="175"/>
      <c r="C20" s="39"/>
      <c r="D20" s="40"/>
      <c r="E20" s="40">
        <f t="shared" si="1"/>
        <v>0</v>
      </c>
      <c r="F20" s="41">
        <f t="shared" si="7"/>
        <v>0</v>
      </c>
      <c r="G20" s="40"/>
      <c r="H20" s="41">
        <f t="shared" si="5"/>
        <v>0</v>
      </c>
      <c r="I20" s="41">
        <f t="shared" si="6"/>
        <v>0</v>
      </c>
    </row>
    <row r="21" spans="2:9" x14ac:dyDescent="0.4">
      <c r="B21" s="175"/>
      <c r="C21" s="39"/>
      <c r="D21" s="40"/>
      <c r="E21" s="40">
        <f t="shared" si="1"/>
        <v>0</v>
      </c>
      <c r="F21" s="41">
        <f t="shared" si="7"/>
        <v>0</v>
      </c>
      <c r="G21" s="40"/>
      <c r="H21" s="41">
        <f t="shared" si="5"/>
        <v>0</v>
      </c>
      <c r="I21" s="41">
        <f t="shared" si="6"/>
        <v>0</v>
      </c>
    </row>
    <row r="22" spans="2:9" x14ac:dyDescent="0.4">
      <c r="B22" s="175"/>
      <c r="C22" s="39"/>
      <c r="D22" s="40"/>
      <c r="E22" s="40">
        <f t="shared" si="1"/>
        <v>0</v>
      </c>
      <c r="F22" s="41">
        <f t="shared" si="7"/>
        <v>0</v>
      </c>
      <c r="G22" s="40"/>
      <c r="H22" s="41">
        <f t="shared" si="5"/>
        <v>0</v>
      </c>
      <c r="I22" s="41">
        <f t="shared" si="6"/>
        <v>0</v>
      </c>
    </row>
    <row r="23" spans="2:9" x14ac:dyDescent="0.4">
      <c r="B23" s="175"/>
      <c r="C23" s="39"/>
      <c r="D23" s="40"/>
      <c r="E23" s="40">
        <f t="shared" si="1"/>
        <v>0</v>
      </c>
      <c r="F23" s="41">
        <f t="shared" si="7"/>
        <v>0</v>
      </c>
      <c r="G23" s="40"/>
      <c r="H23" s="41">
        <f t="shared" si="5"/>
        <v>0</v>
      </c>
      <c r="I23" s="41">
        <f t="shared" si="6"/>
        <v>0</v>
      </c>
    </row>
    <row r="24" spans="2:9" x14ac:dyDescent="0.4">
      <c r="B24" s="176"/>
      <c r="C24" s="8" t="s">
        <v>6</v>
      </c>
      <c r="D24" s="42">
        <f t="shared" ref="D24:I24" si="8">SUM(D16:D23)</f>
        <v>0</v>
      </c>
      <c r="E24" s="42">
        <f t="shared" si="8"/>
        <v>0</v>
      </c>
      <c r="F24" s="42">
        <f t="shared" si="8"/>
        <v>0</v>
      </c>
      <c r="G24" s="42">
        <f t="shared" si="8"/>
        <v>0</v>
      </c>
      <c r="H24" s="42">
        <f t="shared" si="8"/>
        <v>0</v>
      </c>
      <c r="I24" s="42">
        <f t="shared" si="8"/>
        <v>0</v>
      </c>
    </row>
    <row r="25" spans="2:9" x14ac:dyDescent="0.4">
      <c r="C25" s="2"/>
      <c r="D25" s="43"/>
      <c r="E25" s="43"/>
      <c r="F25" s="43"/>
      <c r="G25" s="43" t="s">
        <v>6</v>
      </c>
      <c r="H25" s="44">
        <f>SUM(H15+H24)</f>
        <v>0</v>
      </c>
      <c r="I25" s="44">
        <f>SUM(I15+I24)</f>
        <v>0</v>
      </c>
    </row>
    <row r="26" spans="2:9" x14ac:dyDescent="0.4">
      <c r="D26" s="45"/>
      <c r="E26" s="45"/>
      <c r="F26" s="45"/>
      <c r="G26" s="45" t="s">
        <v>60</v>
      </c>
      <c r="H26" s="177">
        <f>SUM(H25:I25)</f>
        <v>0</v>
      </c>
      <c r="I26" s="177"/>
    </row>
    <row r="27" spans="2:9" ht="27.75" customHeight="1" x14ac:dyDescent="0.4">
      <c r="B27" s="181" t="s">
        <v>30</v>
      </c>
      <c r="C27" s="182"/>
      <c r="D27" s="46"/>
      <c r="E27" s="46"/>
      <c r="F27" s="46"/>
      <c r="G27" s="45"/>
      <c r="H27" s="45"/>
      <c r="I27" s="45"/>
    </row>
    <row r="28" spans="2:9" ht="37.5" x14ac:dyDescent="0.4">
      <c r="B28" s="3" t="s">
        <v>0</v>
      </c>
      <c r="C28" s="11" t="s">
        <v>1</v>
      </c>
      <c r="D28" s="47" t="s">
        <v>2</v>
      </c>
      <c r="E28" s="48" t="s">
        <v>31</v>
      </c>
      <c r="F28" s="47" t="s">
        <v>3</v>
      </c>
      <c r="G28" s="47" t="s">
        <v>4</v>
      </c>
      <c r="H28" s="48" t="s">
        <v>5</v>
      </c>
      <c r="I28" s="47" t="s">
        <v>3</v>
      </c>
    </row>
    <row r="29" spans="2:9" x14ac:dyDescent="0.4">
      <c r="B29" s="4"/>
      <c r="C29" s="4"/>
      <c r="D29" s="49" t="s">
        <v>61</v>
      </c>
      <c r="E29" s="49" t="s">
        <v>62</v>
      </c>
      <c r="F29" s="49" t="s">
        <v>63</v>
      </c>
      <c r="G29" s="49" t="s">
        <v>64</v>
      </c>
      <c r="H29" s="49" t="s">
        <v>65</v>
      </c>
      <c r="I29" s="49" t="s">
        <v>66</v>
      </c>
    </row>
    <row r="30" spans="2:9" x14ac:dyDescent="0.4">
      <c r="B30" s="174"/>
      <c r="C30" s="39"/>
      <c r="D30" s="40"/>
      <c r="E30" s="40">
        <f>SUM(D30-F30)</f>
        <v>0</v>
      </c>
      <c r="F30" s="41">
        <f>IF(D30&lt;100000,0,D30-100000)</f>
        <v>0</v>
      </c>
      <c r="G30" s="40"/>
      <c r="H30" s="41">
        <f t="shared" ref="H30:H37" si="9">E30*G30</f>
        <v>0</v>
      </c>
      <c r="I30" s="41">
        <f t="shared" ref="I30:I37" si="10">F30*G30</f>
        <v>0</v>
      </c>
    </row>
    <row r="31" spans="2:9" x14ac:dyDescent="0.4">
      <c r="B31" s="175"/>
      <c r="C31" s="39"/>
      <c r="D31" s="40"/>
      <c r="E31" s="40">
        <f t="shared" ref="E31:E37" si="11">SUM(D31-F31)</f>
        <v>0</v>
      </c>
      <c r="F31" s="41">
        <f t="shared" ref="F31:F37" si="12">IF(D31&lt;100000,0,D31-100000)</f>
        <v>0</v>
      </c>
      <c r="G31" s="40"/>
      <c r="H31" s="41">
        <f t="shared" si="9"/>
        <v>0</v>
      </c>
      <c r="I31" s="41">
        <f t="shared" si="10"/>
        <v>0</v>
      </c>
    </row>
    <row r="32" spans="2:9" x14ac:dyDescent="0.4">
      <c r="B32" s="175"/>
      <c r="C32" s="39"/>
      <c r="D32" s="40"/>
      <c r="E32" s="40">
        <f t="shared" si="11"/>
        <v>0</v>
      </c>
      <c r="F32" s="41">
        <f t="shared" si="12"/>
        <v>0</v>
      </c>
      <c r="G32" s="40"/>
      <c r="H32" s="41">
        <f t="shared" si="9"/>
        <v>0</v>
      </c>
      <c r="I32" s="41">
        <f t="shared" si="10"/>
        <v>0</v>
      </c>
    </row>
    <row r="33" spans="2:9" x14ac:dyDescent="0.4">
      <c r="B33" s="175"/>
      <c r="C33" s="39"/>
      <c r="D33" s="40"/>
      <c r="E33" s="40">
        <f t="shared" si="11"/>
        <v>0</v>
      </c>
      <c r="F33" s="41">
        <f t="shared" si="12"/>
        <v>0</v>
      </c>
      <c r="G33" s="40"/>
      <c r="H33" s="41">
        <f t="shared" si="9"/>
        <v>0</v>
      </c>
      <c r="I33" s="41">
        <f t="shared" si="10"/>
        <v>0</v>
      </c>
    </row>
    <row r="34" spans="2:9" x14ac:dyDescent="0.4">
      <c r="B34" s="175"/>
      <c r="C34" s="39"/>
      <c r="D34" s="40"/>
      <c r="E34" s="40">
        <f t="shared" si="11"/>
        <v>0</v>
      </c>
      <c r="F34" s="41">
        <f t="shared" si="12"/>
        <v>0</v>
      </c>
      <c r="G34" s="40"/>
      <c r="H34" s="41">
        <f t="shared" si="9"/>
        <v>0</v>
      </c>
      <c r="I34" s="41">
        <f t="shared" si="10"/>
        <v>0</v>
      </c>
    </row>
    <row r="35" spans="2:9" x14ac:dyDescent="0.4">
      <c r="B35" s="175"/>
      <c r="C35" s="39"/>
      <c r="D35" s="40"/>
      <c r="E35" s="40">
        <f t="shared" si="11"/>
        <v>0</v>
      </c>
      <c r="F35" s="41">
        <f t="shared" si="12"/>
        <v>0</v>
      </c>
      <c r="G35" s="40"/>
      <c r="H35" s="41">
        <f t="shared" si="9"/>
        <v>0</v>
      </c>
      <c r="I35" s="41">
        <f t="shared" si="10"/>
        <v>0</v>
      </c>
    </row>
    <row r="36" spans="2:9" x14ac:dyDescent="0.4">
      <c r="B36" s="175"/>
      <c r="C36" s="39"/>
      <c r="D36" s="40"/>
      <c r="E36" s="40">
        <f t="shared" si="11"/>
        <v>0</v>
      </c>
      <c r="F36" s="41">
        <f t="shared" si="12"/>
        <v>0</v>
      </c>
      <c r="G36" s="40"/>
      <c r="H36" s="41">
        <f t="shared" si="9"/>
        <v>0</v>
      </c>
      <c r="I36" s="41">
        <f t="shared" si="10"/>
        <v>0</v>
      </c>
    </row>
    <row r="37" spans="2:9" x14ac:dyDescent="0.4">
      <c r="B37" s="175"/>
      <c r="C37" s="39"/>
      <c r="D37" s="40"/>
      <c r="E37" s="40">
        <f t="shared" si="11"/>
        <v>0</v>
      </c>
      <c r="F37" s="41">
        <f t="shared" si="12"/>
        <v>0</v>
      </c>
      <c r="G37" s="40"/>
      <c r="H37" s="41">
        <f t="shared" si="9"/>
        <v>0</v>
      </c>
      <c r="I37" s="41">
        <f t="shared" si="10"/>
        <v>0</v>
      </c>
    </row>
    <row r="38" spans="2:9" x14ac:dyDescent="0.4">
      <c r="B38" s="176"/>
      <c r="C38" s="8" t="s">
        <v>54</v>
      </c>
      <c r="D38" s="42">
        <f>SUM(D30:D37)</f>
        <v>0</v>
      </c>
      <c r="E38" s="42">
        <f>SUM(E30:E37)</f>
        <v>0</v>
      </c>
      <c r="F38" s="42">
        <f t="shared" ref="F38:G38" si="13">SUM(F30:F37)</f>
        <v>0</v>
      </c>
      <c r="G38" s="42">
        <f t="shared" si="13"/>
        <v>0</v>
      </c>
      <c r="H38" s="42">
        <f>SUM(H30:H37)</f>
        <v>0</v>
      </c>
      <c r="I38" s="42">
        <f t="shared" ref="I38" si="14">SUM(I30:I37)</f>
        <v>0</v>
      </c>
    </row>
    <row r="39" spans="2:9" x14ac:dyDescent="0.4">
      <c r="B39" s="174"/>
      <c r="C39" s="39"/>
      <c r="D39" s="40"/>
      <c r="E39" s="40">
        <f>SUM(D39-F39)</f>
        <v>0</v>
      </c>
      <c r="F39" s="41">
        <f>IF(D39&lt;100000,0,D39-100000)</f>
        <v>0</v>
      </c>
      <c r="G39" s="40"/>
      <c r="H39" s="41">
        <f t="shared" ref="H39:H46" si="15">E39*G39</f>
        <v>0</v>
      </c>
      <c r="I39" s="41">
        <f t="shared" ref="I39:I46" si="16">F39*G39</f>
        <v>0</v>
      </c>
    </row>
    <row r="40" spans="2:9" x14ac:dyDescent="0.4">
      <c r="B40" s="175"/>
      <c r="C40" s="39"/>
      <c r="D40" s="40"/>
      <c r="E40" s="40">
        <f t="shared" ref="E40:E46" si="17">SUM(D40-F40)</f>
        <v>0</v>
      </c>
      <c r="F40" s="41">
        <f t="shared" ref="F40:F46" si="18">IF(D40&lt;100000,0,D40-100000)</f>
        <v>0</v>
      </c>
      <c r="G40" s="40"/>
      <c r="H40" s="41">
        <f t="shared" si="15"/>
        <v>0</v>
      </c>
      <c r="I40" s="41">
        <f t="shared" si="16"/>
        <v>0</v>
      </c>
    </row>
    <row r="41" spans="2:9" x14ac:dyDescent="0.4">
      <c r="B41" s="175"/>
      <c r="C41" s="39"/>
      <c r="D41" s="40"/>
      <c r="E41" s="40">
        <f t="shared" si="17"/>
        <v>0</v>
      </c>
      <c r="F41" s="41">
        <f t="shared" si="18"/>
        <v>0</v>
      </c>
      <c r="G41" s="40"/>
      <c r="H41" s="41">
        <f t="shared" si="15"/>
        <v>0</v>
      </c>
      <c r="I41" s="41">
        <f t="shared" si="16"/>
        <v>0</v>
      </c>
    </row>
    <row r="42" spans="2:9" x14ac:dyDescent="0.4">
      <c r="B42" s="175"/>
      <c r="C42" s="39"/>
      <c r="D42" s="40"/>
      <c r="E42" s="40">
        <f t="shared" si="17"/>
        <v>0</v>
      </c>
      <c r="F42" s="41">
        <f t="shared" si="18"/>
        <v>0</v>
      </c>
      <c r="G42" s="40"/>
      <c r="H42" s="41">
        <f t="shared" si="15"/>
        <v>0</v>
      </c>
      <c r="I42" s="41">
        <f t="shared" si="16"/>
        <v>0</v>
      </c>
    </row>
    <row r="43" spans="2:9" x14ac:dyDescent="0.4">
      <c r="B43" s="175"/>
      <c r="C43" s="39"/>
      <c r="D43" s="40"/>
      <c r="E43" s="40">
        <f t="shared" si="17"/>
        <v>0</v>
      </c>
      <c r="F43" s="41">
        <f t="shared" si="18"/>
        <v>0</v>
      </c>
      <c r="G43" s="40"/>
      <c r="H43" s="41">
        <f t="shared" si="15"/>
        <v>0</v>
      </c>
      <c r="I43" s="41">
        <f t="shared" si="16"/>
        <v>0</v>
      </c>
    </row>
    <row r="44" spans="2:9" x14ac:dyDescent="0.4">
      <c r="B44" s="175"/>
      <c r="C44" s="39"/>
      <c r="D44" s="40"/>
      <c r="E44" s="40">
        <f t="shared" si="17"/>
        <v>0</v>
      </c>
      <c r="F44" s="41">
        <f t="shared" si="18"/>
        <v>0</v>
      </c>
      <c r="G44" s="40"/>
      <c r="H44" s="41">
        <f t="shared" si="15"/>
        <v>0</v>
      </c>
      <c r="I44" s="41">
        <f t="shared" si="16"/>
        <v>0</v>
      </c>
    </row>
    <row r="45" spans="2:9" x14ac:dyDescent="0.4">
      <c r="B45" s="175"/>
      <c r="C45" s="39"/>
      <c r="D45" s="40"/>
      <c r="E45" s="40">
        <f t="shared" si="17"/>
        <v>0</v>
      </c>
      <c r="F45" s="41">
        <f t="shared" si="18"/>
        <v>0</v>
      </c>
      <c r="G45" s="40"/>
      <c r="H45" s="41">
        <f t="shared" si="15"/>
        <v>0</v>
      </c>
      <c r="I45" s="41">
        <f t="shared" si="16"/>
        <v>0</v>
      </c>
    </row>
    <row r="46" spans="2:9" x14ac:dyDescent="0.4">
      <c r="B46" s="175"/>
      <c r="C46" s="39"/>
      <c r="D46" s="40"/>
      <c r="E46" s="40">
        <f t="shared" si="17"/>
        <v>0</v>
      </c>
      <c r="F46" s="41">
        <f t="shared" si="18"/>
        <v>0</v>
      </c>
      <c r="G46" s="40"/>
      <c r="H46" s="41">
        <f t="shared" si="15"/>
        <v>0</v>
      </c>
      <c r="I46" s="41">
        <f t="shared" si="16"/>
        <v>0</v>
      </c>
    </row>
    <row r="47" spans="2:9" x14ac:dyDescent="0.4">
      <c r="B47" s="176"/>
      <c r="C47" s="8" t="s">
        <v>54</v>
      </c>
      <c r="D47" s="42">
        <f t="shared" ref="D47:I47" si="19">SUM(D39:D46)</f>
        <v>0</v>
      </c>
      <c r="E47" s="42">
        <f t="shared" si="19"/>
        <v>0</v>
      </c>
      <c r="F47" s="42">
        <f t="shared" si="19"/>
        <v>0</v>
      </c>
      <c r="G47" s="42">
        <f t="shared" si="19"/>
        <v>0</v>
      </c>
      <c r="H47" s="42">
        <f t="shared" si="19"/>
        <v>0</v>
      </c>
      <c r="I47" s="42">
        <f t="shared" si="19"/>
        <v>0</v>
      </c>
    </row>
    <row r="48" spans="2:9" x14ac:dyDescent="0.4">
      <c r="C48" s="2"/>
      <c r="D48" s="43"/>
      <c r="E48" s="43"/>
      <c r="F48" s="43"/>
      <c r="G48" s="43" t="s">
        <v>6</v>
      </c>
      <c r="H48" s="44">
        <f>SUM(H38+H47)</f>
        <v>0</v>
      </c>
      <c r="I48" s="44">
        <f>SUM(I38+I47)</f>
        <v>0</v>
      </c>
    </row>
    <row r="49" spans="4:9" x14ac:dyDescent="0.4">
      <c r="D49" s="45"/>
      <c r="E49" s="45"/>
      <c r="F49" s="45"/>
      <c r="G49" s="45" t="s">
        <v>60</v>
      </c>
      <c r="H49" s="177">
        <f>SUM(H48:I48)</f>
        <v>0</v>
      </c>
      <c r="I49" s="177"/>
    </row>
    <row r="52" spans="4:9" x14ac:dyDescent="0.4">
      <c r="D52" s="45"/>
      <c r="E52" s="45"/>
      <c r="F52" s="45"/>
      <c r="G52" s="45" t="s">
        <v>11</v>
      </c>
      <c r="H52" s="44">
        <f>SUM(H25+H48)</f>
        <v>0</v>
      </c>
      <c r="I52" s="44">
        <f>SUM(I25+I48)</f>
        <v>0</v>
      </c>
    </row>
    <row r="53" spans="4:9" x14ac:dyDescent="0.4">
      <c r="G53" s="50" t="s">
        <v>60</v>
      </c>
      <c r="H53" s="178">
        <f>SUM(H52:I52)</f>
        <v>0</v>
      </c>
      <c r="I53" s="179"/>
    </row>
  </sheetData>
  <mergeCells count="10">
    <mergeCell ref="B30:B38"/>
    <mergeCell ref="B39:B47"/>
    <mergeCell ref="H49:I49"/>
    <mergeCell ref="H53:I53"/>
    <mergeCell ref="B2:I2"/>
    <mergeCell ref="B4:C4"/>
    <mergeCell ref="B7:B15"/>
    <mergeCell ref="B16:B24"/>
    <mergeCell ref="H26:I26"/>
    <mergeCell ref="B27:C27"/>
  </mergeCells>
  <phoneticPr fontId="1"/>
  <pageMargins left="0.7" right="0.7" top="0.75" bottom="0.75" header="0.3" footer="0.3"/>
  <pageSetup paperSize="9" scale="63" orientation="portrait" r:id="rId1"/>
  <ignoredErrors>
    <ignoredError sqref="E7:E14 E16:E23 E30:E37 E39:E46" unlockedFormula="1"/>
    <ignoredError sqref="E15 E38" formula="1" unlockedFormula="1"/>
    <ignoredError sqref="F15:I15 F38:I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変更後収支予算書 </vt:lpstr>
      <vt:lpstr>（別紙）支出の部詳細書</vt:lpstr>
      <vt:lpstr>備品一覧</vt:lpstr>
      <vt:lpstr>'（別紙）支出の部詳細書'!Print_Area</vt:lpstr>
      <vt:lpstr>'変更後収支予算書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0350110</dc:creator>
  <cp:lastModifiedBy>2250335</cp:lastModifiedBy>
  <cp:lastPrinted>2023-06-06T05:17:07Z</cp:lastPrinted>
  <dcterms:created xsi:type="dcterms:W3CDTF">2023-05-30T08:23:02Z</dcterms:created>
  <dcterms:modified xsi:type="dcterms:W3CDTF">2023-07-03T09:03:53Z</dcterms:modified>
</cp:coreProperties>
</file>