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149\share\地域支え合い班\02-03 地域福祉総合支援事業（ハード・ソフト補助）\R05\20_要領・要項制定、県HP掲載\★交付要項等（決裁後）\"/>
    </mc:Choice>
  </mc:AlternateContent>
  <bookViews>
    <workbookView xWindow="0" yWindow="0" windowWidth="28800" windowHeight="11085"/>
  </bookViews>
  <sheets>
    <sheet name="収支予算書" sheetId="4" r:id="rId1"/>
    <sheet name="備品一覧" sheetId="1" r:id="rId2"/>
  </sheets>
  <definedNames>
    <definedName name="_xlnm.Print_Area" localSheetId="0">収支予算書!$A$1:$L$30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39" i="1"/>
  <c r="F31" i="1"/>
  <c r="F32" i="1"/>
  <c r="F33" i="1"/>
  <c r="F34" i="1"/>
  <c r="F35" i="1"/>
  <c r="F36" i="1"/>
  <c r="F37" i="1"/>
  <c r="F30" i="1"/>
  <c r="F17" i="1"/>
  <c r="F18" i="1"/>
  <c r="F19" i="1"/>
  <c r="F20" i="1"/>
  <c r="F21" i="1"/>
  <c r="F22" i="1"/>
  <c r="F23" i="1"/>
  <c r="F16" i="1"/>
  <c r="F8" i="1"/>
  <c r="F9" i="1"/>
  <c r="F10" i="1"/>
  <c r="F11" i="1"/>
  <c r="F12" i="1"/>
  <c r="F13" i="1"/>
  <c r="F14" i="1"/>
  <c r="F7" i="1"/>
  <c r="H22" i="4" l="1"/>
  <c r="D27" i="4"/>
  <c r="G22" i="4"/>
  <c r="D14" i="4" l="1"/>
  <c r="E46" i="1" l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17" i="1"/>
  <c r="E18" i="1"/>
  <c r="E19" i="1"/>
  <c r="E20" i="1"/>
  <c r="E21" i="1"/>
  <c r="E22" i="1"/>
  <c r="E23" i="1"/>
  <c r="E16" i="1"/>
  <c r="E8" i="1"/>
  <c r="E9" i="1"/>
  <c r="E10" i="1"/>
  <c r="E11" i="1"/>
  <c r="E12" i="1"/>
  <c r="E13" i="1"/>
  <c r="E14" i="1"/>
  <c r="E7" i="1"/>
  <c r="H18" i="4"/>
  <c r="L18" i="4"/>
  <c r="H19" i="4"/>
  <c r="L19" i="4"/>
  <c r="H20" i="4"/>
  <c r="L20" i="4"/>
  <c r="E21" i="4"/>
  <c r="G21" i="4"/>
  <c r="I21" i="4"/>
  <c r="I22" i="4" s="1"/>
  <c r="K21" i="4"/>
  <c r="L21" i="4" s="1"/>
  <c r="H23" i="4"/>
  <c r="L23" i="4"/>
  <c r="H24" i="4"/>
  <c r="L24" i="4"/>
  <c r="H25" i="4"/>
  <c r="L25" i="4"/>
  <c r="E26" i="4"/>
  <c r="H26" i="4" s="1"/>
  <c r="G26" i="4"/>
  <c r="I26" i="4"/>
  <c r="K26" i="4"/>
  <c r="D23" i="4" l="1"/>
  <c r="H21" i="4"/>
  <c r="K22" i="4"/>
  <c r="D24" i="4"/>
  <c r="D25" i="4"/>
  <c r="D19" i="4"/>
  <c r="D18" i="4"/>
  <c r="D21" i="4" s="1"/>
  <c r="L26" i="4"/>
  <c r="D20" i="4"/>
  <c r="L22" i="4"/>
  <c r="E22" i="4"/>
  <c r="D26" i="4" l="1"/>
  <c r="L27" i="4"/>
  <c r="H27" i="4"/>
  <c r="G47" i="1"/>
  <c r="E47" i="1"/>
  <c r="D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G38" i="1"/>
  <c r="E38" i="1"/>
  <c r="D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G24" i="1"/>
  <c r="G15" i="1"/>
  <c r="D15" i="1"/>
  <c r="H13" i="1"/>
  <c r="H22" i="1"/>
  <c r="I22" i="1"/>
  <c r="I21" i="1"/>
  <c r="H21" i="1"/>
  <c r="I20" i="1"/>
  <c r="H20" i="1"/>
  <c r="H19" i="1"/>
  <c r="I19" i="1"/>
  <c r="H18" i="1"/>
  <c r="I18" i="1"/>
  <c r="H17" i="1"/>
  <c r="I17" i="1"/>
  <c r="H10" i="1"/>
  <c r="I10" i="1"/>
  <c r="H9" i="1"/>
  <c r="I9" i="1"/>
  <c r="H8" i="1"/>
  <c r="H12" i="1"/>
  <c r="I12" i="1"/>
  <c r="H11" i="1"/>
  <c r="I11" i="1"/>
  <c r="H47" i="1" l="1"/>
  <c r="H38" i="1"/>
  <c r="F38" i="1"/>
  <c r="I8" i="1"/>
  <c r="I47" i="1"/>
  <c r="F47" i="1"/>
  <c r="I30" i="1"/>
  <c r="I38" i="1" s="1"/>
  <c r="H14" i="1"/>
  <c r="H16" i="1"/>
  <c r="H23" i="1"/>
  <c r="I13" i="1"/>
  <c r="I14" i="1"/>
  <c r="D24" i="1"/>
  <c r="E24" i="1"/>
  <c r="I48" i="1" l="1"/>
  <c r="I16" i="1"/>
  <c r="F24" i="1"/>
  <c r="H24" i="1"/>
  <c r="H48" i="1"/>
  <c r="I23" i="1"/>
  <c r="H49" i="1" l="1"/>
  <c r="I24" i="1"/>
  <c r="E15" i="1" l="1"/>
  <c r="F15" i="1"/>
  <c r="H7" i="1"/>
  <c r="H15" i="1" s="1"/>
  <c r="H25" i="1" s="1"/>
  <c r="H52" i="1" s="1"/>
  <c r="I7" i="1" l="1"/>
  <c r="I15" i="1" s="1"/>
  <c r="I25" i="1" s="1"/>
  <c r="I52" i="1" s="1"/>
  <c r="H53" i="1" s="1"/>
  <c r="H26" i="1" l="1"/>
</calcChain>
</file>

<file path=xl/sharedStrings.xml><?xml version="1.0" encoding="utf-8"?>
<sst xmlns="http://schemas.openxmlformats.org/spreadsheetml/2006/main" count="97" uniqueCount="59">
  <si>
    <t>区分名</t>
    <rPh sb="0" eb="3">
      <t>クブンメイ</t>
    </rPh>
    <phoneticPr fontId="1"/>
  </si>
  <si>
    <t>備品名称</t>
    <rPh sb="0" eb="4">
      <t>ビヒンメイショウ</t>
    </rPh>
    <phoneticPr fontId="1"/>
  </si>
  <si>
    <t>購入（予定）額</t>
    <rPh sb="0" eb="2">
      <t>コウニュウ</t>
    </rPh>
    <rPh sb="3" eb="5">
      <t>ヨテイ</t>
    </rPh>
    <rPh sb="6" eb="7">
      <t>ガク</t>
    </rPh>
    <phoneticPr fontId="1"/>
  </si>
  <si>
    <t>補助対象外</t>
    <rPh sb="0" eb="5">
      <t>ホジョタイショウガイ</t>
    </rPh>
    <phoneticPr fontId="1"/>
  </si>
  <si>
    <t>A</t>
    <phoneticPr fontId="1"/>
  </si>
  <si>
    <t>B</t>
    <phoneticPr fontId="1"/>
  </si>
  <si>
    <t>数量</t>
    <rPh sb="0" eb="2">
      <t>スウリョウ</t>
    </rPh>
    <phoneticPr fontId="1"/>
  </si>
  <si>
    <t>C(A-B)</t>
    <phoneticPr fontId="1"/>
  </si>
  <si>
    <t>D</t>
    <phoneticPr fontId="1"/>
  </si>
  <si>
    <t>B×D</t>
    <phoneticPr fontId="1"/>
  </si>
  <si>
    <t>C×D</t>
    <phoneticPr fontId="1"/>
  </si>
  <si>
    <t>補助対象
（上限：単価10万円）</t>
    <rPh sb="0" eb="2">
      <t>ホジョ</t>
    </rPh>
    <rPh sb="2" eb="4">
      <t>タイショウ</t>
    </rPh>
    <rPh sb="6" eb="8">
      <t>ジョウゲン</t>
    </rPh>
    <rPh sb="9" eb="11">
      <t>タンカ</t>
    </rPh>
    <rPh sb="13" eb="15">
      <t>マンエン</t>
    </rPh>
    <phoneticPr fontId="1"/>
  </si>
  <si>
    <t>計</t>
    <rPh sb="0" eb="1">
      <t>ケイ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</si>
  <si>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</si>
  <si>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</si>
  <si>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備品購入費以外</t>
    <rPh sb="0" eb="5">
      <t>ビヒンコウニュウヒ</t>
    </rPh>
    <rPh sb="5" eb="7">
      <t>イガイ</t>
    </rPh>
    <phoneticPr fontId="1"/>
  </si>
  <si>
    <t>備品購入費</t>
    <rPh sb="0" eb="5">
      <t>ビヒンコウニュウヒ</t>
    </rPh>
    <phoneticPr fontId="1"/>
  </si>
  <si>
    <t>補助対象経費</t>
    <rPh sb="0" eb="6">
      <t>ホジョタイショウケイヒ</t>
    </rPh>
    <phoneticPr fontId="1"/>
  </si>
  <si>
    <t>補助対象外経費</t>
    <rPh sb="0" eb="5">
      <t>ホジョタイショウガイ</t>
    </rPh>
    <rPh sb="5" eb="7">
      <t>ケイヒ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</si>
  <si>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</si>
  <si>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</si>
  <si>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ー</t>
    <phoneticPr fontId="1"/>
  </si>
  <si>
    <t>A＋B</t>
    <phoneticPr fontId="1"/>
  </si>
  <si>
    <t>C＋D</t>
    <phoneticPr fontId="1"/>
  </si>
  <si>
    <t>―</t>
  </si>
  <si>
    <t>計</t>
    <rPh sb="0" eb="1">
      <t>ケイ</t>
    </rPh>
    <phoneticPr fontId="1"/>
  </si>
  <si>
    <t>収入の部</t>
    <rPh sb="0" eb="2">
      <t>シュウニュウ</t>
    </rPh>
    <rPh sb="3" eb="4">
      <t>ブ</t>
    </rPh>
    <phoneticPr fontId="1"/>
  </si>
  <si>
    <t>区分</t>
    <rPh sb="0" eb="2">
      <t>クブン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</si>
  <si>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</si>
  <si>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</si>
  <si>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事業を実施することにより
得られる収入</t>
    <rPh sb="0" eb="2">
      <t>ジギョウ</t>
    </rPh>
    <rPh sb="3" eb="5">
      <t>ジッシ</t>
    </rPh>
    <rPh sb="13" eb="14">
      <t>エ</t>
    </rPh>
    <rPh sb="17" eb="19">
      <t>シュウニュウ</t>
    </rPh>
    <phoneticPr fontId="1"/>
  </si>
  <si>
    <t>その他（自己資金等）</t>
    <rPh sb="2" eb="3">
      <t>タ</t>
    </rPh>
    <rPh sb="4" eb="6">
      <t>ジコ</t>
    </rPh>
    <rPh sb="6" eb="8">
      <t>シキン</t>
    </rPh>
    <rPh sb="8" eb="9">
      <t>トウ</t>
    </rPh>
    <phoneticPr fontId="1"/>
  </si>
  <si>
    <t>当補助金</t>
    <phoneticPr fontId="1"/>
  </si>
  <si>
    <t>寄付金・協賛金、
民間からの補助金等</t>
    <phoneticPr fontId="1"/>
  </si>
  <si>
    <t>合計</t>
    <rPh sb="0" eb="2">
      <t>ゴウケイ</t>
    </rPh>
    <phoneticPr fontId="1"/>
  </si>
  <si>
    <t>事業名：</t>
    <phoneticPr fontId="1"/>
  </si>
  <si>
    <t>団体名：</t>
  </si>
  <si>
    <t>ICT以外に関する取組</t>
    <rPh sb="3" eb="5">
      <t>イガイ</t>
    </rPh>
    <rPh sb="6" eb="7">
      <t>カン</t>
    </rPh>
    <rPh sb="9" eb="11">
      <t>トリクミ</t>
    </rPh>
    <phoneticPr fontId="1"/>
  </si>
  <si>
    <t>区分名：</t>
    <rPh sb="0" eb="2">
      <t>クブン</t>
    </rPh>
    <rPh sb="2" eb="3">
      <t>メイ</t>
    </rPh>
    <phoneticPr fontId="1"/>
  </si>
  <si>
    <t>予算額（A）</t>
    <rPh sb="0" eb="3">
      <t>ヨサンガク</t>
    </rPh>
    <phoneticPr fontId="1"/>
  </si>
  <si>
    <t>予算額（B）</t>
    <rPh sb="0" eb="3">
      <t>ヨサンガク</t>
    </rPh>
    <phoneticPr fontId="1"/>
  </si>
  <si>
    <t>予算額（C）</t>
    <rPh sb="0" eb="3">
      <t>ヨサンガク</t>
    </rPh>
    <phoneticPr fontId="1"/>
  </si>
  <si>
    <t>予算額（D）</t>
    <rPh sb="0" eb="3">
      <t>ヨサンガク</t>
    </rPh>
    <phoneticPr fontId="1"/>
  </si>
  <si>
    <t>要領　別記第２号様式（第２条関係）</t>
    <rPh sb="0" eb="2">
      <t>ヨウリョウ</t>
    </rPh>
    <rPh sb="3" eb="5">
      <t>ベッキ</t>
    </rPh>
    <rPh sb="5" eb="6">
      <t>ダイ</t>
    </rPh>
    <rPh sb="7" eb="8">
      <t>ゴウ</t>
    </rPh>
    <rPh sb="8" eb="10">
      <t>ヨウシキ</t>
    </rPh>
    <rPh sb="11" eb="12">
      <t>ダイ</t>
    </rPh>
    <rPh sb="13" eb="14">
      <t>ジョウ</t>
    </rPh>
    <rPh sb="14" eb="16">
      <t>カンケイ</t>
    </rPh>
    <phoneticPr fontId="1"/>
  </si>
  <si>
    <t>―</t>
    <phoneticPr fontId="1"/>
  </si>
  <si>
    <t>―</t>
    <phoneticPr fontId="1"/>
  </si>
  <si>
    <t>＜ICT以外に関する取組＞</t>
    <rPh sb="4" eb="6">
      <t>イガイ</t>
    </rPh>
    <rPh sb="7" eb="8">
      <t>カン</t>
    </rPh>
    <rPh sb="10" eb="12">
      <t>トリクミ</t>
    </rPh>
    <phoneticPr fontId="1"/>
  </si>
  <si>
    <t>＜ICTに関する取組＞</t>
    <rPh sb="5" eb="6">
      <t>カン</t>
    </rPh>
    <rPh sb="8" eb="10">
      <t>トリクミ</t>
    </rPh>
    <phoneticPr fontId="1"/>
  </si>
  <si>
    <t>　補助対象
（上限：単価10万円）</t>
    <rPh sb="1" eb="3">
      <t>ホジョ</t>
    </rPh>
    <rPh sb="3" eb="5">
      <t>タイショウ</t>
    </rPh>
    <rPh sb="7" eb="9">
      <t>ジョウゲン</t>
    </rPh>
    <rPh sb="10" eb="12">
      <t>タンカ</t>
    </rPh>
    <rPh sb="14" eb="16">
      <t>マンエン</t>
    </rPh>
    <phoneticPr fontId="1"/>
  </si>
  <si>
    <t>単位：円</t>
    <rPh sb="0" eb="2">
      <t>タンイ</t>
    </rPh>
    <rPh sb="3" eb="4">
      <t>エン</t>
    </rPh>
    <phoneticPr fontId="1"/>
  </si>
  <si>
    <t>当補助金以外の市町村からの
補助金や助成金（※１）</t>
    <rPh sb="4" eb="6">
      <t>イガイ</t>
    </rPh>
    <rPh sb="7" eb="10">
      <t>シチョウソン</t>
    </rPh>
    <rPh sb="14" eb="17">
      <t>ホジョキン</t>
    </rPh>
    <rPh sb="18" eb="21">
      <t>ジョセイキン</t>
    </rPh>
    <phoneticPr fontId="1"/>
  </si>
  <si>
    <t>区分（※２）</t>
    <rPh sb="0" eb="2">
      <t>クブン</t>
    </rPh>
    <phoneticPr fontId="1"/>
  </si>
  <si>
    <t xml:space="preserve">※１　当補助金以外に市町村からの補助金等収入がある場合、その詳細を内訳欄に記載してください。市町村からの補助金等収入は、申請団体の自己負担分のみ充てることが可能です。
※２　区分名には、事業計画の取組内容ごとに記入してください。
　　　例えば、地域福祉活動事業の事業計画書において、①見守り活動と②買い物支援事業に取り組むとしている場合は、①見守り活動と②買い物支援事業の２つの区分に分けて、
　　　それぞれの取組内容ごとに分けて記入してください。（ただし、共通の経費で分け難いものは「共通経費」として記入してください。）
</t>
    <phoneticPr fontId="1"/>
  </si>
  <si>
    <t>収支予算書</t>
  </si>
  <si>
    <t>計</t>
  </si>
  <si>
    <t>（参考様式）備品一覧</t>
    <rPh sb="1" eb="3">
      <t>サンコウ</t>
    </rPh>
    <rPh sb="3" eb="5">
      <t>ヨウシキ</t>
    </rPh>
    <rPh sb="6" eb="8">
      <t>ビヒン</t>
    </rPh>
    <rPh sb="8" eb="10">
      <t>イチラン</t>
    </rPh>
    <phoneticPr fontId="1"/>
  </si>
  <si>
    <t>総合計</t>
    <rPh sb="0" eb="1">
      <t>ソウ</t>
    </rPh>
    <rPh sb="1" eb="3">
      <t>ゴウケイ</t>
    </rPh>
    <phoneticPr fontId="1"/>
  </si>
  <si>
    <t xml:space="preserve">計（補助要件チェック後）
</t>
    <rPh sb="0" eb="1">
      <t>ケイ</t>
    </rPh>
    <rPh sb="2" eb="6">
      <t>ホジョヨウケン</t>
    </rPh>
    <rPh sb="10" eb="11">
      <t>ゴ</t>
    </rPh>
    <phoneticPr fontId="1"/>
  </si>
  <si>
    <t>ICTに関する取組</t>
    <rPh sb="4" eb="5">
      <t>カン</t>
    </rPh>
    <rPh sb="7" eb="9">
      <t>トリクミ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</si>
</sst>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indexed="64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177" fontId="0" fillId="0" borderId="11" xfId="0" applyNumberFormat="1" applyBorder="1" applyProtection="1">
      <alignment vertical="center"/>
      <protection locked="0"/>
    </xf>
    <xf numFmtId="177" fontId="0" fillId="0" borderId="11" xfId="0" applyNumberFormat="1" applyBorder="1" applyProtection="1">
      <alignment vertical="center"/>
    </xf>
    <xf numFmtId="177" fontId="0" fillId="3" borderId="10" xfId="0" applyNumberFormat="1" applyFill="1" applyBorder="1" applyProtection="1">
      <alignment vertical="center"/>
    </xf>
    <xf numFmtId="177" fontId="0" fillId="0" borderId="0" xfId="0" applyNumberFormat="1" applyBorder="1">
      <alignment vertical="center"/>
    </xf>
    <xf numFmtId="177" fontId="0" fillId="2" borderId="1" xfId="0" applyNumberFormat="1" applyFill="1" applyBorder="1" applyProtection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Protection="1">
      <alignment vertical="center"/>
      <protection locked="0"/>
    </xf>
    <xf numFmtId="176" fontId="10" fillId="0" borderId="1" xfId="0" applyNumberFormat="1" applyFont="1" applyBorder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Protection="1">
      <alignment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177" fontId="5" fillId="0" borderId="18" xfId="0" applyNumberFormat="1" applyFont="1" applyBorder="1" applyProtection="1">
      <alignment vertical="center"/>
      <protection locked="0"/>
    </xf>
    <xf numFmtId="177" fontId="5" fillId="0" borderId="20" xfId="0" applyNumberFormat="1" applyFont="1" applyBorder="1" applyProtection="1">
      <alignment vertical="center"/>
      <protection locked="0"/>
    </xf>
    <xf numFmtId="177" fontId="5" fillId="4" borderId="24" xfId="0" applyNumberFormat="1" applyFont="1" applyFill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177" fontId="5" fillId="2" borderId="9" xfId="0" applyNumberFormat="1" applyFont="1" applyFill="1" applyBorder="1" applyProtection="1">
      <alignment vertical="center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2" borderId="56" xfId="0" applyNumberFormat="1" applyFont="1" applyFill="1" applyBorder="1" applyProtection="1">
      <alignment vertical="center"/>
    </xf>
    <xf numFmtId="177" fontId="5" fillId="0" borderId="20" xfId="0" applyNumberFormat="1" applyFont="1" applyFill="1" applyBorder="1" applyProtection="1">
      <alignment vertical="center"/>
    </xf>
    <xf numFmtId="177" fontId="5" fillId="0" borderId="18" xfId="0" applyNumberFormat="1" applyFont="1" applyFill="1" applyBorder="1" applyProtection="1">
      <alignment vertical="center"/>
    </xf>
    <xf numFmtId="177" fontId="5" fillId="0" borderId="18" xfId="0" applyNumberFormat="1" applyFont="1" applyFill="1" applyBorder="1" applyProtection="1">
      <alignment vertical="center"/>
      <protection locked="0"/>
    </xf>
    <xf numFmtId="177" fontId="5" fillId="0" borderId="44" xfId="0" applyNumberFormat="1" applyFont="1" applyFill="1" applyBorder="1" applyProtection="1">
      <alignment vertical="center"/>
      <protection locked="0"/>
    </xf>
    <xf numFmtId="177" fontId="5" fillId="0" borderId="1" xfId="0" applyNumberFormat="1" applyFont="1" applyBorder="1" applyProtection="1">
      <alignment vertical="center"/>
      <protection locked="0"/>
    </xf>
    <xf numFmtId="177" fontId="5" fillId="0" borderId="12" xfId="0" applyNumberFormat="1" applyFont="1" applyBorder="1" applyProtection="1">
      <alignment vertical="center"/>
    </xf>
    <xf numFmtId="177" fontId="5" fillId="0" borderId="17" xfId="0" applyNumberFormat="1" applyFont="1" applyBorder="1" applyProtection="1">
      <alignment vertical="center"/>
      <protection locked="0"/>
    </xf>
    <xf numFmtId="177" fontId="5" fillId="0" borderId="9" xfId="0" applyNumberFormat="1" applyFont="1" applyFill="1" applyBorder="1" applyProtection="1">
      <alignment vertical="center"/>
    </xf>
    <xf numFmtId="177" fontId="5" fillId="0" borderId="2" xfId="0" applyNumberFormat="1" applyFont="1" applyFill="1" applyBorder="1" applyProtection="1">
      <alignment vertical="center"/>
    </xf>
    <xf numFmtId="177" fontId="5" fillId="0" borderId="23" xfId="0" applyNumberFormat="1" applyFont="1" applyFill="1" applyBorder="1" applyProtection="1">
      <alignment vertical="center"/>
    </xf>
    <xf numFmtId="177" fontId="5" fillId="0" borderId="1" xfId="0" applyNumberFormat="1" applyFont="1" applyFill="1" applyBorder="1" applyProtection="1">
      <alignment vertical="center"/>
    </xf>
    <xf numFmtId="177" fontId="5" fillId="3" borderId="12" xfId="0" applyNumberFormat="1" applyFont="1" applyFill="1" applyBorder="1" applyProtection="1">
      <alignment vertical="center"/>
    </xf>
    <xf numFmtId="177" fontId="5" fillId="0" borderId="1" xfId="0" applyNumberFormat="1" applyFont="1" applyFill="1" applyBorder="1" applyProtection="1">
      <alignment vertical="center"/>
      <protection locked="0"/>
    </xf>
    <xf numFmtId="177" fontId="5" fillId="0" borderId="12" xfId="0" applyNumberFormat="1" applyFont="1" applyFill="1" applyBorder="1" applyProtection="1">
      <alignment vertical="center"/>
    </xf>
    <xf numFmtId="177" fontId="5" fillId="0" borderId="17" xfId="0" applyNumberFormat="1" applyFont="1" applyFill="1" applyBorder="1" applyProtection="1">
      <alignment vertical="center"/>
      <protection locked="0"/>
    </xf>
    <xf numFmtId="177" fontId="5" fillId="3" borderId="14" xfId="0" applyNumberFormat="1" applyFont="1" applyFill="1" applyBorder="1" applyAlignment="1" applyProtection="1">
      <alignment horizontal="right" vertical="center"/>
    </xf>
    <xf numFmtId="177" fontId="5" fillId="0" borderId="56" xfId="0" applyNumberFormat="1" applyFont="1" applyFill="1" applyBorder="1" applyProtection="1">
      <alignment vertical="center"/>
      <protection locked="0"/>
    </xf>
    <xf numFmtId="177" fontId="5" fillId="3" borderId="58" xfId="0" applyNumberFormat="1" applyFont="1" applyFill="1" applyBorder="1" applyProtection="1">
      <alignment vertical="center"/>
    </xf>
    <xf numFmtId="177" fontId="5" fillId="0" borderId="59" xfId="0" applyNumberFormat="1" applyFont="1" applyBorder="1" applyProtection="1">
      <alignment vertical="center"/>
      <protection locked="0"/>
    </xf>
    <xf numFmtId="177" fontId="5" fillId="0" borderId="55" xfId="0" applyNumberFormat="1" applyFont="1" applyBorder="1" applyProtection="1">
      <alignment vertical="center"/>
    </xf>
    <xf numFmtId="177" fontId="5" fillId="0" borderId="54" xfId="0" applyNumberFormat="1" applyFont="1" applyFill="1" applyBorder="1" applyProtection="1">
      <alignment vertical="center"/>
    </xf>
    <xf numFmtId="177" fontId="5" fillId="3" borderId="55" xfId="0" applyNumberFormat="1" applyFont="1" applyFill="1" applyBorder="1" applyProtection="1">
      <alignment vertical="center"/>
    </xf>
    <xf numFmtId="177" fontId="5" fillId="0" borderId="55" xfId="0" applyNumberFormat="1" applyFont="1" applyFill="1" applyBorder="1" applyProtection="1">
      <alignment vertical="center"/>
    </xf>
    <xf numFmtId="177" fontId="5" fillId="3" borderId="54" xfId="0" applyNumberFormat="1" applyFont="1" applyFill="1" applyBorder="1" applyProtection="1">
      <alignment vertical="center"/>
    </xf>
    <xf numFmtId="177" fontId="5" fillId="0" borderId="56" xfId="0" applyNumberFormat="1" applyFont="1" applyBorder="1" applyProtection="1">
      <alignment vertical="center"/>
      <protection locked="0"/>
    </xf>
    <xf numFmtId="177" fontId="5" fillId="3" borderId="60" xfId="0" applyNumberFormat="1" applyFont="1" applyFill="1" applyBorder="1" applyProtection="1">
      <alignment vertical="center"/>
    </xf>
    <xf numFmtId="0" fontId="5" fillId="0" borderId="47" xfId="0" applyFont="1" applyBorder="1" applyAlignment="1" applyProtection="1">
      <alignment horizontal="center" vertical="center" textRotation="255"/>
      <protection locked="0"/>
    </xf>
    <xf numFmtId="0" fontId="5" fillId="0" borderId="45" xfId="0" applyFont="1" applyBorder="1" applyAlignment="1" applyProtection="1">
      <alignment horizontal="center" vertical="center" textRotation="255"/>
      <protection locked="0"/>
    </xf>
    <xf numFmtId="0" fontId="5" fillId="0" borderId="41" xfId="0" applyFont="1" applyBorder="1" applyAlignment="1" applyProtection="1">
      <alignment horizontal="center" vertical="center" textRotation="255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textRotation="255" wrapText="1"/>
      <protection locked="0"/>
    </xf>
    <xf numFmtId="0" fontId="5" fillId="0" borderId="11" xfId="0" applyFont="1" applyBorder="1" applyAlignment="1" applyProtection="1">
      <alignment horizontal="center" vertical="center" textRotation="255" wrapText="1"/>
      <protection locked="0"/>
    </xf>
    <xf numFmtId="0" fontId="5" fillId="0" borderId="61" xfId="0" applyFont="1" applyBorder="1" applyAlignment="1" applyProtection="1">
      <alignment horizontal="center" vertical="center" textRotation="255" wrapText="1"/>
      <protection locked="0"/>
    </xf>
    <xf numFmtId="0" fontId="5" fillId="0" borderId="10" xfId="0" applyFont="1" applyBorder="1" applyAlignment="1" applyProtection="1">
      <alignment horizontal="center" vertical="center" textRotation="255" wrapText="1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177" fontId="5" fillId="0" borderId="50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center" vertical="center" textRotation="255"/>
      <protection locked="0"/>
    </xf>
    <xf numFmtId="0" fontId="5" fillId="0" borderId="38" xfId="0" applyFont="1" applyBorder="1" applyAlignment="1" applyProtection="1">
      <alignment horizontal="center" vertical="center" textRotation="255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Alignment="1">
      <alignment horizontal="right" vertical="center"/>
    </xf>
    <xf numFmtId="177" fontId="0" fillId="2" borderId="12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5780314</xdr:colOff>
      <xdr:row>21</xdr:row>
      <xdr:rowOff>5442</xdr:rowOff>
    </xdr:from>
    <xdr:ext cx="2159566" cy="564514"/>
    <xdr:sp macro="" textlink="">
      <xdr:nvSpPr>
        <xdr:cNvPr id="2" name="テキスト ボックス 1"/>
        <xdr:cNvSpPr txBox="1"/>
      </xdr:nvSpPr>
      <xdr:spPr>
        <a:xfrm>
          <a:off x="13362214" y="14578692"/>
          <a:ext cx="2159566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（① </a:t>
          </a:r>
          <a:r>
            <a:rPr kumimoji="1" lang="en-US" altLang="ja-JP" sz="1100"/>
            <a:t>&lt; </a:t>
          </a:r>
          <a:r>
            <a:rPr kumimoji="1" lang="ja-JP" altLang="en-US" sz="1100"/>
            <a:t>②の場合）①の額を記載</a:t>
          </a:r>
        </a:p>
        <a:p>
          <a:r>
            <a:rPr kumimoji="1" lang="ja-JP" altLang="en-US" sz="1100"/>
            <a:t>（①</a:t>
          </a:r>
          <a:r>
            <a:rPr kumimoji="1" lang="en-US" altLang="ja-JP" sz="1100"/>
            <a:t>≧</a:t>
          </a:r>
          <a:r>
            <a:rPr kumimoji="1" lang="ja-JP" altLang="en-US" sz="1100"/>
            <a:t>②の場合）②の額を記載</a:t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325730" cy="328423"/>
    <xdr:sp macro="" textlink="">
      <xdr:nvSpPr>
        <xdr:cNvPr id="4" name="テキスト ボックス 3"/>
        <xdr:cNvSpPr txBox="1"/>
      </xdr:nvSpPr>
      <xdr:spPr>
        <a:xfrm>
          <a:off x="8620125" y="30384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25730" cy="328423"/>
    <xdr:sp macro="" textlink="">
      <xdr:nvSpPr>
        <xdr:cNvPr id="5" name="テキスト ボックス 4"/>
        <xdr:cNvSpPr txBox="1"/>
      </xdr:nvSpPr>
      <xdr:spPr>
        <a:xfrm>
          <a:off x="6924675" y="30384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oneCellAnchor>
  <xdr:oneCellAnchor>
    <xdr:from>
      <xdr:col>9</xdr:col>
      <xdr:colOff>5734050</xdr:colOff>
      <xdr:row>21</xdr:row>
      <xdr:rowOff>19050</xdr:rowOff>
    </xdr:from>
    <xdr:ext cx="2159566" cy="598714"/>
    <xdr:sp macro="" textlink="">
      <xdr:nvSpPr>
        <xdr:cNvPr id="6" name="テキスト ボックス 5"/>
        <xdr:cNvSpPr txBox="1"/>
      </xdr:nvSpPr>
      <xdr:spPr>
        <a:xfrm>
          <a:off x="26441400" y="14592300"/>
          <a:ext cx="2159566" cy="598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（①</a:t>
          </a:r>
          <a:r>
            <a:rPr kumimoji="1" lang="en-US" altLang="ja-JP" sz="1100"/>
            <a:t>&lt; </a:t>
          </a:r>
          <a:r>
            <a:rPr kumimoji="1" lang="ja-JP" altLang="en-US" sz="1100"/>
            <a:t>②の場合）②ー①＋③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（①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≧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②の場合）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の額を記載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25730" cy="328423"/>
    <xdr:sp macro="" textlink="">
      <xdr:nvSpPr>
        <xdr:cNvPr id="7" name="テキスト ボックス 6"/>
        <xdr:cNvSpPr txBox="1"/>
      </xdr:nvSpPr>
      <xdr:spPr>
        <a:xfrm>
          <a:off x="16125825" y="256222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  <a:endParaRPr kumimoji="1" lang="en-US" altLang="ja-JP" sz="1100"/>
        </a:p>
      </xdr:txBody>
    </xdr:sp>
    <xdr:clientData/>
  </xdr:oneCellAnchor>
  <xdr:oneCellAnchor>
    <xdr:from>
      <xdr:col>2</xdr:col>
      <xdr:colOff>144235</xdr:colOff>
      <xdr:row>21</xdr:row>
      <xdr:rowOff>480333</xdr:rowOff>
    </xdr:from>
    <xdr:ext cx="3303815" cy="693267"/>
    <xdr:sp macro="" textlink="">
      <xdr:nvSpPr>
        <xdr:cNvPr id="9" name="テキスト ボックス 8"/>
        <xdr:cNvSpPr txBox="1"/>
      </xdr:nvSpPr>
      <xdr:spPr>
        <a:xfrm>
          <a:off x="1458685" y="15510783"/>
          <a:ext cx="3303815" cy="693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備品（車両）購入に係る費用</a:t>
          </a:r>
          <a:endParaRPr kumimoji="1" lang="en-US" altLang="ja-JP" sz="1400"/>
        </a:p>
        <a:p>
          <a:r>
            <a:rPr kumimoji="1" lang="ja-JP" altLang="en-US" sz="1400"/>
            <a:t>は、補助対象経費の</a:t>
          </a:r>
          <a:r>
            <a:rPr kumimoji="1" lang="en-US" altLang="ja-JP" sz="1400"/>
            <a:t>1/2</a:t>
          </a:r>
          <a:r>
            <a:rPr kumimoji="1" lang="ja-JP" altLang="en-US" sz="1400"/>
            <a:t>以内とする。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zoomScale="50" zoomScaleNormal="50" workbookViewId="0">
      <selection activeCell="F23" sqref="F23"/>
    </sheetView>
  </sheetViews>
  <sheetFormatPr defaultRowHeight="18.75" x14ac:dyDescent="0.4"/>
  <cols>
    <col min="1" max="1" width="7.125" style="10" customWidth="1"/>
    <col min="2" max="2" width="10" style="10" customWidth="1"/>
    <col min="3" max="3" width="47.375" style="10" customWidth="1"/>
    <col min="4" max="5" width="25.625" style="10" customWidth="1"/>
    <col min="6" max="6" width="77" style="10" customWidth="1"/>
    <col min="7" max="7" width="25.625" style="10" customWidth="1"/>
    <col min="8" max="8" width="27" style="10" customWidth="1"/>
    <col min="9" max="9" width="25.625" style="10" customWidth="1"/>
    <col min="10" max="10" width="77" style="10" customWidth="1"/>
    <col min="11" max="11" width="25.625" style="10" customWidth="1"/>
    <col min="12" max="12" width="27" style="10" customWidth="1"/>
    <col min="13" max="13" width="31.75" style="10" bestFit="1" customWidth="1"/>
    <col min="14" max="16384" width="9" style="10"/>
  </cols>
  <sheetData>
    <row r="2" spans="1:12" ht="31.5" customHeight="1" x14ac:dyDescent="0.4">
      <c r="A2" s="119" t="s">
        <v>43</v>
      </c>
      <c r="B2" s="120"/>
      <c r="C2" s="120"/>
      <c r="D2" s="120"/>
      <c r="E2" s="120"/>
    </row>
    <row r="3" spans="1:12" ht="46.5" customHeight="1" x14ac:dyDescent="0.4">
      <c r="C3" s="11"/>
      <c r="E3" s="12" t="s">
        <v>53</v>
      </c>
    </row>
    <row r="4" spans="1:12" ht="46.5" customHeight="1" thickBot="1" x14ac:dyDescent="0.45"/>
    <row r="5" spans="1:12" ht="46.5" customHeight="1" thickTop="1" thickBot="1" x14ac:dyDescent="0.45">
      <c r="A5" s="132" t="s">
        <v>35</v>
      </c>
      <c r="B5" s="133"/>
      <c r="C5" s="133"/>
      <c r="D5" s="133"/>
      <c r="E5" s="134"/>
      <c r="F5" s="135" t="s">
        <v>36</v>
      </c>
      <c r="G5" s="133"/>
      <c r="H5" s="136"/>
      <c r="K5" s="13"/>
    </row>
    <row r="6" spans="1:12" ht="28.5" customHeight="1" thickTop="1" x14ac:dyDescent="0.4">
      <c r="A6" s="14"/>
      <c r="B6" s="14"/>
      <c r="C6" s="14"/>
      <c r="D6" s="14"/>
      <c r="E6" s="14"/>
      <c r="F6" s="14"/>
      <c r="G6" s="14"/>
      <c r="H6" s="14"/>
      <c r="K6" s="13"/>
    </row>
    <row r="7" spans="1:12" ht="28.5" customHeight="1" thickBot="1" x14ac:dyDescent="0.45">
      <c r="H7" s="15" t="s">
        <v>49</v>
      </c>
    </row>
    <row r="8" spans="1:12" ht="46.5" customHeight="1" thickTop="1" x14ac:dyDescent="0.4">
      <c r="A8" s="124" t="s">
        <v>26</v>
      </c>
      <c r="B8" s="103" t="s">
        <v>27</v>
      </c>
      <c r="C8" s="121"/>
      <c r="D8" s="29" t="s">
        <v>28</v>
      </c>
      <c r="E8" s="126" t="s">
        <v>29</v>
      </c>
      <c r="F8" s="126"/>
      <c r="G8" s="126"/>
      <c r="H8" s="127"/>
      <c r="I8" s="16"/>
      <c r="J8" s="16"/>
      <c r="K8" s="16"/>
      <c r="L8" s="16"/>
    </row>
    <row r="9" spans="1:12" ht="60" customHeight="1" x14ac:dyDescent="0.4">
      <c r="A9" s="125"/>
      <c r="B9" s="122" t="s">
        <v>50</v>
      </c>
      <c r="C9" s="123"/>
      <c r="D9" s="53"/>
      <c r="E9" s="128"/>
      <c r="F9" s="128"/>
      <c r="G9" s="128"/>
      <c r="H9" s="129"/>
      <c r="I9" s="16"/>
      <c r="J9" s="16"/>
      <c r="K9" s="16"/>
      <c r="L9" s="16"/>
    </row>
    <row r="10" spans="1:12" ht="60" customHeight="1" x14ac:dyDescent="0.4">
      <c r="A10" s="125"/>
      <c r="B10" s="122" t="s">
        <v>33</v>
      </c>
      <c r="C10" s="123"/>
      <c r="D10" s="53"/>
      <c r="E10" s="128"/>
      <c r="F10" s="128"/>
      <c r="G10" s="128"/>
      <c r="H10" s="129"/>
      <c r="I10" s="16"/>
      <c r="J10" s="16"/>
      <c r="K10" s="16"/>
      <c r="L10" s="16"/>
    </row>
    <row r="11" spans="1:12" ht="60" customHeight="1" x14ac:dyDescent="0.4">
      <c r="A11" s="125"/>
      <c r="B11" s="122" t="s">
        <v>30</v>
      </c>
      <c r="C11" s="123"/>
      <c r="D11" s="53"/>
      <c r="E11" s="128"/>
      <c r="F11" s="128"/>
      <c r="G11" s="128"/>
      <c r="H11" s="129"/>
      <c r="I11" s="16"/>
      <c r="J11" s="16"/>
      <c r="K11" s="16"/>
      <c r="L11" s="16"/>
    </row>
    <row r="12" spans="1:12" ht="60" customHeight="1" x14ac:dyDescent="0.4">
      <c r="A12" s="125"/>
      <c r="B12" s="122" t="s">
        <v>31</v>
      </c>
      <c r="C12" s="123"/>
      <c r="D12" s="53"/>
      <c r="E12" s="128"/>
      <c r="F12" s="128"/>
      <c r="G12" s="128"/>
      <c r="H12" s="129"/>
      <c r="I12" s="16"/>
      <c r="J12" s="16"/>
      <c r="K12" s="16"/>
      <c r="L12" s="16"/>
    </row>
    <row r="13" spans="1:12" ht="60" customHeight="1" thickBot="1" x14ac:dyDescent="0.45">
      <c r="A13" s="125"/>
      <c r="B13" s="98" t="s">
        <v>32</v>
      </c>
      <c r="C13" s="99"/>
      <c r="D13" s="54"/>
      <c r="E13" s="130"/>
      <c r="F13" s="130"/>
      <c r="G13" s="130"/>
      <c r="H13" s="131"/>
      <c r="I13" s="16"/>
      <c r="J13" s="16"/>
      <c r="K13" s="16"/>
      <c r="L13" s="16"/>
    </row>
    <row r="14" spans="1:12" ht="46.5" customHeight="1" thickBot="1" x14ac:dyDescent="0.45">
      <c r="A14" s="87"/>
      <c r="B14" s="116" t="s">
        <v>34</v>
      </c>
      <c r="C14" s="117"/>
      <c r="D14" s="55">
        <f>SUM(D9:D13)</f>
        <v>0</v>
      </c>
      <c r="E14" s="114"/>
      <c r="F14" s="114"/>
      <c r="G14" s="114"/>
      <c r="H14" s="115"/>
      <c r="I14" s="16"/>
      <c r="J14" s="16"/>
      <c r="K14" s="16"/>
      <c r="L14" s="16"/>
    </row>
    <row r="15" spans="1:12" ht="35.1" customHeight="1" thickTop="1" x14ac:dyDescent="0.4">
      <c r="A15" s="86" t="s">
        <v>20</v>
      </c>
      <c r="B15" s="108" t="s">
        <v>51</v>
      </c>
      <c r="C15" s="109"/>
      <c r="D15" s="105" t="s">
        <v>13</v>
      </c>
      <c r="E15" s="103" t="s">
        <v>17</v>
      </c>
      <c r="F15" s="101"/>
      <c r="G15" s="101"/>
      <c r="H15" s="104"/>
      <c r="I15" s="100" t="s">
        <v>18</v>
      </c>
      <c r="J15" s="101"/>
      <c r="K15" s="101"/>
      <c r="L15" s="102"/>
    </row>
    <row r="16" spans="1:12" ht="35.1" customHeight="1" x14ac:dyDescent="0.4">
      <c r="A16" s="87"/>
      <c r="B16" s="110"/>
      <c r="C16" s="111"/>
      <c r="D16" s="106"/>
      <c r="E16" s="97" t="s">
        <v>15</v>
      </c>
      <c r="F16" s="96"/>
      <c r="G16" s="39" t="s">
        <v>16</v>
      </c>
      <c r="H16" s="40" t="s">
        <v>12</v>
      </c>
      <c r="I16" s="95" t="s">
        <v>15</v>
      </c>
      <c r="J16" s="96"/>
      <c r="K16" s="41" t="s">
        <v>16</v>
      </c>
      <c r="L16" s="42" t="s">
        <v>12</v>
      </c>
    </row>
    <row r="17" spans="1:13" ht="35.1" customHeight="1" x14ac:dyDescent="0.4">
      <c r="A17" s="87"/>
      <c r="B17" s="112"/>
      <c r="C17" s="113"/>
      <c r="D17" s="107"/>
      <c r="E17" s="43" t="s">
        <v>39</v>
      </c>
      <c r="F17" s="44" t="s">
        <v>14</v>
      </c>
      <c r="G17" s="45" t="s">
        <v>40</v>
      </c>
      <c r="H17" s="43" t="s">
        <v>22</v>
      </c>
      <c r="I17" s="46" t="s">
        <v>41</v>
      </c>
      <c r="J17" s="44" t="s">
        <v>14</v>
      </c>
      <c r="K17" s="47" t="s">
        <v>42</v>
      </c>
      <c r="L17" s="48" t="s">
        <v>23</v>
      </c>
    </row>
    <row r="18" spans="1:13" ht="129.94999999999999" customHeight="1" x14ac:dyDescent="0.4">
      <c r="A18" s="87"/>
      <c r="B18" s="91" t="s">
        <v>37</v>
      </c>
      <c r="C18" s="49" t="s">
        <v>38</v>
      </c>
      <c r="D18" s="56">
        <f>SUM(H18+L18)</f>
        <v>0</v>
      </c>
      <c r="E18" s="53"/>
      <c r="F18" s="30"/>
      <c r="G18" s="64"/>
      <c r="H18" s="65">
        <f t="shared" ref="H18:H20" si="0">SUM(E18:G18)</f>
        <v>0</v>
      </c>
      <c r="I18" s="66"/>
      <c r="J18" s="31"/>
      <c r="K18" s="64"/>
      <c r="L18" s="79">
        <f>SUM(I18:K18)</f>
        <v>0</v>
      </c>
    </row>
    <row r="19" spans="1:13" ht="129.94999999999999" customHeight="1" x14ac:dyDescent="0.4">
      <c r="A19" s="87"/>
      <c r="B19" s="92"/>
      <c r="C19" s="49" t="s">
        <v>38</v>
      </c>
      <c r="D19" s="56">
        <f>SUM(H19+L19)</f>
        <v>0</v>
      </c>
      <c r="E19" s="53"/>
      <c r="F19" s="30"/>
      <c r="G19" s="64"/>
      <c r="H19" s="65">
        <f t="shared" si="0"/>
        <v>0</v>
      </c>
      <c r="I19" s="66"/>
      <c r="J19" s="31"/>
      <c r="K19" s="64"/>
      <c r="L19" s="79">
        <f t="shared" ref="L19" si="1">SUM(I19:K19)</f>
        <v>0</v>
      </c>
    </row>
    <row r="20" spans="1:13" ht="129.94999999999999" customHeight="1" x14ac:dyDescent="0.4">
      <c r="A20" s="87"/>
      <c r="B20" s="92"/>
      <c r="C20" s="49" t="s">
        <v>38</v>
      </c>
      <c r="D20" s="56">
        <f>SUM(H20+L20)</f>
        <v>0</v>
      </c>
      <c r="E20" s="53"/>
      <c r="F20" s="30"/>
      <c r="G20" s="64"/>
      <c r="H20" s="65">
        <f t="shared" si="0"/>
        <v>0</v>
      </c>
      <c r="I20" s="66"/>
      <c r="J20" s="31"/>
      <c r="K20" s="64"/>
      <c r="L20" s="79">
        <f>SUM(I20:K20)</f>
        <v>0</v>
      </c>
    </row>
    <row r="21" spans="1:13" ht="47.25" customHeight="1" x14ac:dyDescent="0.4">
      <c r="A21" s="87"/>
      <c r="B21" s="92"/>
      <c r="C21" s="50" t="s">
        <v>12</v>
      </c>
      <c r="D21" s="57">
        <f>SUM(D18:D20)</f>
        <v>0</v>
      </c>
      <c r="E21" s="60">
        <f>SUM(E18:E20)</f>
        <v>0</v>
      </c>
      <c r="F21" s="32" t="s">
        <v>24</v>
      </c>
      <c r="G21" s="67">
        <f>SUM(G18:G20)</f>
        <v>0</v>
      </c>
      <c r="H21" s="68">
        <f>SUM(E21:G21)</f>
        <v>0</v>
      </c>
      <c r="I21" s="69">
        <f>SUM(I18:I20)</f>
        <v>0</v>
      </c>
      <c r="J21" s="33" t="s">
        <v>24</v>
      </c>
      <c r="K21" s="67">
        <f>SUM(K18:K20)</f>
        <v>0</v>
      </c>
      <c r="L21" s="80">
        <f t="shared" ref="L21:L25" si="2">SUM(I21:K21)</f>
        <v>0</v>
      </c>
    </row>
    <row r="22" spans="1:13" ht="101.25" customHeight="1" x14ac:dyDescent="0.4">
      <c r="A22" s="87"/>
      <c r="B22" s="94"/>
      <c r="C22" s="39" t="s">
        <v>57</v>
      </c>
      <c r="D22" s="58" t="s">
        <v>21</v>
      </c>
      <c r="E22" s="61">
        <f>E21</f>
        <v>0</v>
      </c>
      <c r="F22" s="34" t="s">
        <v>44</v>
      </c>
      <c r="G22" s="70">
        <f>IF(E21&lt;G21,E21,G21)</f>
        <v>0</v>
      </c>
      <c r="H22" s="71">
        <f>SUM(E22:G22)</f>
        <v>0</v>
      </c>
      <c r="I22" s="69">
        <f>I21</f>
        <v>0</v>
      </c>
      <c r="J22" s="35" t="s">
        <v>24</v>
      </c>
      <c r="K22" s="70">
        <f>IF(E21&lt;G21,G21-E21+K21,K21)</f>
        <v>0</v>
      </c>
      <c r="L22" s="81">
        <f>SUM(I22:K22)</f>
        <v>0</v>
      </c>
      <c r="M22" s="17"/>
    </row>
    <row r="23" spans="1:13" ht="129.94999999999999" customHeight="1" x14ac:dyDescent="0.4">
      <c r="A23" s="87"/>
      <c r="B23" s="91" t="s">
        <v>58</v>
      </c>
      <c r="C23" s="49" t="s">
        <v>38</v>
      </c>
      <c r="D23" s="56">
        <f>SUM(H23+L23)</f>
        <v>0</v>
      </c>
      <c r="E23" s="62"/>
      <c r="F23" s="36"/>
      <c r="G23" s="72"/>
      <c r="H23" s="73">
        <f t="shared" ref="H23:H24" si="3">SUM(E23:G23)</f>
        <v>0</v>
      </c>
      <c r="I23" s="74"/>
      <c r="J23" s="37"/>
      <c r="K23" s="72"/>
      <c r="L23" s="82">
        <f t="shared" si="2"/>
        <v>0</v>
      </c>
    </row>
    <row r="24" spans="1:13" ht="129.94999999999999" customHeight="1" x14ac:dyDescent="0.4">
      <c r="A24" s="87"/>
      <c r="B24" s="92"/>
      <c r="C24" s="49" t="s">
        <v>38</v>
      </c>
      <c r="D24" s="56">
        <f>SUM(H24+L24)</f>
        <v>0</v>
      </c>
      <c r="E24" s="62"/>
      <c r="F24" s="36"/>
      <c r="G24" s="72"/>
      <c r="H24" s="73">
        <f t="shared" si="3"/>
        <v>0</v>
      </c>
      <c r="I24" s="74"/>
      <c r="J24" s="37"/>
      <c r="K24" s="72"/>
      <c r="L24" s="82">
        <f t="shared" si="2"/>
        <v>0</v>
      </c>
    </row>
    <row r="25" spans="1:13" ht="129.94999999999999" customHeight="1" x14ac:dyDescent="0.4">
      <c r="A25" s="87"/>
      <c r="B25" s="92"/>
      <c r="C25" s="49" t="s">
        <v>38</v>
      </c>
      <c r="D25" s="56">
        <f>SUM(H25+L25)</f>
        <v>0</v>
      </c>
      <c r="E25" s="62"/>
      <c r="F25" s="36"/>
      <c r="G25" s="72"/>
      <c r="H25" s="73">
        <f t="shared" ref="H25" si="4">SUM(E25:G25)</f>
        <v>0</v>
      </c>
      <c r="I25" s="74"/>
      <c r="J25" s="37"/>
      <c r="K25" s="72"/>
      <c r="L25" s="82">
        <f t="shared" si="2"/>
        <v>0</v>
      </c>
    </row>
    <row r="26" spans="1:13" ht="47.25" customHeight="1" thickBot="1" x14ac:dyDescent="0.45">
      <c r="A26" s="87"/>
      <c r="B26" s="93"/>
      <c r="C26" s="51" t="s">
        <v>12</v>
      </c>
      <c r="D26" s="57">
        <f>SUM(D23:D25)</f>
        <v>0</v>
      </c>
      <c r="E26" s="60">
        <f>SUM(E23:E25)</f>
        <v>0</v>
      </c>
      <c r="F26" s="34" t="s">
        <v>24</v>
      </c>
      <c r="G26" s="67">
        <f>SUM(G23:G25)</f>
        <v>0</v>
      </c>
      <c r="H26" s="75">
        <f>SUM(E26:G26)</f>
        <v>0</v>
      </c>
      <c r="I26" s="69">
        <f>SUM(I23:I25)</f>
        <v>0</v>
      </c>
      <c r="J26" s="34" t="s">
        <v>24</v>
      </c>
      <c r="K26" s="67">
        <f>SUM(K23:K25)</f>
        <v>0</v>
      </c>
      <c r="L26" s="83">
        <f>SUM(I26:K26)</f>
        <v>0</v>
      </c>
    </row>
    <row r="27" spans="1:13" ht="47.25" customHeight="1" thickBot="1" x14ac:dyDescent="0.45">
      <c r="A27" s="88"/>
      <c r="B27" s="89" t="s">
        <v>19</v>
      </c>
      <c r="C27" s="90"/>
      <c r="D27" s="59">
        <f>SUM(D21+D26)</f>
        <v>0</v>
      </c>
      <c r="E27" s="63"/>
      <c r="F27" s="52" t="s">
        <v>45</v>
      </c>
      <c r="G27" s="76"/>
      <c r="H27" s="77">
        <f>SUM(H22+H26)</f>
        <v>0</v>
      </c>
      <c r="I27" s="78"/>
      <c r="J27" s="38" t="s">
        <v>24</v>
      </c>
      <c r="K27" s="84"/>
      <c r="L27" s="85">
        <f>SUM(L22+L26)</f>
        <v>0</v>
      </c>
    </row>
    <row r="28" spans="1:13" ht="19.5" thickTop="1" x14ac:dyDescent="0.4"/>
    <row r="29" spans="1:13" ht="73.5" customHeight="1" x14ac:dyDescent="0.4">
      <c r="A29" s="118" t="s">
        <v>52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3" ht="73.5" customHeight="1" x14ac:dyDescent="0.4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</sheetData>
  <mergeCells count="29">
    <mergeCell ref="A29:K30"/>
    <mergeCell ref="A2:E2"/>
    <mergeCell ref="B8:C8"/>
    <mergeCell ref="B9:C9"/>
    <mergeCell ref="B10:C10"/>
    <mergeCell ref="B11:C11"/>
    <mergeCell ref="A8:A14"/>
    <mergeCell ref="E8:H8"/>
    <mergeCell ref="E9:H9"/>
    <mergeCell ref="E10:H10"/>
    <mergeCell ref="E11:H11"/>
    <mergeCell ref="E12:H12"/>
    <mergeCell ref="E13:H13"/>
    <mergeCell ref="B12:C12"/>
    <mergeCell ref="A5:E5"/>
    <mergeCell ref="F5:H5"/>
    <mergeCell ref="B13:C13"/>
    <mergeCell ref="I15:L15"/>
    <mergeCell ref="E15:H15"/>
    <mergeCell ref="D15:D17"/>
    <mergeCell ref="B15:C17"/>
    <mergeCell ref="E14:H14"/>
    <mergeCell ref="B14:C14"/>
    <mergeCell ref="A15:A27"/>
    <mergeCell ref="B27:C27"/>
    <mergeCell ref="B23:B26"/>
    <mergeCell ref="B18:B22"/>
    <mergeCell ref="I16:J16"/>
    <mergeCell ref="E16:F16"/>
  </mergeCells>
  <phoneticPr fontId="1"/>
  <printOptions horizontalCentered="1" verticalCentered="1"/>
  <pageMargins left="1.4960629921259843" right="0.70866141732283472" top="0.74803149606299213" bottom="0.74803149606299213" header="0.31496062992125984" footer="0.31496062992125984"/>
  <pageSetup paperSize="8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85" zoomScaleNormal="85" workbookViewId="0">
      <selection activeCell="F42" sqref="F42"/>
    </sheetView>
  </sheetViews>
  <sheetFormatPr defaultRowHeight="18.75" x14ac:dyDescent="0.4"/>
  <cols>
    <col min="2" max="3" width="20.625" customWidth="1"/>
    <col min="4" max="4" width="15.125" bestFit="1" customWidth="1"/>
    <col min="5" max="5" width="21.375" customWidth="1"/>
    <col min="6" max="6" width="11" bestFit="1" customWidth="1"/>
    <col min="8" max="8" width="21.375" customWidth="1"/>
    <col min="9" max="9" width="11" bestFit="1" customWidth="1"/>
  </cols>
  <sheetData>
    <row r="2" spans="2:9" ht="44.25" x14ac:dyDescent="0.4">
      <c r="B2" s="143" t="s">
        <v>55</v>
      </c>
      <c r="C2" s="143"/>
      <c r="D2" s="143"/>
      <c r="E2" s="143"/>
      <c r="F2" s="143"/>
      <c r="G2" s="143"/>
      <c r="H2" s="143"/>
      <c r="I2" s="143"/>
    </row>
    <row r="3" spans="2:9" x14ac:dyDescent="0.4">
      <c r="D3" s="1"/>
      <c r="E3" s="1"/>
      <c r="F3" s="1"/>
    </row>
    <row r="4" spans="2:9" ht="27.75" customHeight="1" x14ac:dyDescent="0.4">
      <c r="B4" s="144" t="s">
        <v>46</v>
      </c>
      <c r="C4" s="145"/>
      <c r="D4" s="1"/>
      <c r="E4" s="1"/>
      <c r="F4" s="1"/>
    </row>
    <row r="5" spans="2:9" ht="37.5" x14ac:dyDescent="0.4">
      <c r="B5" s="3" t="s">
        <v>0</v>
      </c>
      <c r="C5" s="6" t="s">
        <v>1</v>
      </c>
      <c r="D5" s="6" t="s">
        <v>2</v>
      </c>
      <c r="E5" s="7" t="s">
        <v>48</v>
      </c>
      <c r="F5" s="6" t="s">
        <v>3</v>
      </c>
      <c r="G5" s="6" t="s">
        <v>6</v>
      </c>
      <c r="H5" s="7" t="s">
        <v>48</v>
      </c>
      <c r="I5" s="6" t="s">
        <v>3</v>
      </c>
    </row>
    <row r="6" spans="2:9" x14ac:dyDescent="0.4">
      <c r="B6" s="4"/>
      <c r="C6" s="4"/>
      <c r="D6" s="5" t="s">
        <v>4</v>
      </c>
      <c r="E6" s="5" t="s">
        <v>5</v>
      </c>
      <c r="F6" s="5" t="s">
        <v>7</v>
      </c>
      <c r="G6" s="5" t="s">
        <v>8</v>
      </c>
      <c r="H6" s="5" t="s">
        <v>9</v>
      </c>
      <c r="I6" s="5" t="s">
        <v>10</v>
      </c>
    </row>
    <row r="7" spans="2:9" x14ac:dyDescent="0.4">
      <c r="B7" s="140"/>
      <c r="C7" s="9"/>
      <c r="D7" s="18"/>
      <c r="E7" s="18">
        <f>SUM(D7-F7)</f>
        <v>0</v>
      </c>
      <c r="F7" s="19">
        <f>IF(D7&lt;100000,0,D7-100000)</f>
        <v>0</v>
      </c>
      <c r="G7" s="18"/>
      <c r="H7" s="19">
        <f>E7*G7</f>
        <v>0</v>
      </c>
      <c r="I7" s="19">
        <f t="shared" ref="I7:I14" si="0">F7*G7</f>
        <v>0</v>
      </c>
    </row>
    <row r="8" spans="2:9" x14ac:dyDescent="0.4">
      <c r="B8" s="141"/>
      <c r="C8" s="9"/>
      <c r="D8" s="18"/>
      <c r="E8" s="18">
        <f t="shared" ref="E8:E23" si="1">SUM(D8-F8)</f>
        <v>0</v>
      </c>
      <c r="F8" s="19">
        <f t="shared" ref="F8:F14" si="2">IF(D8&lt;100000,0,D8-100000)</f>
        <v>0</v>
      </c>
      <c r="G8" s="18"/>
      <c r="H8" s="19">
        <f t="shared" ref="H8:H14" si="3">E8*G8</f>
        <v>0</v>
      </c>
      <c r="I8" s="19">
        <f t="shared" si="0"/>
        <v>0</v>
      </c>
    </row>
    <row r="9" spans="2:9" x14ac:dyDescent="0.4">
      <c r="B9" s="141"/>
      <c r="C9" s="9"/>
      <c r="D9" s="18"/>
      <c r="E9" s="18">
        <f t="shared" si="1"/>
        <v>0</v>
      </c>
      <c r="F9" s="19">
        <f t="shared" si="2"/>
        <v>0</v>
      </c>
      <c r="G9" s="18"/>
      <c r="H9" s="19">
        <f t="shared" si="3"/>
        <v>0</v>
      </c>
      <c r="I9" s="19">
        <f t="shared" si="0"/>
        <v>0</v>
      </c>
    </row>
    <row r="10" spans="2:9" x14ac:dyDescent="0.4">
      <c r="B10" s="141"/>
      <c r="C10" s="9"/>
      <c r="D10" s="18"/>
      <c r="E10" s="18">
        <f t="shared" si="1"/>
        <v>0</v>
      </c>
      <c r="F10" s="19">
        <f t="shared" si="2"/>
        <v>0</v>
      </c>
      <c r="G10" s="18"/>
      <c r="H10" s="19">
        <f t="shared" si="3"/>
        <v>0</v>
      </c>
      <c r="I10" s="19">
        <f t="shared" si="0"/>
        <v>0</v>
      </c>
    </row>
    <row r="11" spans="2:9" x14ac:dyDescent="0.4">
      <c r="B11" s="141"/>
      <c r="C11" s="9"/>
      <c r="D11" s="18"/>
      <c r="E11" s="18">
        <f t="shared" si="1"/>
        <v>0</v>
      </c>
      <c r="F11" s="19">
        <f t="shared" si="2"/>
        <v>0</v>
      </c>
      <c r="G11" s="18"/>
      <c r="H11" s="19">
        <f t="shared" si="3"/>
        <v>0</v>
      </c>
      <c r="I11" s="19">
        <f t="shared" si="0"/>
        <v>0</v>
      </c>
    </row>
    <row r="12" spans="2:9" x14ac:dyDescent="0.4">
      <c r="B12" s="141"/>
      <c r="C12" s="9"/>
      <c r="D12" s="18"/>
      <c r="E12" s="18">
        <f t="shared" si="1"/>
        <v>0</v>
      </c>
      <c r="F12" s="19">
        <f t="shared" si="2"/>
        <v>0</v>
      </c>
      <c r="G12" s="18"/>
      <c r="H12" s="19">
        <f t="shared" si="3"/>
        <v>0</v>
      </c>
      <c r="I12" s="19">
        <f t="shared" si="0"/>
        <v>0</v>
      </c>
    </row>
    <row r="13" spans="2:9" x14ac:dyDescent="0.4">
      <c r="B13" s="141"/>
      <c r="C13" s="9"/>
      <c r="D13" s="18"/>
      <c r="E13" s="18">
        <f t="shared" si="1"/>
        <v>0</v>
      </c>
      <c r="F13" s="19">
        <f t="shared" si="2"/>
        <v>0</v>
      </c>
      <c r="G13" s="18"/>
      <c r="H13" s="19">
        <f t="shared" si="3"/>
        <v>0</v>
      </c>
      <c r="I13" s="19">
        <f t="shared" si="0"/>
        <v>0</v>
      </c>
    </row>
    <row r="14" spans="2:9" x14ac:dyDescent="0.4">
      <c r="B14" s="141"/>
      <c r="C14" s="9"/>
      <c r="D14" s="18"/>
      <c r="E14" s="18">
        <f t="shared" si="1"/>
        <v>0</v>
      </c>
      <c r="F14" s="19">
        <f t="shared" si="2"/>
        <v>0</v>
      </c>
      <c r="G14" s="18"/>
      <c r="H14" s="19">
        <f t="shared" si="3"/>
        <v>0</v>
      </c>
      <c r="I14" s="19">
        <f t="shared" si="0"/>
        <v>0</v>
      </c>
    </row>
    <row r="15" spans="2:9" x14ac:dyDescent="0.4">
      <c r="B15" s="142"/>
      <c r="C15" s="8" t="s">
        <v>25</v>
      </c>
      <c r="D15" s="20">
        <f>SUM(D7:D14)</f>
        <v>0</v>
      </c>
      <c r="E15" s="20">
        <f>SUM(E7:E14)</f>
        <v>0</v>
      </c>
      <c r="F15" s="20">
        <f t="shared" ref="F15:I15" si="4">SUM(F7:F14)</f>
        <v>0</v>
      </c>
      <c r="G15" s="20">
        <f t="shared" si="4"/>
        <v>0</v>
      </c>
      <c r="H15" s="20">
        <f>SUM(H7:H14)</f>
        <v>0</v>
      </c>
      <c r="I15" s="20">
        <f t="shared" si="4"/>
        <v>0</v>
      </c>
    </row>
    <row r="16" spans="2:9" x14ac:dyDescent="0.4">
      <c r="B16" s="140"/>
      <c r="C16" s="9"/>
      <c r="D16" s="18"/>
      <c r="E16" s="18">
        <f t="shared" si="1"/>
        <v>0</v>
      </c>
      <c r="F16" s="19">
        <f>IF(D16&lt;100000,0,D16-100000)</f>
        <v>0</v>
      </c>
      <c r="G16" s="18"/>
      <c r="H16" s="19">
        <f t="shared" ref="H16:H23" si="5">E16*G16</f>
        <v>0</v>
      </c>
      <c r="I16" s="19">
        <f t="shared" ref="I16:I23" si="6">F16*G16</f>
        <v>0</v>
      </c>
    </row>
    <row r="17" spans="2:9" x14ac:dyDescent="0.4">
      <c r="B17" s="141"/>
      <c r="C17" s="9"/>
      <c r="D17" s="18"/>
      <c r="E17" s="18">
        <f t="shared" si="1"/>
        <v>0</v>
      </c>
      <c r="F17" s="19">
        <f t="shared" ref="F17:F23" si="7">IF(D17&lt;100000,0,D17-100000)</f>
        <v>0</v>
      </c>
      <c r="G17" s="18"/>
      <c r="H17" s="19">
        <f t="shared" si="5"/>
        <v>0</v>
      </c>
      <c r="I17" s="19">
        <f t="shared" si="6"/>
        <v>0</v>
      </c>
    </row>
    <row r="18" spans="2:9" x14ac:dyDescent="0.4">
      <c r="B18" s="141"/>
      <c r="C18" s="9"/>
      <c r="D18" s="18"/>
      <c r="E18" s="18">
        <f t="shared" si="1"/>
        <v>0</v>
      </c>
      <c r="F18" s="19">
        <f t="shared" si="7"/>
        <v>0</v>
      </c>
      <c r="G18" s="18"/>
      <c r="H18" s="19">
        <f t="shared" si="5"/>
        <v>0</v>
      </c>
      <c r="I18" s="19">
        <f t="shared" si="6"/>
        <v>0</v>
      </c>
    </row>
    <row r="19" spans="2:9" x14ac:dyDescent="0.4">
      <c r="B19" s="141"/>
      <c r="C19" s="9"/>
      <c r="D19" s="18"/>
      <c r="E19" s="18">
        <f t="shared" si="1"/>
        <v>0</v>
      </c>
      <c r="F19" s="19">
        <f t="shared" si="7"/>
        <v>0</v>
      </c>
      <c r="G19" s="18"/>
      <c r="H19" s="19">
        <f t="shared" si="5"/>
        <v>0</v>
      </c>
      <c r="I19" s="19">
        <f t="shared" si="6"/>
        <v>0</v>
      </c>
    </row>
    <row r="20" spans="2:9" x14ac:dyDescent="0.4">
      <c r="B20" s="141"/>
      <c r="C20" s="9"/>
      <c r="D20" s="18"/>
      <c r="E20" s="18">
        <f t="shared" si="1"/>
        <v>0</v>
      </c>
      <c r="F20" s="19">
        <f t="shared" si="7"/>
        <v>0</v>
      </c>
      <c r="G20" s="18"/>
      <c r="H20" s="19">
        <f t="shared" si="5"/>
        <v>0</v>
      </c>
      <c r="I20" s="19">
        <f t="shared" si="6"/>
        <v>0</v>
      </c>
    </row>
    <row r="21" spans="2:9" x14ac:dyDescent="0.4">
      <c r="B21" s="141"/>
      <c r="C21" s="9"/>
      <c r="D21" s="18"/>
      <c r="E21" s="18">
        <f t="shared" si="1"/>
        <v>0</v>
      </c>
      <c r="F21" s="19">
        <f t="shared" si="7"/>
        <v>0</v>
      </c>
      <c r="G21" s="18"/>
      <c r="H21" s="19">
        <f t="shared" si="5"/>
        <v>0</v>
      </c>
      <c r="I21" s="19">
        <f t="shared" si="6"/>
        <v>0</v>
      </c>
    </row>
    <row r="22" spans="2:9" x14ac:dyDescent="0.4">
      <c r="B22" s="141"/>
      <c r="C22" s="9"/>
      <c r="D22" s="18"/>
      <c r="E22" s="18">
        <f t="shared" si="1"/>
        <v>0</v>
      </c>
      <c r="F22" s="19">
        <f t="shared" si="7"/>
        <v>0</v>
      </c>
      <c r="G22" s="18"/>
      <c r="H22" s="19">
        <f t="shared" si="5"/>
        <v>0</v>
      </c>
      <c r="I22" s="19">
        <f t="shared" si="6"/>
        <v>0</v>
      </c>
    </row>
    <row r="23" spans="2:9" x14ac:dyDescent="0.4">
      <c r="B23" s="141"/>
      <c r="C23" s="9"/>
      <c r="D23" s="18"/>
      <c r="E23" s="18">
        <f t="shared" si="1"/>
        <v>0</v>
      </c>
      <c r="F23" s="19">
        <f t="shared" si="7"/>
        <v>0</v>
      </c>
      <c r="G23" s="18"/>
      <c r="H23" s="19">
        <f t="shared" si="5"/>
        <v>0</v>
      </c>
      <c r="I23" s="19">
        <f t="shared" si="6"/>
        <v>0</v>
      </c>
    </row>
    <row r="24" spans="2:9" x14ac:dyDescent="0.4">
      <c r="B24" s="142"/>
      <c r="C24" s="8" t="s">
        <v>25</v>
      </c>
      <c r="D24" s="20">
        <f t="shared" ref="D24:I24" si="8">SUM(D16:D23)</f>
        <v>0</v>
      </c>
      <c r="E24" s="20">
        <f t="shared" si="8"/>
        <v>0</v>
      </c>
      <c r="F24" s="20">
        <f t="shared" si="8"/>
        <v>0</v>
      </c>
      <c r="G24" s="20">
        <f t="shared" si="8"/>
        <v>0</v>
      </c>
      <c r="H24" s="20">
        <f t="shared" si="8"/>
        <v>0</v>
      </c>
      <c r="I24" s="20">
        <f t="shared" si="8"/>
        <v>0</v>
      </c>
    </row>
    <row r="25" spans="2:9" x14ac:dyDescent="0.4">
      <c r="C25" s="2"/>
      <c r="D25" s="21"/>
      <c r="E25" s="21"/>
      <c r="F25" s="21"/>
      <c r="G25" s="21" t="s">
        <v>12</v>
      </c>
      <c r="H25" s="22">
        <f>SUM(H15+H24)</f>
        <v>0</v>
      </c>
      <c r="I25" s="22">
        <f>SUM(I15+I24)</f>
        <v>0</v>
      </c>
    </row>
    <row r="26" spans="2:9" x14ac:dyDescent="0.4">
      <c r="D26" s="23"/>
      <c r="E26" s="23"/>
      <c r="F26" s="23"/>
      <c r="G26" s="23" t="s">
        <v>56</v>
      </c>
      <c r="H26" s="137">
        <f>SUM(H25:I25)</f>
        <v>0</v>
      </c>
      <c r="I26" s="137"/>
    </row>
    <row r="27" spans="2:9" ht="27.75" customHeight="1" x14ac:dyDescent="0.4">
      <c r="B27" s="144" t="s">
        <v>47</v>
      </c>
      <c r="C27" s="145"/>
      <c r="D27" s="24"/>
      <c r="E27" s="24"/>
      <c r="F27" s="24"/>
      <c r="G27" s="23"/>
      <c r="H27" s="23"/>
      <c r="I27" s="23"/>
    </row>
    <row r="28" spans="2:9" ht="37.5" x14ac:dyDescent="0.4">
      <c r="B28" s="3" t="s">
        <v>0</v>
      </c>
      <c r="C28" s="6" t="s">
        <v>1</v>
      </c>
      <c r="D28" s="25" t="s">
        <v>2</v>
      </c>
      <c r="E28" s="26" t="s">
        <v>48</v>
      </c>
      <c r="F28" s="25" t="s">
        <v>3</v>
      </c>
      <c r="G28" s="25" t="s">
        <v>6</v>
      </c>
      <c r="H28" s="26" t="s">
        <v>11</v>
      </c>
      <c r="I28" s="25" t="s">
        <v>3</v>
      </c>
    </row>
    <row r="29" spans="2:9" x14ac:dyDescent="0.4">
      <c r="B29" s="4"/>
      <c r="C29" s="4"/>
      <c r="D29" s="27" t="s">
        <v>4</v>
      </c>
      <c r="E29" s="27" t="s">
        <v>5</v>
      </c>
      <c r="F29" s="27" t="s">
        <v>7</v>
      </c>
      <c r="G29" s="27" t="s">
        <v>8</v>
      </c>
      <c r="H29" s="27" t="s">
        <v>9</v>
      </c>
      <c r="I29" s="27" t="s">
        <v>10</v>
      </c>
    </row>
    <row r="30" spans="2:9" x14ac:dyDescent="0.4">
      <c r="B30" s="140"/>
      <c r="C30" s="9"/>
      <c r="D30" s="18"/>
      <c r="E30" s="18">
        <f>SUM(D30-F30)</f>
        <v>0</v>
      </c>
      <c r="F30" s="19">
        <f>IF(D30&lt;100000,0,D30-100000)</f>
        <v>0</v>
      </c>
      <c r="G30" s="18"/>
      <c r="H30" s="19">
        <f t="shared" ref="H30:H37" si="9">E30*G30</f>
        <v>0</v>
      </c>
      <c r="I30" s="19">
        <f t="shared" ref="I30:I37" si="10">F30*G30</f>
        <v>0</v>
      </c>
    </row>
    <row r="31" spans="2:9" x14ac:dyDescent="0.4">
      <c r="B31" s="141"/>
      <c r="C31" s="9"/>
      <c r="D31" s="18"/>
      <c r="E31" s="18">
        <f t="shared" ref="E31:E37" si="11">SUM(D31-F31)</f>
        <v>0</v>
      </c>
      <c r="F31" s="19">
        <f t="shared" ref="F31:F37" si="12">IF(D31&lt;100000,0,D31-100000)</f>
        <v>0</v>
      </c>
      <c r="G31" s="18"/>
      <c r="H31" s="19">
        <f t="shared" si="9"/>
        <v>0</v>
      </c>
      <c r="I31" s="19">
        <f t="shared" si="10"/>
        <v>0</v>
      </c>
    </row>
    <row r="32" spans="2:9" x14ac:dyDescent="0.4">
      <c r="B32" s="141"/>
      <c r="C32" s="9"/>
      <c r="D32" s="18"/>
      <c r="E32" s="18">
        <f t="shared" si="11"/>
        <v>0</v>
      </c>
      <c r="F32" s="19">
        <f t="shared" si="12"/>
        <v>0</v>
      </c>
      <c r="G32" s="18"/>
      <c r="H32" s="19">
        <f t="shared" si="9"/>
        <v>0</v>
      </c>
      <c r="I32" s="19">
        <f t="shared" si="10"/>
        <v>0</v>
      </c>
    </row>
    <row r="33" spans="2:9" x14ac:dyDescent="0.4">
      <c r="B33" s="141"/>
      <c r="C33" s="9"/>
      <c r="D33" s="18"/>
      <c r="E33" s="18">
        <f t="shared" si="11"/>
        <v>0</v>
      </c>
      <c r="F33" s="19">
        <f t="shared" si="12"/>
        <v>0</v>
      </c>
      <c r="G33" s="18"/>
      <c r="H33" s="19">
        <f t="shared" si="9"/>
        <v>0</v>
      </c>
      <c r="I33" s="19">
        <f t="shared" si="10"/>
        <v>0</v>
      </c>
    </row>
    <row r="34" spans="2:9" x14ac:dyDescent="0.4">
      <c r="B34" s="141"/>
      <c r="C34" s="9"/>
      <c r="D34" s="18"/>
      <c r="E34" s="18">
        <f t="shared" si="11"/>
        <v>0</v>
      </c>
      <c r="F34" s="19">
        <f t="shared" si="12"/>
        <v>0</v>
      </c>
      <c r="G34" s="18"/>
      <c r="H34" s="19">
        <f t="shared" si="9"/>
        <v>0</v>
      </c>
      <c r="I34" s="19">
        <f t="shared" si="10"/>
        <v>0</v>
      </c>
    </row>
    <row r="35" spans="2:9" x14ac:dyDescent="0.4">
      <c r="B35" s="141"/>
      <c r="C35" s="9"/>
      <c r="D35" s="18"/>
      <c r="E35" s="18">
        <f t="shared" si="11"/>
        <v>0</v>
      </c>
      <c r="F35" s="19">
        <f t="shared" si="12"/>
        <v>0</v>
      </c>
      <c r="G35" s="18"/>
      <c r="H35" s="19">
        <f t="shared" si="9"/>
        <v>0</v>
      </c>
      <c r="I35" s="19">
        <f t="shared" si="10"/>
        <v>0</v>
      </c>
    </row>
    <row r="36" spans="2:9" x14ac:dyDescent="0.4">
      <c r="B36" s="141"/>
      <c r="C36" s="9"/>
      <c r="D36" s="18"/>
      <c r="E36" s="18">
        <f t="shared" si="11"/>
        <v>0</v>
      </c>
      <c r="F36" s="19">
        <f t="shared" si="12"/>
        <v>0</v>
      </c>
      <c r="G36" s="18"/>
      <c r="H36" s="19">
        <f t="shared" si="9"/>
        <v>0</v>
      </c>
      <c r="I36" s="19">
        <f t="shared" si="10"/>
        <v>0</v>
      </c>
    </row>
    <row r="37" spans="2:9" x14ac:dyDescent="0.4">
      <c r="B37" s="141"/>
      <c r="C37" s="9"/>
      <c r="D37" s="18"/>
      <c r="E37" s="18">
        <f t="shared" si="11"/>
        <v>0</v>
      </c>
      <c r="F37" s="19">
        <f t="shared" si="12"/>
        <v>0</v>
      </c>
      <c r="G37" s="18"/>
      <c r="H37" s="19">
        <f t="shared" si="9"/>
        <v>0</v>
      </c>
      <c r="I37" s="19">
        <f t="shared" si="10"/>
        <v>0</v>
      </c>
    </row>
    <row r="38" spans="2:9" x14ac:dyDescent="0.4">
      <c r="B38" s="142"/>
      <c r="C38" s="8" t="s">
        <v>54</v>
      </c>
      <c r="D38" s="20">
        <f>SUM(D30:D37)</f>
        <v>0</v>
      </c>
      <c r="E38" s="20">
        <f>SUM(E30:E37)</f>
        <v>0</v>
      </c>
      <c r="F38" s="20">
        <f t="shared" ref="F38" si="13">SUM(F30:F37)</f>
        <v>0</v>
      </c>
      <c r="G38" s="20">
        <f t="shared" ref="G38" si="14">SUM(G30:G37)</f>
        <v>0</v>
      </c>
      <c r="H38" s="20">
        <f>SUM(H30:H37)</f>
        <v>0</v>
      </c>
      <c r="I38" s="20">
        <f t="shared" ref="I38" si="15">SUM(I30:I37)</f>
        <v>0</v>
      </c>
    </row>
    <row r="39" spans="2:9" x14ac:dyDescent="0.4">
      <c r="B39" s="140"/>
      <c r="C39" s="9"/>
      <c r="D39" s="18"/>
      <c r="E39" s="18">
        <f>SUM(D39-F39)</f>
        <v>0</v>
      </c>
      <c r="F39" s="19">
        <f>IF(D39&lt;100000,0,D39-100000)</f>
        <v>0</v>
      </c>
      <c r="G39" s="18"/>
      <c r="H39" s="19">
        <f t="shared" ref="H39:H46" si="16">E39*G39</f>
        <v>0</v>
      </c>
      <c r="I39" s="19">
        <f t="shared" ref="I39:I46" si="17">F39*G39</f>
        <v>0</v>
      </c>
    </row>
    <row r="40" spans="2:9" x14ac:dyDescent="0.4">
      <c r="B40" s="141"/>
      <c r="C40" s="9"/>
      <c r="D40" s="18"/>
      <c r="E40" s="18">
        <f t="shared" ref="E40:E46" si="18">SUM(D40-F40)</f>
        <v>0</v>
      </c>
      <c r="F40" s="19">
        <f t="shared" ref="F40:F46" si="19">IF(D40&lt;100000,0,D40-100000)</f>
        <v>0</v>
      </c>
      <c r="G40" s="18"/>
      <c r="H40" s="19">
        <f t="shared" si="16"/>
        <v>0</v>
      </c>
      <c r="I40" s="19">
        <f t="shared" si="17"/>
        <v>0</v>
      </c>
    </row>
    <row r="41" spans="2:9" x14ac:dyDescent="0.4">
      <c r="B41" s="141"/>
      <c r="C41" s="9"/>
      <c r="D41" s="18"/>
      <c r="E41" s="18">
        <f t="shared" si="18"/>
        <v>0</v>
      </c>
      <c r="F41" s="19">
        <f t="shared" si="19"/>
        <v>0</v>
      </c>
      <c r="G41" s="18"/>
      <c r="H41" s="19">
        <f t="shared" si="16"/>
        <v>0</v>
      </c>
      <c r="I41" s="19">
        <f t="shared" si="17"/>
        <v>0</v>
      </c>
    </row>
    <row r="42" spans="2:9" x14ac:dyDescent="0.4">
      <c r="B42" s="141"/>
      <c r="C42" s="9"/>
      <c r="D42" s="18"/>
      <c r="E42" s="18">
        <f t="shared" si="18"/>
        <v>0</v>
      </c>
      <c r="F42" s="19">
        <f t="shared" si="19"/>
        <v>0</v>
      </c>
      <c r="G42" s="18"/>
      <c r="H42" s="19">
        <f t="shared" si="16"/>
        <v>0</v>
      </c>
      <c r="I42" s="19">
        <f t="shared" si="17"/>
        <v>0</v>
      </c>
    </row>
    <row r="43" spans="2:9" x14ac:dyDescent="0.4">
      <c r="B43" s="141"/>
      <c r="C43" s="9"/>
      <c r="D43" s="18"/>
      <c r="E43" s="18">
        <f t="shared" si="18"/>
        <v>0</v>
      </c>
      <c r="F43" s="19">
        <f t="shared" si="19"/>
        <v>0</v>
      </c>
      <c r="G43" s="18"/>
      <c r="H43" s="19">
        <f t="shared" si="16"/>
        <v>0</v>
      </c>
      <c r="I43" s="19">
        <f t="shared" si="17"/>
        <v>0</v>
      </c>
    </row>
    <row r="44" spans="2:9" x14ac:dyDescent="0.4">
      <c r="B44" s="141"/>
      <c r="C44" s="9"/>
      <c r="D44" s="18"/>
      <c r="E44" s="18">
        <f t="shared" si="18"/>
        <v>0</v>
      </c>
      <c r="F44" s="19">
        <f t="shared" si="19"/>
        <v>0</v>
      </c>
      <c r="G44" s="18"/>
      <c r="H44" s="19">
        <f t="shared" si="16"/>
        <v>0</v>
      </c>
      <c r="I44" s="19">
        <f t="shared" si="17"/>
        <v>0</v>
      </c>
    </row>
    <row r="45" spans="2:9" x14ac:dyDescent="0.4">
      <c r="B45" s="141"/>
      <c r="C45" s="9"/>
      <c r="D45" s="18"/>
      <c r="E45" s="18">
        <f t="shared" si="18"/>
        <v>0</v>
      </c>
      <c r="F45" s="19">
        <f t="shared" si="19"/>
        <v>0</v>
      </c>
      <c r="G45" s="18"/>
      <c r="H45" s="19">
        <f t="shared" si="16"/>
        <v>0</v>
      </c>
      <c r="I45" s="19">
        <f t="shared" si="17"/>
        <v>0</v>
      </c>
    </row>
    <row r="46" spans="2:9" x14ac:dyDescent="0.4">
      <c r="B46" s="141"/>
      <c r="C46" s="9"/>
      <c r="D46" s="18"/>
      <c r="E46" s="18">
        <f t="shared" si="18"/>
        <v>0</v>
      </c>
      <c r="F46" s="19">
        <f t="shared" si="19"/>
        <v>0</v>
      </c>
      <c r="G46" s="18"/>
      <c r="H46" s="19">
        <f t="shared" si="16"/>
        <v>0</v>
      </c>
      <c r="I46" s="19">
        <f t="shared" si="17"/>
        <v>0</v>
      </c>
    </row>
    <row r="47" spans="2:9" x14ac:dyDescent="0.4">
      <c r="B47" s="142"/>
      <c r="C47" s="8" t="s">
        <v>54</v>
      </c>
      <c r="D47" s="20">
        <f t="shared" ref="D47:I47" si="20">SUM(D39:D46)</f>
        <v>0</v>
      </c>
      <c r="E47" s="20">
        <f t="shared" si="20"/>
        <v>0</v>
      </c>
      <c r="F47" s="20">
        <f t="shared" si="20"/>
        <v>0</v>
      </c>
      <c r="G47" s="20">
        <f t="shared" si="20"/>
        <v>0</v>
      </c>
      <c r="H47" s="20">
        <f t="shared" si="20"/>
        <v>0</v>
      </c>
      <c r="I47" s="20">
        <f t="shared" si="20"/>
        <v>0</v>
      </c>
    </row>
    <row r="48" spans="2:9" x14ac:dyDescent="0.4">
      <c r="C48" s="2"/>
      <c r="D48" s="21"/>
      <c r="E48" s="21"/>
      <c r="F48" s="21"/>
      <c r="G48" s="21" t="s">
        <v>12</v>
      </c>
      <c r="H48" s="22">
        <f>SUM(H38+H47)</f>
        <v>0</v>
      </c>
      <c r="I48" s="22">
        <f>SUM(I38+I47)</f>
        <v>0</v>
      </c>
    </row>
    <row r="49" spans="4:9" x14ac:dyDescent="0.4">
      <c r="D49" s="23"/>
      <c r="E49" s="23"/>
      <c r="F49" s="23"/>
      <c r="G49" s="23" t="s">
        <v>56</v>
      </c>
      <c r="H49" s="137">
        <f>SUM(H48:I48)</f>
        <v>0</v>
      </c>
      <c r="I49" s="137"/>
    </row>
    <row r="50" spans="4:9" x14ac:dyDescent="0.4">
      <c r="D50" s="23"/>
      <c r="E50" s="23"/>
      <c r="F50" s="23"/>
      <c r="G50" s="23"/>
      <c r="H50" s="23"/>
      <c r="I50" s="23"/>
    </row>
    <row r="51" spans="4:9" x14ac:dyDescent="0.4">
      <c r="D51" s="23"/>
      <c r="E51" s="23"/>
      <c r="F51" s="23"/>
      <c r="G51" s="23"/>
      <c r="H51" s="23"/>
      <c r="I51" s="23"/>
    </row>
    <row r="52" spans="4:9" x14ac:dyDescent="0.4">
      <c r="D52" s="23"/>
      <c r="E52" s="23"/>
      <c r="F52" s="23"/>
      <c r="G52" s="23" t="s">
        <v>19</v>
      </c>
      <c r="H52" s="22">
        <f>SUM(H25+H48)</f>
        <v>0</v>
      </c>
      <c r="I52" s="22">
        <f>SUM(I25+I48)</f>
        <v>0</v>
      </c>
    </row>
    <row r="53" spans="4:9" x14ac:dyDescent="0.4">
      <c r="D53" s="23"/>
      <c r="E53" s="23"/>
      <c r="F53" s="23"/>
      <c r="G53" s="28" t="s">
        <v>56</v>
      </c>
      <c r="H53" s="138">
        <f>SUM(H52:I52)</f>
        <v>0</v>
      </c>
      <c r="I53" s="139"/>
    </row>
  </sheetData>
  <mergeCells count="10">
    <mergeCell ref="H49:I49"/>
    <mergeCell ref="H53:I53"/>
    <mergeCell ref="B30:B38"/>
    <mergeCell ref="B39:B47"/>
    <mergeCell ref="B2:I2"/>
    <mergeCell ref="H26:I26"/>
    <mergeCell ref="B4:C4"/>
    <mergeCell ref="B27:C27"/>
    <mergeCell ref="B7:B15"/>
    <mergeCell ref="B16:B24"/>
  </mergeCells>
  <phoneticPr fontId="1"/>
  <pageMargins left="0.7" right="0.7" top="0.75" bottom="0.75" header="0.3" footer="0.3"/>
  <pageSetup paperSize="9" scale="58" orientation="portrait" r:id="rId1"/>
  <ignoredErrors>
    <ignoredError sqref="G32:I37 E47:I47 H30:I30 H31:I31 G39:I46 E7:E14 E16:E23 E30:E37 E39:E46" unlockedFormula="1"/>
    <ignoredError sqref="F15:I15" formula="1"/>
    <ignoredError sqref="E38:I38 E1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備品一覧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0350110</dc:creator>
  <cp:lastModifiedBy>2250335</cp:lastModifiedBy>
  <cp:lastPrinted>2023-06-06T05:20:49Z</cp:lastPrinted>
  <dcterms:created xsi:type="dcterms:W3CDTF">2023-05-30T08:23:02Z</dcterms:created>
  <dcterms:modified xsi:type="dcterms:W3CDTF">2023-07-03T08:31:08Z</dcterms:modified>
</cp:coreProperties>
</file>