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60" windowHeight="4700" activeTab="0"/>
  </bookViews>
  <sheets>
    <sheet name="人口" sheetId="1" r:id="rId1"/>
    <sheet name="率算出" sheetId="2" r:id="rId2"/>
  </sheets>
  <definedNames>
    <definedName name="_xlnm.Print_Area" localSheetId="0">'人口'!$A$1:$G$65</definedName>
    <definedName name="_xlnm.Print_Area" localSheetId="1">'率算出'!$A$1:$H$79</definedName>
  </definedNames>
  <calcPr fullCalcOnLoad="1"/>
</workbook>
</file>

<file path=xl/sharedStrings.xml><?xml version="1.0" encoding="utf-8"?>
<sst xmlns="http://schemas.openxmlformats.org/spreadsheetml/2006/main" count="251" uniqueCount="236">
  <si>
    <t>年齢調整死亡率算出に使用した</t>
  </si>
  <si>
    <t>表　　年次別人口</t>
  </si>
  <si>
    <t>全国</t>
  </si>
  <si>
    <t>熊本県</t>
  </si>
  <si>
    <t>年齢階級</t>
  </si>
  <si>
    <t>基準人口</t>
  </si>
  <si>
    <t>昭和22</t>
  </si>
  <si>
    <t>*   78,101,473</t>
  </si>
  <si>
    <t>*  1,765,726</t>
  </si>
  <si>
    <t>　25</t>
  </si>
  <si>
    <t>*   83,199,637</t>
  </si>
  <si>
    <t>*  1,827,582</t>
  </si>
  <si>
    <t>　26</t>
  </si>
  <si>
    <t>　27</t>
  </si>
  <si>
    <t>　28</t>
  </si>
  <si>
    <t>　29</t>
  </si>
  <si>
    <t>　30</t>
  </si>
  <si>
    <t>*   89,275,529</t>
  </si>
  <si>
    <t>*  1,895,663</t>
  </si>
  <si>
    <t>　31</t>
  </si>
  <si>
    <t>　32</t>
  </si>
  <si>
    <t>　33</t>
  </si>
  <si>
    <t>　34</t>
  </si>
  <si>
    <t>　35</t>
  </si>
  <si>
    <t>*   93,418,501</t>
  </si>
  <si>
    <t>*  1,856,192</t>
  </si>
  <si>
    <t>　36</t>
  </si>
  <si>
    <t>　37</t>
  </si>
  <si>
    <t>　38</t>
  </si>
  <si>
    <t>　39</t>
  </si>
  <si>
    <t>　40</t>
  </si>
  <si>
    <t>*   98,274,961</t>
  </si>
  <si>
    <t>*  1,770,736</t>
  </si>
  <si>
    <t>　41</t>
  </si>
  <si>
    <t>　42</t>
  </si>
  <si>
    <t>合計</t>
  </si>
  <si>
    <t>　43</t>
  </si>
  <si>
    <t>　44</t>
  </si>
  <si>
    <t>　45</t>
  </si>
  <si>
    <t>*  103,119,447</t>
  </si>
  <si>
    <t>*  1,697,991</t>
  </si>
  <si>
    <t>　46</t>
  </si>
  <si>
    <t>　47</t>
  </si>
  <si>
    <t>　48</t>
  </si>
  <si>
    <t>　49</t>
  </si>
  <si>
    <t>表　　年齢５歳階級・男女別人口（熊本県）</t>
  </si>
  <si>
    <t>　50</t>
  </si>
  <si>
    <t>*  111,251,507</t>
  </si>
  <si>
    <t>*  1,713,300</t>
  </si>
  <si>
    <t>　51</t>
  </si>
  <si>
    <t>総数</t>
  </si>
  <si>
    <t>男</t>
  </si>
  <si>
    <t>女</t>
  </si>
  <si>
    <t>　52</t>
  </si>
  <si>
    <t>　53</t>
  </si>
  <si>
    <t>　54</t>
  </si>
  <si>
    <t>　55</t>
  </si>
  <si>
    <t>*  116,320,358</t>
  </si>
  <si>
    <t>*  1,788,076</t>
  </si>
  <si>
    <t>　56</t>
  </si>
  <si>
    <t>　57</t>
  </si>
  <si>
    <t>　58</t>
  </si>
  <si>
    <t>　59</t>
  </si>
  <si>
    <t>　60</t>
  </si>
  <si>
    <t>*  120,265,700</t>
  </si>
  <si>
    <t>*  1,836,200</t>
  </si>
  <si>
    <t>　61</t>
  </si>
  <si>
    <t>　62</t>
  </si>
  <si>
    <t>　63</t>
  </si>
  <si>
    <t>平成１</t>
  </si>
  <si>
    <t xml:space="preserve">  ２</t>
  </si>
  <si>
    <t>*  122,721,397</t>
  </si>
  <si>
    <t>*  1,837,612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</si>
  <si>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</si>
  <si>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</si>
  <si>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</si>
  <si>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</si>
  <si>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</si>
  <si>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>*  124,298,947</t>
  </si>
  <si>
    <t>*  1,855,087</t>
  </si>
  <si>
    <t>昭和42年以降は日本人人口。昭和47年以前</t>
  </si>
  <si>
    <t>は沖縄県を含まない。</t>
  </si>
  <si>
    <t xml:space="preserve">  ８</t>
  </si>
  <si>
    <t xml:space="preserve">  ９</t>
  </si>
  <si>
    <t>総　　数</t>
  </si>
  <si>
    <t>全    国</t>
  </si>
  <si>
    <t>栃    木</t>
  </si>
  <si>
    <t>埼    玉</t>
  </si>
  <si>
    <t>神 奈 川</t>
  </si>
  <si>
    <t>和 歌 山</t>
  </si>
  <si>
    <t>鹿 児 島</t>
  </si>
  <si>
    <t>青　　森</t>
  </si>
  <si>
    <t>総    数</t>
  </si>
  <si>
    <t>人</t>
  </si>
  <si>
    <t xml:space="preserve">総　  数  </t>
  </si>
  <si>
    <t>岩  　手</t>
  </si>
  <si>
    <t>宮 　 城</t>
  </si>
  <si>
    <t>秋  　田</t>
  </si>
  <si>
    <t>山 　 形</t>
  </si>
  <si>
    <t>福 　 島</t>
  </si>
  <si>
    <t>茨 　 城</t>
  </si>
  <si>
    <t>群 　 馬</t>
  </si>
  <si>
    <t>千  　葉</t>
  </si>
  <si>
    <t>東  　京</t>
  </si>
  <si>
    <t>新  　潟</t>
  </si>
  <si>
    <t>富 　 山</t>
  </si>
  <si>
    <t>石  　川</t>
  </si>
  <si>
    <t>福  　井</t>
  </si>
  <si>
    <t>山  　梨</t>
  </si>
  <si>
    <t>長  　野</t>
  </si>
  <si>
    <t>岐 　 阜</t>
  </si>
  <si>
    <t>静 　 岡</t>
  </si>
  <si>
    <t>愛 　 知</t>
  </si>
  <si>
    <t>三  　重</t>
  </si>
  <si>
    <t>滋  　賀</t>
  </si>
  <si>
    <t>京  　都</t>
  </si>
  <si>
    <t>大  　阪</t>
  </si>
  <si>
    <t>兵  　庫</t>
  </si>
  <si>
    <t>奈  　良</t>
  </si>
  <si>
    <t>鳥 　 取</t>
  </si>
  <si>
    <t>島  　根</t>
  </si>
  <si>
    <t>岡 　 山</t>
  </si>
  <si>
    <t>広  　島</t>
  </si>
  <si>
    <t>山 　 口</t>
  </si>
  <si>
    <t>徳 　 島</t>
  </si>
  <si>
    <t>香  　川</t>
  </si>
  <si>
    <t>愛  　媛</t>
  </si>
  <si>
    <t>高  　知</t>
  </si>
  <si>
    <t>福  　岡</t>
  </si>
  <si>
    <t>長  　崎</t>
  </si>
  <si>
    <t>熊 　 本</t>
  </si>
  <si>
    <t>大 　 分</t>
  </si>
  <si>
    <t>宮 　 崎</t>
  </si>
  <si>
    <t>沖  　縄</t>
  </si>
  <si>
    <t xml:space="preserve">  １０</t>
  </si>
  <si>
    <t xml:space="preserve">  １１</t>
  </si>
  <si>
    <t xml:space="preserve">  １２</t>
  </si>
  <si>
    <t>国　　　籍</t>
  </si>
  <si>
    <t>（出身地）</t>
  </si>
  <si>
    <t>その他の国</t>
  </si>
  <si>
    <t>　　　　　　　</t>
  </si>
  <si>
    <t>*  1,854,933</t>
  </si>
  <si>
    <t xml:space="preserve">  １３</t>
  </si>
  <si>
    <t xml:space="preserve">  １６</t>
  </si>
  <si>
    <t>表　　年齢５歳階級・男女別人口（日本人人口）</t>
  </si>
  <si>
    <t xml:space="preserve">   0 ～ 4 歳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</si>
  <si>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</si>
  <si>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</si>
  <si>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</si>
  <si>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</si>
  <si>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</si>
  <si>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</si>
  <si>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</si>
  <si>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</si>
  <si>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</si>
  <si>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</si>
  <si>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</si>
  <si>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</si>
  <si>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</si>
  <si>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</si>
  <si>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</si>
  <si>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</si>
  <si>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</si>
  <si>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都 道 府 県</t>
  </si>
  <si>
    <t>佐  　賀</t>
  </si>
  <si>
    <t>0～ 4歳</t>
  </si>
  <si>
    <t>5～ 9</t>
  </si>
  <si>
    <t>北 海 道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</si>
  <si>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</si>
  <si>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</si>
  <si>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</si>
  <si>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</si>
  <si>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</si>
  <si>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</si>
  <si>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</si>
  <si>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</si>
  <si>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</si>
  <si>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</si>
  <si>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</si>
  <si>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</si>
  <si>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</si>
  <si>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</si>
  <si>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</si>
  <si>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都道府県・男女別人口（日本人人口）</t>
  </si>
  <si>
    <t>*  125,612,633</t>
  </si>
  <si>
    <t xml:space="preserve">  １４</t>
  </si>
  <si>
    <t xml:space="preserve">  １５</t>
  </si>
  <si>
    <t xml:space="preserve">  １７</t>
  </si>
  <si>
    <t>*   126,204,902</t>
  </si>
  <si>
    <t>*  1,835,575</t>
  </si>
  <si>
    <t xml:space="preserve">  １８</t>
  </si>
  <si>
    <t>１９</t>
  </si>
  <si>
    <t>* は国勢調査人口。昭和41年までは総人口。</t>
  </si>
  <si>
    <t>２０</t>
  </si>
  <si>
    <t>２１</t>
  </si>
  <si>
    <t>２２</t>
  </si>
  <si>
    <t>*   126,381,728</t>
  </si>
  <si>
    <t>*  1,809,626</t>
  </si>
  <si>
    <t>２３</t>
  </si>
  <si>
    <t>２４</t>
  </si>
  <si>
    <t>２５</t>
  </si>
  <si>
    <t>２６</t>
  </si>
  <si>
    <t>２７</t>
  </si>
  <si>
    <t>*   125,319,299</t>
  </si>
  <si>
    <t>*  1,777,726</t>
  </si>
  <si>
    <t>資料：法務省「在留外国人統計」</t>
  </si>
  <si>
    <t>在留外国人数</t>
  </si>
  <si>
    <t>２８</t>
  </si>
  <si>
    <t>２９</t>
  </si>
  <si>
    <t>３０</t>
  </si>
  <si>
    <t>令和１</t>
  </si>
  <si>
    <t>中国</t>
  </si>
  <si>
    <t>ベトナム</t>
  </si>
  <si>
    <t>フィリピン</t>
  </si>
  <si>
    <t>ブラジル</t>
  </si>
  <si>
    <t>ネパール</t>
  </si>
  <si>
    <t>インドネシア</t>
  </si>
  <si>
    <t>台湾</t>
  </si>
  <si>
    <t>米国</t>
  </si>
  <si>
    <t>タイ</t>
  </si>
  <si>
    <t>令和27年モデル人口</t>
  </si>
  <si>
    <t>90～94</t>
  </si>
  <si>
    <t>85～89</t>
  </si>
  <si>
    <t>95歳以上</t>
  </si>
  <si>
    <t>*   123,398,962</t>
  </si>
  <si>
    <t>*  1,722,005</t>
  </si>
  <si>
    <t>韓国・朝鮮</t>
  </si>
  <si>
    <t xml:space="preserve">人 口 動 態 統 計 の 率 算 出 に 用 い た 人 口　＜１＞  </t>
  </si>
  <si>
    <t xml:space="preserve">人 口 動 態 統 計 の 率 算 出 に 用 い た 人 口　＜2＞ </t>
  </si>
  <si>
    <t xml:space="preserve">  ３</t>
  </si>
  <si>
    <t xml:space="preserve">  90歳以上</t>
  </si>
  <si>
    <t>90歳以上</t>
  </si>
  <si>
    <t>令和３年
（2021年）</t>
  </si>
  <si>
    <t>（６月末日現在）</t>
  </si>
  <si>
    <t>資料：「令和３年国勢調査に関する不詳補完結果（参考表）」(総務省統計局)</t>
  </si>
  <si>
    <t>資料：「令和３年（2021年）版熊本県の人口」（県統計調査課）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</si>
</sst>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&quot;¥&quot;#,##0;[Red]\-&quot;¥&quot;#,##0"/>
    <numFmt numFmtId="178" formatCode="###\ ###\ 000\ "/>
    <numFmt numFmtId="179" formatCode="#\ ###\ 000\ "/>
    <numFmt numFmtId="180" formatCode="###\ ###\ ###\ "/>
    <numFmt numFmtId="181" formatCode="\ 0\ &quot;～&quot;\ \ #&quot;歳&quot;"/>
    <numFmt numFmtId="182" formatCode="\ #\ &quot;～&quot;\ \ #\ \ "/>
    <numFmt numFmtId="183" formatCode="##\ &quot;～&quot;\ ##\ \ "/>
    <numFmt numFmtId="184" formatCode="\ \ ##\ &quot;～&quot;\ ##\ \ "/>
    <numFmt numFmtId="185" formatCode="#\ ##0\ 000\ "/>
    <numFmt numFmtId="186" formatCode="0.0"/>
    <numFmt numFmtId="187" formatCode="##\ ##0\ 000"/>
    <numFmt numFmtId="188" formatCode="#\ ###\ ##0\ \ \ "/>
    <numFmt numFmtId="189" formatCode="##\ ##0\ 000\ "/>
    <numFmt numFmtId="190" formatCode="\ \ \ \ 0&quot;～&quot;\ #&quot;歳&quot;"/>
    <numFmt numFmtId="191" formatCode="#,##0;&quot;△ &quot;#,##0"/>
    <numFmt numFmtId="192" formatCode="#,##0_);[Red]\(#,##0\)"/>
    <numFmt numFmtId="193" formatCode="#,##0_ "/>
    <numFmt numFmtId="194" formatCode="\ \ \ 0\ &quot;～&quot;\ \ #&quot;歳&quot;"/>
    <numFmt numFmtId="195" formatCode="\ \ #\ &quot;～&quot;\ \ #\ \ "/>
    <numFmt numFmtId="196" formatCode="\ \ \ \ \ \ \ 0&quot;～&quot;\ #&quot;歳&quot;"/>
    <numFmt numFmtId="197" formatCode="###\ ###\ ##0\ ;@"/>
    <numFmt numFmtId="198" formatCode="#\ ###\ ###"/>
  </numFmts>
  <fonts count="5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distributed" vertical="center"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38" fontId="10" fillId="0" borderId="0" xfId="49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/>
    </xf>
    <xf numFmtId="38" fontId="10" fillId="0" borderId="0" xfId="49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justify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2" xfId="63" applyFont="1" applyFill="1" applyBorder="1">
      <alignment/>
      <protection/>
    </xf>
    <xf numFmtId="0" fontId="10" fillId="0" borderId="12" xfId="63" applyNumberFormat="1" applyFont="1" applyFill="1" applyBorder="1" applyAlignment="1">
      <alignment horizontal="right"/>
      <protection/>
    </xf>
    <xf numFmtId="0" fontId="10" fillId="0" borderId="14" xfId="63" applyFont="1" applyFill="1" applyBorder="1" applyAlignment="1">
      <alignment horizontal="right"/>
      <protection/>
    </xf>
    <xf numFmtId="0" fontId="10" fillId="0" borderId="11" xfId="63" applyFont="1" applyFill="1" applyBorder="1" applyAlignment="1">
      <alignment horizontal="center"/>
      <protection/>
    </xf>
    <xf numFmtId="0" fontId="10" fillId="0" borderId="13" xfId="63" applyFont="1" applyFill="1" applyBorder="1">
      <alignment/>
      <protection/>
    </xf>
    <xf numFmtId="180" fontId="10" fillId="0" borderId="15" xfId="63" applyNumberFormat="1" applyFont="1" applyFill="1" applyBorder="1" applyAlignment="1">
      <alignment horizontal="right"/>
      <protection/>
    </xf>
    <xf numFmtId="0" fontId="10" fillId="0" borderId="13" xfId="63" applyFont="1" applyFill="1" applyBorder="1" applyAlignment="1">
      <alignment horizontal="center"/>
      <protection/>
    </xf>
    <xf numFmtId="0" fontId="10" fillId="0" borderId="16" xfId="63" applyFont="1" applyFill="1" applyBorder="1" applyAlignment="1">
      <alignment horizontal="center"/>
      <protection/>
    </xf>
    <xf numFmtId="0" fontId="10" fillId="0" borderId="0" xfId="63" applyFont="1" applyFill="1" applyAlignment="1">
      <alignment horizontal="right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" vertical="center"/>
    </xf>
    <xf numFmtId="0" fontId="14" fillId="0" borderId="11" xfId="63" applyFont="1" applyFill="1" applyBorder="1" applyAlignment="1">
      <alignment horizontal="center"/>
      <protection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8" fontId="10" fillId="0" borderId="12" xfId="49" applyFont="1" applyFill="1" applyBorder="1" applyAlignment="1" quotePrefix="1">
      <alignment horizontal="right" vertical="center"/>
    </xf>
    <xf numFmtId="0" fontId="10" fillId="0" borderId="12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center" vertical="center"/>
    </xf>
    <xf numFmtId="38" fontId="10" fillId="0" borderId="11" xfId="49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right" vertical="center"/>
    </xf>
    <xf numFmtId="0" fontId="10" fillId="0" borderId="12" xfId="64" applyFont="1" applyFill="1" applyBorder="1" applyAlignment="1">
      <alignment horizontal="distributed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/>
      <protection/>
    </xf>
    <xf numFmtId="179" fontId="10" fillId="0" borderId="12" xfId="64" applyNumberFormat="1" applyFont="1" applyFill="1" applyBorder="1" applyAlignment="1">
      <alignment horizontal="right"/>
      <protection/>
    </xf>
    <xf numFmtId="0" fontId="10" fillId="0" borderId="11" xfId="64" applyFont="1" applyFill="1" applyBorder="1" applyAlignment="1">
      <alignment/>
      <protection/>
    </xf>
    <xf numFmtId="181" fontId="10" fillId="0" borderId="11" xfId="64" applyNumberFormat="1" applyFont="1" applyFill="1" applyBorder="1" applyAlignment="1">
      <alignment horizontal="center"/>
      <protection/>
    </xf>
    <xf numFmtId="182" fontId="10" fillId="0" borderId="11" xfId="64" applyNumberFormat="1" applyFont="1" applyFill="1" applyBorder="1" applyAlignment="1">
      <alignment horizontal="center"/>
      <protection/>
    </xf>
    <xf numFmtId="183" fontId="10" fillId="0" borderId="11" xfId="64" applyNumberFormat="1" applyFont="1" applyFill="1" applyBorder="1" applyAlignment="1">
      <alignment horizontal="center"/>
      <protection/>
    </xf>
    <xf numFmtId="0" fontId="10" fillId="0" borderId="12" xfId="0" applyFont="1" applyFill="1" applyBorder="1" applyAlignment="1">
      <alignment horizontal="center" vertical="center"/>
    </xf>
    <xf numFmtId="184" fontId="10" fillId="0" borderId="13" xfId="64" applyNumberFormat="1" applyFont="1" applyFill="1" applyBorder="1" applyAlignment="1">
      <alignment horizontal="center"/>
      <protection/>
    </xf>
    <xf numFmtId="0" fontId="14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191" fontId="52" fillId="0" borderId="11" xfId="0" applyNumberFormat="1" applyFont="1" applyFill="1" applyBorder="1" applyAlignment="1">
      <alignment vertical="center"/>
    </xf>
    <xf numFmtId="191" fontId="52" fillId="0" borderId="11" xfId="49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vertical="center"/>
    </xf>
    <xf numFmtId="191" fontId="53" fillId="0" borderId="11" xfId="49" applyNumberFormat="1" applyFont="1" applyFill="1" applyBorder="1" applyAlignment="1">
      <alignment/>
    </xf>
    <xf numFmtId="192" fontId="52" fillId="0" borderId="11" xfId="63" applyNumberFormat="1" applyFont="1" applyFill="1" applyBorder="1">
      <alignment/>
      <protection/>
    </xf>
    <xf numFmtId="192" fontId="54" fillId="0" borderId="11" xfId="63" applyNumberFormat="1" applyFont="1" applyFill="1" applyBorder="1">
      <alignment/>
      <protection/>
    </xf>
    <xf numFmtId="192" fontId="52" fillId="0" borderId="17" xfId="63" applyNumberFormat="1" applyFont="1" applyFill="1" applyBorder="1">
      <alignment/>
      <protection/>
    </xf>
    <xf numFmtId="0" fontId="55" fillId="0" borderId="0" xfId="63" applyFont="1" applyFill="1" applyBorder="1" applyAlignment="1">
      <alignment horizontal="left" vertical="top"/>
      <protection/>
    </xf>
    <xf numFmtId="193" fontId="52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 quotePrefix="1">
      <alignment horizontal="center" vertical="center"/>
    </xf>
    <xf numFmtId="3" fontId="52" fillId="0" borderId="0" xfId="0" applyNumberFormat="1" applyFont="1" applyFill="1" applyBorder="1" applyAlignment="1" quotePrefix="1">
      <alignment/>
    </xf>
    <xf numFmtId="3" fontId="52" fillId="0" borderId="11" xfId="0" applyNumberFormat="1" applyFont="1" applyFill="1" applyBorder="1" applyAlignment="1">
      <alignment horizontal="right" vertical="center"/>
    </xf>
    <xf numFmtId="3" fontId="52" fillId="0" borderId="13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Alignment="1">
      <alignment/>
    </xf>
    <xf numFmtId="0" fontId="10" fillId="0" borderId="11" xfId="64" applyFont="1" applyFill="1" applyBorder="1" applyAlignment="1">
      <alignment horizontal="center"/>
      <protection/>
    </xf>
    <xf numFmtId="38" fontId="52" fillId="0" borderId="18" xfId="49" applyFont="1" applyFill="1" applyBorder="1" applyAlignment="1">
      <alignment vertical="center"/>
    </xf>
    <xf numFmtId="0" fontId="52" fillId="0" borderId="11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 vertical="justify"/>
    </xf>
    <xf numFmtId="38" fontId="52" fillId="0" borderId="16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/>
    </xf>
    <xf numFmtId="38" fontId="10" fillId="0" borderId="11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53" fillId="0" borderId="11" xfId="49" applyFont="1" applyFill="1" applyBorder="1" applyAlignment="1">
      <alignment/>
    </xf>
    <xf numFmtId="3" fontId="52" fillId="0" borderId="13" xfId="0" applyNumberFormat="1" applyFont="1" applyFill="1" applyBorder="1" applyAlignment="1" quotePrefix="1">
      <alignment/>
    </xf>
    <xf numFmtId="38" fontId="10" fillId="0" borderId="18" xfId="49" applyFont="1" applyFill="1" applyBorder="1" applyAlignment="1">
      <alignment vertical="center"/>
    </xf>
    <xf numFmtId="3" fontId="52" fillId="0" borderId="11" xfId="0" applyNumberFormat="1" applyFont="1" applyFill="1" applyBorder="1" applyAlignment="1" quotePrefix="1">
      <alignment/>
    </xf>
    <xf numFmtId="193" fontId="52" fillId="0" borderId="13" xfId="0" applyNumberFormat="1" applyFont="1" applyFill="1" applyBorder="1" applyAlignment="1">
      <alignment/>
    </xf>
    <xf numFmtId="183" fontId="10" fillId="0" borderId="19" xfId="64" applyNumberFormat="1" applyFont="1" applyFill="1" applyBorder="1" applyAlignment="1">
      <alignment horizontal="center"/>
      <protection/>
    </xf>
    <xf numFmtId="192" fontId="52" fillId="0" borderId="19" xfId="64" applyNumberFormat="1" applyFont="1" applyFill="1" applyBorder="1" applyAlignment="1">
      <alignment horizontal="right"/>
      <protection/>
    </xf>
    <xf numFmtId="192" fontId="52" fillId="0" borderId="0" xfId="64" applyNumberFormat="1" applyFont="1" applyFill="1" applyBorder="1" applyAlignment="1">
      <alignment horizontal="right"/>
      <protection/>
    </xf>
    <xf numFmtId="191" fontId="52" fillId="0" borderId="13" xfId="0" applyNumberFormat="1" applyFont="1" applyFill="1" applyBorder="1" applyAlignment="1">
      <alignment/>
    </xf>
    <xf numFmtId="0" fontId="52" fillId="0" borderId="0" xfId="0" applyFont="1" applyFill="1" applyBorder="1" applyAlignment="1" quotePrefix="1">
      <alignment horizontal="left" vertical="center"/>
    </xf>
    <xf numFmtId="184" fontId="10" fillId="0" borderId="19" xfId="64" applyNumberFormat="1" applyFont="1" applyFill="1" applyBorder="1" applyAlignment="1">
      <alignment horizontal="center"/>
      <protection/>
    </xf>
    <xf numFmtId="191" fontId="52" fillId="0" borderId="19" xfId="64" applyNumberFormat="1" applyFont="1" applyFill="1" applyBorder="1" applyAlignment="1">
      <alignment horizontal="right"/>
      <protection/>
    </xf>
    <xf numFmtId="184" fontId="10" fillId="0" borderId="0" xfId="64" applyNumberFormat="1" applyFont="1" applyFill="1" applyBorder="1" applyAlignment="1">
      <alignment horizontal="center"/>
      <protection/>
    </xf>
    <xf numFmtId="191" fontId="52" fillId="0" borderId="0" xfId="49" applyNumberFormat="1" applyFont="1" applyFill="1" applyBorder="1" applyAlignment="1">
      <alignment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2" fillId="0" borderId="0" xfId="63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_10_付表" xfId="63"/>
    <cellStyle name="標準_率算出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view="pageBreakPreview" zoomScaleSheetLayoutView="100" zoomScalePageLayoutView="0" workbookViewId="0" topLeftCell="A1">
      <selection activeCell="A66" sqref="A66"/>
    </sheetView>
  </sheetViews>
  <sheetFormatPr defaultColWidth="9" defaultRowHeight="14.25"/>
  <cols>
    <col min="1" max="1" width="11.296875" style="20" customWidth="1"/>
    <col min="2" max="2" width="15.59765625" style="13" customWidth="1"/>
    <col min="3" max="4" width="14.59765625" style="21" customWidth="1"/>
    <col min="5" max="5" width="3.59765625" style="13" customWidth="1"/>
    <col min="6" max="6" width="13.09765625" style="13" customWidth="1"/>
    <col min="7" max="7" width="15.3984375" style="13" customWidth="1"/>
    <col min="8" max="8" width="6.59765625" style="13" customWidth="1"/>
    <col min="9" max="9" width="10.8984375" style="13" customWidth="1"/>
    <col min="10" max="10" width="9.69921875" style="13" customWidth="1"/>
    <col min="11" max="11" width="11.5" style="13" customWidth="1"/>
    <col min="12" max="12" width="9.8984375" style="13" customWidth="1"/>
    <col min="13" max="14" width="8.09765625" style="13" customWidth="1"/>
    <col min="15" max="16384" width="9" style="13" customWidth="1"/>
  </cols>
  <sheetData>
    <row r="1" spans="1:8" s="4" customFormat="1" ht="21.75" customHeight="1">
      <c r="A1" s="1" t="s">
        <v>227</v>
      </c>
      <c r="B1" s="2"/>
      <c r="C1" s="2"/>
      <c r="D1" s="3"/>
      <c r="E1" s="3"/>
      <c r="F1" s="3"/>
      <c r="G1" s="3"/>
      <c r="H1" s="3"/>
    </row>
    <row r="3" spans="1:6" s="6" customFormat="1" ht="12">
      <c r="A3" s="45" t="s">
        <v>183</v>
      </c>
      <c r="B3" s="33"/>
      <c r="C3" s="33"/>
      <c r="D3" s="33"/>
      <c r="F3" s="46" t="s">
        <v>0</v>
      </c>
    </row>
    <row r="4" spans="1:9" s="6" customFormat="1" ht="15" customHeight="1">
      <c r="A4" s="34" t="s">
        <v>163</v>
      </c>
      <c r="B4" s="44" t="s">
        <v>84</v>
      </c>
      <c r="C4" s="44" t="s">
        <v>51</v>
      </c>
      <c r="D4" s="44" t="s">
        <v>52</v>
      </c>
      <c r="F4" s="47" t="s">
        <v>220</v>
      </c>
      <c r="G4" s="7"/>
      <c r="I4" s="8"/>
    </row>
    <row r="5" spans="1:7" s="6" customFormat="1" ht="15" customHeight="1">
      <c r="A5" s="35"/>
      <c r="B5" s="36" t="s">
        <v>93</v>
      </c>
      <c r="C5" s="37" t="s">
        <v>93</v>
      </c>
      <c r="D5" s="37" t="s">
        <v>93</v>
      </c>
      <c r="F5" s="9" t="s">
        <v>4</v>
      </c>
      <c r="G5" s="10" t="s">
        <v>5</v>
      </c>
    </row>
    <row r="6" spans="1:7" s="6" customFormat="1" ht="15" customHeight="1">
      <c r="A6" s="38" t="s">
        <v>85</v>
      </c>
      <c r="B6" s="91">
        <f>C6+D6</f>
        <v>122780487</v>
      </c>
      <c r="C6" s="91">
        <v>59686643</v>
      </c>
      <c r="D6" s="91">
        <v>63093844</v>
      </c>
      <c r="F6" s="11" t="s">
        <v>165</v>
      </c>
      <c r="G6" s="112">
        <v>5026000</v>
      </c>
    </row>
    <row r="7" spans="1:7" s="6" customFormat="1" ht="15" customHeight="1">
      <c r="A7" s="38"/>
      <c r="B7" s="91"/>
      <c r="C7" s="91"/>
      <c r="D7" s="91"/>
      <c r="F7" s="11" t="s">
        <v>166</v>
      </c>
      <c r="G7" s="111">
        <v>5369000</v>
      </c>
    </row>
    <row r="8" spans="1:7" s="6" customFormat="1" ht="15" customHeight="1">
      <c r="A8" s="38" t="s">
        <v>167</v>
      </c>
      <c r="B8" s="91">
        <f aca="true" t="shared" si="0" ref="B8:B63">C8+D8</f>
        <v>5146560</v>
      </c>
      <c r="C8" s="91">
        <v>2429087</v>
      </c>
      <c r="D8" s="91">
        <v>2717473</v>
      </c>
      <c r="F8" s="11" t="s">
        <v>168</v>
      </c>
      <c r="G8" s="111">
        <v>5711000</v>
      </c>
    </row>
    <row r="9" spans="1:11" s="6" customFormat="1" ht="15" customHeight="1">
      <c r="A9" s="38" t="s">
        <v>91</v>
      </c>
      <c r="B9" s="91">
        <f t="shared" si="0"/>
        <v>1215692</v>
      </c>
      <c r="C9" s="91">
        <v>573356</v>
      </c>
      <c r="D9" s="91">
        <v>642336</v>
      </c>
      <c r="F9" s="11" t="s">
        <v>169</v>
      </c>
      <c r="G9" s="111">
        <v>6053000</v>
      </c>
      <c r="J9" s="83"/>
      <c r="K9" s="108"/>
    </row>
    <row r="10" spans="1:11" s="6" customFormat="1" ht="15" customHeight="1">
      <c r="A10" s="38" t="s">
        <v>95</v>
      </c>
      <c r="B10" s="91">
        <f t="shared" si="0"/>
        <v>1189397</v>
      </c>
      <c r="C10" s="91">
        <v>573963</v>
      </c>
      <c r="D10" s="91">
        <v>615434</v>
      </c>
      <c r="F10" s="11" t="s">
        <v>170</v>
      </c>
      <c r="G10" s="111">
        <v>6396000</v>
      </c>
      <c r="J10" s="83"/>
      <c r="K10" s="108"/>
    </row>
    <row r="11" spans="1:11" s="6" customFormat="1" ht="15" customHeight="1">
      <c r="A11" s="38" t="s">
        <v>96</v>
      </c>
      <c r="B11" s="91">
        <f t="shared" si="0"/>
        <v>2269153</v>
      </c>
      <c r="C11" s="91">
        <v>1106745</v>
      </c>
      <c r="D11" s="91">
        <v>1162408</v>
      </c>
      <c r="F11" s="11" t="s">
        <v>171</v>
      </c>
      <c r="G11" s="111">
        <v>6738000</v>
      </c>
      <c r="J11" s="83"/>
      <c r="K11" s="108"/>
    </row>
    <row r="12" spans="1:11" s="6" customFormat="1" ht="15" customHeight="1">
      <c r="A12" s="38" t="s">
        <v>97</v>
      </c>
      <c r="B12" s="91">
        <f t="shared" si="0"/>
        <v>941213</v>
      </c>
      <c r="C12" s="91">
        <v>444487</v>
      </c>
      <c r="D12" s="91">
        <v>496726</v>
      </c>
      <c r="F12" s="11" t="s">
        <v>172</v>
      </c>
      <c r="G12" s="111">
        <v>7081000</v>
      </c>
      <c r="J12" s="83"/>
      <c r="K12" s="108"/>
    </row>
    <row r="13" spans="1:11" s="6" customFormat="1" ht="15" customHeight="1">
      <c r="A13" s="38"/>
      <c r="B13" s="91"/>
      <c r="C13" s="91"/>
      <c r="D13" s="91"/>
      <c r="F13" s="11" t="s">
        <v>173</v>
      </c>
      <c r="G13" s="111">
        <v>7423000</v>
      </c>
      <c r="J13" s="83"/>
      <c r="K13" s="108"/>
    </row>
    <row r="14" spans="1:11" s="6" customFormat="1" ht="15" customHeight="1">
      <c r="A14" s="38" t="s">
        <v>98</v>
      </c>
      <c r="B14" s="91">
        <f t="shared" si="0"/>
        <v>1047573</v>
      </c>
      <c r="C14" s="91">
        <v>507969</v>
      </c>
      <c r="D14" s="91">
        <v>539604</v>
      </c>
      <c r="F14" s="11" t="s">
        <v>174</v>
      </c>
      <c r="G14" s="111">
        <v>7766000</v>
      </c>
      <c r="J14" s="83"/>
      <c r="K14" s="108"/>
    </row>
    <row r="15" spans="1:11" s="6" customFormat="1" ht="15" customHeight="1">
      <c r="A15" s="38" t="s">
        <v>99</v>
      </c>
      <c r="B15" s="91">
        <f t="shared" si="0"/>
        <v>1798642</v>
      </c>
      <c r="C15" s="91">
        <v>888125</v>
      </c>
      <c r="D15" s="91">
        <v>910517</v>
      </c>
      <c r="F15" s="11" t="s">
        <v>175</v>
      </c>
      <c r="G15" s="111">
        <v>8108000</v>
      </c>
      <c r="J15" s="83"/>
      <c r="K15" s="108"/>
    </row>
    <row r="16" spans="1:11" s="6" customFormat="1" ht="15" customHeight="1">
      <c r="A16" s="38" t="s">
        <v>100</v>
      </c>
      <c r="B16" s="91">
        <f t="shared" si="0"/>
        <v>2785230</v>
      </c>
      <c r="C16" s="91">
        <v>1389140</v>
      </c>
      <c r="D16" s="91">
        <v>1396090</v>
      </c>
      <c r="F16" s="11" t="s">
        <v>176</v>
      </c>
      <c r="G16" s="111">
        <v>8451000</v>
      </c>
      <c r="J16" s="83"/>
      <c r="K16" s="108"/>
    </row>
    <row r="17" spans="1:11" s="6" customFormat="1" ht="15" customHeight="1">
      <c r="A17" s="38" t="s">
        <v>86</v>
      </c>
      <c r="B17" s="91">
        <f t="shared" si="0"/>
        <v>1880061</v>
      </c>
      <c r="C17" s="91">
        <v>938000</v>
      </c>
      <c r="D17" s="91">
        <v>942061</v>
      </c>
      <c r="F17" s="11" t="s">
        <v>177</v>
      </c>
      <c r="G17" s="111">
        <v>8793000</v>
      </c>
      <c r="J17" s="83"/>
      <c r="K17" s="108"/>
    </row>
    <row r="18" spans="1:11" s="6" customFormat="1" ht="15" customHeight="1">
      <c r="A18" s="38" t="s">
        <v>101</v>
      </c>
      <c r="B18" s="91">
        <f t="shared" si="0"/>
        <v>1865938</v>
      </c>
      <c r="C18" s="91">
        <v>921763</v>
      </c>
      <c r="D18" s="91">
        <v>944175</v>
      </c>
      <c r="F18" s="11" t="s">
        <v>178</v>
      </c>
      <c r="G18" s="111">
        <v>9135000</v>
      </c>
      <c r="J18" s="83"/>
      <c r="K18" s="108"/>
    </row>
    <row r="19" spans="1:11" s="6" customFormat="1" ht="15" customHeight="1">
      <c r="A19" s="38"/>
      <c r="B19" s="91"/>
      <c r="C19" s="91"/>
      <c r="D19" s="91"/>
      <c r="F19" s="11" t="s">
        <v>179</v>
      </c>
      <c r="G19" s="111">
        <v>9246000</v>
      </c>
      <c r="J19" s="83"/>
      <c r="K19" s="108"/>
    </row>
    <row r="20" spans="1:11" s="6" customFormat="1" ht="15" customHeight="1">
      <c r="A20" s="38" t="s">
        <v>87</v>
      </c>
      <c r="B20" s="91">
        <f t="shared" si="0"/>
        <v>7151653</v>
      </c>
      <c r="C20" s="91">
        <v>3552318</v>
      </c>
      <c r="D20" s="91">
        <v>3599335</v>
      </c>
      <c r="F20" s="11" t="s">
        <v>180</v>
      </c>
      <c r="G20" s="111">
        <v>7892000</v>
      </c>
      <c r="J20" s="109"/>
      <c r="K20" s="108"/>
    </row>
    <row r="21" spans="1:11" s="6" customFormat="1" ht="15" customHeight="1">
      <c r="A21" s="38" t="s">
        <v>102</v>
      </c>
      <c r="B21" s="91">
        <f t="shared" si="0"/>
        <v>6114166</v>
      </c>
      <c r="C21" s="91">
        <v>3033443</v>
      </c>
      <c r="D21" s="91">
        <v>3080723</v>
      </c>
      <c r="F21" s="11" t="s">
        <v>181</v>
      </c>
      <c r="G21" s="111">
        <v>6306000</v>
      </c>
      <c r="J21" s="109"/>
      <c r="K21" s="108"/>
    </row>
    <row r="22" spans="1:11" s="6" customFormat="1" ht="15" customHeight="1">
      <c r="A22" s="38" t="s">
        <v>103</v>
      </c>
      <c r="B22" s="91">
        <f t="shared" si="0"/>
        <v>13459137</v>
      </c>
      <c r="C22" s="91">
        <v>6606296</v>
      </c>
      <c r="D22" s="91">
        <v>6852841</v>
      </c>
      <c r="F22" s="11" t="s">
        <v>182</v>
      </c>
      <c r="G22" s="111">
        <v>4720000</v>
      </c>
      <c r="J22" s="109"/>
      <c r="K22" s="108"/>
    </row>
    <row r="23" spans="1:11" s="6" customFormat="1" ht="15" customHeight="1">
      <c r="A23" s="38" t="s">
        <v>88</v>
      </c>
      <c r="B23" s="91">
        <f t="shared" si="0"/>
        <v>9006858</v>
      </c>
      <c r="C23" s="91">
        <v>4471151</v>
      </c>
      <c r="D23" s="91">
        <v>4535707</v>
      </c>
      <c r="F23" s="11" t="s">
        <v>222</v>
      </c>
      <c r="G23" s="111">
        <v>3134000</v>
      </c>
      <c r="J23" s="109"/>
      <c r="K23" s="108"/>
    </row>
    <row r="24" spans="1:11" s="6" customFormat="1" ht="15" customHeight="1">
      <c r="A24" s="38" t="s">
        <v>104</v>
      </c>
      <c r="B24" s="91">
        <f t="shared" si="0"/>
        <v>2161250</v>
      </c>
      <c r="C24" s="91">
        <v>1050807</v>
      </c>
      <c r="D24" s="91">
        <v>1110443</v>
      </c>
      <c r="F24" s="110" t="s">
        <v>221</v>
      </c>
      <c r="G24" s="116">
        <v>1548000</v>
      </c>
      <c r="J24" s="109"/>
      <c r="K24" s="108"/>
    </row>
    <row r="25" spans="1:11" s="6" customFormat="1" ht="15" customHeight="1">
      <c r="A25" s="38"/>
      <c r="B25" s="91"/>
      <c r="C25" s="91"/>
      <c r="D25" s="91"/>
      <c r="F25" s="96" t="s">
        <v>223</v>
      </c>
      <c r="G25" s="116">
        <v>423000</v>
      </c>
      <c r="J25" s="109"/>
      <c r="K25" s="108"/>
    </row>
    <row r="26" spans="1:11" s="6" customFormat="1" ht="15" customHeight="1">
      <c r="A26" s="38" t="s">
        <v>105</v>
      </c>
      <c r="B26" s="91">
        <f t="shared" si="0"/>
        <v>1008425</v>
      </c>
      <c r="C26" s="91">
        <v>490002</v>
      </c>
      <c r="D26" s="91">
        <v>518423</v>
      </c>
      <c r="F26" s="9" t="s">
        <v>35</v>
      </c>
      <c r="G26" s="113">
        <v>125319000</v>
      </c>
      <c r="J26" s="109"/>
      <c r="K26" s="108"/>
    </row>
    <row r="27" spans="1:11" s="6" customFormat="1" ht="14.25" customHeight="1">
      <c r="A27" s="38" t="s">
        <v>106</v>
      </c>
      <c r="B27" s="91">
        <f t="shared" si="0"/>
        <v>1110514</v>
      </c>
      <c r="C27" s="91">
        <v>538346</v>
      </c>
      <c r="D27" s="91">
        <v>572168</v>
      </c>
      <c r="F27" s="12"/>
      <c r="J27" s="109"/>
      <c r="K27" s="108"/>
    </row>
    <row r="28" spans="1:11" s="6" customFormat="1" ht="15" customHeight="1">
      <c r="A28" s="38" t="s">
        <v>107</v>
      </c>
      <c r="B28" s="91">
        <f t="shared" si="0"/>
        <v>745548</v>
      </c>
      <c r="C28" s="91">
        <v>364354</v>
      </c>
      <c r="D28" s="91">
        <v>381194</v>
      </c>
      <c r="F28" s="12"/>
      <c r="J28" s="109"/>
      <c r="K28" s="108"/>
    </row>
    <row r="29" spans="1:11" s="6" customFormat="1" ht="15" customHeight="1">
      <c r="A29" s="38" t="s">
        <v>108</v>
      </c>
      <c r="B29" s="91">
        <f t="shared" si="0"/>
        <v>789393</v>
      </c>
      <c r="C29" s="91">
        <v>387808</v>
      </c>
      <c r="D29" s="91">
        <v>401585</v>
      </c>
      <c r="F29" s="12"/>
      <c r="J29" s="109"/>
      <c r="K29" s="108"/>
    </row>
    <row r="30" spans="1:11" s="6" customFormat="1" ht="15" customHeight="1">
      <c r="A30" s="38" t="s">
        <v>109</v>
      </c>
      <c r="B30" s="91">
        <f t="shared" si="0"/>
        <v>1998962</v>
      </c>
      <c r="C30" s="91">
        <v>978392</v>
      </c>
      <c r="D30" s="91">
        <v>1020570</v>
      </c>
      <c r="K30" s="108"/>
    </row>
    <row r="31" spans="1:7" s="6" customFormat="1" ht="15" customHeight="1">
      <c r="A31" s="38"/>
      <c r="B31" s="91"/>
      <c r="C31" s="91"/>
      <c r="D31" s="91"/>
      <c r="F31" s="48" t="s">
        <v>206</v>
      </c>
      <c r="G31" s="48"/>
    </row>
    <row r="32" spans="1:9" s="6" customFormat="1" ht="15" customHeight="1">
      <c r="A32" s="38" t="s">
        <v>110</v>
      </c>
      <c r="B32" s="91">
        <f t="shared" si="0"/>
        <v>1907383</v>
      </c>
      <c r="C32" s="91">
        <v>925951</v>
      </c>
      <c r="D32" s="91">
        <v>981432</v>
      </c>
      <c r="F32" s="13"/>
      <c r="G32" s="14"/>
      <c r="H32" s="8"/>
      <c r="I32" s="8"/>
    </row>
    <row r="33" spans="1:8" s="6" customFormat="1" ht="15" customHeight="1">
      <c r="A33" s="38" t="s">
        <v>111</v>
      </c>
      <c r="B33" s="91">
        <f t="shared" si="0"/>
        <v>3515001</v>
      </c>
      <c r="C33" s="91">
        <v>1732962</v>
      </c>
      <c r="D33" s="91">
        <v>1782039</v>
      </c>
      <c r="F33" s="15" t="s">
        <v>137</v>
      </c>
      <c r="G33" s="128" t="s">
        <v>232</v>
      </c>
      <c r="H33" s="130"/>
    </row>
    <row r="34" spans="1:8" s="6" customFormat="1" ht="15" customHeight="1">
      <c r="A34" s="38" t="s">
        <v>112</v>
      </c>
      <c r="B34" s="91">
        <f t="shared" si="0"/>
        <v>7260994</v>
      </c>
      <c r="C34" s="91">
        <v>3619485</v>
      </c>
      <c r="D34" s="91">
        <v>3641509</v>
      </c>
      <c r="F34" s="16" t="s">
        <v>138</v>
      </c>
      <c r="G34" s="129"/>
      <c r="H34" s="131"/>
    </row>
    <row r="35" spans="1:8" s="6" customFormat="1" ht="15" customHeight="1">
      <c r="A35" s="38" t="s">
        <v>113</v>
      </c>
      <c r="B35" s="91">
        <f t="shared" si="0"/>
        <v>1704607</v>
      </c>
      <c r="C35" s="91">
        <v>831189</v>
      </c>
      <c r="D35" s="91">
        <v>873418</v>
      </c>
      <c r="F35" s="105" t="s">
        <v>50</v>
      </c>
      <c r="G35" s="104">
        <v>2961969</v>
      </c>
      <c r="H35" s="17"/>
    </row>
    <row r="36" spans="1:8" s="6" customFormat="1" ht="15" customHeight="1">
      <c r="A36" s="38" t="s">
        <v>114</v>
      </c>
      <c r="B36" s="91">
        <f t="shared" si="0"/>
        <v>1377047</v>
      </c>
      <c r="C36" s="91">
        <v>677649</v>
      </c>
      <c r="D36" s="91">
        <v>699398</v>
      </c>
      <c r="F36" s="18"/>
      <c r="G36" s="89"/>
      <c r="H36" s="14"/>
    </row>
    <row r="37" spans="1:8" s="6" customFormat="1" ht="15" customHeight="1">
      <c r="A37" s="38"/>
      <c r="B37" s="91"/>
      <c r="C37" s="91"/>
      <c r="D37" s="91"/>
      <c r="F37" s="105" t="s">
        <v>211</v>
      </c>
      <c r="G37" s="104">
        <v>744551</v>
      </c>
      <c r="H37" s="17"/>
    </row>
    <row r="38" spans="1:8" s="6" customFormat="1" ht="15" customHeight="1">
      <c r="A38" s="38" t="s">
        <v>115</v>
      </c>
      <c r="B38" s="91">
        <f t="shared" si="0"/>
        <v>2504556</v>
      </c>
      <c r="C38" s="91">
        <v>1194638</v>
      </c>
      <c r="D38" s="91">
        <v>1309918</v>
      </c>
      <c r="F38" s="105" t="s">
        <v>226</v>
      </c>
      <c r="G38" s="104">
        <v>438211</v>
      </c>
      <c r="H38" s="17"/>
    </row>
    <row r="39" spans="1:8" s="6" customFormat="1" ht="15" customHeight="1">
      <c r="A39" s="38" t="s">
        <v>116</v>
      </c>
      <c r="B39" s="91">
        <f t="shared" si="0"/>
        <v>8565220</v>
      </c>
      <c r="C39" s="91">
        <v>4097389</v>
      </c>
      <c r="D39" s="91">
        <v>4467831</v>
      </c>
      <c r="F39" s="106" t="s">
        <v>212</v>
      </c>
      <c r="G39" s="104">
        <v>476346</v>
      </c>
      <c r="H39" s="17"/>
    </row>
    <row r="40" spans="1:8" s="6" customFormat="1" ht="15" customHeight="1">
      <c r="A40" s="38" t="s">
        <v>117</v>
      </c>
      <c r="B40" s="91">
        <f t="shared" si="0"/>
        <v>5323800</v>
      </c>
      <c r="C40" s="91">
        <v>2528824</v>
      </c>
      <c r="D40" s="91">
        <v>2794976</v>
      </c>
      <c r="F40" s="105" t="s">
        <v>213</v>
      </c>
      <c r="G40" s="104">
        <v>291066</v>
      </c>
      <c r="H40" s="17"/>
    </row>
    <row r="41" spans="1:10" s="6" customFormat="1" ht="15" customHeight="1">
      <c r="A41" s="38" t="s">
        <v>118</v>
      </c>
      <c r="B41" s="91">
        <f t="shared" si="0"/>
        <v>1302110</v>
      </c>
      <c r="C41" s="91">
        <v>612937</v>
      </c>
      <c r="D41" s="91">
        <v>689173</v>
      </c>
      <c r="F41" s="105" t="s">
        <v>214</v>
      </c>
      <c r="G41" s="116">
        <v>207081</v>
      </c>
      <c r="H41" s="17"/>
      <c r="I41" s="22"/>
      <c r="J41" s="132"/>
    </row>
    <row r="42" spans="1:10" s="6" customFormat="1" ht="15" customHeight="1">
      <c r="A42" s="38" t="s">
        <v>89</v>
      </c>
      <c r="B42" s="91">
        <f t="shared" si="0"/>
        <v>906918</v>
      </c>
      <c r="C42" s="91">
        <v>428044</v>
      </c>
      <c r="D42" s="91">
        <v>478874</v>
      </c>
      <c r="F42" s="105" t="s">
        <v>215</v>
      </c>
      <c r="G42" s="104">
        <v>125798</v>
      </c>
      <c r="H42" s="17"/>
      <c r="I42" s="23"/>
      <c r="J42" s="133"/>
    </row>
    <row r="43" spans="1:10" s="6" customFormat="1" ht="15" customHeight="1">
      <c r="A43" s="38"/>
      <c r="B43" s="91"/>
      <c r="C43" s="91"/>
      <c r="D43" s="91"/>
      <c r="F43" s="105" t="s">
        <v>216</v>
      </c>
      <c r="G43" s="104">
        <v>83169</v>
      </c>
      <c r="H43" s="17"/>
      <c r="I43" s="25"/>
      <c r="J43" s="26"/>
    </row>
    <row r="44" spans="1:10" s="6" customFormat="1" ht="15" customHeight="1">
      <c r="A44" s="38" t="s">
        <v>119</v>
      </c>
      <c r="B44" s="91">
        <f t="shared" si="0"/>
        <v>544174</v>
      </c>
      <c r="C44" s="91">
        <v>260681</v>
      </c>
      <c r="D44" s="91">
        <v>283493</v>
      </c>
      <c r="F44" s="105" t="s">
        <v>217</v>
      </c>
      <c r="G44" s="104">
        <v>54213</v>
      </c>
      <c r="H44" s="17"/>
      <c r="I44" s="24"/>
      <c r="J44" s="27"/>
    </row>
    <row r="45" spans="1:10" s="6" customFormat="1" ht="15" customHeight="1">
      <c r="A45" s="38" t="s">
        <v>120</v>
      </c>
      <c r="B45" s="91">
        <f t="shared" si="0"/>
        <v>655459</v>
      </c>
      <c r="C45" s="91">
        <v>317060</v>
      </c>
      <c r="D45" s="91">
        <v>338399</v>
      </c>
      <c r="F45" s="105" t="s">
        <v>218</v>
      </c>
      <c r="G45" s="104">
        <v>57299</v>
      </c>
      <c r="H45" s="17"/>
      <c r="I45" s="28"/>
      <c r="J45" s="26"/>
    </row>
    <row r="46" spans="1:10" s="6" customFormat="1" ht="15" customHeight="1">
      <c r="A46" s="38" t="s">
        <v>121</v>
      </c>
      <c r="B46" s="91">
        <f t="shared" si="0"/>
        <v>1846790</v>
      </c>
      <c r="C46" s="91">
        <v>887765</v>
      </c>
      <c r="D46" s="91">
        <v>959025</v>
      </c>
      <c r="F46" s="105" t="s">
        <v>219</v>
      </c>
      <c r="G46" s="104">
        <v>54618</v>
      </c>
      <c r="H46" s="17"/>
      <c r="I46" s="28"/>
      <c r="J46" s="26"/>
    </row>
    <row r="47" spans="1:10" s="6" customFormat="1" ht="15" customHeight="1">
      <c r="A47" s="38" t="s">
        <v>122</v>
      </c>
      <c r="B47" s="91">
        <f t="shared" si="0"/>
        <v>2729440</v>
      </c>
      <c r="C47" s="91">
        <v>1322143</v>
      </c>
      <c r="D47" s="91">
        <v>1407297</v>
      </c>
      <c r="F47" s="19" t="s">
        <v>139</v>
      </c>
      <c r="G47" s="107">
        <v>429617</v>
      </c>
      <c r="H47" s="17"/>
      <c r="I47" s="29"/>
      <c r="J47" s="26"/>
    </row>
    <row r="48" spans="1:10" s="6" customFormat="1" ht="15" customHeight="1">
      <c r="A48" s="38" t="s">
        <v>123</v>
      </c>
      <c r="B48" s="91">
        <f t="shared" si="0"/>
        <v>1312031</v>
      </c>
      <c r="C48" s="91">
        <v>623037</v>
      </c>
      <c r="D48" s="91">
        <v>688994</v>
      </c>
      <c r="F48" s="12" t="s">
        <v>205</v>
      </c>
      <c r="I48" s="30"/>
      <c r="J48" s="26"/>
    </row>
    <row r="49" spans="1:10" s="6" customFormat="1" ht="15" customHeight="1">
      <c r="A49" s="38"/>
      <c r="B49" s="91"/>
      <c r="C49" s="91"/>
      <c r="D49" s="91"/>
      <c r="F49" s="12" t="s">
        <v>140</v>
      </c>
      <c r="G49" s="6" t="s">
        <v>233</v>
      </c>
      <c r="I49" s="28"/>
      <c r="J49" s="26"/>
    </row>
    <row r="50" spans="1:10" s="6" customFormat="1" ht="15" customHeight="1">
      <c r="A50" s="38" t="s">
        <v>124</v>
      </c>
      <c r="B50" s="91">
        <f t="shared" si="0"/>
        <v>706315</v>
      </c>
      <c r="C50" s="91">
        <v>337844</v>
      </c>
      <c r="D50" s="91">
        <v>368471</v>
      </c>
      <c r="F50" s="13"/>
      <c r="G50" s="13"/>
      <c r="H50" s="13"/>
      <c r="I50" s="28"/>
      <c r="J50" s="26"/>
    </row>
    <row r="51" spans="1:10" s="6" customFormat="1" ht="15" customHeight="1">
      <c r="A51" s="38" t="s">
        <v>125</v>
      </c>
      <c r="B51" s="91">
        <f t="shared" si="0"/>
        <v>929569</v>
      </c>
      <c r="C51" s="91">
        <v>448723</v>
      </c>
      <c r="D51" s="91">
        <v>480846</v>
      </c>
      <c r="F51" s="86"/>
      <c r="G51" s="17"/>
      <c r="H51" s="13"/>
      <c r="I51" s="28"/>
      <c r="J51" s="26"/>
    </row>
    <row r="52" spans="1:10" s="6" customFormat="1" ht="15" customHeight="1">
      <c r="A52" s="38" t="s">
        <v>126</v>
      </c>
      <c r="B52" s="91">
        <f t="shared" si="0"/>
        <v>1309158</v>
      </c>
      <c r="C52" s="91">
        <v>620697</v>
      </c>
      <c r="D52" s="91">
        <v>688461</v>
      </c>
      <c r="F52" s="13"/>
      <c r="G52" s="13"/>
      <c r="H52" s="13"/>
      <c r="I52" s="30"/>
      <c r="J52" s="26"/>
    </row>
    <row r="53" spans="1:10" s="6" customFormat="1" ht="15" customHeight="1">
      <c r="A53" s="38" t="s">
        <v>127</v>
      </c>
      <c r="B53" s="91">
        <f t="shared" si="0"/>
        <v>679529</v>
      </c>
      <c r="C53" s="91">
        <v>320828</v>
      </c>
      <c r="D53" s="91">
        <v>358701</v>
      </c>
      <c r="F53" s="13"/>
      <c r="G53" s="13"/>
      <c r="H53" s="13"/>
      <c r="I53" s="28"/>
      <c r="J53" s="26"/>
    </row>
    <row r="54" spans="1:10" s="6" customFormat="1" ht="15" customHeight="1">
      <c r="A54" s="38" t="s">
        <v>128</v>
      </c>
      <c r="B54" s="91">
        <f t="shared" si="0"/>
        <v>5045269</v>
      </c>
      <c r="C54" s="91">
        <v>2384308</v>
      </c>
      <c r="D54" s="91">
        <v>2660961</v>
      </c>
      <c r="F54" s="13"/>
      <c r="G54" s="13"/>
      <c r="H54" s="13"/>
      <c r="I54" s="28"/>
      <c r="J54" s="26"/>
    </row>
    <row r="55" spans="1:10" s="6" customFormat="1" ht="15" customHeight="1">
      <c r="A55" s="38"/>
      <c r="B55" s="91"/>
      <c r="C55" s="91"/>
      <c r="D55" s="91"/>
      <c r="F55" s="13"/>
      <c r="G55" s="13"/>
      <c r="H55" s="13"/>
      <c r="I55" s="28"/>
      <c r="J55" s="26"/>
    </row>
    <row r="56" spans="1:10" s="6" customFormat="1" ht="15" customHeight="1">
      <c r="A56" s="38" t="s">
        <v>164</v>
      </c>
      <c r="B56" s="91">
        <f t="shared" si="0"/>
        <v>799543</v>
      </c>
      <c r="C56" s="91">
        <v>379372</v>
      </c>
      <c r="D56" s="91">
        <v>420171</v>
      </c>
      <c r="F56" s="13"/>
      <c r="G56" s="13"/>
      <c r="H56" s="13"/>
      <c r="I56" s="31"/>
      <c r="J56" s="14"/>
    </row>
    <row r="57" spans="1:10" ht="12">
      <c r="A57" s="38" t="s">
        <v>129</v>
      </c>
      <c r="B57" s="91">
        <f t="shared" si="0"/>
        <v>1288100</v>
      </c>
      <c r="C57" s="91">
        <v>605737</v>
      </c>
      <c r="D57" s="91">
        <v>682363</v>
      </c>
      <c r="I57" s="31"/>
      <c r="J57" s="32"/>
    </row>
    <row r="58" spans="1:4" ht="12">
      <c r="A58" s="49" t="s">
        <v>130</v>
      </c>
      <c r="B58" s="92">
        <f t="shared" si="0"/>
        <v>1711866</v>
      </c>
      <c r="C58" s="92">
        <v>810982</v>
      </c>
      <c r="D58" s="92">
        <v>900884</v>
      </c>
    </row>
    <row r="59" spans="1:4" ht="12">
      <c r="A59" s="38" t="s">
        <v>131</v>
      </c>
      <c r="B59" s="91">
        <f t="shared" si="0"/>
        <v>1102341</v>
      </c>
      <c r="C59" s="91">
        <v>523486</v>
      </c>
      <c r="D59" s="91">
        <v>578855</v>
      </c>
    </row>
    <row r="60" spans="1:4" ht="12">
      <c r="A60" s="38" t="s">
        <v>132</v>
      </c>
      <c r="B60" s="91">
        <f t="shared" si="0"/>
        <v>1054290</v>
      </c>
      <c r="C60" s="91">
        <v>498324</v>
      </c>
      <c r="D60" s="91">
        <v>555966</v>
      </c>
    </row>
    <row r="61" spans="1:4" ht="12">
      <c r="A61" s="38"/>
      <c r="B61" s="93"/>
      <c r="C61" s="93"/>
      <c r="D61" s="91"/>
    </row>
    <row r="62" spans="1:4" ht="12">
      <c r="A62" s="38" t="s">
        <v>90</v>
      </c>
      <c r="B62" s="93">
        <f t="shared" si="0"/>
        <v>1564774</v>
      </c>
      <c r="C62" s="93">
        <v>739109</v>
      </c>
      <c r="D62" s="91">
        <v>825665</v>
      </c>
    </row>
    <row r="63" spans="1:4" ht="12">
      <c r="A63" s="38" t="s">
        <v>133</v>
      </c>
      <c r="B63" s="93">
        <f t="shared" si="0"/>
        <v>1448838</v>
      </c>
      <c r="C63" s="93">
        <v>711927</v>
      </c>
      <c r="D63" s="91">
        <v>736911</v>
      </c>
    </row>
    <row r="64" spans="1:4" ht="12">
      <c r="A64" s="39"/>
      <c r="B64" s="40"/>
      <c r="C64" s="41"/>
      <c r="D64" s="42"/>
    </row>
    <row r="65" spans="1:4" ht="12">
      <c r="A65" s="94" t="s">
        <v>234</v>
      </c>
      <c r="B65" s="43"/>
      <c r="C65" s="43"/>
      <c r="D65" s="43"/>
    </row>
    <row r="66" spans="1:4" ht="12">
      <c r="A66" s="13"/>
      <c r="C66" s="13"/>
      <c r="D66" s="13"/>
    </row>
    <row r="67" spans="1:4" ht="12">
      <c r="A67" s="13"/>
      <c r="C67" s="13"/>
      <c r="D67" s="13"/>
    </row>
    <row r="68" spans="1:4" ht="12">
      <c r="A68" s="13"/>
      <c r="C68" s="13"/>
      <c r="D68" s="13"/>
    </row>
    <row r="69" spans="1:4" ht="12">
      <c r="A69" s="13"/>
      <c r="C69" s="13"/>
      <c r="D69" s="13"/>
    </row>
    <row r="70" spans="1:4" ht="12">
      <c r="A70" s="13"/>
      <c r="C70" s="13"/>
      <c r="D70" s="13"/>
    </row>
    <row r="71" spans="1:4" ht="12">
      <c r="A71" s="13"/>
      <c r="C71" s="13"/>
      <c r="D71" s="13"/>
    </row>
    <row r="72" spans="1:4" ht="12">
      <c r="A72" s="13"/>
      <c r="C72" s="13"/>
      <c r="D72" s="13"/>
    </row>
    <row r="73" spans="1:4" ht="12">
      <c r="A73" s="13"/>
      <c r="C73" s="13"/>
      <c r="D73" s="13"/>
    </row>
    <row r="74" spans="1:4" ht="12">
      <c r="A74" s="13"/>
      <c r="C74" s="13"/>
      <c r="D74" s="13"/>
    </row>
    <row r="75" spans="1:4" ht="12">
      <c r="A75" s="13"/>
      <c r="C75" s="13"/>
      <c r="D75" s="13"/>
    </row>
    <row r="76" spans="1:4" ht="12">
      <c r="A76" s="13"/>
      <c r="C76" s="13"/>
      <c r="D76" s="13"/>
    </row>
    <row r="77" spans="1:4" ht="12">
      <c r="A77" s="13"/>
      <c r="C77" s="13"/>
      <c r="D77" s="13"/>
    </row>
    <row r="78" spans="1:4" ht="12">
      <c r="A78" s="13"/>
      <c r="C78" s="13"/>
      <c r="D78" s="13"/>
    </row>
    <row r="79" spans="1:4" ht="12">
      <c r="A79" s="13"/>
      <c r="C79" s="13"/>
      <c r="D79" s="13"/>
    </row>
    <row r="80" spans="1:4" ht="12">
      <c r="A80" s="13"/>
      <c r="C80" s="13"/>
      <c r="D80" s="13"/>
    </row>
    <row r="81" spans="1:4" ht="12">
      <c r="A81" s="13"/>
      <c r="C81" s="13"/>
      <c r="D81" s="13"/>
    </row>
    <row r="82" spans="1:4" ht="12">
      <c r="A82" s="13"/>
      <c r="C82" s="13"/>
      <c r="D82" s="13"/>
    </row>
    <row r="83" spans="1:4" ht="12">
      <c r="A83" s="13"/>
      <c r="C83" s="13"/>
      <c r="D83" s="13"/>
    </row>
    <row r="84" spans="1:4" ht="12">
      <c r="A84" s="13"/>
      <c r="C84" s="13"/>
      <c r="D84" s="13"/>
    </row>
    <row r="85" spans="1:4" ht="12">
      <c r="A85" s="13"/>
      <c r="C85" s="13"/>
      <c r="D85" s="13"/>
    </row>
    <row r="86" spans="1:4" ht="16.5" customHeight="1">
      <c r="A86" s="13"/>
      <c r="C86" s="13"/>
      <c r="D86" s="13"/>
    </row>
    <row r="87" spans="1:4" ht="12">
      <c r="A87" s="13"/>
      <c r="C87" s="13"/>
      <c r="D87" s="13"/>
    </row>
    <row r="88" spans="1:4" ht="12">
      <c r="A88" s="13"/>
      <c r="C88" s="13"/>
      <c r="D88" s="13"/>
    </row>
    <row r="89" spans="1:4" ht="12">
      <c r="A89" s="13"/>
      <c r="C89" s="13"/>
      <c r="D89" s="13"/>
    </row>
    <row r="90" spans="1:4" ht="12">
      <c r="A90" s="13"/>
      <c r="C90" s="13"/>
      <c r="D90" s="13"/>
    </row>
    <row r="91" spans="1:4" ht="12">
      <c r="A91" s="13"/>
      <c r="C91" s="13"/>
      <c r="D91" s="13"/>
    </row>
    <row r="92" spans="1:4" ht="12">
      <c r="A92" s="13"/>
      <c r="C92" s="13"/>
      <c r="D92" s="13"/>
    </row>
    <row r="93" spans="1:4" ht="12">
      <c r="A93" s="13"/>
      <c r="C93" s="13"/>
      <c r="D93" s="13"/>
    </row>
    <row r="94" spans="1:4" ht="12">
      <c r="A94" s="13"/>
      <c r="C94" s="13"/>
      <c r="D94" s="13"/>
    </row>
    <row r="95" spans="1:4" ht="12">
      <c r="A95" s="13"/>
      <c r="C95" s="13"/>
      <c r="D95" s="13"/>
    </row>
    <row r="96" spans="1:4" ht="12">
      <c r="A96" s="13"/>
      <c r="C96" s="13"/>
      <c r="D96" s="13"/>
    </row>
    <row r="97" spans="1:4" ht="12">
      <c r="A97" s="13"/>
      <c r="C97" s="13"/>
      <c r="D97" s="13"/>
    </row>
    <row r="98" spans="1:4" ht="12">
      <c r="A98" s="13"/>
      <c r="C98" s="13"/>
      <c r="D98" s="13"/>
    </row>
    <row r="99" spans="1:4" ht="12">
      <c r="A99" s="13"/>
      <c r="C99" s="13"/>
      <c r="D99" s="13"/>
    </row>
  </sheetData>
  <sheetProtection/>
  <mergeCells count="3">
    <mergeCell ref="G33:G34"/>
    <mergeCell ref="H33:H34"/>
    <mergeCell ref="J41:J42"/>
  </mergeCells>
  <printOptions/>
  <pageMargins left="0.7874015748031497" right="0.7874015748031497" top="0.94" bottom="0.7874015748031497" header="0.5118110236220472" footer="0.5118110236220472"/>
  <pageSetup fitToHeight="1" fitToWidth="1" horizontalDpi="600" verticalDpi="600" orientation="portrait" paperSize="9" scale="81" r:id="rId1"/>
  <headerFooter alignWithMargins="0">
    <oddHeader>&amp;R&amp;F／&amp;A</oddHeader>
    <oddFooter>&amp;RPage&amp;P／&amp;N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SheetLayoutView="100" zoomScalePageLayoutView="0" workbookViewId="0" topLeftCell="A70">
      <selection activeCell="A76" sqref="A76"/>
    </sheetView>
  </sheetViews>
  <sheetFormatPr defaultColWidth="9" defaultRowHeight="14.25"/>
  <cols>
    <col min="1" max="1" width="6.69921875" style="4" customWidth="1"/>
    <col min="2" max="2" width="16.296875" style="2" customWidth="1"/>
    <col min="3" max="3" width="14.296875" style="2" customWidth="1"/>
    <col min="4" max="4" width="10.296875" style="4" customWidth="1"/>
    <col min="5" max="5" width="13.59765625" style="4" customWidth="1"/>
    <col min="6" max="6" width="15.09765625" style="4" bestFit="1" customWidth="1"/>
    <col min="7" max="7" width="14.09765625" style="4" bestFit="1" customWidth="1"/>
    <col min="8" max="8" width="14.59765625" style="4" customWidth="1"/>
    <col min="9" max="9" width="6.8984375" style="4" customWidth="1"/>
    <col min="10" max="10" width="10.5" style="4" bestFit="1" customWidth="1"/>
    <col min="11" max="16384" width="9" style="4" customWidth="1"/>
  </cols>
  <sheetData>
    <row r="1" spans="1:8" ht="21.75" customHeight="1">
      <c r="A1" s="1" t="s">
        <v>228</v>
      </c>
      <c r="D1" s="3"/>
      <c r="E1" s="3"/>
      <c r="F1" s="3"/>
      <c r="G1" s="3"/>
      <c r="H1" s="3"/>
    </row>
    <row r="2" spans="1:9" s="5" customFormat="1" ht="13.5" customHeight="1">
      <c r="A2" s="82" t="s">
        <v>1</v>
      </c>
      <c r="B2" s="83"/>
      <c r="C2" s="83"/>
      <c r="D2" s="6"/>
      <c r="E2" s="82" t="s">
        <v>144</v>
      </c>
      <c r="F2" s="6"/>
      <c r="G2" s="6"/>
      <c r="H2" s="6"/>
      <c r="I2" s="6"/>
    </row>
    <row r="3" spans="1:9" s="5" customFormat="1" ht="13.5" customHeight="1">
      <c r="A3" s="52"/>
      <c r="B3" s="10" t="s">
        <v>2</v>
      </c>
      <c r="C3" s="10" t="s">
        <v>3</v>
      </c>
      <c r="D3" s="6"/>
      <c r="E3" s="14"/>
      <c r="F3" s="51"/>
      <c r="G3" s="8"/>
      <c r="H3" s="8"/>
      <c r="I3" s="6"/>
    </row>
    <row r="4" spans="1:9" s="5" customFormat="1" ht="13.5" customHeight="1">
      <c r="A4" s="50" t="s">
        <v>6</v>
      </c>
      <c r="B4" s="53" t="s">
        <v>7</v>
      </c>
      <c r="C4" s="54" t="s">
        <v>8</v>
      </c>
      <c r="D4" s="6"/>
      <c r="E4" s="72" t="s">
        <v>4</v>
      </c>
      <c r="F4" s="73" t="s">
        <v>92</v>
      </c>
      <c r="G4" s="73" t="s">
        <v>51</v>
      </c>
      <c r="H4" s="73" t="s">
        <v>52</v>
      </c>
      <c r="I4" s="6"/>
    </row>
    <row r="5" spans="1:9" s="5" customFormat="1" ht="13.5" customHeight="1">
      <c r="A5" s="55" t="s">
        <v>9</v>
      </c>
      <c r="B5" s="56" t="s">
        <v>10</v>
      </c>
      <c r="C5" s="57" t="s">
        <v>11</v>
      </c>
      <c r="D5" s="6"/>
      <c r="E5" s="74"/>
      <c r="F5" s="75" t="s">
        <v>93</v>
      </c>
      <c r="G5" s="75" t="s">
        <v>93</v>
      </c>
      <c r="H5" s="75" t="s">
        <v>93</v>
      </c>
      <c r="I5" s="6"/>
    </row>
    <row r="6" spans="1:9" s="5" customFormat="1" ht="13.5" customHeight="1">
      <c r="A6" s="55" t="s">
        <v>12</v>
      </c>
      <c r="B6" s="58">
        <v>84573000</v>
      </c>
      <c r="C6" s="58">
        <v>1833000</v>
      </c>
      <c r="D6" s="6"/>
      <c r="E6" s="103" t="s">
        <v>94</v>
      </c>
      <c r="F6" s="95">
        <f>SUM(F8:F28)</f>
        <v>122780487</v>
      </c>
      <c r="G6" s="95">
        <f>SUM(G8:G28)</f>
        <v>59686643</v>
      </c>
      <c r="H6" s="95">
        <f>SUM(H8:H28)</f>
        <v>63093844</v>
      </c>
      <c r="I6" s="6"/>
    </row>
    <row r="7" spans="1:9" s="5" customFormat="1" ht="13.5" customHeight="1">
      <c r="A7" s="55" t="s">
        <v>13</v>
      </c>
      <c r="B7" s="58">
        <v>85852000</v>
      </c>
      <c r="C7" s="58">
        <v>1837000</v>
      </c>
      <c r="D7" s="6"/>
      <c r="E7" s="76"/>
      <c r="F7" s="114"/>
      <c r="G7" s="114"/>
      <c r="H7" s="114"/>
      <c r="I7" s="6"/>
    </row>
    <row r="8" spans="1:9" s="5" customFormat="1" ht="13.5" customHeight="1">
      <c r="A8" s="55" t="s">
        <v>14</v>
      </c>
      <c r="B8" s="58">
        <v>87033000</v>
      </c>
      <c r="C8" s="58">
        <v>1849000</v>
      </c>
      <c r="D8" s="6"/>
      <c r="E8" s="77" t="s">
        <v>145</v>
      </c>
      <c r="F8" s="95">
        <f>G8+H8</f>
        <v>4306705</v>
      </c>
      <c r="G8" s="95">
        <v>2202923</v>
      </c>
      <c r="H8" s="95">
        <v>2103782</v>
      </c>
      <c r="I8" s="6"/>
    </row>
    <row r="9" spans="1:9" s="5" customFormat="1" ht="13.5" customHeight="1">
      <c r="A9" s="55" t="s">
        <v>15</v>
      </c>
      <c r="B9" s="58">
        <v>88293000</v>
      </c>
      <c r="C9" s="58">
        <v>1872000</v>
      </c>
      <c r="D9" s="6"/>
      <c r="E9" s="78" t="s">
        <v>146</v>
      </c>
      <c r="F9" s="95">
        <f aca="true" t="shared" si="0" ref="F9:F26">G9+H9</f>
        <v>4958811</v>
      </c>
      <c r="G9" s="95">
        <v>2539951</v>
      </c>
      <c r="H9" s="95">
        <v>2418860</v>
      </c>
      <c r="I9" s="6"/>
    </row>
    <row r="10" spans="1:9" s="5" customFormat="1" ht="13.5" customHeight="1">
      <c r="A10" s="55" t="s">
        <v>16</v>
      </c>
      <c r="B10" s="56" t="s">
        <v>17</v>
      </c>
      <c r="C10" s="56" t="s">
        <v>18</v>
      </c>
      <c r="D10" s="6"/>
      <c r="E10" s="79" t="s">
        <v>147</v>
      </c>
      <c r="F10" s="95">
        <f t="shared" si="0"/>
        <v>5293924</v>
      </c>
      <c r="G10" s="95">
        <v>2713867</v>
      </c>
      <c r="H10" s="95">
        <v>2580057</v>
      </c>
      <c r="I10" s="6"/>
    </row>
    <row r="11" spans="1:9" s="5" customFormat="1" ht="13.5" customHeight="1">
      <c r="A11" s="55" t="s">
        <v>19</v>
      </c>
      <c r="B11" s="58">
        <v>90259000</v>
      </c>
      <c r="C11" s="58">
        <v>1908000</v>
      </c>
      <c r="D11" s="6"/>
      <c r="E11" s="79" t="s">
        <v>148</v>
      </c>
      <c r="F11" s="95">
        <f t="shared" si="0"/>
        <v>5507326</v>
      </c>
      <c r="G11" s="95">
        <v>2826550</v>
      </c>
      <c r="H11" s="95">
        <v>2680776</v>
      </c>
      <c r="I11" s="6"/>
    </row>
    <row r="12" spans="1:9" s="5" customFormat="1" ht="13.5" customHeight="1">
      <c r="A12" s="55" t="s">
        <v>20</v>
      </c>
      <c r="B12" s="58">
        <v>91088000</v>
      </c>
      <c r="C12" s="58">
        <v>1909000</v>
      </c>
      <c r="D12" s="6"/>
      <c r="E12" s="79" t="s">
        <v>149</v>
      </c>
      <c r="F12" s="95">
        <f t="shared" si="0"/>
        <v>5889685</v>
      </c>
      <c r="G12" s="95">
        <v>3006075</v>
      </c>
      <c r="H12" s="95">
        <v>2883610</v>
      </c>
      <c r="I12" s="6"/>
    </row>
    <row r="13" spans="1:9" s="5" customFormat="1" ht="13.5" customHeight="1">
      <c r="A13" s="55" t="s">
        <v>21</v>
      </c>
      <c r="B13" s="58">
        <v>92010000</v>
      </c>
      <c r="C13" s="58">
        <v>1907000</v>
      </c>
      <c r="D13" s="6"/>
      <c r="E13" s="79" t="s">
        <v>150</v>
      </c>
      <c r="F13" s="95">
        <f t="shared" si="0"/>
        <v>5950058</v>
      </c>
      <c r="G13" s="95">
        <v>3036053</v>
      </c>
      <c r="H13" s="95">
        <v>2914005</v>
      </c>
      <c r="I13" s="6"/>
    </row>
    <row r="14" spans="1:9" s="5" customFormat="1" ht="13.5" customHeight="1">
      <c r="A14" s="55" t="s">
        <v>22</v>
      </c>
      <c r="B14" s="58">
        <v>92971000</v>
      </c>
      <c r="C14" s="58">
        <v>1907000</v>
      </c>
      <c r="D14" s="6"/>
      <c r="E14" s="79" t="s">
        <v>151</v>
      </c>
      <c r="F14" s="95">
        <f t="shared" si="0"/>
        <v>6204880</v>
      </c>
      <c r="G14" s="95">
        <v>3163414</v>
      </c>
      <c r="H14" s="95">
        <v>3041466</v>
      </c>
      <c r="I14" s="6"/>
    </row>
    <row r="15" spans="1:9" s="5" customFormat="1" ht="13.5" customHeight="1">
      <c r="A15" s="55" t="s">
        <v>23</v>
      </c>
      <c r="B15" s="56" t="s">
        <v>24</v>
      </c>
      <c r="C15" s="56" t="s">
        <v>25</v>
      </c>
      <c r="D15" s="6"/>
      <c r="E15" s="79" t="s">
        <v>152</v>
      </c>
      <c r="F15" s="95">
        <f t="shared" si="0"/>
        <v>7084813</v>
      </c>
      <c r="G15" s="95">
        <v>3604034</v>
      </c>
      <c r="H15" s="95">
        <v>3480779</v>
      </c>
      <c r="I15" s="6"/>
    </row>
    <row r="16" spans="1:9" s="5" customFormat="1" ht="13.5" customHeight="1">
      <c r="A16" s="55" t="s">
        <v>26</v>
      </c>
      <c r="B16" s="58">
        <v>94285000</v>
      </c>
      <c r="C16" s="58">
        <v>1838000</v>
      </c>
      <c r="D16" s="6"/>
      <c r="E16" s="79" t="s">
        <v>153</v>
      </c>
      <c r="F16" s="95">
        <f t="shared" si="0"/>
        <v>7953106</v>
      </c>
      <c r="G16" s="95">
        <v>4046350</v>
      </c>
      <c r="H16" s="95">
        <v>3906756</v>
      </c>
      <c r="I16" s="6"/>
    </row>
    <row r="17" spans="1:9" s="5" customFormat="1" ht="13.5" customHeight="1">
      <c r="A17" s="55" t="s">
        <v>27</v>
      </c>
      <c r="B17" s="58">
        <v>95178000</v>
      </c>
      <c r="C17" s="58">
        <v>1818000</v>
      </c>
      <c r="D17" s="6"/>
      <c r="E17" s="79" t="s">
        <v>154</v>
      </c>
      <c r="F17" s="95">
        <f t="shared" si="0"/>
        <v>9545851</v>
      </c>
      <c r="G17" s="95">
        <v>4849043</v>
      </c>
      <c r="H17" s="95">
        <v>4696808</v>
      </c>
      <c r="I17" s="6"/>
    </row>
    <row r="18" spans="1:9" s="5" customFormat="1" ht="13.5" customHeight="1">
      <c r="A18" s="55" t="s">
        <v>28</v>
      </c>
      <c r="B18" s="58">
        <v>96156000</v>
      </c>
      <c r="C18" s="58">
        <v>1803000</v>
      </c>
      <c r="D18" s="6"/>
      <c r="E18" s="79" t="s">
        <v>155</v>
      </c>
      <c r="F18" s="95">
        <f t="shared" si="0"/>
        <v>9078679</v>
      </c>
      <c r="G18" s="95">
        <v>4590216</v>
      </c>
      <c r="H18" s="95">
        <v>4488463</v>
      </c>
      <c r="I18" s="6"/>
    </row>
    <row r="19" spans="1:9" s="5" customFormat="1" ht="13.5" customHeight="1">
      <c r="A19" s="55" t="s">
        <v>29</v>
      </c>
      <c r="B19" s="58">
        <v>97186000</v>
      </c>
      <c r="C19" s="58">
        <v>1787000</v>
      </c>
      <c r="D19" s="6"/>
      <c r="E19" s="79" t="s">
        <v>156</v>
      </c>
      <c r="F19" s="95">
        <f t="shared" si="0"/>
        <v>7688412</v>
      </c>
      <c r="G19" s="95">
        <v>3853288</v>
      </c>
      <c r="H19" s="95">
        <v>3835124</v>
      </c>
      <c r="I19" s="6"/>
    </row>
    <row r="20" spans="1:9" s="5" customFormat="1" ht="13.5" customHeight="1">
      <c r="A20" s="55" t="s">
        <v>30</v>
      </c>
      <c r="B20" s="56" t="s">
        <v>31</v>
      </c>
      <c r="C20" s="56" t="s">
        <v>32</v>
      </c>
      <c r="D20" s="6"/>
      <c r="E20" s="79" t="s">
        <v>157</v>
      </c>
      <c r="F20" s="95">
        <f t="shared" si="0"/>
        <v>7298775</v>
      </c>
      <c r="G20" s="95">
        <v>3615697</v>
      </c>
      <c r="H20" s="95">
        <v>3683078</v>
      </c>
      <c r="I20" s="6"/>
    </row>
    <row r="21" spans="1:9" s="5" customFormat="1" ht="13.5" customHeight="1">
      <c r="A21" s="55" t="s">
        <v>33</v>
      </c>
      <c r="B21" s="58">
        <v>99056000</v>
      </c>
      <c r="C21" s="58">
        <v>1764000</v>
      </c>
      <c r="D21" s="6"/>
      <c r="E21" s="79" t="s">
        <v>158</v>
      </c>
      <c r="F21" s="95">
        <f t="shared" si="0"/>
        <v>7799913</v>
      </c>
      <c r="G21" s="95">
        <v>3793799</v>
      </c>
      <c r="H21" s="95">
        <v>4006114</v>
      </c>
      <c r="I21" s="6"/>
    </row>
    <row r="22" spans="1:9" s="5" customFormat="1" ht="13.5" customHeight="1">
      <c r="A22" s="55" t="s">
        <v>34</v>
      </c>
      <c r="B22" s="58">
        <v>99637000</v>
      </c>
      <c r="C22" s="58">
        <v>1758000</v>
      </c>
      <c r="D22" s="6"/>
      <c r="E22" s="79" t="s">
        <v>159</v>
      </c>
      <c r="F22" s="95">
        <f t="shared" si="0"/>
        <v>9620147</v>
      </c>
      <c r="G22" s="95">
        <v>4540999</v>
      </c>
      <c r="H22" s="95">
        <v>5079148</v>
      </c>
      <c r="I22" s="6"/>
    </row>
    <row r="23" spans="1:9" s="5" customFormat="1" ht="13.5" customHeight="1">
      <c r="A23" s="55" t="s">
        <v>36</v>
      </c>
      <c r="B23" s="58">
        <v>100794000</v>
      </c>
      <c r="C23" s="58">
        <v>1746000</v>
      </c>
      <c r="D23" s="6"/>
      <c r="E23" s="79" t="s">
        <v>160</v>
      </c>
      <c r="F23" s="95">
        <f t="shared" si="0"/>
        <v>6678728</v>
      </c>
      <c r="G23" s="95">
        <v>2976156</v>
      </c>
      <c r="H23" s="95">
        <v>3702572</v>
      </c>
      <c r="I23" s="6"/>
    </row>
    <row r="24" spans="1:9" s="5" customFormat="1" ht="13.5" customHeight="1">
      <c r="A24" s="55" t="s">
        <v>37</v>
      </c>
      <c r="B24" s="58">
        <v>102022000</v>
      </c>
      <c r="C24" s="58">
        <v>1730000</v>
      </c>
      <c r="D24" s="6"/>
      <c r="E24" s="79" t="s">
        <v>161</v>
      </c>
      <c r="F24" s="95">
        <f t="shared" si="0"/>
        <v>5540046</v>
      </c>
      <c r="G24" s="95">
        <v>2301492</v>
      </c>
      <c r="H24" s="95">
        <v>3238554</v>
      </c>
      <c r="I24" s="6"/>
    </row>
    <row r="25" spans="1:9" s="5" customFormat="1" ht="13.5" customHeight="1">
      <c r="A25" s="55" t="s">
        <v>38</v>
      </c>
      <c r="B25" s="56" t="s">
        <v>39</v>
      </c>
      <c r="C25" s="56" t="s">
        <v>40</v>
      </c>
      <c r="D25" s="6"/>
      <c r="E25" s="79" t="s">
        <v>162</v>
      </c>
      <c r="F25" s="95">
        <f t="shared" si="0"/>
        <v>3859852</v>
      </c>
      <c r="G25" s="95">
        <v>1383337</v>
      </c>
      <c r="H25" s="95">
        <v>2476515</v>
      </c>
      <c r="I25" s="6"/>
    </row>
    <row r="26" spans="1:9" s="5" customFormat="1" ht="13.5" customHeight="1">
      <c r="A26" s="55" t="s">
        <v>41</v>
      </c>
      <c r="B26" s="58">
        <v>104345000</v>
      </c>
      <c r="C26" s="58">
        <v>1683000</v>
      </c>
      <c r="D26" s="6"/>
      <c r="E26" s="81" t="s">
        <v>230</v>
      </c>
      <c r="F26" s="118">
        <f t="shared" si="0"/>
        <v>2520776</v>
      </c>
      <c r="G26" s="118">
        <v>643399</v>
      </c>
      <c r="H26" s="118">
        <v>1877377</v>
      </c>
      <c r="I26" s="6"/>
    </row>
    <row r="27" spans="1:9" s="5" customFormat="1" ht="13.5" customHeight="1">
      <c r="A27" s="55" t="s">
        <v>42</v>
      </c>
      <c r="B27" s="58">
        <v>105742000</v>
      </c>
      <c r="C27" s="58">
        <v>1676000</v>
      </c>
      <c r="D27" s="6"/>
      <c r="E27" s="119"/>
      <c r="F27" s="120"/>
      <c r="G27" s="120"/>
      <c r="H27" s="120"/>
      <c r="I27" s="6"/>
    </row>
    <row r="28" spans="1:9" s="5" customFormat="1" ht="13.5" customHeight="1">
      <c r="A28" s="55" t="s">
        <v>43</v>
      </c>
      <c r="B28" s="58">
        <v>108079000</v>
      </c>
      <c r="C28" s="58">
        <v>1675000</v>
      </c>
      <c r="D28" s="6"/>
      <c r="E28" s="51"/>
      <c r="F28" s="121"/>
      <c r="G28" s="121"/>
      <c r="H28" s="121"/>
      <c r="I28" s="6"/>
    </row>
    <row r="29" spans="1:9" s="5" customFormat="1" ht="13.5" customHeight="1">
      <c r="A29" s="55" t="s">
        <v>44</v>
      </c>
      <c r="B29" s="58">
        <v>109410000</v>
      </c>
      <c r="C29" s="58">
        <v>1682000</v>
      </c>
      <c r="D29" s="6"/>
      <c r="E29" s="134" t="s">
        <v>234</v>
      </c>
      <c r="F29" s="134"/>
      <c r="G29" s="134"/>
      <c r="H29" s="134"/>
      <c r="I29" s="6"/>
    </row>
    <row r="30" spans="1:9" s="5" customFormat="1" ht="13.5" customHeight="1">
      <c r="A30" s="55" t="s">
        <v>46</v>
      </c>
      <c r="B30" s="56" t="s">
        <v>47</v>
      </c>
      <c r="C30" s="56" t="s">
        <v>48</v>
      </c>
      <c r="D30" s="6"/>
      <c r="E30" s="134"/>
      <c r="F30" s="134"/>
      <c r="G30" s="134"/>
      <c r="H30" s="134"/>
      <c r="I30" s="6"/>
    </row>
    <row r="31" spans="1:9" s="5" customFormat="1" ht="13.5" customHeight="1">
      <c r="A31" s="55" t="s">
        <v>49</v>
      </c>
      <c r="B31" s="58">
        <v>112420000</v>
      </c>
      <c r="C31" s="58">
        <v>1731000</v>
      </c>
      <c r="D31" s="6"/>
      <c r="E31" s="6"/>
      <c r="F31" s="6"/>
      <c r="G31" s="6"/>
      <c r="H31" s="6"/>
      <c r="I31" s="6"/>
    </row>
    <row r="32" spans="1:9" s="5" customFormat="1" ht="13.5" customHeight="1">
      <c r="A32" s="55" t="s">
        <v>53</v>
      </c>
      <c r="B32" s="58">
        <v>113499000</v>
      </c>
      <c r="C32" s="58">
        <v>1744000</v>
      </c>
      <c r="D32" s="6"/>
      <c r="E32" s="82" t="s">
        <v>45</v>
      </c>
      <c r="F32" s="6"/>
      <c r="G32" s="6"/>
      <c r="H32" s="6"/>
      <c r="I32" s="6"/>
    </row>
    <row r="33" spans="1:9" s="5" customFormat="1" ht="13.5" customHeight="1">
      <c r="A33" s="55" t="s">
        <v>54</v>
      </c>
      <c r="B33" s="58">
        <v>114511000</v>
      </c>
      <c r="C33" s="58">
        <v>1759000</v>
      </c>
      <c r="D33" s="6"/>
      <c r="E33" s="13"/>
      <c r="F33" s="51"/>
      <c r="G33" s="8"/>
      <c r="H33" s="8"/>
      <c r="I33" s="6"/>
    </row>
    <row r="34" spans="1:9" s="5" customFormat="1" ht="13.5" customHeight="1">
      <c r="A34" s="55" t="s">
        <v>55</v>
      </c>
      <c r="B34" s="58">
        <v>115465000</v>
      </c>
      <c r="C34" s="58">
        <v>1773000</v>
      </c>
      <c r="D34" s="6"/>
      <c r="E34" s="10" t="s">
        <v>4</v>
      </c>
      <c r="F34" s="10" t="s">
        <v>50</v>
      </c>
      <c r="G34" s="10" t="s">
        <v>51</v>
      </c>
      <c r="H34" s="10" t="s">
        <v>52</v>
      </c>
      <c r="I34" s="6"/>
    </row>
    <row r="35" spans="1:10" s="5" customFormat="1" ht="13.5" customHeight="1">
      <c r="A35" s="55" t="s">
        <v>56</v>
      </c>
      <c r="B35" s="56" t="s">
        <v>57</v>
      </c>
      <c r="C35" s="56" t="s">
        <v>58</v>
      </c>
      <c r="D35" s="6"/>
      <c r="E35" s="80" t="s">
        <v>50</v>
      </c>
      <c r="F35" s="87">
        <f>SUM(F37:F57)</f>
        <v>1727902</v>
      </c>
      <c r="G35" s="87">
        <f>SUM(G37:G57)</f>
        <v>818038</v>
      </c>
      <c r="H35" s="87">
        <f>SUM(H37:H57)</f>
        <v>909864</v>
      </c>
      <c r="I35" s="6"/>
      <c r="J35" s="100"/>
    </row>
    <row r="36" spans="1:10" s="5" customFormat="1" ht="13.5" customHeight="1">
      <c r="A36" s="55" t="s">
        <v>59</v>
      </c>
      <c r="B36" s="58">
        <v>117204000</v>
      </c>
      <c r="C36" s="58">
        <v>1799000</v>
      </c>
      <c r="D36" s="6"/>
      <c r="E36" s="18"/>
      <c r="F36" s="90"/>
      <c r="G36" s="90"/>
      <c r="H36" s="90"/>
      <c r="I36" s="6"/>
      <c r="J36" s="100"/>
    </row>
    <row r="37" spans="1:11" s="5" customFormat="1" ht="13.5" customHeight="1">
      <c r="A37" s="55" t="s">
        <v>60</v>
      </c>
      <c r="B37" s="58">
        <v>118008000</v>
      </c>
      <c r="C37" s="58">
        <v>1807000</v>
      </c>
      <c r="D37" s="6"/>
      <c r="E37" s="77">
        <v>4</v>
      </c>
      <c r="F37" s="88">
        <f>G37+H37</f>
        <v>67445</v>
      </c>
      <c r="G37" s="88">
        <v>34275</v>
      </c>
      <c r="H37" s="88">
        <v>33170</v>
      </c>
      <c r="I37" s="6"/>
      <c r="J37" s="100"/>
      <c r="K37" s="101"/>
    </row>
    <row r="38" spans="1:11" s="5" customFormat="1" ht="13.5" customHeight="1">
      <c r="A38" s="55" t="s">
        <v>61</v>
      </c>
      <c r="B38" s="58">
        <v>117786000</v>
      </c>
      <c r="C38" s="58">
        <v>1815000</v>
      </c>
      <c r="D38" s="6"/>
      <c r="E38" s="78">
        <v>59</v>
      </c>
      <c r="F38" s="88">
        <f aca="true" t="shared" si="1" ref="F38:F55">G38+H38</f>
        <v>77771</v>
      </c>
      <c r="G38" s="88">
        <v>39927</v>
      </c>
      <c r="H38" s="88">
        <v>37844</v>
      </c>
      <c r="I38" s="6"/>
      <c r="J38" s="100"/>
      <c r="K38" s="101"/>
    </row>
    <row r="39" spans="1:11" s="5" customFormat="1" ht="13.5" customHeight="1">
      <c r="A39" s="55" t="s">
        <v>62</v>
      </c>
      <c r="B39" s="58">
        <v>119523000</v>
      </c>
      <c r="C39" s="58">
        <v>1825000</v>
      </c>
      <c r="D39" s="6"/>
      <c r="E39" s="79">
        <v>1014</v>
      </c>
      <c r="F39" s="88">
        <f t="shared" si="1"/>
        <v>81325</v>
      </c>
      <c r="G39" s="88">
        <v>41643</v>
      </c>
      <c r="H39" s="88">
        <v>39682</v>
      </c>
      <c r="I39" s="6"/>
      <c r="J39" s="100"/>
      <c r="K39" s="101"/>
    </row>
    <row r="40" spans="1:11" s="5" customFormat="1" ht="13.5" customHeight="1">
      <c r="A40" s="55" t="s">
        <v>63</v>
      </c>
      <c r="B40" s="56" t="s">
        <v>64</v>
      </c>
      <c r="C40" s="56" t="s">
        <v>65</v>
      </c>
      <c r="D40" s="6"/>
      <c r="E40" s="79">
        <v>1519</v>
      </c>
      <c r="F40" s="88">
        <f t="shared" si="1"/>
        <v>79880</v>
      </c>
      <c r="G40" s="88">
        <v>41019</v>
      </c>
      <c r="H40" s="88">
        <v>38861</v>
      </c>
      <c r="I40" s="6"/>
      <c r="J40" s="100"/>
      <c r="K40" s="101"/>
    </row>
    <row r="41" spans="1:11" s="5" customFormat="1" ht="13.5" customHeight="1">
      <c r="A41" s="55" t="s">
        <v>66</v>
      </c>
      <c r="B41" s="58">
        <v>120946000</v>
      </c>
      <c r="C41" s="58">
        <v>1839000</v>
      </c>
      <c r="D41" s="6"/>
      <c r="E41" s="79">
        <v>2024</v>
      </c>
      <c r="F41" s="88">
        <f t="shared" si="1"/>
        <v>73006</v>
      </c>
      <c r="G41" s="88">
        <v>36888</v>
      </c>
      <c r="H41" s="88">
        <v>36118</v>
      </c>
      <c r="I41" s="6"/>
      <c r="J41" s="100"/>
      <c r="K41" s="101"/>
    </row>
    <row r="42" spans="1:11" s="5" customFormat="1" ht="13.5" customHeight="1">
      <c r="A42" s="55" t="s">
        <v>67</v>
      </c>
      <c r="B42" s="58">
        <v>121535000</v>
      </c>
      <c r="C42" s="58">
        <v>1843000</v>
      </c>
      <c r="D42" s="6"/>
      <c r="E42" s="79">
        <v>2529</v>
      </c>
      <c r="F42" s="88">
        <f t="shared" si="1"/>
        <v>73377</v>
      </c>
      <c r="G42" s="88">
        <v>36633</v>
      </c>
      <c r="H42" s="88">
        <v>36744</v>
      </c>
      <c r="I42" s="6"/>
      <c r="J42" s="100"/>
      <c r="K42" s="101"/>
    </row>
    <row r="43" spans="1:11" s="5" customFormat="1" ht="13.5" customHeight="1">
      <c r="A43" s="55" t="s">
        <v>68</v>
      </c>
      <c r="B43" s="58">
        <v>122026000</v>
      </c>
      <c r="C43" s="58">
        <v>1844000</v>
      </c>
      <c r="D43" s="6"/>
      <c r="E43" s="79">
        <v>3034</v>
      </c>
      <c r="F43" s="88">
        <f t="shared" si="1"/>
        <v>81777</v>
      </c>
      <c r="G43" s="88">
        <v>40447</v>
      </c>
      <c r="H43" s="88">
        <v>41330</v>
      </c>
      <c r="I43" s="6"/>
      <c r="J43" s="100"/>
      <c r="K43" s="101"/>
    </row>
    <row r="44" spans="1:11" s="5" customFormat="1" ht="13.5" customHeight="1">
      <c r="A44" s="55" t="s">
        <v>69</v>
      </c>
      <c r="B44" s="58">
        <v>122460000</v>
      </c>
      <c r="C44" s="58">
        <v>1843000</v>
      </c>
      <c r="D44" s="6"/>
      <c r="E44" s="79">
        <v>3539</v>
      </c>
      <c r="F44" s="88">
        <f t="shared" si="1"/>
        <v>96913</v>
      </c>
      <c r="G44" s="88">
        <v>47999</v>
      </c>
      <c r="H44" s="88">
        <v>48914</v>
      </c>
      <c r="I44" s="6"/>
      <c r="J44" s="100"/>
      <c r="K44" s="101"/>
    </row>
    <row r="45" spans="1:11" s="5" customFormat="1" ht="13.5" customHeight="1">
      <c r="A45" s="55" t="s">
        <v>70</v>
      </c>
      <c r="B45" s="56" t="s">
        <v>71</v>
      </c>
      <c r="C45" s="56" t="s">
        <v>72</v>
      </c>
      <c r="D45" s="6"/>
      <c r="E45" s="79">
        <v>4044</v>
      </c>
      <c r="F45" s="88">
        <f t="shared" si="1"/>
        <v>105730</v>
      </c>
      <c r="G45" s="88">
        <v>52442</v>
      </c>
      <c r="H45" s="88">
        <v>53288</v>
      </c>
      <c r="I45" s="6"/>
      <c r="J45" s="100"/>
      <c r="K45" s="101"/>
    </row>
    <row r="46" spans="1:11" s="5" customFormat="1" ht="13.5" customHeight="1">
      <c r="A46" s="55" t="s">
        <v>73</v>
      </c>
      <c r="B46" s="58">
        <v>123102000</v>
      </c>
      <c r="C46" s="58">
        <v>1839000</v>
      </c>
      <c r="D46" s="6"/>
      <c r="E46" s="79">
        <v>4549</v>
      </c>
      <c r="F46" s="88">
        <f t="shared" si="1"/>
        <v>115128</v>
      </c>
      <c r="G46" s="88">
        <v>56790</v>
      </c>
      <c r="H46" s="88">
        <v>58338</v>
      </c>
      <c r="I46" s="6"/>
      <c r="J46" s="100"/>
      <c r="K46" s="101"/>
    </row>
    <row r="47" spans="1:11" s="5" customFormat="1" ht="13.5" customHeight="1">
      <c r="A47" s="55" t="s">
        <v>74</v>
      </c>
      <c r="B47" s="58">
        <v>123476000</v>
      </c>
      <c r="C47" s="58">
        <v>1841000</v>
      </c>
      <c r="D47" s="6"/>
      <c r="E47" s="79">
        <v>5054</v>
      </c>
      <c r="F47" s="88">
        <f t="shared" si="1"/>
        <v>106880</v>
      </c>
      <c r="G47" s="88">
        <v>51441</v>
      </c>
      <c r="H47" s="88">
        <v>55439</v>
      </c>
      <c r="I47" s="6"/>
      <c r="J47" s="100"/>
      <c r="K47" s="101"/>
    </row>
    <row r="48" spans="1:11" s="5" customFormat="1" ht="13.5" customHeight="1">
      <c r="A48" s="55" t="s">
        <v>75</v>
      </c>
      <c r="B48" s="58">
        <v>123788000</v>
      </c>
      <c r="C48" s="58">
        <v>1843000</v>
      </c>
      <c r="D48" s="6"/>
      <c r="E48" s="79">
        <v>5559</v>
      </c>
      <c r="F48" s="88">
        <f t="shared" si="1"/>
        <v>103732</v>
      </c>
      <c r="G48" s="88">
        <v>49479</v>
      </c>
      <c r="H48" s="88">
        <v>54253</v>
      </c>
      <c r="I48" s="6"/>
      <c r="J48" s="100"/>
      <c r="K48" s="101"/>
    </row>
    <row r="49" spans="1:11" s="5" customFormat="1" ht="13.5" customHeight="1">
      <c r="A49" s="55" t="s">
        <v>76</v>
      </c>
      <c r="B49" s="58">
        <v>124069000</v>
      </c>
      <c r="C49" s="58">
        <v>1847000</v>
      </c>
      <c r="D49" s="6"/>
      <c r="E49" s="79">
        <v>6064</v>
      </c>
      <c r="F49" s="88">
        <f t="shared" si="1"/>
        <v>114054</v>
      </c>
      <c r="G49" s="88">
        <v>54854</v>
      </c>
      <c r="H49" s="88">
        <v>59200</v>
      </c>
      <c r="I49" s="6"/>
      <c r="J49" s="100"/>
      <c r="K49" s="101"/>
    </row>
    <row r="50" spans="1:11" s="5" customFormat="1" ht="13.5" customHeight="1">
      <c r="A50" s="59" t="s">
        <v>77</v>
      </c>
      <c r="B50" s="60" t="s">
        <v>78</v>
      </c>
      <c r="C50" s="61" t="s">
        <v>79</v>
      </c>
      <c r="D50" s="6"/>
      <c r="E50" s="79">
        <v>6569</v>
      </c>
      <c r="F50" s="88">
        <f t="shared" si="1"/>
        <v>127721</v>
      </c>
      <c r="G50" s="88">
        <v>61695</v>
      </c>
      <c r="H50" s="88">
        <v>66026</v>
      </c>
      <c r="I50" s="6"/>
      <c r="J50" s="100"/>
      <c r="K50" s="101"/>
    </row>
    <row r="51" spans="1:11" s="5" customFormat="1" ht="13.5" customHeight="1">
      <c r="A51" s="55" t="s">
        <v>82</v>
      </c>
      <c r="B51" s="62">
        <v>124709000</v>
      </c>
      <c r="C51" s="63">
        <v>1859000</v>
      </c>
      <c r="D51" s="6"/>
      <c r="E51" s="79">
        <v>7074</v>
      </c>
      <c r="F51" s="88">
        <f t="shared" si="1"/>
        <v>139709</v>
      </c>
      <c r="G51" s="88">
        <v>66553</v>
      </c>
      <c r="H51" s="88">
        <v>73156</v>
      </c>
      <c r="I51" s="6"/>
      <c r="J51" s="100"/>
      <c r="K51" s="101"/>
    </row>
    <row r="52" spans="1:11" s="5" customFormat="1" ht="13.5" customHeight="1">
      <c r="A52" s="55" t="s">
        <v>83</v>
      </c>
      <c r="B52" s="62">
        <v>124963000</v>
      </c>
      <c r="C52" s="63">
        <v>1861000</v>
      </c>
      <c r="D52" s="6"/>
      <c r="E52" s="79">
        <v>7579</v>
      </c>
      <c r="F52" s="88">
        <f t="shared" si="1"/>
        <v>88736</v>
      </c>
      <c r="G52" s="88">
        <v>38686</v>
      </c>
      <c r="H52" s="88">
        <v>50050</v>
      </c>
      <c r="I52" s="6"/>
      <c r="J52" s="100"/>
      <c r="K52" s="101"/>
    </row>
    <row r="53" spans="1:11" s="5" customFormat="1" ht="13.5" customHeight="1">
      <c r="A53" s="55" t="s">
        <v>134</v>
      </c>
      <c r="B53" s="62">
        <v>125252000</v>
      </c>
      <c r="C53" s="63">
        <v>1862000</v>
      </c>
      <c r="D53" s="6"/>
      <c r="E53" s="79">
        <v>8084</v>
      </c>
      <c r="F53" s="88">
        <f t="shared" si="1"/>
        <v>82396</v>
      </c>
      <c r="G53" s="88">
        <v>32749</v>
      </c>
      <c r="H53" s="88">
        <v>49647</v>
      </c>
      <c r="I53" s="6"/>
      <c r="J53" s="100"/>
      <c r="K53" s="101"/>
    </row>
    <row r="54" spans="1:11" s="5" customFormat="1" ht="13.5" customHeight="1">
      <c r="A54" s="55" t="s">
        <v>135</v>
      </c>
      <c r="B54" s="62">
        <v>125432000</v>
      </c>
      <c r="C54" s="63">
        <v>1862000</v>
      </c>
      <c r="D54" s="6"/>
      <c r="E54" s="79">
        <v>8589</v>
      </c>
      <c r="F54" s="88">
        <f t="shared" si="1"/>
        <v>64596</v>
      </c>
      <c r="G54" s="88">
        <v>22634</v>
      </c>
      <c r="H54" s="88">
        <v>41962</v>
      </c>
      <c r="I54" s="6"/>
      <c r="J54" s="100"/>
      <c r="K54" s="101"/>
    </row>
    <row r="55" spans="1:11" s="5" customFormat="1" ht="13.5" customHeight="1">
      <c r="A55" s="55" t="s">
        <v>136</v>
      </c>
      <c r="B55" s="64" t="s">
        <v>184</v>
      </c>
      <c r="C55" s="63" t="s">
        <v>141</v>
      </c>
      <c r="D55" s="6"/>
      <c r="E55" s="81" t="s">
        <v>231</v>
      </c>
      <c r="F55" s="122">
        <f t="shared" si="1"/>
        <v>47726</v>
      </c>
      <c r="G55" s="122">
        <v>11884</v>
      </c>
      <c r="H55" s="122">
        <v>35842</v>
      </c>
      <c r="I55" s="6"/>
      <c r="J55" s="100"/>
      <c r="K55" s="101"/>
    </row>
    <row r="56" spans="1:11" s="5" customFormat="1" ht="13.5" customHeight="1">
      <c r="A56" s="55" t="s">
        <v>142</v>
      </c>
      <c r="B56" s="64">
        <v>125908000</v>
      </c>
      <c r="C56" s="63">
        <v>1856000</v>
      </c>
      <c r="D56" s="6"/>
      <c r="E56" s="124"/>
      <c r="F56" s="125"/>
      <c r="G56" s="125"/>
      <c r="H56" s="125"/>
      <c r="I56" s="6"/>
      <c r="J56" s="100"/>
      <c r="K56" s="101"/>
    </row>
    <row r="57" spans="1:11" ht="13.5" customHeight="1">
      <c r="A57" s="55" t="s">
        <v>185</v>
      </c>
      <c r="B57" s="65">
        <v>126008000</v>
      </c>
      <c r="C57" s="63">
        <v>1853000</v>
      </c>
      <c r="D57" s="13"/>
      <c r="E57" s="126"/>
      <c r="F57" s="127"/>
      <c r="G57" s="127"/>
      <c r="H57" s="127"/>
      <c r="I57" s="13"/>
      <c r="J57" s="100"/>
      <c r="K57" s="102"/>
    </row>
    <row r="58" spans="1:9" ht="13.5" customHeight="1">
      <c r="A58" s="55" t="s">
        <v>186</v>
      </c>
      <c r="B58" s="66">
        <v>126139000</v>
      </c>
      <c r="C58" s="63">
        <v>1849000</v>
      </c>
      <c r="D58" s="13"/>
      <c r="E58" s="123" t="s">
        <v>235</v>
      </c>
      <c r="F58" s="17"/>
      <c r="G58" s="17"/>
      <c r="H58" s="17"/>
      <c r="I58" s="13"/>
    </row>
    <row r="59" spans="1:9" ht="13.5" customHeight="1">
      <c r="A59" s="55" t="s">
        <v>143</v>
      </c>
      <c r="B59" s="66">
        <v>126176000</v>
      </c>
      <c r="C59" s="67">
        <v>1846000</v>
      </c>
      <c r="D59" s="13"/>
      <c r="E59" s="84"/>
      <c r="F59" s="14"/>
      <c r="G59" s="14"/>
      <c r="H59" s="14"/>
      <c r="I59" s="13"/>
    </row>
    <row r="60" spans="1:9" ht="13.5" customHeight="1">
      <c r="A60" s="55" t="s">
        <v>187</v>
      </c>
      <c r="B60" s="68" t="s">
        <v>188</v>
      </c>
      <c r="C60" s="63" t="s">
        <v>189</v>
      </c>
      <c r="D60" s="13"/>
      <c r="E60" s="84"/>
      <c r="F60" s="14"/>
      <c r="G60" s="14"/>
      <c r="H60" s="14"/>
      <c r="I60" s="13"/>
    </row>
    <row r="61" spans="1:9" ht="13.5" customHeight="1">
      <c r="A61" s="69" t="s">
        <v>190</v>
      </c>
      <c r="B61" s="70">
        <v>126154000</v>
      </c>
      <c r="C61" s="63">
        <v>1829000</v>
      </c>
      <c r="D61" s="13"/>
      <c r="E61" s="13"/>
      <c r="F61" s="13"/>
      <c r="G61" s="13"/>
      <c r="H61" s="13"/>
      <c r="I61" s="13"/>
    </row>
    <row r="62" spans="1:9" ht="13.5" customHeight="1">
      <c r="A62" s="71" t="s">
        <v>191</v>
      </c>
      <c r="B62" s="70">
        <v>126085000</v>
      </c>
      <c r="C62" s="63">
        <v>1820000</v>
      </c>
      <c r="D62" s="13"/>
      <c r="E62" s="13"/>
      <c r="F62" s="13"/>
      <c r="G62" s="13"/>
      <c r="H62" s="13"/>
      <c r="I62" s="13"/>
    </row>
    <row r="63" spans="1:9" ht="13.5" customHeight="1">
      <c r="A63" s="71" t="s">
        <v>193</v>
      </c>
      <c r="B63" s="70">
        <v>125947000</v>
      </c>
      <c r="C63" s="63">
        <v>1813000</v>
      </c>
      <c r="D63" s="13"/>
      <c r="E63" s="13"/>
      <c r="F63" s="13"/>
      <c r="G63" s="13"/>
      <c r="H63" s="13"/>
      <c r="I63" s="13"/>
    </row>
    <row r="64" spans="1:9" ht="13.5" customHeight="1">
      <c r="A64" s="71" t="s">
        <v>194</v>
      </c>
      <c r="B64" s="70">
        <v>125820000</v>
      </c>
      <c r="C64" s="63">
        <v>1806000</v>
      </c>
      <c r="D64" s="13"/>
      <c r="E64" s="13"/>
      <c r="F64" s="13"/>
      <c r="G64" s="13"/>
      <c r="H64" s="13"/>
      <c r="I64" s="13"/>
    </row>
    <row r="65" spans="1:9" ht="13.5" customHeight="1">
      <c r="A65" s="71" t="s">
        <v>195</v>
      </c>
      <c r="B65" s="70" t="s">
        <v>196</v>
      </c>
      <c r="C65" s="63" t="s">
        <v>197</v>
      </c>
      <c r="D65" s="13"/>
      <c r="E65" s="13"/>
      <c r="F65" s="13"/>
      <c r="G65" s="13"/>
      <c r="H65" s="13"/>
      <c r="I65" s="13"/>
    </row>
    <row r="66" spans="1:9" ht="13.5" customHeight="1">
      <c r="A66" s="71" t="s">
        <v>198</v>
      </c>
      <c r="B66" s="70">
        <v>126180000</v>
      </c>
      <c r="C66" s="63">
        <v>1805000</v>
      </c>
      <c r="D66" s="13"/>
      <c r="E66" s="13"/>
      <c r="F66" s="13"/>
      <c r="G66" s="13"/>
      <c r="H66" s="13"/>
      <c r="I66" s="13"/>
    </row>
    <row r="67" spans="1:9" ht="13.5" customHeight="1">
      <c r="A67" s="71" t="s">
        <v>199</v>
      </c>
      <c r="B67" s="70">
        <v>125957000</v>
      </c>
      <c r="C67" s="63">
        <v>1799000</v>
      </c>
      <c r="D67" s="13"/>
      <c r="E67" s="13"/>
      <c r="F67" s="13"/>
      <c r="G67" s="13"/>
      <c r="H67" s="13"/>
      <c r="I67" s="13"/>
    </row>
    <row r="68" spans="1:9" ht="13.5" customHeight="1">
      <c r="A68" s="71" t="s">
        <v>200</v>
      </c>
      <c r="B68" s="70">
        <v>125704000</v>
      </c>
      <c r="C68" s="63">
        <v>1793000</v>
      </c>
      <c r="D68" s="13"/>
      <c r="E68" s="13"/>
      <c r="F68" s="13"/>
      <c r="G68" s="13"/>
      <c r="H68" s="13"/>
      <c r="I68" s="13"/>
    </row>
    <row r="69" spans="1:9" ht="13.5" customHeight="1">
      <c r="A69" s="71" t="s">
        <v>201</v>
      </c>
      <c r="B69" s="70">
        <v>125431000</v>
      </c>
      <c r="C69" s="63">
        <v>1785000</v>
      </c>
      <c r="D69" s="13"/>
      <c r="E69" s="13"/>
      <c r="F69" s="13"/>
      <c r="G69" s="13"/>
      <c r="H69" s="13"/>
      <c r="I69" s="13"/>
    </row>
    <row r="70" spans="1:9" ht="13.5" customHeight="1">
      <c r="A70" s="71" t="s">
        <v>202</v>
      </c>
      <c r="B70" s="70" t="s">
        <v>203</v>
      </c>
      <c r="C70" s="63" t="s">
        <v>204</v>
      </c>
      <c r="D70" s="13"/>
      <c r="E70" s="13"/>
      <c r="F70" s="13"/>
      <c r="G70" s="13"/>
      <c r="H70" s="13"/>
      <c r="I70" s="13"/>
    </row>
    <row r="71" spans="1:9" ht="13.5" customHeight="1">
      <c r="A71" s="71" t="s">
        <v>207</v>
      </c>
      <c r="B71" s="70">
        <v>125020000</v>
      </c>
      <c r="C71" s="63">
        <v>1765000</v>
      </c>
      <c r="D71" s="13"/>
      <c r="E71" s="13"/>
      <c r="F71" s="13"/>
      <c r="G71" s="13"/>
      <c r="H71" s="13"/>
      <c r="I71" s="13"/>
    </row>
    <row r="72" spans="1:9" ht="13.5" customHeight="1">
      <c r="A72" s="71" t="s">
        <v>208</v>
      </c>
      <c r="B72" s="70">
        <v>124648000</v>
      </c>
      <c r="C72" s="63">
        <v>1754000</v>
      </c>
      <c r="D72" s="13"/>
      <c r="E72" s="13"/>
      <c r="F72" s="13"/>
      <c r="G72" s="13"/>
      <c r="H72" s="13"/>
      <c r="I72" s="13"/>
    </row>
    <row r="73" spans="1:9" ht="13.5" customHeight="1">
      <c r="A73" s="71" t="s">
        <v>209</v>
      </c>
      <c r="B73" s="97">
        <v>124218000</v>
      </c>
      <c r="C73" s="98">
        <v>1743000</v>
      </c>
      <c r="D73" s="13"/>
      <c r="E73" s="13"/>
      <c r="F73" s="13"/>
      <c r="G73" s="13"/>
      <c r="H73" s="13"/>
      <c r="I73" s="13"/>
    </row>
    <row r="74" spans="1:9" ht="13.5" customHeight="1">
      <c r="A74" s="55" t="s">
        <v>210</v>
      </c>
      <c r="B74" s="97">
        <v>123731000</v>
      </c>
      <c r="C74" s="98">
        <v>1731000</v>
      </c>
      <c r="D74" s="13"/>
      <c r="E74" s="13"/>
      <c r="F74" s="13"/>
      <c r="G74" s="13"/>
      <c r="H74" s="13"/>
      <c r="I74" s="13"/>
    </row>
    <row r="75" spans="1:9" ht="13.5" customHeight="1">
      <c r="A75" s="55" t="s">
        <v>70</v>
      </c>
      <c r="B75" s="117" t="s">
        <v>224</v>
      </c>
      <c r="C75" s="98" t="s">
        <v>225</v>
      </c>
      <c r="D75" s="13"/>
      <c r="E75" s="13"/>
      <c r="F75" s="13"/>
      <c r="G75" s="13"/>
      <c r="H75" s="13"/>
      <c r="I75" s="13"/>
    </row>
    <row r="76" spans="1:9" ht="13.5" customHeight="1">
      <c r="A76" s="96" t="s">
        <v>229</v>
      </c>
      <c r="B76" s="115">
        <v>122780487</v>
      </c>
      <c r="C76" s="99">
        <v>1711866</v>
      </c>
      <c r="D76" s="13"/>
      <c r="E76" s="13"/>
      <c r="F76" s="13"/>
      <c r="G76" s="13"/>
      <c r="H76" s="13"/>
      <c r="I76" s="13"/>
    </row>
    <row r="77" spans="1:9" ht="13.5" customHeight="1">
      <c r="A77" s="12" t="s">
        <v>192</v>
      </c>
      <c r="B77" s="83"/>
      <c r="C77" s="83"/>
      <c r="D77" s="13"/>
      <c r="E77" s="13"/>
      <c r="F77" s="13"/>
      <c r="G77" s="13"/>
      <c r="H77" s="13"/>
      <c r="I77" s="13"/>
    </row>
    <row r="78" spans="1:9" ht="13.5" customHeight="1">
      <c r="A78" s="12" t="s">
        <v>80</v>
      </c>
      <c r="B78" s="83"/>
      <c r="C78" s="83"/>
      <c r="D78" s="13"/>
      <c r="E78" s="13"/>
      <c r="F78" s="13"/>
      <c r="G78" s="13"/>
      <c r="H78" s="13"/>
      <c r="I78" s="13"/>
    </row>
    <row r="79" spans="1:9" ht="13.5" customHeight="1">
      <c r="A79" s="12" t="s">
        <v>81</v>
      </c>
      <c r="B79" s="83"/>
      <c r="C79" s="83"/>
      <c r="D79" s="13"/>
      <c r="E79" s="13"/>
      <c r="F79" s="13"/>
      <c r="G79" s="13"/>
      <c r="H79" s="13"/>
      <c r="I79" s="13"/>
    </row>
    <row r="80" spans="1:9" ht="13.5" customHeight="1">
      <c r="A80" s="13"/>
      <c r="B80" s="85"/>
      <c r="C80" s="85"/>
      <c r="D80" s="13"/>
      <c r="E80" s="13"/>
      <c r="F80" s="13"/>
      <c r="G80" s="13"/>
      <c r="H80" s="13"/>
      <c r="I80" s="13"/>
    </row>
  </sheetData>
  <sheetProtection/>
  <mergeCells count="1">
    <mergeCell ref="E29:H30"/>
  </mergeCells>
  <printOptions horizontalCentered="1"/>
  <pageMargins left="0.7874015748031497" right="0.55" top="0.55" bottom="0.28" header="0.34" footer="0.3"/>
  <pageSetup fitToHeight="1" fitToWidth="1" horizontalDpi="600" verticalDpi="600" orientation="portrait" paperSize="9" scale="76" r:id="rId1"/>
  <headerFooter alignWithMargins="0">
    <oddHeader>&amp;R&amp;F／&amp;A</oddHeader>
    <oddFooter>&amp;RPage&amp;P／&amp;N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人口動態率算出用人口</dc:title>
  <dc:subject/>
  <dc:creator>熊本県衛生部衛生総務課統計係</dc:creator>
  <cp:keywords/>
  <dc:description/>
  <cp:lastModifiedBy>4815431</cp:lastModifiedBy>
  <cp:lastPrinted>2023-03-23T00:21:52Z</cp:lastPrinted>
  <dcterms:created xsi:type="dcterms:W3CDTF">1997-12-05T07:07:43Z</dcterms:created>
  <dcterms:modified xsi:type="dcterms:W3CDTF">2023-03-23T00:22:43Z</dcterms:modified>
  <cp:category/>
  <cp:version/>
  <cp:contentType/>
  <cp:contentStatus/>
</cp:coreProperties>
</file>