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4（2022）\02　認知症対策・地域ケア推進課\05 地域ケア推進班\00 ケア班共有\12 在宅医療\03 在宅医療普及啓発ステッカー制度\03 HP\★(R1～)HP掲載用　圏域情報一覧\【掲載用】※フィルター設定し、ブック・シート保護\固定2023.3.15（pass：ninchi43）※渡辺歯科医院修正・訪問看護ステーション追加\"/>
    </mc:Choice>
  </mc:AlternateContent>
  <workbookProtection workbookAlgorithmName="SHA-512" workbookHashValue="PPHxjgzRZxB8gOlR7Jfr3XzgJ4pEokNiq3coVUAHzVSeGqomfjHZleytCKTSaixIDKAUtmMRb0Xg7MG3MHa/KA==" workbookSaltValue="DWDC2NvVUn0EaWGTZnnRNQ==" workbookSpinCount="100000" lockStructure="1"/>
  <bookViews>
    <workbookView xWindow="0" yWindow="0" windowWidth="13470" windowHeight="10035" firstSheet="1" activeTab="4"/>
  </bookViews>
  <sheets>
    <sheet name="病院" sheetId="8" r:id="rId1"/>
    <sheet name="診療所" sheetId="9" r:id="rId2"/>
    <sheet name="薬局" sheetId="5" r:id="rId3"/>
    <sheet name="歯科医院" sheetId="6" r:id="rId4"/>
    <sheet name="訪問看護ステーション" sheetId="4" r:id="rId5"/>
  </sheets>
  <definedNames>
    <definedName name="_xlnm._FilterDatabase" localSheetId="3" hidden="1">歯科医院!$B$1:$AI$11</definedName>
    <definedName name="_xlnm._FilterDatabase" localSheetId="4" hidden="1">訪問看護ステーション!$B$1:$AC$14</definedName>
    <definedName name="_xlnm._FilterDatabase" localSheetId="2" hidden="1">薬局!$D$2:$AK$28</definedName>
    <definedName name="_xlnm.Print_Area" localSheetId="3">歯科医院!$A$1:$AJ$14</definedName>
    <definedName name="_xlnm.Print_Area" localSheetId="1">診療所!$A$1:$X$10</definedName>
    <definedName name="_xlnm.Print_Area" localSheetId="0">病院!$A$1:$AC$5</definedName>
    <definedName name="_xlnm.Print_Area" localSheetId="4">訪問看護ステーション!$A$1:$AD$8</definedName>
    <definedName name="_xlnm.Print_Area" localSheetId="2">薬局!$A$1:$AL$39</definedName>
    <definedName name="_xlnm.Print_Titles" localSheetId="3">歯科医院!$1:$4</definedName>
    <definedName name="_xlnm.Print_Titles" localSheetId="1">診療所!$1:$3</definedName>
    <definedName name="_xlnm.Print_Titles" localSheetId="0">病院!$1:$3</definedName>
    <definedName name="_xlnm.Print_Titles" localSheetId="4">訪問看護ステーション!$1:$3</definedName>
    <definedName name="スライサー_市_郡">#N/A</definedName>
    <definedName name="スライサー_町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</calcChain>
</file>

<file path=xl/sharedStrings.xml><?xml version="1.0" encoding="utf-8"?>
<sst xmlns="http://schemas.openxmlformats.org/spreadsheetml/2006/main" count="1441" uniqueCount="545">
  <si>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</si>
  <si>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</si>
  <si>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</si>
  <si>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</si>
  <si>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</si>
  <si>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</si>
  <si>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</si>
  <si>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</si>
  <si>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</si>
  <si>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</si>
  <si>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</si>
  <si>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</si>
  <si>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</si>
  <si>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</si>
  <si>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</si>
  <si>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</si>
  <si>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</si>
  <si>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</si>
  <si>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</si>
  <si>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</si>
  <si>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</si>
  <si>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</si>
  <si>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</si>
  <si>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</si>
  <si>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</si>
  <si>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</si>
  <si>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</si>
  <si>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</si>
  <si>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</si>
  <si>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</si>
  <si>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</si>
  <si>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</si>
  <si>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</si>
  <si>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上天草市立上天草総合病院
歯科口腔外科</t>
    <rPh sb="0" eb="4">
      <t>カミアマクサシ</t>
    </rPh>
    <rPh sb="4" eb="5">
      <t>リツ</t>
    </rPh>
    <rPh sb="5" eb="8">
      <t>カミアマクサ</t>
    </rPh>
    <rPh sb="8" eb="10">
      <t>ソウゴウ</t>
    </rPh>
    <rPh sb="10" eb="12">
      <t>ビョウイン</t>
    </rPh>
    <rPh sb="13" eb="15">
      <t>シカ</t>
    </rPh>
    <rPh sb="15" eb="16">
      <t>クチ</t>
    </rPh>
    <rPh sb="16" eb="17">
      <t>コウ</t>
    </rPh>
    <rPh sb="17" eb="19">
      <t>ゲカ</t>
    </rPh>
    <phoneticPr fontId="3"/>
  </si>
  <si>
    <t>上天草市龍ヶ岳町高戸1419-19</t>
    <rPh sb="0" eb="4">
      <t>カミアマクサシ</t>
    </rPh>
    <rPh sb="4" eb="8">
      <t>リュウガタケマチ</t>
    </rPh>
    <rPh sb="8" eb="9">
      <t>タカ</t>
    </rPh>
    <rPh sb="9" eb="10">
      <t>ト</t>
    </rPh>
    <phoneticPr fontId="3"/>
  </si>
  <si>
    <t>月～金</t>
    <rPh sb="0" eb="1">
      <t>ゲツ</t>
    </rPh>
    <rPh sb="2" eb="3">
      <t>キン</t>
    </rPh>
    <phoneticPr fontId="3"/>
  </si>
  <si>
    <t>土日</t>
    <rPh sb="0" eb="2">
      <t>ドニチ</t>
    </rPh>
    <phoneticPr fontId="3"/>
  </si>
  <si>
    <t>松田歯科医院</t>
    <rPh sb="0" eb="2">
      <t>マツダ</t>
    </rPh>
    <rPh sb="2" eb="4">
      <t>シカ</t>
    </rPh>
    <rPh sb="4" eb="6">
      <t>イイン</t>
    </rPh>
    <phoneticPr fontId="3"/>
  </si>
  <si>
    <t>月～土</t>
    <rPh sb="0" eb="1">
      <t>ゲツ</t>
    </rPh>
    <rPh sb="2" eb="3">
      <t>ド</t>
    </rPh>
    <phoneticPr fontId="3"/>
  </si>
  <si>
    <t>訪問診療は18：30以降に行います</t>
    <rPh sb="0" eb="2">
      <t>ホウモン</t>
    </rPh>
    <rPh sb="2" eb="4">
      <t>シンリョウ</t>
    </rPh>
    <rPh sb="10" eb="12">
      <t>イコウ</t>
    </rPh>
    <rPh sb="13" eb="14">
      <t>オコナ</t>
    </rPh>
    <phoneticPr fontId="3"/>
  </si>
  <si>
    <t>伊東歯科医院</t>
    <rPh sb="0" eb="2">
      <t>イトウ</t>
    </rPh>
    <rPh sb="2" eb="4">
      <t>シカ</t>
    </rPh>
    <rPh sb="4" eb="6">
      <t>イイン</t>
    </rPh>
    <phoneticPr fontId="3"/>
  </si>
  <si>
    <t>天草市南新町13-2</t>
    <rPh sb="0" eb="3">
      <t>アマクサシ</t>
    </rPh>
    <rPh sb="3" eb="4">
      <t>ミナミ</t>
    </rPh>
    <rPh sb="4" eb="6">
      <t>シンマチ</t>
    </rPh>
    <phoneticPr fontId="3"/>
  </si>
  <si>
    <t>土曜午後、日曜</t>
    <rPh sb="0" eb="2">
      <t>ドヨウ</t>
    </rPh>
    <rPh sb="2" eb="4">
      <t>ゴゴ</t>
    </rPh>
    <rPh sb="5" eb="7">
      <t>ニチヨウ</t>
    </rPh>
    <phoneticPr fontId="3"/>
  </si>
  <si>
    <t>時間外でも院内にうけられたら対応できる場合があります。</t>
    <rPh sb="0" eb="2">
      <t>ジカン</t>
    </rPh>
    <rPh sb="2" eb="3">
      <t>ガイ</t>
    </rPh>
    <rPh sb="5" eb="7">
      <t>インナイ</t>
    </rPh>
    <rPh sb="14" eb="16">
      <t>タイオウ</t>
    </rPh>
    <rPh sb="19" eb="21">
      <t>バアイ</t>
    </rPh>
    <phoneticPr fontId="3"/>
  </si>
  <si>
    <t>いさみ歯科医院</t>
    <rPh sb="3" eb="5">
      <t>シカ</t>
    </rPh>
    <rPh sb="5" eb="7">
      <t>イイン</t>
    </rPh>
    <phoneticPr fontId="3"/>
  </si>
  <si>
    <t>上天草市大矢野町中779-1</t>
    <rPh sb="0" eb="4">
      <t>カミアマクサシ</t>
    </rPh>
    <rPh sb="4" eb="8">
      <t>オオヤノマチ</t>
    </rPh>
    <rPh sb="8" eb="9">
      <t>ナカ</t>
    </rPh>
    <phoneticPr fontId="3"/>
  </si>
  <si>
    <t>9：00～17：30
土　9：00～13：00</t>
    <rPh sb="11" eb="12">
      <t>ド</t>
    </rPh>
    <phoneticPr fontId="3"/>
  </si>
  <si>
    <t>新田歯科医院</t>
    <rPh sb="0" eb="2">
      <t>アラタ</t>
    </rPh>
    <rPh sb="2" eb="4">
      <t>シカ</t>
    </rPh>
    <rPh sb="4" eb="6">
      <t>イイン</t>
    </rPh>
    <phoneticPr fontId="3"/>
  </si>
  <si>
    <t>1週間程前よりなるべく早く予約してください。</t>
    <rPh sb="1" eb="3">
      <t>シュウカン</t>
    </rPh>
    <rPh sb="3" eb="4">
      <t>ホド</t>
    </rPh>
    <rPh sb="4" eb="5">
      <t>マエ</t>
    </rPh>
    <rPh sb="11" eb="12">
      <t>ハヤ</t>
    </rPh>
    <rPh sb="13" eb="15">
      <t>ヨヤク</t>
    </rPh>
    <phoneticPr fontId="3"/>
  </si>
  <si>
    <t>小田歯科医院</t>
    <rPh sb="0" eb="2">
      <t>オダ</t>
    </rPh>
    <rPh sb="2" eb="4">
      <t>シカ</t>
    </rPh>
    <rPh sb="4" eb="6">
      <t>イイン</t>
    </rPh>
    <phoneticPr fontId="3"/>
  </si>
  <si>
    <t>天草市本渡町本渡2570-24</t>
    <rPh sb="0" eb="3">
      <t>アマクサシ</t>
    </rPh>
    <rPh sb="3" eb="6">
      <t>ホンドマチ</t>
    </rPh>
    <rPh sb="6" eb="8">
      <t>ホンド</t>
    </rPh>
    <phoneticPr fontId="3"/>
  </si>
  <si>
    <t>月～日</t>
    <rPh sb="0" eb="1">
      <t>ゲツ</t>
    </rPh>
    <rPh sb="2" eb="3">
      <t>ニチ</t>
    </rPh>
    <phoneticPr fontId="3"/>
  </si>
  <si>
    <t>9：00～19：00
日　9：00～12：00</t>
    <rPh sb="11" eb="12">
      <t>ニチ</t>
    </rPh>
    <phoneticPr fontId="3"/>
  </si>
  <si>
    <t>日曜午後</t>
    <rPh sb="0" eb="2">
      <t>ニチヨウ</t>
    </rPh>
    <rPh sb="2" eb="4">
      <t>ゴゴ</t>
    </rPh>
    <phoneticPr fontId="3"/>
  </si>
  <si>
    <t>うらた歯科医院</t>
    <rPh sb="3" eb="5">
      <t>シカ</t>
    </rPh>
    <rPh sb="5" eb="7">
      <t>イイン</t>
    </rPh>
    <phoneticPr fontId="3"/>
  </si>
  <si>
    <t>9：00～18：00
土　9：00～12：30</t>
    <rPh sb="11" eb="12">
      <t>ド</t>
    </rPh>
    <phoneticPr fontId="3"/>
  </si>
  <si>
    <t>口腔ケア</t>
    <rPh sb="0" eb="1">
      <t>クチ</t>
    </rPh>
    <rPh sb="1" eb="2">
      <t>コウ</t>
    </rPh>
    <phoneticPr fontId="3"/>
  </si>
  <si>
    <t>担当窓口</t>
    <rPh sb="0" eb="2">
      <t>タントウ</t>
    </rPh>
    <rPh sb="2" eb="4">
      <t>マドグチ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</si>
  <si>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</si>
  <si>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</si>
  <si>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</si>
  <si>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</si>
  <si>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</si>
  <si>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</si>
  <si>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</si>
  <si>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</si>
  <si>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</si>
  <si>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</si>
  <si>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</si>
  <si>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</si>
  <si>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</si>
  <si>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</si>
  <si>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</si>
  <si>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</si>
  <si>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</si>
  <si>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</si>
  <si>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</si>
  <si>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</si>
  <si>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</si>
  <si>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</si>
  <si>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</si>
  <si>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医療法人稲穂会
天草慈恵病院</t>
    <rPh sb="0" eb="2">
      <t>イリョウ</t>
    </rPh>
    <rPh sb="2" eb="4">
      <t>ホウジン</t>
    </rPh>
    <rPh sb="4" eb="6">
      <t>イナホ</t>
    </rPh>
    <rPh sb="6" eb="7">
      <t>カイ</t>
    </rPh>
    <rPh sb="8" eb="10">
      <t>アマクサ</t>
    </rPh>
    <rPh sb="10" eb="12">
      <t>ジケイ</t>
    </rPh>
    <rPh sb="12" eb="14">
      <t>ビョウイン</t>
    </rPh>
    <phoneticPr fontId="3"/>
  </si>
  <si>
    <t>天草郡苓北町上津深江278-10</t>
    <rPh sb="0" eb="2">
      <t>アマクサ</t>
    </rPh>
    <rPh sb="2" eb="3">
      <t>グン</t>
    </rPh>
    <rPh sb="3" eb="5">
      <t>レイホク</t>
    </rPh>
    <rPh sb="5" eb="6">
      <t>マチ</t>
    </rPh>
    <rPh sb="6" eb="7">
      <t>カミ</t>
    </rPh>
    <rPh sb="7" eb="8">
      <t>ツ</t>
    </rPh>
    <rPh sb="8" eb="9">
      <t>フカ</t>
    </rPh>
    <rPh sb="9" eb="10">
      <t>エ</t>
    </rPh>
    <phoneticPr fontId="3"/>
  </si>
  <si>
    <t>事務室：登本</t>
    <rPh sb="0" eb="3">
      <t>ジムシツ</t>
    </rPh>
    <rPh sb="4" eb="5">
      <t>ノボ</t>
    </rPh>
    <rPh sb="5" eb="6">
      <t>モト</t>
    </rPh>
    <phoneticPr fontId="3"/>
  </si>
  <si>
    <t>主たる診療科</t>
    <rPh sb="0" eb="1">
      <t>シュ</t>
    </rPh>
    <rPh sb="3" eb="6">
      <t>シンリョウカ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</si>
  <si>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</si>
  <si>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3"/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</si>
  <si>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</si>
  <si>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</si>
  <si>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在宅とつながるクリニック天草</t>
    <rPh sb="0" eb="2">
      <t>ザイタク</t>
    </rPh>
    <rPh sb="12" eb="14">
      <t>アマクサ</t>
    </rPh>
    <phoneticPr fontId="3"/>
  </si>
  <si>
    <t>天草市宮地岳町1734-2</t>
    <rPh sb="0" eb="3">
      <t>アマクサシ</t>
    </rPh>
    <rPh sb="3" eb="5">
      <t>ミヤジ</t>
    </rPh>
    <rPh sb="5" eb="6">
      <t>ガク</t>
    </rPh>
    <rPh sb="6" eb="7">
      <t>マチ</t>
    </rPh>
    <phoneticPr fontId="3"/>
  </si>
  <si>
    <t>内科、呼吸器内科、心療内科</t>
    <rPh sb="0" eb="2">
      <t>ナイカ</t>
    </rPh>
    <rPh sb="3" eb="6">
      <t>コキュウキ</t>
    </rPh>
    <rPh sb="6" eb="8">
      <t>ナイカ</t>
    </rPh>
    <rPh sb="9" eb="13">
      <t>シンリョウナイカ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</si>
  <si>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</si>
  <si>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</si>
  <si>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</si>
  <si>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</si>
  <si>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</si>
  <si>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</si>
  <si>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</si>
  <si>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</si>
  <si>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</si>
  <si>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</si>
  <si>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</si>
  <si>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</si>
  <si>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</si>
  <si>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</si>
  <si>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</si>
  <si>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訪問看護ステーションあこう</t>
    <rPh sb="0" eb="2">
      <t>ホウモン</t>
    </rPh>
    <rPh sb="2" eb="4">
      <t>カンゴ</t>
    </rPh>
    <phoneticPr fontId="3"/>
  </si>
  <si>
    <t>土日、年末年始</t>
    <rPh sb="0" eb="2">
      <t>ドニチ</t>
    </rPh>
    <rPh sb="3" eb="5">
      <t>ネンマツ</t>
    </rPh>
    <rPh sb="5" eb="7">
      <t>ネンシ</t>
    </rPh>
    <phoneticPr fontId="3"/>
  </si>
  <si>
    <t>訪問看護リハステーションらいと</t>
    <rPh sb="0" eb="4">
      <t>ホウモンカンゴ</t>
    </rPh>
    <phoneticPr fontId="3"/>
  </si>
  <si>
    <t>天草市今釜新町3657-2-1</t>
    <rPh sb="0" eb="2">
      <t>アマクサ</t>
    </rPh>
    <rPh sb="2" eb="3">
      <t>シ</t>
    </rPh>
    <rPh sb="3" eb="5">
      <t>イマカマ</t>
    </rPh>
    <rPh sb="5" eb="7">
      <t>シンマチ</t>
    </rPh>
    <phoneticPr fontId="3"/>
  </si>
  <si>
    <t>土日祝</t>
    <rPh sb="0" eb="2">
      <t>ドニチ</t>
    </rPh>
    <rPh sb="2" eb="3">
      <t>シュク</t>
    </rPh>
    <phoneticPr fontId="3"/>
  </si>
  <si>
    <t>○</t>
    <phoneticPr fontId="3"/>
  </si>
  <si>
    <t>社会医療法人稲穂会
訪問看護ステーションはまゆう</t>
    <rPh sb="0" eb="2">
      <t>シャカイ</t>
    </rPh>
    <rPh sb="2" eb="4">
      <t>イリョウ</t>
    </rPh>
    <rPh sb="4" eb="6">
      <t>ホウジン</t>
    </rPh>
    <rPh sb="6" eb="7">
      <t>イナ</t>
    </rPh>
    <rPh sb="7" eb="8">
      <t>ホ</t>
    </rPh>
    <rPh sb="8" eb="9">
      <t>カイ</t>
    </rPh>
    <rPh sb="10" eb="14">
      <t>ホウモンカンゴ</t>
    </rPh>
    <phoneticPr fontId="3"/>
  </si>
  <si>
    <t>天草郡苓北町富岡2228-16</t>
    <rPh sb="0" eb="2">
      <t>アマクサ</t>
    </rPh>
    <rPh sb="2" eb="3">
      <t>グン</t>
    </rPh>
    <rPh sb="3" eb="6">
      <t>レイホクマチ</t>
    </rPh>
    <rPh sb="6" eb="8">
      <t>トミオカ</t>
    </rPh>
    <phoneticPr fontId="3"/>
  </si>
  <si>
    <t>有</t>
    <rPh sb="0" eb="1">
      <t>アリ</t>
    </rPh>
    <phoneticPr fontId="3"/>
  </si>
  <si>
    <t>天草市河浦町河浦4660-1</t>
    <rPh sb="0" eb="3">
      <t>アマクサシ</t>
    </rPh>
    <rPh sb="3" eb="5">
      <t>カワウラ</t>
    </rPh>
    <rPh sb="5" eb="6">
      <t>マチ</t>
    </rPh>
    <rPh sb="6" eb="8">
      <t>カワウラ</t>
    </rPh>
    <phoneticPr fontId="3"/>
  </si>
  <si>
    <t>薬局名</t>
    <rPh sb="0" eb="2">
      <t>ヤッキョク</t>
    </rPh>
    <rPh sb="2" eb="3">
      <t>メイ</t>
    </rPh>
    <phoneticPr fontId="7"/>
  </si>
  <si>
    <t>住所</t>
    <rPh sb="0" eb="2">
      <t>ジュウショ</t>
    </rPh>
    <phoneticPr fontId="7"/>
  </si>
  <si>
    <t>メールアドレス</t>
    <phoneticPr fontId="7"/>
  </si>
  <si>
    <t>開局日</t>
    <rPh sb="0" eb="2">
      <t>カイキョク</t>
    </rPh>
    <rPh sb="2" eb="3">
      <t>ビ</t>
    </rPh>
    <phoneticPr fontId="7"/>
  </si>
  <si>
    <t>開局時間</t>
    <rPh sb="0" eb="2">
      <t>カイキョク</t>
    </rPh>
    <rPh sb="2" eb="4">
      <t>ジカン</t>
    </rPh>
    <phoneticPr fontId="7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</si>
  <si>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7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</si>
  <si>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7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</si>
  <si>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7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</si>
  <si>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7"/>
  </si>
  <si>
    <t>生活保護・中国残留邦人等支援法の指定介護機関の届け出</t>
    <rPh sb="18" eb="20">
      <t>カイゴ</t>
    </rPh>
    <phoneticPr fontId="7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</si>
  <si>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7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</si>
  <si>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7"/>
  </si>
  <si>
    <t>訪問指導の応需</t>
    <rPh sb="0" eb="2">
      <t>ホウモン</t>
    </rPh>
    <rPh sb="2" eb="4">
      <t>シドウ</t>
    </rPh>
    <rPh sb="5" eb="7">
      <t>オウジュ</t>
    </rPh>
    <phoneticPr fontId="7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</si>
  <si>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7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</si>
  <si>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7"/>
  </si>
  <si>
    <t>退院時カンファレンス参加</t>
    <rPh sb="0" eb="2">
      <t>タイイン</t>
    </rPh>
    <rPh sb="2" eb="3">
      <t>ジ</t>
    </rPh>
    <rPh sb="10" eb="12">
      <t>サンカ</t>
    </rPh>
    <phoneticPr fontId="7"/>
  </si>
  <si>
    <t>退院時カンファレンス実績</t>
    <rPh sb="0" eb="2">
      <t>タイイン</t>
    </rPh>
    <rPh sb="2" eb="3">
      <t>ジ</t>
    </rPh>
    <rPh sb="10" eb="12">
      <t>ジッセキ</t>
    </rPh>
    <phoneticPr fontId="7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</si>
  <si>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7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</si>
  <si>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7"/>
  </si>
  <si>
    <t>訪問可能な範囲</t>
    <rPh sb="0" eb="2">
      <t>ホウモン</t>
    </rPh>
    <rPh sb="2" eb="4">
      <t>カノウ</t>
    </rPh>
    <rPh sb="5" eb="7">
      <t>ハンイ</t>
    </rPh>
    <phoneticPr fontId="7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</si>
  <si>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7"/>
  </si>
  <si>
    <t>麻薬の譲渡グループへの参加</t>
    <rPh sb="0" eb="2">
      <t>マヤク</t>
    </rPh>
    <rPh sb="3" eb="5">
      <t>ジョウト</t>
    </rPh>
    <rPh sb="11" eb="13">
      <t>サンカ</t>
    </rPh>
    <phoneticPr fontId="7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</si>
  <si>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7"/>
  </si>
  <si>
    <t>注射薬の無菌調整（混注）の実績</t>
    <rPh sb="13" eb="15">
      <t>ジッセキ</t>
    </rPh>
    <phoneticPr fontId="7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</si>
  <si>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7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</si>
  <si>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7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</si>
  <si>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7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</si>
  <si>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7"/>
  </si>
  <si>
    <t>あい薬局</t>
  </si>
  <si>
    <t>863-1901</t>
  </si>
  <si>
    <t>天草市牛深町3052-2</t>
  </si>
  <si>
    <t>0969-74-7211</t>
  </si>
  <si>
    <t>0969-74-7212</t>
  </si>
  <si>
    <t>月火水木金土</t>
  </si>
  <si>
    <t>月～金　8:30～17:30
土　8:30～13:00</t>
    <rPh sb="0" eb="1">
      <t>ツキ</t>
    </rPh>
    <rPh sb="2" eb="3">
      <t>キン</t>
    </rPh>
    <rPh sb="15" eb="16">
      <t>ツチ</t>
    </rPh>
    <phoneticPr fontId="7"/>
  </si>
  <si>
    <t>有</t>
  </si>
  <si>
    <t>可</t>
  </si>
  <si>
    <t>応相談</t>
  </si>
  <si>
    <t>状況に応じ可</t>
  </si>
  <si>
    <t>周辺地区</t>
  </si>
  <si>
    <t>不可</t>
  </si>
  <si>
    <t>あおぞら薬局</t>
  </si>
  <si>
    <t>863-0022</t>
  </si>
  <si>
    <t>天草市栄町11番10号</t>
  </si>
  <si>
    <t>0969-24-3355</t>
  </si>
  <si>
    <t>0969-24-5511</t>
  </si>
  <si>
    <t>月～金　8:30～18:30
土　8:30～13:00</t>
    <rPh sb="0" eb="1">
      <t>ツキ</t>
    </rPh>
    <rPh sb="2" eb="3">
      <t>キン</t>
    </rPh>
    <rPh sb="15" eb="16">
      <t>ツチ</t>
    </rPh>
    <phoneticPr fontId="7"/>
  </si>
  <si>
    <t>品目によって可</t>
  </si>
  <si>
    <t>アクア薬局</t>
  </si>
  <si>
    <t>863-0048</t>
  </si>
  <si>
    <t>天草市中村町37</t>
  </si>
  <si>
    <t>0969-66-9930</t>
  </si>
  <si>
    <t>0969-66-9130</t>
  </si>
  <si>
    <t>特に制限無し</t>
  </si>
  <si>
    <t>あまくさ薬局</t>
  </si>
  <si>
    <t>863-0000</t>
  </si>
  <si>
    <t>天草市本渡町広瀬字大矢崎5-123</t>
  </si>
  <si>
    <t>0969-33-6001</t>
  </si>
  <si>
    <t>0969-33-6002</t>
  </si>
  <si>
    <t>月～金　9:00～13:00
土　9:00～17:30</t>
    <rPh sb="0" eb="1">
      <t>ツキ</t>
    </rPh>
    <rPh sb="2" eb="3">
      <t>キン</t>
    </rPh>
    <rPh sb="15" eb="16">
      <t>ツチ</t>
    </rPh>
    <phoneticPr fontId="7"/>
  </si>
  <si>
    <t>イルカ薬局</t>
  </si>
  <si>
    <t>863-2421</t>
  </si>
  <si>
    <t>天草市五和町二江1477-73</t>
  </si>
  <si>
    <t>0969-37-5060</t>
  </si>
  <si>
    <t>0969-37-5061</t>
  </si>
  <si>
    <t>月～金　8:00～17:30
木・土　8:00～12:30</t>
    <rPh sb="0" eb="1">
      <t>ツキ</t>
    </rPh>
    <rPh sb="2" eb="3">
      <t>キン</t>
    </rPh>
    <rPh sb="15" eb="16">
      <t>モク</t>
    </rPh>
    <rPh sb="17" eb="18">
      <t>ツチ</t>
    </rPh>
    <phoneticPr fontId="7"/>
  </si>
  <si>
    <t>エーピー薬局</t>
  </si>
  <si>
    <t>863-0043</t>
  </si>
  <si>
    <t>天草市亀場町亀川1731-2</t>
  </si>
  <si>
    <t>0969-23-1170</t>
  </si>
  <si>
    <t>0969-23-9033</t>
  </si>
  <si>
    <t>月～金　9:00～18:00
土　9:00～17:30</t>
    <rPh sb="0" eb="1">
      <t>ツキ</t>
    </rPh>
    <rPh sb="2" eb="3">
      <t>キン</t>
    </rPh>
    <rPh sb="15" eb="16">
      <t>ツチ</t>
    </rPh>
    <phoneticPr fontId="7"/>
  </si>
  <si>
    <t>開局時間のみ</t>
  </si>
  <si>
    <t>可（共同利用も含む）</t>
  </si>
  <si>
    <t>海浜総合薬局</t>
  </si>
  <si>
    <t>863-1902</t>
  </si>
  <si>
    <t>天草市久玉町5704番地</t>
  </si>
  <si>
    <t>0969-78-8111</t>
  </si>
  <si>
    <t>0969-78-8112</t>
  </si>
  <si>
    <t>月～水・金　8:30～18:00
木　8:30～17:30
土　8:30～15:30</t>
    <rPh sb="0" eb="1">
      <t>ツキ</t>
    </rPh>
    <rPh sb="2" eb="3">
      <t>スイ</t>
    </rPh>
    <rPh sb="4" eb="5">
      <t>キン</t>
    </rPh>
    <rPh sb="17" eb="18">
      <t>キ</t>
    </rPh>
    <rPh sb="30" eb="31">
      <t>ツチ</t>
    </rPh>
    <phoneticPr fontId="7"/>
  </si>
  <si>
    <t>有</t>
    <rPh sb="0" eb="1">
      <t>ア</t>
    </rPh>
    <phoneticPr fontId="7"/>
  </si>
  <si>
    <t>きたおか薬局</t>
  </si>
  <si>
    <t>863-0014</t>
  </si>
  <si>
    <t>天草市東浜町12-1</t>
  </si>
  <si>
    <t>0969-32-5111</t>
  </si>
  <si>
    <t>0969-32-5133</t>
  </si>
  <si>
    <t>月～金　8:30～18:00
土　8:30～13:00</t>
    <rPh sb="0" eb="1">
      <t>ツキ</t>
    </rPh>
    <rPh sb="2" eb="3">
      <t>キン</t>
    </rPh>
    <rPh sb="15" eb="16">
      <t>ツチ</t>
    </rPh>
    <phoneticPr fontId="7"/>
  </si>
  <si>
    <t>くすうら薬局</t>
  </si>
  <si>
    <t>863-0044</t>
  </si>
  <si>
    <t>天草市楠浦町278-1</t>
  </si>
  <si>
    <t>0969-24-7273</t>
  </si>
  <si>
    <t>0969-24-7252</t>
  </si>
  <si>
    <t>月～金　9:00～18:00
土　9:00～13:00</t>
    <rPh sb="0" eb="1">
      <t>ツキ</t>
    </rPh>
    <rPh sb="2" eb="3">
      <t>キン</t>
    </rPh>
    <rPh sb="15" eb="16">
      <t>ツチ</t>
    </rPh>
    <phoneticPr fontId="7"/>
  </si>
  <si>
    <t>ココ薬局</t>
  </si>
  <si>
    <t>863-0047</t>
  </si>
  <si>
    <t>天草市八幡町76-1</t>
  </si>
  <si>
    <t>0969-32-5777</t>
  </si>
  <si>
    <t>0969-32-5778</t>
  </si>
  <si>
    <t>月火水金　8:30～18:00
木　8:30～12:00
土　8:30～16:00</t>
    <rPh sb="0" eb="1">
      <t>ツキ</t>
    </rPh>
    <rPh sb="1" eb="2">
      <t>ヒ</t>
    </rPh>
    <rPh sb="2" eb="3">
      <t>スイ</t>
    </rPh>
    <rPh sb="3" eb="4">
      <t>キン</t>
    </rPh>
    <rPh sb="16" eb="17">
      <t>キ</t>
    </rPh>
    <rPh sb="29" eb="30">
      <t>ツチ</t>
    </rPh>
    <phoneticPr fontId="7"/>
  </si>
  <si>
    <t>薬局の近隣</t>
  </si>
  <si>
    <t>栄町薬局</t>
  </si>
  <si>
    <t>天草市栄町12-15</t>
  </si>
  <si>
    <t>0969-23-8660</t>
  </si>
  <si>
    <t>0969-23-3777</t>
  </si>
  <si>
    <t>しもうら薬局</t>
  </si>
  <si>
    <t>861-6551</t>
  </si>
  <si>
    <t>天草市下浦町字尾戸2003ｰ1</t>
  </si>
  <si>
    <t>0969-66-9888</t>
  </si>
  <si>
    <t>0969-66-9884</t>
  </si>
  <si>
    <t>月火水木金</t>
  </si>
  <si>
    <t>しらす薬局</t>
  </si>
  <si>
    <t>861-6303</t>
  </si>
  <si>
    <t>天草市栖本町馬場白洲2572-40</t>
  </si>
  <si>
    <t>0969-54-5055</t>
  </si>
  <si>
    <t>0969-54-5400</t>
  </si>
  <si>
    <t>月～金　8:30～17:30
土　8:30～12:30</t>
    <rPh sb="0" eb="1">
      <t>ツキ</t>
    </rPh>
    <rPh sb="2" eb="3">
      <t>キン</t>
    </rPh>
    <rPh sb="15" eb="16">
      <t>ツチ</t>
    </rPh>
    <phoneticPr fontId="7"/>
  </si>
  <si>
    <t>シンワ薬局</t>
  </si>
  <si>
    <t>863-0101</t>
  </si>
  <si>
    <t>天草市新和町小宮地渡ノ浦763-10</t>
  </si>
  <si>
    <t>0969-46-2855</t>
  </si>
  <si>
    <t>0969-46-2788</t>
  </si>
  <si>
    <t>すずらん調剤薬局</t>
  </si>
  <si>
    <t>天草市亀場町亀川1654-1</t>
  </si>
  <si>
    <t>0969-66-9707</t>
  </si>
  <si>
    <t>0969-66-9708</t>
  </si>
  <si>
    <t>月火水金土</t>
  </si>
  <si>
    <t>月・火・金　9:00～18:00
水・土　9:00～16:00</t>
    <rPh sb="0" eb="1">
      <t>ツキ</t>
    </rPh>
    <rPh sb="2" eb="3">
      <t>ヒ</t>
    </rPh>
    <rPh sb="4" eb="5">
      <t>キン</t>
    </rPh>
    <rPh sb="17" eb="18">
      <t>スイ</t>
    </rPh>
    <rPh sb="19" eb="20">
      <t>ツチ</t>
    </rPh>
    <phoneticPr fontId="7"/>
  </si>
  <si>
    <t>スモト薬局</t>
  </si>
  <si>
    <t>861-6305</t>
  </si>
  <si>
    <t>天草市栖本町湯船原768-20</t>
  </si>
  <si>
    <t>0969-66-3611</t>
  </si>
  <si>
    <t>0969-66-3612</t>
  </si>
  <si>
    <t>デイ薬局</t>
  </si>
  <si>
    <t>863-0046</t>
  </si>
  <si>
    <t>天草市亀場町食場852-3</t>
  </si>
  <si>
    <t>0969-27-5480</t>
  </si>
  <si>
    <t>0969-27-5481</t>
  </si>
  <si>
    <t>なかむら薬局</t>
  </si>
  <si>
    <t>天草市亀場町亀川113-8</t>
  </si>
  <si>
    <t>0969-24-3057</t>
  </si>
  <si>
    <t>0969-22-0931</t>
  </si>
  <si>
    <t>月・水・金　8:30～18:00
火・木　8:30～17:00
土　8:30～12:30</t>
    <rPh sb="0" eb="1">
      <t>ツキ</t>
    </rPh>
    <rPh sb="2" eb="3">
      <t>スイ</t>
    </rPh>
    <rPh sb="4" eb="5">
      <t>キン</t>
    </rPh>
    <rPh sb="17" eb="18">
      <t>ヒ</t>
    </rPh>
    <rPh sb="19" eb="20">
      <t>モク</t>
    </rPh>
    <rPh sb="32" eb="33">
      <t>ツチ</t>
    </rPh>
    <phoneticPr fontId="7"/>
  </si>
  <si>
    <t>ハート薬局</t>
  </si>
  <si>
    <t>863-0013</t>
  </si>
  <si>
    <t>天草市今釜新町3413-1</t>
  </si>
  <si>
    <t>0969-27-7500</t>
  </si>
  <si>
    <t>0969-27-7501</t>
  </si>
  <si>
    <t>月火水木金土祝</t>
  </si>
  <si>
    <t>月～金　9:00～19:00
土・祝　9:00～18:00</t>
    <rPh sb="0" eb="1">
      <t>ツキ</t>
    </rPh>
    <rPh sb="2" eb="3">
      <t>キン</t>
    </rPh>
    <rPh sb="15" eb="16">
      <t>ツチ</t>
    </rPh>
    <rPh sb="17" eb="18">
      <t>シュク</t>
    </rPh>
    <phoneticPr fontId="7"/>
  </si>
  <si>
    <t>ひまわり薬局</t>
  </si>
  <si>
    <t>863-0006</t>
  </si>
  <si>
    <t>天草市本町下河内字下向875-4</t>
  </si>
  <si>
    <t>0969-24-3317</t>
  </si>
  <si>
    <t>0969-24-3319</t>
  </si>
  <si>
    <t>ファイン薬局</t>
  </si>
  <si>
    <t>863-0015</t>
  </si>
  <si>
    <t>天草市大浜町8-8</t>
  </si>
  <si>
    <t>0969-66-9951</t>
  </si>
  <si>
    <t>0969-66-9952</t>
  </si>
  <si>
    <t>船の尾薬局</t>
  </si>
  <si>
    <t>863-0017</t>
  </si>
  <si>
    <t>天草市船之尾町9-19</t>
  </si>
  <si>
    <t>0969-24-3715</t>
  </si>
  <si>
    <t>0969-24-3716</t>
  </si>
  <si>
    <t>ほんど調剤薬局</t>
  </si>
  <si>
    <t>863-0031</t>
  </si>
  <si>
    <t>天草市南新町3-1</t>
  </si>
  <si>
    <t>0969-24-4181</t>
  </si>
  <si>
    <t>0969-24-4183</t>
  </si>
  <si>
    <t>港町調剤薬局</t>
  </si>
  <si>
    <t>863-0021</t>
  </si>
  <si>
    <t>天草市港町16-11</t>
  </si>
  <si>
    <t>0969-24-1161</t>
  </si>
  <si>
    <t>0969-24-1088</t>
  </si>
  <si>
    <t>わかば薬局</t>
  </si>
  <si>
    <t>863-0002</t>
  </si>
  <si>
    <t>天草市北原町1番11号</t>
  </si>
  <si>
    <t>0969-27-6336</t>
  </si>
  <si>
    <t>0969-27-6337</t>
  </si>
  <si>
    <t>閉局後</t>
  </si>
  <si>
    <t>サイカイ薬局</t>
  </si>
  <si>
    <t>863-2507</t>
  </si>
  <si>
    <t>天草郡苓北町富岡3597-17</t>
  </si>
  <si>
    <t>0969-35-2616</t>
  </si>
  <si>
    <t>0969-35-2617</t>
  </si>
  <si>
    <t>Ｅメール</t>
    <phoneticPr fontId="3"/>
  </si>
  <si>
    <t>0969-62-1126</t>
    <phoneticPr fontId="3"/>
  </si>
  <si>
    <t>9：00～16：30</t>
    <phoneticPr fontId="3"/>
  </si>
  <si>
    <t>11：30～13：00</t>
    <phoneticPr fontId="3"/>
  </si>
  <si>
    <t>有床・無床</t>
    <rPh sb="0" eb="2">
      <t>ユウショウ</t>
    </rPh>
    <rPh sb="3" eb="5">
      <t>ムショウ</t>
    </rPh>
    <phoneticPr fontId="3"/>
  </si>
  <si>
    <t>無床</t>
    <rPh sb="0" eb="2">
      <t>ムショウ</t>
    </rPh>
    <phoneticPr fontId="3"/>
  </si>
  <si>
    <t>あすなろ薬局</t>
  </si>
  <si>
    <t>866-0202</t>
  </si>
  <si>
    <t>上天草市龍ヶ岳町高戸2095-52</t>
  </si>
  <si>
    <t>0969-62-1429</t>
  </si>
  <si>
    <t>0969-62-1430</t>
  </si>
  <si>
    <t>8:00～18:00</t>
  </si>
  <si>
    <t>090-9728-8457</t>
  </si>
  <si>
    <t>カミシマ薬局</t>
  </si>
  <si>
    <t>上天草市龍ヶ岳町高戸字高戸上平1427</t>
  </si>
  <si>
    <t>0969-62-1180</t>
  </si>
  <si>
    <t>0969-62-1189</t>
  </si>
  <si>
    <t>月～金　8:00～18:00
土　8:00～17:15</t>
    <rPh sb="0" eb="1">
      <t>ツキ</t>
    </rPh>
    <rPh sb="2" eb="3">
      <t>キン</t>
    </rPh>
    <rPh sb="15" eb="16">
      <t>ツチ</t>
    </rPh>
    <phoneticPr fontId="7"/>
  </si>
  <si>
    <t>090-7458-5990</t>
  </si>
  <si>
    <t>有
（54件）</t>
    <rPh sb="0" eb="1">
      <t>アリ</t>
    </rPh>
    <rPh sb="5" eb="6">
      <t>ケン</t>
    </rPh>
    <phoneticPr fontId="7"/>
  </si>
  <si>
    <t>カミタニ薬局</t>
  </si>
  <si>
    <t>869-3602</t>
  </si>
  <si>
    <t>上天草市大矢野町上397-2</t>
  </si>
  <si>
    <t>0964-56-3720</t>
  </si>
  <si>
    <t>0964-56-3706</t>
  </si>
  <si>
    <t>090-7384-0221</t>
  </si>
  <si>
    <t>有
（85件）</t>
    <rPh sb="0" eb="1">
      <t>アリ</t>
    </rPh>
    <rPh sb="5" eb="6">
      <t>ケン</t>
    </rPh>
    <phoneticPr fontId="7"/>
  </si>
  <si>
    <t>くらしの薬局</t>
  </si>
  <si>
    <t>866-0101</t>
  </si>
  <si>
    <t>上天草市姫戸町大字姫浦964</t>
  </si>
  <si>
    <t>0969-58-2013</t>
  </si>
  <si>
    <t>0969-58-3381</t>
  </si>
  <si>
    <t>くらしの薬局　
阿村店</t>
  </si>
  <si>
    <t>861-6101</t>
  </si>
  <si>
    <t>上天草市松島町阿村浦田新田804-6</t>
  </si>
  <si>
    <t>0969-56-3293</t>
  </si>
  <si>
    <t>0969-28-3093</t>
  </si>
  <si>
    <t>くらしの薬局　中店</t>
  </si>
  <si>
    <t>869-3603</t>
  </si>
  <si>
    <t>上天草市大矢野町中8292-7</t>
  </si>
  <si>
    <t>0964-57-0929</t>
  </si>
  <si>
    <t>0964-57-0956</t>
  </si>
  <si>
    <t>有
（41件）</t>
    <rPh sb="0" eb="1">
      <t>ア</t>
    </rPh>
    <rPh sb="5" eb="6">
      <t>ケン</t>
    </rPh>
    <phoneticPr fontId="7"/>
  </si>
  <si>
    <t>2号橋　
くらしの薬局</t>
  </si>
  <si>
    <t>上天草市大矢野町中4445-4</t>
  </si>
  <si>
    <t>0964-57-1720</t>
  </si>
  <si>
    <t>0964-57-1721</t>
  </si>
  <si>
    <t>月～金　9:00～17:30
土　9:00～12:30</t>
    <rPh sb="0" eb="1">
      <t>ツキ</t>
    </rPh>
    <rPh sb="2" eb="3">
      <t>キン</t>
    </rPh>
    <rPh sb="15" eb="16">
      <t>ツチ</t>
    </rPh>
    <phoneticPr fontId="7"/>
  </si>
  <si>
    <t>登立調剤薬局</t>
  </si>
  <si>
    <t>869-3601</t>
  </si>
  <si>
    <t>上天草市大矢野町登立9616-15</t>
  </si>
  <si>
    <t>0964-56-2990</t>
  </si>
  <si>
    <t>0964-56-3124</t>
  </si>
  <si>
    <t>有
（24件）</t>
    <rPh sb="0" eb="1">
      <t>ア</t>
    </rPh>
    <rPh sb="5" eb="6">
      <t>ケン</t>
    </rPh>
    <phoneticPr fontId="7"/>
  </si>
  <si>
    <t>龍ヶ岳調剤薬局</t>
  </si>
  <si>
    <t>上天草市龍ヶ岳町高戸下平1237-17</t>
  </si>
  <si>
    <t>0969-62-0933</t>
  </si>
  <si>
    <t>0969-62-0934</t>
  </si>
  <si>
    <t>月～水・金　8:00～18:00
木　8:00～18:30</t>
    <rPh sb="0" eb="1">
      <t>ツキ</t>
    </rPh>
    <rPh sb="2" eb="3">
      <t>スイ</t>
    </rPh>
    <rPh sb="4" eb="5">
      <t>キン</t>
    </rPh>
    <rPh sb="17" eb="18">
      <t>モク</t>
    </rPh>
    <phoneticPr fontId="7"/>
  </si>
  <si>
    <t>080-1734-5746</t>
  </si>
  <si>
    <t>090-4777-4008</t>
  </si>
  <si>
    <t>有
（51件）</t>
    <rPh sb="0" eb="1">
      <t>ア</t>
    </rPh>
    <rPh sb="5" eb="6">
      <t>ケン</t>
    </rPh>
    <phoneticPr fontId="7"/>
  </si>
  <si>
    <t>8:30～19:30</t>
  </si>
  <si>
    <t>080-3109-4197</t>
  </si>
  <si>
    <t>090-5736-1074</t>
  </si>
  <si>
    <t>090-8916-9105</t>
  </si>
  <si>
    <t>有
（152件）</t>
    <rPh sb="0" eb="1">
      <t>アリ</t>
    </rPh>
    <rPh sb="6" eb="7">
      <t>ケン</t>
    </rPh>
    <phoneticPr fontId="7"/>
  </si>
  <si>
    <t>090-9555-0689</t>
  </si>
  <si>
    <t>080-1737-7757</t>
  </si>
  <si>
    <t>8:30～17:30</t>
  </si>
  <si>
    <t>0969-22-2905</t>
  </si>
  <si>
    <t>有
（60件）</t>
    <rPh sb="0" eb="1">
      <t>アリ</t>
    </rPh>
    <rPh sb="5" eb="6">
      <t>ケン</t>
    </rPh>
    <phoneticPr fontId="7"/>
  </si>
  <si>
    <t>080-4152-9865</t>
  </si>
  <si>
    <t>090-7160-4153</t>
  </si>
  <si>
    <t>090-2514-6054</t>
  </si>
  <si>
    <t>有
（23件）</t>
    <rPh sb="0" eb="1">
      <t>ア</t>
    </rPh>
    <rPh sb="5" eb="6">
      <t>ケン</t>
    </rPh>
    <phoneticPr fontId="7"/>
  </si>
  <si>
    <t>090-2518-2773</t>
  </si>
  <si>
    <t>080-1540-6638</t>
  </si>
  <si>
    <t>090-6295-9883</t>
  </si>
  <si>
    <t>有
（48件）</t>
    <rPh sb="0" eb="1">
      <t>ア</t>
    </rPh>
    <rPh sb="5" eb="6">
      <t>ケン</t>
    </rPh>
    <phoneticPr fontId="7"/>
  </si>
  <si>
    <t>9:00～18:00</t>
  </si>
  <si>
    <t>090-7471-8770</t>
  </si>
  <si>
    <t>090-3971-4435</t>
  </si>
  <si>
    <t>090-3190-5309</t>
  </si>
  <si>
    <t>8:30～18:30</t>
  </si>
  <si>
    <t>090-3076-4196</t>
  </si>
  <si>
    <t>有
（144件）</t>
    <rPh sb="0" eb="1">
      <t>アリ</t>
    </rPh>
    <rPh sb="6" eb="7">
      <t>ケン</t>
    </rPh>
    <phoneticPr fontId="7"/>
  </si>
  <si>
    <t>在宅医療に取組む医療機関等【病院】</t>
    <rPh sb="14" eb="16">
      <t>ビョウイン</t>
    </rPh>
    <phoneticPr fontId="3"/>
  </si>
  <si>
    <t>在宅医療に取組む医療機関等【診療所】</t>
  </si>
  <si>
    <t>その他
（アピールポイント・メッセージ等）</t>
    <rPh sb="2" eb="3">
      <t>タ</t>
    </rPh>
    <rPh sb="19" eb="20">
      <t>トウ</t>
    </rPh>
    <phoneticPr fontId="3"/>
  </si>
  <si>
    <t>疼痛の管理（緩和ケア）</t>
  </si>
  <si>
    <t>永芳医院</t>
    <rPh sb="0" eb="2">
      <t>ナガヨシ</t>
    </rPh>
    <rPh sb="2" eb="4">
      <t>イイン</t>
    </rPh>
    <phoneticPr fontId="3"/>
  </si>
  <si>
    <t>天草市栄町１２－３１</t>
    <rPh sb="0" eb="2">
      <t>アマクサ</t>
    </rPh>
    <rPh sb="2" eb="3">
      <t>シ</t>
    </rPh>
    <rPh sb="3" eb="4">
      <t>サカエ</t>
    </rPh>
    <rPh sb="4" eb="5">
      <t>マチ</t>
    </rPh>
    <phoneticPr fontId="3"/>
  </si>
  <si>
    <t>泌尿器科、
内科、小児科、透析</t>
    <rPh sb="0" eb="4">
      <t>ヒニョウキカ</t>
    </rPh>
    <rPh sb="6" eb="8">
      <t>ナイカ</t>
    </rPh>
    <rPh sb="9" eb="12">
      <t>ショウニカ</t>
    </rPh>
    <rPh sb="13" eb="15">
      <t>トウセキ</t>
    </rPh>
    <phoneticPr fontId="3"/>
  </si>
  <si>
    <t>有床</t>
    <rPh sb="0" eb="2">
      <t>ユウショウ</t>
    </rPh>
    <phoneticPr fontId="3"/>
  </si>
  <si>
    <t>中邑医院</t>
    <rPh sb="0" eb="2">
      <t>ナカムラ</t>
    </rPh>
    <rPh sb="2" eb="4">
      <t>イイン</t>
    </rPh>
    <phoneticPr fontId="3"/>
  </si>
  <si>
    <t>天草市久玉町1411－133</t>
    <rPh sb="0" eb="2">
      <t>アマクサ</t>
    </rPh>
    <rPh sb="2" eb="3">
      <t>シ</t>
    </rPh>
    <rPh sb="3" eb="4">
      <t>ヒサ</t>
    </rPh>
    <rPh sb="4" eb="5">
      <t>タマ</t>
    </rPh>
    <rPh sb="5" eb="6">
      <t>マチ</t>
    </rPh>
    <phoneticPr fontId="3"/>
  </si>
  <si>
    <t>内・循環器科</t>
    <rPh sb="0" eb="1">
      <t>ナイ</t>
    </rPh>
    <rPh sb="2" eb="6">
      <t>ジュンカンキカ</t>
    </rPh>
    <phoneticPr fontId="3"/>
  </si>
  <si>
    <t>天草ふれあいクリニック</t>
    <rPh sb="0" eb="2">
      <t>アマクサ</t>
    </rPh>
    <phoneticPr fontId="3"/>
  </si>
  <si>
    <t>天草市丸尾町16－34</t>
    <rPh sb="0" eb="2">
      <t>アマクサ</t>
    </rPh>
    <rPh sb="2" eb="3">
      <t>シ</t>
    </rPh>
    <rPh sb="3" eb="5">
      <t>マルオ</t>
    </rPh>
    <rPh sb="5" eb="6">
      <t>マチ</t>
    </rPh>
    <phoneticPr fontId="3"/>
  </si>
  <si>
    <t>内科、外科</t>
    <rPh sb="0" eb="2">
      <t>ナイカ</t>
    </rPh>
    <rPh sb="3" eb="5">
      <t>ゲカ</t>
    </rPh>
    <phoneticPr fontId="3"/>
  </si>
  <si>
    <t>○</t>
  </si>
  <si>
    <t>Ｎｏ</t>
    <phoneticPr fontId="3"/>
  </si>
  <si>
    <t>863-2502</t>
    <phoneticPr fontId="3"/>
  </si>
  <si>
    <t>0969-37-1114</t>
    <phoneticPr fontId="3"/>
  </si>
  <si>
    <t>0969-37-1536</t>
    <phoneticPr fontId="3"/>
  </si>
  <si>
    <t>○</t>
    <phoneticPr fontId="3"/>
  </si>
  <si>
    <t>Ｎｏ</t>
    <phoneticPr fontId="3"/>
  </si>
  <si>
    <t>863-1161</t>
    <phoneticPr fontId="3"/>
  </si>
  <si>
    <t>0969-28-0515</t>
    <phoneticPr fontId="3"/>
  </si>
  <si>
    <t>0969-28-2224</t>
    <phoneticPr fontId="3"/>
  </si>
  <si>
    <t>0969-23-1166</t>
  </si>
  <si>
    <t>883-1902</t>
  </si>
  <si>
    <t>0969-74-0370</t>
  </si>
  <si>
    <t>0969-74-0371</t>
  </si>
  <si>
    <t>863-0050</t>
  </si>
  <si>
    <t>0969-24-1400</t>
  </si>
  <si>
    <t>0968-24-0312</t>
  </si>
  <si>
    <t>○</t>
    <phoneticPr fontId="3"/>
  </si>
  <si>
    <t>在宅医療に取組む医療機関等【薬局】</t>
    <rPh sb="14" eb="16">
      <t>ヤッキョク</t>
    </rPh>
    <phoneticPr fontId="3"/>
  </si>
  <si>
    <t>〒</t>
    <phoneticPr fontId="7"/>
  </si>
  <si>
    <t>TEL</t>
    <phoneticPr fontId="7"/>
  </si>
  <si>
    <t>FAX</t>
    <phoneticPr fontId="7"/>
  </si>
  <si>
    <t>　</t>
  </si>
  <si>
    <t>　</t>
    <phoneticPr fontId="7"/>
  </si>
  <si>
    <t>有（2件）</t>
    <rPh sb="0" eb="1">
      <t>アリ</t>
    </rPh>
    <rPh sb="3" eb="4">
      <t>ケン</t>
    </rPh>
    <phoneticPr fontId="7"/>
  </si>
  <si>
    <t>有（1件）</t>
    <rPh sb="0" eb="1">
      <t>アリ</t>
    </rPh>
    <rPh sb="3" eb="4">
      <t>ケン</t>
    </rPh>
    <phoneticPr fontId="7"/>
  </si>
  <si>
    <t>　</t>
    <phoneticPr fontId="7"/>
  </si>
  <si>
    <t>状況に
応じ可</t>
    <phoneticPr fontId="7"/>
  </si>
  <si>
    <t>有（2件）</t>
    <rPh sb="0" eb="1">
      <t>ア</t>
    </rPh>
    <rPh sb="3" eb="4">
      <t>ケン</t>
    </rPh>
    <phoneticPr fontId="7"/>
  </si>
  <si>
    <t>有（1件）</t>
    <rPh sb="0" eb="1">
      <t>ア</t>
    </rPh>
    <rPh sb="3" eb="4">
      <t>ケン</t>
    </rPh>
    <phoneticPr fontId="7"/>
  </si>
  <si>
    <t>サテライト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</si>
  <si>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</si>
  <si>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</si>
  <si>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</si>
  <si>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</si>
  <si>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</si>
  <si>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863-1161</t>
  </si>
  <si>
    <t>0969-28-0222</t>
    <phoneticPr fontId="3"/>
  </si>
  <si>
    <t>0969-28-0224</t>
    <phoneticPr fontId="3"/>
  </si>
  <si>
    <t>houmon-akou@npo-tsunagu.com</t>
    <phoneticPr fontId="3"/>
  </si>
  <si>
    <t>http://npo-tsunagu.com</t>
    <phoneticPr fontId="3"/>
  </si>
  <si>
    <t>8:30～17:30</t>
    <phoneticPr fontId="3"/>
  </si>
  <si>
    <t>○</t>
    <phoneticPr fontId="3"/>
  </si>
  <si>
    <t>0969-66-9635</t>
    <phoneticPr fontId="3"/>
  </si>
  <si>
    <t>0969-66-9665</t>
    <phoneticPr fontId="3"/>
  </si>
  <si>
    <t>nporaito@ontlook.jp</t>
    <phoneticPr fontId="3"/>
  </si>
  <si>
    <t>http://nporaito.wixsite.com/raito-homepage</t>
    <phoneticPr fontId="3"/>
  </si>
  <si>
    <t>8:00～17:00</t>
    <phoneticPr fontId="3"/>
  </si>
  <si>
    <t>863-2507</t>
    <phoneticPr fontId="3"/>
  </si>
  <si>
    <t>0969-35-0181</t>
    <phoneticPr fontId="3"/>
  </si>
  <si>
    <t>0969-35-0220</t>
    <phoneticPr fontId="3"/>
  </si>
  <si>
    <t>jcs@inahokai.com</t>
    <phoneticPr fontId="3"/>
  </si>
  <si>
    <t>http://www.inahokai.com</t>
    <phoneticPr fontId="3"/>
  </si>
  <si>
    <t>在宅医療に取組む医療機関等の申請書【歯科医院】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シカ</t>
    </rPh>
    <rPh sb="20" eb="22">
      <t>イイン</t>
    </rPh>
    <phoneticPr fontId="3"/>
  </si>
  <si>
    <t>0969-62-1122</t>
    <phoneticPr fontId="3"/>
  </si>
  <si>
    <t>天草市栄町10-35</t>
    <rPh sb="0" eb="3">
      <t>アマクサシ</t>
    </rPh>
    <rPh sb="3" eb="4">
      <t>サカエ</t>
    </rPh>
    <rPh sb="4" eb="5">
      <t>マチ</t>
    </rPh>
    <phoneticPr fontId="3"/>
  </si>
  <si>
    <t>0969-22-2432</t>
    <phoneticPr fontId="3"/>
  </si>
  <si>
    <t>http://1933matsuda.com/</t>
    <phoneticPr fontId="3"/>
  </si>
  <si>
    <t>9：00～18：30
水・土　9：00～12：00</t>
    <rPh sb="11" eb="12">
      <t>スイ</t>
    </rPh>
    <rPh sb="13" eb="14">
      <t>ド</t>
    </rPh>
    <phoneticPr fontId="3"/>
  </si>
  <si>
    <t>12：00～14：00</t>
    <phoneticPr fontId="3"/>
  </si>
  <si>
    <t>水・土曜午後、日曜</t>
    <rPh sb="0" eb="1">
      <t>スイ</t>
    </rPh>
    <rPh sb="2" eb="4">
      <t>ドヨウ</t>
    </rPh>
    <rPh sb="4" eb="6">
      <t>ゴゴ</t>
    </rPh>
    <rPh sb="7" eb="9">
      <t>ニチヨウ</t>
    </rPh>
    <phoneticPr fontId="3"/>
  </si>
  <si>
    <t>0969-23-1551</t>
    <phoneticPr fontId="3"/>
  </si>
  <si>
    <t>9：00～16：00
土　9：00～12：00</t>
    <rPh sb="11" eb="12">
      <t>ド</t>
    </rPh>
    <phoneticPr fontId="3"/>
  </si>
  <si>
    <t>内科医等の診療情報提供書が必要です。</t>
    <rPh sb="0" eb="3">
      <t>ナイカイ</t>
    </rPh>
    <rPh sb="3" eb="4">
      <t>トウ</t>
    </rPh>
    <rPh sb="5" eb="7">
      <t>シンリョウ</t>
    </rPh>
    <rPh sb="7" eb="9">
      <t>ジョウホウ</t>
    </rPh>
    <rPh sb="9" eb="11">
      <t>テイキョウ</t>
    </rPh>
    <rPh sb="11" eb="12">
      <t>ショ</t>
    </rPh>
    <rPh sb="13" eb="15">
      <t>ヒツヨウ</t>
    </rPh>
    <phoneticPr fontId="3"/>
  </si>
  <si>
    <t>0964-56-1377</t>
    <phoneticPr fontId="3"/>
  </si>
  <si>
    <t>0964-56-1391</t>
    <phoneticPr fontId="3"/>
  </si>
  <si>
    <t>13：00～14：00</t>
    <phoneticPr fontId="3"/>
  </si>
  <si>
    <t>天草市亀場町亀川146-10</t>
    <rPh sb="0" eb="2">
      <t>アマクサ</t>
    </rPh>
    <rPh sb="2" eb="3">
      <t>シ</t>
    </rPh>
    <rPh sb="3" eb="4">
      <t>カメ</t>
    </rPh>
    <rPh sb="4" eb="5">
      <t>バ</t>
    </rPh>
    <rPh sb="5" eb="6">
      <t>マチ</t>
    </rPh>
    <rPh sb="6" eb="8">
      <t>カメカワ</t>
    </rPh>
    <phoneticPr fontId="3"/>
  </si>
  <si>
    <t>0969-23-4182</t>
    <phoneticPr fontId="3"/>
  </si>
  <si>
    <t>0969-23-7272</t>
    <phoneticPr fontId="3"/>
  </si>
  <si>
    <t>9：00～18：30
土　9：00～13：00</t>
    <rPh sb="11" eb="12">
      <t>ド</t>
    </rPh>
    <phoneticPr fontId="3"/>
  </si>
  <si>
    <t>12：30～14：00</t>
    <phoneticPr fontId="3"/>
  </si>
  <si>
    <t>863-0003</t>
  </si>
  <si>
    <t>0969-23-7733</t>
    <phoneticPr fontId="3"/>
  </si>
  <si>
    <t>0969-23-7846</t>
    <phoneticPr fontId="3"/>
  </si>
  <si>
    <t>天草市牛深町2502-2</t>
    <rPh sb="0" eb="2">
      <t>アマクサ</t>
    </rPh>
    <rPh sb="2" eb="3">
      <t>シ</t>
    </rPh>
    <rPh sb="3" eb="6">
      <t>ウシブカマチ</t>
    </rPh>
    <phoneticPr fontId="3"/>
  </si>
  <si>
    <t>0969-72-2146</t>
  </si>
  <si>
    <t>0969-73-4365</t>
  </si>
  <si>
    <t>http://urata-dental.jp</t>
    <phoneticPr fontId="3"/>
  </si>
  <si>
    <t>山本歯科医院</t>
    <rPh sb="0" eb="2">
      <t>ヤマモト</t>
    </rPh>
    <rPh sb="2" eb="4">
      <t>シカ</t>
    </rPh>
    <rPh sb="4" eb="6">
      <t>イイン</t>
    </rPh>
    <phoneticPr fontId="3"/>
  </si>
  <si>
    <t>863-2421</t>
    <phoneticPr fontId="3"/>
  </si>
  <si>
    <t>天草市五和町二江4729</t>
    <rPh sb="0" eb="3">
      <t>アマクサシ</t>
    </rPh>
    <rPh sb="3" eb="6">
      <t>イツワマチ</t>
    </rPh>
    <rPh sb="6" eb="8">
      <t>フタエ</t>
    </rPh>
    <phoneticPr fontId="3"/>
  </si>
  <si>
    <t>0969-33-0336</t>
    <phoneticPr fontId="3"/>
  </si>
  <si>
    <t>木曜午後、訪問診療対応しています。</t>
    <rPh sb="0" eb="2">
      <t>モクヨウ</t>
    </rPh>
    <rPh sb="2" eb="4">
      <t>ゴゴ</t>
    </rPh>
    <rPh sb="5" eb="7">
      <t>ホウモン</t>
    </rPh>
    <rPh sb="7" eb="9">
      <t>シンリョウ</t>
    </rPh>
    <rPh sb="9" eb="11">
      <t>タイオウ</t>
    </rPh>
    <phoneticPr fontId="3"/>
  </si>
  <si>
    <t>Ｎｏ</t>
    <phoneticPr fontId="3"/>
  </si>
  <si>
    <t>○</t>
    <phoneticPr fontId="3"/>
  </si>
  <si>
    <t>0969-33-0033</t>
    <phoneticPr fontId="3"/>
  </si>
  <si>
    <t>kouchikai2017@a.acn-tv.ne.jp</t>
    <phoneticPr fontId="3"/>
  </si>
  <si>
    <t>月～土</t>
    <phoneticPr fontId="3"/>
  </si>
  <si>
    <t>9：00～18：00
土　9：00～12：30</t>
    <phoneticPr fontId="3"/>
  </si>
  <si>
    <t>松本歯科医院</t>
    <rPh sb="0" eb="2">
      <t>マツモト</t>
    </rPh>
    <rPh sb="2" eb="4">
      <t>シカ</t>
    </rPh>
    <rPh sb="4" eb="6">
      <t>イイン</t>
    </rPh>
    <phoneticPr fontId="3"/>
  </si>
  <si>
    <t>861-6303</t>
    <phoneticPr fontId="3"/>
  </si>
  <si>
    <t>天草市栖本町馬場2650-5</t>
    <rPh sb="0" eb="2">
      <t>アマクサ</t>
    </rPh>
    <rPh sb="2" eb="3">
      <t>シ</t>
    </rPh>
    <rPh sb="3" eb="5">
      <t>スモト</t>
    </rPh>
    <rPh sb="5" eb="6">
      <t>マチ</t>
    </rPh>
    <rPh sb="6" eb="8">
      <t>ババ</t>
    </rPh>
    <phoneticPr fontId="3"/>
  </si>
  <si>
    <t>0969-66-3000</t>
    <phoneticPr fontId="3"/>
  </si>
  <si>
    <t>abc@d7.dion.ne.jp</t>
    <phoneticPr fontId="3"/>
  </si>
  <si>
    <t>月～土</t>
    <phoneticPr fontId="3"/>
  </si>
  <si>
    <t xml:space="preserve">
9：00.～18：00
土　9：00～12：00
</t>
    <rPh sb="13" eb="14">
      <t>ド</t>
    </rPh>
    <phoneticPr fontId="3"/>
  </si>
  <si>
    <t>12：00～14：00</t>
  </si>
  <si>
    <t>○</t>
    <phoneticPr fontId="3"/>
  </si>
  <si>
    <t>南新町薬局</t>
    <rPh sb="0" eb="1">
      <t>ミナミ</t>
    </rPh>
    <rPh sb="1" eb="3">
      <t>シンマチ</t>
    </rPh>
    <rPh sb="3" eb="5">
      <t>ヤッキョク</t>
    </rPh>
    <phoneticPr fontId="3"/>
  </si>
  <si>
    <t>863-0031</t>
    <phoneticPr fontId="3"/>
  </si>
  <si>
    <t>天草市南新町4-13</t>
    <rPh sb="0" eb="2">
      <t>アマクサ</t>
    </rPh>
    <rPh sb="2" eb="3">
      <t>シ</t>
    </rPh>
    <phoneticPr fontId="3"/>
  </si>
  <si>
    <t>0969-22-6959</t>
    <phoneticPr fontId="3"/>
  </si>
  <si>
    <t>0969-22-2435</t>
    <phoneticPr fontId="3"/>
  </si>
  <si>
    <t>090-4580-6583</t>
    <phoneticPr fontId="3"/>
  </si>
  <si>
    <t>有
（44件）</t>
    <rPh sb="0" eb="1">
      <t>アリ</t>
    </rPh>
    <rPh sb="5" eb="6">
      <t>ケン</t>
    </rPh>
    <phoneticPr fontId="7"/>
  </si>
  <si>
    <t>随時</t>
    <rPh sb="0" eb="2">
      <t>ズイジ</t>
    </rPh>
    <phoneticPr fontId="3"/>
  </si>
  <si>
    <t>可</t>
    <rPh sb="0" eb="1">
      <t>カ</t>
    </rPh>
    <phoneticPr fontId="7"/>
  </si>
  <si>
    <t>特に制限無し</t>
    <phoneticPr fontId="3"/>
  </si>
  <si>
    <t>No</t>
    <phoneticPr fontId="3"/>
  </si>
  <si>
    <t>市／郡</t>
    <rPh sb="0" eb="1">
      <t>シ</t>
    </rPh>
    <rPh sb="1" eb="3">
      <t>･グン</t>
    </rPh>
    <phoneticPr fontId="3"/>
  </si>
  <si>
    <t>町</t>
    <rPh sb="0" eb="1">
      <t>マチ</t>
    </rPh>
    <phoneticPr fontId="3"/>
  </si>
  <si>
    <t>松本内科・眼科</t>
    <rPh sb="0" eb="2">
      <t>マツモト</t>
    </rPh>
    <rPh sb="2" eb="4">
      <t>ナイカ</t>
    </rPh>
    <rPh sb="5" eb="7">
      <t>ガンカ</t>
    </rPh>
    <phoneticPr fontId="3"/>
  </si>
  <si>
    <t>863-1902</t>
    <phoneticPr fontId="3"/>
  </si>
  <si>
    <t>天草市久玉町5716-6</t>
    <rPh sb="0" eb="2">
      <t>アマクサ</t>
    </rPh>
    <rPh sb="2" eb="3">
      <t>シ</t>
    </rPh>
    <rPh sb="3" eb="6">
      <t>クタママチ</t>
    </rPh>
    <phoneticPr fontId="3"/>
  </si>
  <si>
    <t>0969-72-2833</t>
    <phoneticPr fontId="3"/>
  </si>
  <si>
    <t>0969-72-2577</t>
    <phoneticPr fontId="3"/>
  </si>
  <si>
    <t>内科、眼科、循環器科、神経内科、リハビリテーション科</t>
    <rPh sb="0" eb="2">
      <t>ナイカ</t>
    </rPh>
    <rPh sb="3" eb="5">
      <t>ガンカ</t>
    </rPh>
    <rPh sb="6" eb="10">
      <t>ジュンカンキカ</t>
    </rPh>
    <rPh sb="11" eb="15">
      <t>シンケイナイカ</t>
    </rPh>
    <rPh sb="25" eb="26">
      <t>カ</t>
    </rPh>
    <phoneticPr fontId="3"/>
  </si>
  <si>
    <t>松本医院</t>
  </si>
  <si>
    <t>天草市牛深町2525</t>
  </si>
  <si>
    <t>0969-72-2035</t>
  </si>
  <si>
    <t>眼科</t>
  </si>
  <si>
    <t>在宅や施設等で生活されている患者様を、外来のみならず、訪問診療や往診で支えます。</t>
  </si>
  <si>
    <t>無床</t>
    <rPh sb="0" eb="2">
      <t>ムショウ</t>
    </rPh>
    <phoneticPr fontId="3"/>
  </si>
  <si>
    <t>訪問看護ステーションCrutoあまくさ</t>
    <rPh sb="0" eb="4">
      <t>ホウモンカンゴ</t>
    </rPh>
    <phoneticPr fontId="1"/>
  </si>
  <si>
    <t>天草市本渡町本渡2611-4</t>
    <rPh sb="0" eb="3">
      <t>アマクサシ</t>
    </rPh>
    <rPh sb="3" eb="6">
      <t>ホンドマチ</t>
    </rPh>
    <rPh sb="6" eb="8">
      <t>ホンド</t>
    </rPh>
    <phoneticPr fontId="1"/>
  </si>
  <si>
    <t>0969-22-9610</t>
  </si>
  <si>
    <t>0969-22-9611</t>
  </si>
  <si>
    <t>crutoamakusa@gmail.com</t>
  </si>
  <si>
    <t>http://www.crutoamakusa.com/</t>
  </si>
  <si>
    <t>月～金</t>
    <rPh sb="0" eb="1">
      <t>ゲツ</t>
    </rPh>
    <rPh sb="2" eb="3">
      <t>キン</t>
    </rPh>
    <phoneticPr fontId="1"/>
  </si>
  <si>
    <t>12/31～1/3</t>
  </si>
  <si>
    <t>訪問看護ステーションみるて</t>
    <rPh sb="0" eb="4">
      <t>ホウモンカンゴ</t>
    </rPh>
    <phoneticPr fontId="1"/>
  </si>
  <si>
    <t>天草市亀場町亀川758-1</t>
    <rPh sb="0" eb="3">
      <t>アマクサシ</t>
    </rPh>
    <rPh sb="3" eb="6">
      <t>カメバマチ</t>
    </rPh>
    <rPh sb="6" eb="8">
      <t>カメガワ</t>
    </rPh>
    <phoneticPr fontId="1"/>
  </si>
  <si>
    <t>0969-24-8011</t>
  </si>
  <si>
    <t>0969-24-8012</t>
  </si>
  <si>
    <t>tenohira1206@gmail.com</t>
  </si>
  <si>
    <t>月～土</t>
    <rPh sb="0" eb="1">
      <t>ゲツ</t>
    </rPh>
    <rPh sb="2" eb="3">
      <t>ド</t>
    </rPh>
    <phoneticPr fontId="1"/>
  </si>
  <si>
    <t>8:00～17:00</t>
  </si>
  <si>
    <t>日曜</t>
    <rPh sb="0" eb="2">
      <t>ニチヨウ</t>
    </rPh>
    <phoneticPr fontId="1"/>
  </si>
  <si>
    <t>在宅医療に取組む医療機関等【訪問看護ステーション】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ホウモン</t>
    </rPh>
    <rPh sb="16" eb="18">
      <t>カンゴ</t>
    </rPh>
    <phoneticPr fontId="3"/>
  </si>
  <si>
    <t>https://www.magonote-mirute.com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</si>
</sst>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trike/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textRotation="255" shrinkToFit="1"/>
    </xf>
    <xf numFmtId="0" fontId="4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 textRotation="255" shrinkToFit="1"/>
    </xf>
    <xf numFmtId="0" fontId="0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shrinkToFit="1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38" fontId="10" fillId="0" borderId="1" xfId="1" applyFont="1" applyFill="1" applyBorder="1" applyAlignment="1">
      <alignment horizontal="left" vertical="center" wrapText="1" shrinkToFit="1"/>
    </xf>
    <xf numFmtId="38" fontId="10" fillId="0" borderId="1" xfId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38" fontId="9" fillId="0" borderId="1" xfId="2" applyNumberFormat="1" applyFont="1" applyFill="1" applyBorder="1" applyAlignment="1">
      <alignment horizontal="left" vertical="center" shrinkToFit="1"/>
    </xf>
    <xf numFmtId="38" fontId="8" fillId="0" borderId="1" xfId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38" fontId="0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2" applyFont="1" applyFill="1" applyBorder="1" applyAlignment="1">
      <alignment horizontal="left" vertical="center" shrinkToFi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14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horizontal="left" vertical="center" wrapText="1" shrinkToFit="1"/>
    </xf>
    <xf numFmtId="38" fontId="4" fillId="0" borderId="1" xfId="1" applyFont="1" applyFill="1" applyBorder="1" applyAlignment="1">
      <alignment horizontal="left" vertical="center"/>
    </xf>
    <xf numFmtId="38" fontId="5" fillId="0" borderId="1" xfId="2" applyNumberFormat="1" applyFill="1" applyBorder="1" applyAlignment="1">
      <alignment horizontal="left" vertical="center" shrinkToFit="1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top" textRotation="255" wrapText="1"/>
    </xf>
    <xf numFmtId="0" fontId="0" fillId="2" borderId="7" xfId="0" applyFont="1" applyFill="1" applyBorder="1" applyAlignment="1">
      <alignment horizontal="center" vertical="center" textRotation="255" wrapText="1"/>
    </xf>
    <xf numFmtId="0" fontId="0" fillId="2" borderId="7" xfId="0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top" textRotation="255" wrapText="1" shrinkToFit="1"/>
    </xf>
    <xf numFmtId="0" fontId="0" fillId="2" borderId="11" xfId="0" applyFont="1" applyFill="1" applyBorder="1" applyAlignment="1">
      <alignment horizontal="center" vertical="top" textRotation="255" wrapText="1" shrinkToFit="1"/>
    </xf>
    <xf numFmtId="0" fontId="0" fillId="0" borderId="1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shrinkToFit="1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shrinkToFi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255" wrapText="1"/>
    </xf>
    <xf numFmtId="0" fontId="17" fillId="2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vertical="center" shrinkToFit="1"/>
    </xf>
    <xf numFmtId="38" fontId="18" fillId="0" borderId="1" xfId="1" applyFont="1" applyFill="1" applyBorder="1" applyAlignment="1">
      <alignment horizontal="center" vertical="center" shrinkToFit="1"/>
    </xf>
    <xf numFmtId="38" fontId="19" fillId="0" borderId="1" xfId="2" applyNumberFormat="1" applyFont="1" applyFill="1" applyBorder="1" applyAlignment="1">
      <alignment horizontal="left" vertical="center" shrinkToFit="1"/>
    </xf>
    <xf numFmtId="38" fontId="18" fillId="0" borderId="1" xfId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38" fontId="9" fillId="0" borderId="1" xfId="2" applyNumberFormat="1" applyFont="1" applyFill="1" applyBorder="1" applyAlignment="1">
      <alignment horizontal="left" vertical="center" wrapText="1" shrinkToFit="1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top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31296</xdr:colOff>
      <xdr:row>2</xdr:row>
      <xdr:rowOff>353786</xdr:rowOff>
    </xdr:from>
    <xdr:to>
      <xdr:col>1</xdr:col>
      <xdr:colOff>1170214</xdr:colOff>
      <xdr:row>7</xdr:row>
      <xdr:rowOff>285750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5" y="2884715"/>
              <a:ext cx="1138918" cy="22451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31297</xdr:colOff>
      <xdr:row>2</xdr:row>
      <xdr:rowOff>367393</xdr:rowOff>
    </xdr:from>
    <xdr:to>
      <xdr:col>2</xdr:col>
      <xdr:colOff>1850572</xdr:colOff>
      <xdr:row>7</xdr:row>
      <xdr:rowOff>285750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8404" y="2898322"/>
              <a:ext cx="1819275" cy="22315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</xdr:col>
      <xdr:colOff>-1</xdr:colOff>
      <xdr:row>0</xdr:row>
      <xdr:rowOff>95250</xdr:rowOff>
    </xdr:from>
    <xdr:to>
      <xdr:col>2</xdr:col>
      <xdr:colOff>1728106</xdr:colOff>
      <xdr:row>1</xdr:row>
      <xdr:rowOff>2219325</xdr:rowOff>
    </xdr:to>
    <xdr:sp macro="" textlink="">
      <xdr:nvSpPr>
        <xdr:cNvPr id="4" name="角丸四角形 3"/>
        <xdr:cNvSpPr/>
      </xdr:nvSpPr>
      <xdr:spPr>
        <a:xfrm>
          <a:off x="149678" y="95250"/>
          <a:ext cx="2925535" cy="236900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" sourceName="市／郡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" sourceName="町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" cache="スライサー_市_郡" caption="市／郡" rowHeight="576000"/>
  <slicer name="町" cache="スライサー_町" caption="町" startItem="24" rowHeight="225425"/>
</slicers>
</file>

<file path=xl/tables/table1.xml><?xml version="1.0" encoding="utf-8"?>
<table xmlns="http://schemas.openxmlformats.org/spreadsheetml/2006/main" id="1" name="テーブル1" displayName="テーブル1" ref="D2:AK38" totalsRowShown="0" headerRowDxfId="38" dataDxfId="36" headerRowBorderDxfId="37" tableBorderDxfId="35" totalsRowBorderDxfId="34">
  <autoFilter ref="D2:AK38"/>
  <tableColumns count="34">
    <tableColumn id="1" name="No" dataDxfId="33"/>
    <tableColumn id="2" name="薬局名" dataDxfId="32"/>
    <tableColumn id="3" name="〒" dataDxfId="31"/>
    <tableColumn id="4" name="住所" dataDxfId="30"/>
    <tableColumn id="5" name="市／郡" dataDxfId="29">
      <calculatedColumnFormula>LEFT(テーブル1[[#This Row],[住所]],IFERROR(FIND("市",テーブル1[[#This Row],[住所]]),IFERROR(FIND("郡",テーブル1[[#This Row],[住所]]),0)))</calculatedColumnFormula>
    </tableColumn>
    <tableColumn id="6" name="町" dataDxfId="28">
      <calculatedColumnFormula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calculatedColumnFormula>
    </tableColumn>
    <tableColumn id="7" name="TEL" dataDxfId="27"/>
    <tableColumn id="8" name="FAX" dataDxfId="26"/>
    <tableColumn id="9" name="メールアドレス" dataDxfId="25"/>
    <tableColumn id="10" name="開局日" dataDxfId="24"/>
    <tableColumn id="11" name="開局時間" dataDxfId="23"/>
    <tableColumn id="12" name="時間外連絡先" dataDxfId="22"/>
    <tableColumn id="13" name="在宅患者訪問薬剤管理指導届け出" dataDxfId="21"/>
    <tableColumn id="14" name="居宅療養管理指導の指定" dataDxfId="20"/>
    <tableColumn id="15" name="生活保護・中国残留邦人等支援法の指定医療機関の届け出" dataDxfId="19"/>
    <tableColumn id="16" name="生活保護・中国残留邦人等支援法の指定介護機関の届け出" dataDxfId="18"/>
    <tableColumn id="17" name="麻薬小売業の許可" dataDxfId="17"/>
    <tableColumn id="18" name="高度管理医療機器等販売業の許可" dataDxfId="16"/>
    <tableColumn id="19" name="訪問指導の応需" dataDxfId="15"/>
    <tableColumn id="20" name="訪問指導の実施実績" dataDxfId="14"/>
    <tableColumn id="21" name="訪問指導に対応できる時間" dataDxfId="13"/>
    <tableColumn id="22" name="退院時カンファレンス参加" dataDxfId="12"/>
    <tableColumn id="23" name="退院時カンファレンス実績" dataDxfId="11"/>
    <tableColumn id="24" name="退院時共同指導料の請求実績" dataDxfId="10"/>
    <tableColumn id="25" name="現在勤務している者の中で訪問指導経験がある薬剤師数" dataDxfId="9"/>
    <tableColumn id="26" name="訪問可能な範囲" dataDxfId="8"/>
    <tableColumn id="27" name="麻薬の在庫品目数" dataDxfId="7"/>
    <tableColumn id="28" name="麻薬の譲渡グループへの参加" dataDxfId="6"/>
    <tableColumn id="29" name="注射薬の無菌調整（混注）" dataDxfId="5"/>
    <tableColumn id="30" name="注射薬の無菌調整（混注）の実績" dataDxfId="4"/>
    <tableColumn id="31" name="無菌製剤処理加算の請求実績" dataDxfId="3"/>
    <tableColumn id="32" name="輸液ルート、カテーテルの供給実績" dataDxfId="2"/>
    <tableColumn id="33" name="特定保険医療材料料の取扱い" dataDxfId="1"/>
    <tableColumn id="34" name="医療材料・衛生材料の取扱い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kouchikai2017@a.acn-tv.ne.jp" TargetMode="External"/><Relationship Id="rId2" Type="http://schemas.openxmlformats.org/officeDocument/2006/relationships/hyperlink" Target="http://urata-dental.jp/" TargetMode="External"/><Relationship Id="rId1" Type="http://schemas.openxmlformats.org/officeDocument/2006/relationships/hyperlink" Target="http://1933matsuda.com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abc@d7.dion.n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nporaito@ontlook.jp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npo-tsunagu.com/" TargetMode="External"/><Relationship Id="rId1" Type="http://schemas.openxmlformats.org/officeDocument/2006/relationships/hyperlink" Target="mailto:houmon-akou@npo-tsunagu.com" TargetMode="External"/><Relationship Id="rId6" Type="http://schemas.openxmlformats.org/officeDocument/2006/relationships/hyperlink" Target="http://www.inahokai.com/" TargetMode="External"/><Relationship Id="rId5" Type="http://schemas.openxmlformats.org/officeDocument/2006/relationships/hyperlink" Target="mailto:jcs@inahokai.com" TargetMode="External"/><Relationship Id="rId4" Type="http://schemas.openxmlformats.org/officeDocument/2006/relationships/hyperlink" Target="http://nporaito.wixsite.com/raito-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9"/>
  <sheetViews>
    <sheetView view="pageBreakPreview" zoomScale="80" zoomScaleNormal="80" zoomScaleSheetLayoutView="8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I11" sqref="I11"/>
    </sheetView>
  </sheetViews>
  <sheetFormatPr defaultRowHeight="13.5" x14ac:dyDescent="0.15"/>
  <cols>
    <col min="1" max="1" width="1.25" style="2" customWidth="1"/>
    <col min="2" max="2" width="5.5" style="2" customWidth="1"/>
    <col min="3" max="3" width="30.875" style="37" customWidth="1"/>
    <col min="4" max="4" width="14" style="38" customWidth="1"/>
    <col min="5" max="5" width="33.5" style="39" customWidth="1"/>
    <col min="6" max="7" width="14.5" style="40" customWidth="1"/>
    <col min="8" max="9" width="6.5" style="2" customWidth="1"/>
    <col min="10" max="10" width="19.625" style="39" customWidth="1"/>
    <col min="11" max="20" width="6.5" style="2" customWidth="1"/>
    <col min="21" max="21" width="23.75" style="39" customWidth="1"/>
    <col min="22" max="24" width="8.625" style="2" customWidth="1"/>
    <col min="25" max="27" width="6.625" style="2" customWidth="1"/>
    <col min="28" max="28" width="24" style="39" customWidth="1"/>
    <col min="29" max="29" width="2" style="2" customWidth="1"/>
    <col min="30" max="16384" width="9" style="2"/>
  </cols>
  <sheetData>
    <row r="1" spans="2:28" ht="24.75" customHeight="1" x14ac:dyDescent="0.15">
      <c r="B1" s="1" t="s">
        <v>389</v>
      </c>
    </row>
    <row r="2" spans="2:28" ht="19.5" customHeight="1" x14ac:dyDescent="0.15">
      <c r="B2" s="27"/>
      <c r="C2" s="27"/>
      <c r="D2" s="41"/>
      <c r="E2" s="42"/>
      <c r="F2" s="41"/>
      <c r="G2" s="41"/>
      <c r="H2" s="151" t="s">
        <v>57</v>
      </c>
      <c r="I2" s="151"/>
      <c r="J2" s="152"/>
      <c r="K2" s="151" t="s">
        <v>58</v>
      </c>
      <c r="L2" s="151"/>
      <c r="M2" s="151"/>
      <c r="N2" s="153" t="s">
        <v>59</v>
      </c>
      <c r="O2" s="154"/>
      <c r="P2" s="154"/>
      <c r="Q2" s="154"/>
      <c r="R2" s="154"/>
      <c r="S2" s="154"/>
      <c r="T2" s="154"/>
      <c r="U2" s="155"/>
      <c r="V2" s="3" t="s">
        <v>60</v>
      </c>
      <c r="W2" s="4"/>
      <c r="X2" s="3"/>
      <c r="Y2" s="153" t="s">
        <v>61</v>
      </c>
      <c r="Z2" s="154"/>
      <c r="AA2" s="154"/>
      <c r="AB2" s="155"/>
    </row>
    <row r="3" spans="2:28" s="45" customFormat="1" ht="162.75" customHeight="1" x14ac:dyDescent="0.15">
      <c r="B3" s="31" t="s">
        <v>404</v>
      </c>
      <c r="C3" s="31" t="s">
        <v>0</v>
      </c>
      <c r="D3" s="43" t="s">
        <v>1</v>
      </c>
      <c r="E3" s="26" t="s">
        <v>2</v>
      </c>
      <c r="F3" s="44" t="s">
        <v>3</v>
      </c>
      <c r="G3" s="44" t="s">
        <v>4</v>
      </c>
      <c r="H3" s="5" t="s">
        <v>62</v>
      </c>
      <c r="I3" s="5" t="s">
        <v>63</v>
      </c>
      <c r="J3" s="35" t="s">
        <v>27</v>
      </c>
      <c r="K3" s="5" t="s">
        <v>64</v>
      </c>
      <c r="L3" s="5" t="s">
        <v>65</v>
      </c>
      <c r="M3" s="5" t="s">
        <v>66</v>
      </c>
      <c r="N3" s="5" t="s">
        <v>67</v>
      </c>
      <c r="O3" s="5" t="s">
        <v>68</v>
      </c>
      <c r="P3" s="5" t="s">
        <v>69</v>
      </c>
      <c r="Q3" s="5" t="s">
        <v>70</v>
      </c>
      <c r="R3" s="5" t="s">
        <v>71</v>
      </c>
      <c r="S3" s="5" t="s">
        <v>72</v>
      </c>
      <c r="T3" s="5" t="s">
        <v>73</v>
      </c>
      <c r="U3" s="35" t="s">
        <v>74</v>
      </c>
      <c r="V3" s="5" t="s">
        <v>75</v>
      </c>
      <c r="W3" s="5" t="s">
        <v>76</v>
      </c>
      <c r="X3" s="6" t="s">
        <v>77</v>
      </c>
      <c r="Y3" s="7" t="s">
        <v>78</v>
      </c>
      <c r="Z3" s="8" t="s">
        <v>79</v>
      </c>
      <c r="AA3" s="7" t="s">
        <v>80</v>
      </c>
      <c r="AB3" s="35" t="s">
        <v>27</v>
      </c>
    </row>
    <row r="4" spans="2:28" s="9" customFormat="1" ht="37.5" customHeight="1" x14ac:dyDescent="0.15">
      <c r="B4" s="11">
        <v>1</v>
      </c>
      <c r="C4" s="12" t="s">
        <v>81</v>
      </c>
      <c r="D4" s="46" t="s">
        <v>405</v>
      </c>
      <c r="E4" s="47" t="s">
        <v>82</v>
      </c>
      <c r="F4" s="48" t="s">
        <v>406</v>
      </c>
      <c r="G4" s="48" t="s">
        <v>407</v>
      </c>
      <c r="H4" s="15"/>
      <c r="I4" s="10"/>
      <c r="J4" s="49" t="s">
        <v>83</v>
      </c>
      <c r="K4" s="10" t="s">
        <v>112</v>
      </c>
      <c r="L4" s="10" t="s">
        <v>112</v>
      </c>
      <c r="M4" s="10" t="s">
        <v>112</v>
      </c>
      <c r="N4" s="10" t="s">
        <v>112</v>
      </c>
      <c r="O4" s="10" t="s">
        <v>112</v>
      </c>
      <c r="P4" s="10" t="s">
        <v>112</v>
      </c>
      <c r="Q4" s="10" t="s">
        <v>112</v>
      </c>
      <c r="R4" s="10" t="s">
        <v>112</v>
      </c>
      <c r="S4" s="10" t="s">
        <v>112</v>
      </c>
      <c r="T4" s="10" t="s">
        <v>112</v>
      </c>
      <c r="U4" s="49"/>
      <c r="V4" s="10" t="s">
        <v>112</v>
      </c>
      <c r="W4" s="10" t="s">
        <v>112</v>
      </c>
      <c r="X4" s="10" t="s">
        <v>112</v>
      </c>
      <c r="Y4" s="10"/>
      <c r="Z4" s="10" t="s">
        <v>112</v>
      </c>
      <c r="AA4" s="10"/>
      <c r="AB4" s="49"/>
    </row>
    <row r="5" spans="2:28" ht="9.75" customHeight="1" x14ac:dyDescent="0.15"/>
    <row r="6" spans="2:28" ht="18" customHeight="1" x14ac:dyDescent="0.15"/>
    <row r="7" spans="2:28" ht="18" customHeight="1" x14ac:dyDescent="0.15">
      <c r="C7" s="2"/>
      <c r="D7" s="2"/>
      <c r="E7" s="2"/>
      <c r="F7" s="2"/>
      <c r="G7" s="2"/>
      <c r="J7" s="2"/>
      <c r="U7" s="2"/>
      <c r="AB7" s="2"/>
    </row>
    <row r="8" spans="2:28" ht="18" customHeight="1" x14ac:dyDescent="0.15">
      <c r="C8" s="2"/>
      <c r="D8" s="2"/>
      <c r="E8" s="2"/>
      <c r="F8" s="2"/>
      <c r="G8" s="2"/>
      <c r="J8" s="2"/>
      <c r="U8" s="2"/>
      <c r="AB8" s="2"/>
    </row>
    <row r="9" spans="2:28" ht="19.5" customHeight="1" x14ac:dyDescent="0.15">
      <c r="C9" s="2"/>
      <c r="D9" s="2"/>
      <c r="E9" s="2"/>
      <c r="F9" s="2"/>
      <c r="G9" s="2"/>
      <c r="J9" s="2"/>
      <c r="U9" s="2"/>
      <c r="AB9" s="2"/>
    </row>
  </sheetData>
  <sheetProtection sheet="1" objects="1" scenarios="1"/>
  <mergeCells count="4">
    <mergeCell ref="H2:J2"/>
    <mergeCell ref="K2:M2"/>
    <mergeCell ref="N2:U2"/>
    <mergeCell ref="Y2:AB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8" scale="6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9"/>
  <sheetViews>
    <sheetView view="pageBreakPreview" zoomScale="80" zoomScaleNormal="80" zoomScaleSheetLayoutView="8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F20" sqref="F20"/>
    </sheetView>
  </sheetViews>
  <sheetFormatPr defaultRowHeight="13.5" x14ac:dyDescent="0.15"/>
  <cols>
    <col min="1" max="1" width="1.125" style="2" customWidth="1"/>
    <col min="2" max="2" width="5.5" style="2" customWidth="1"/>
    <col min="3" max="3" width="30.875" style="37" customWidth="1"/>
    <col min="4" max="4" width="14" style="38" customWidth="1"/>
    <col min="5" max="5" width="33.5" style="39" customWidth="1"/>
    <col min="6" max="7" width="14.5" style="40" customWidth="1"/>
    <col min="8" max="8" width="14.5" style="51" customWidth="1"/>
    <col min="9" max="9" width="11.25" style="52" customWidth="1"/>
    <col min="10" max="19" width="6.5" style="2" customWidth="1"/>
    <col min="20" max="21" width="9.625" style="2" customWidth="1"/>
    <col min="22" max="22" width="6.625" style="2" customWidth="1"/>
    <col min="23" max="23" width="32" style="39" customWidth="1"/>
    <col min="24" max="24" width="2.375" style="2" customWidth="1"/>
    <col min="25" max="16384" width="9" style="2"/>
  </cols>
  <sheetData>
    <row r="1" spans="2:23" ht="24.75" customHeight="1" x14ac:dyDescent="0.15">
      <c r="B1" s="1" t="s">
        <v>390</v>
      </c>
    </row>
    <row r="2" spans="2:23" ht="19.5" customHeight="1" x14ac:dyDescent="0.15">
      <c r="B2" s="27"/>
      <c r="C2" s="28"/>
      <c r="D2" s="41"/>
      <c r="E2" s="42"/>
      <c r="F2" s="41"/>
      <c r="G2" s="41"/>
      <c r="H2" s="42"/>
      <c r="I2" s="29"/>
      <c r="J2" s="151" t="s">
        <v>58</v>
      </c>
      <c r="K2" s="151"/>
      <c r="L2" s="151"/>
      <c r="M2" s="151" t="s">
        <v>59</v>
      </c>
      <c r="N2" s="151"/>
      <c r="O2" s="151"/>
      <c r="P2" s="151"/>
      <c r="Q2" s="151"/>
      <c r="R2" s="151"/>
      <c r="S2" s="151"/>
      <c r="T2" s="153" t="s">
        <v>85</v>
      </c>
      <c r="U2" s="154"/>
      <c r="V2" s="30"/>
      <c r="W2" s="53"/>
    </row>
    <row r="3" spans="2:23" s="45" customFormat="1" ht="162.75" customHeight="1" x14ac:dyDescent="0.15">
      <c r="B3" s="31" t="s">
        <v>409</v>
      </c>
      <c r="C3" s="24" t="s">
        <v>0</v>
      </c>
      <c r="D3" s="44" t="s">
        <v>1</v>
      </c>
      <c r="E3" s="23" t="s">
        <v>2</v>
      </c>
      <c r="F3" s="43" t="s">
        <v>3</v>
      </c>
      <c r="G3" s="44" t="s">
        <v>4</v>
      </c>
      <c r="H3" s="23" t="s">
        <v>84</v>
      </c>
      <c r="I3" s="23" t="s">
        <v>306</v>
      </c>
      <c r="J3" s="5" t="s">
        <v>64</v>
      </c>
      <c r="K3" s="5" t="s">
        <v>65</v>
      </c>
      <c r="L3" s="5" t="s">
        <v>66</v>
      </c>
      <c r="M3" s="5" t="s">
        <v>67</v>
      </c>
      <c r="N3" s="5" t="s">
        <v>68</v>
      </c>
      <c r="O3" s="5" t="s">
        <v>392</v>
      </c>
      <c r="P3" s="5" t="s">
        <v>70</v>
      </c>
      <c r="Q3" s="5" t="s">
        <v>71</v>
      </c>
      <c r="R3" s="5" t="s">
        <v>72</v>
      </c>
      <c r="S3" s="5" t="s">
        <v>73</v>
      </c>
      <c r="T3" s="6" t="s">
        <v>87</v>
      </c>
      <c r="U3" s="6" t="s">
        <v>88</v>
      </c>
      <c r="V3" s="25" t="s">
        <v>86</v>
      </c>
      <c r="W3" s="32" t="s">
        <v>391</v>
      </c>
    </row>
    <row r="4" spans="2:23" s="9" customFormat="1" ht="37.5" customHeight="1" x14ac:dyDescent="0.15">
      <c r="B4" s="11">
        <v>1</v>
      </c>
      <c r="C4" s="12" t="s">
        <v>89</v>
      </c>
      <c r="D4" s="46" t="s">
        <v>410</v>
      </c>
      <c r="E4" s="47" t="s">
        <v>90</v>
      </c>
      <c r="F4" s="48" t="s">
        <v>411</v>
      </c>
      <c r="G4" s="48" t="s">
        <v>412</v>
      </c>
      <c r="H4" s="54" t="s">
        <v>91</v>
      </c>
      <c r="I4" s="55" t="s">
        <v>307</v>
      </c>
      <c r="J4" s="10"/>
      <c r="K4" s="10" t="s">
        <v>112</v>
      </c>
      <c r="L4" s="10" t="s">
        <v>112</v>
      </c>
      <c r="M4" s="10" t="s">
        <v>112</v>
      </c>
      <c r="N4" s="10" t="s">
        <v>112</v>
      </c>
      <c r="O4" s="10" t="s">
        <v>112</v>
      </c>
      <c r="P4" s="10" t="s">
        <v>112</v>
      </c>
      <c r="Q4" s="10" t="s">
        <v>112</v>
      </c>
      <c r="R4" s="10" t="s">
        <v>112</v>
      </c>
      <c r="S4" s="10" t="s">
        <v>112</v>
      </c>
      <c r="T4" s="10" t="s">
        <v>112</v>
      </c>
      <c r="U4" s="10" t="s">
        <v>112</v>
      </c>
      <c r="V4" s="10" t="s">
        <v>112</v>
      </c>
      <c r="W4" s="49"/>
    </row>
    <row r="5" spans="2:23" s="9" customFormat="1" ht="45" customHeight="1" x14ac:dyDescent="0.15">
      <c r="B5" s="11">
        <v>2</v>
      </c>
      <c r="C5" s="16" t="s">
        <v>393</v>
      </c>
      <c r="D5" s="46" t="s">
        <v>159</v>
      </c>
      <c r="E5" s="47" t="s">
        <v>394</v>
      </c>
      <c r="F5" s="48" t="s">
        <v>413</v>
      </c>
      <c r="G5" s="48"/>
      <c r="H5" s="54" t="s">
        <v>395</v>
      </c>
      <c r="I5" s="55" t="s">
        <v>396</v>
      </c>
      <c r="J5" s="10" t="s">
        <v>112</v>
      </c>
      <c r="K5" s="10" t="s">
        <v>112</v>
      </c>
      <c r="L5" s="10" t="s">
        <v>112</v>
      </c>
      <c r="M5" s="10" t="s">
        <v>112</v>
      </c>
      <c r="N5" s="10"/>
      <c r="O5" s="10" t="s">
        <v>112</v>
      </c>
      <c r="P5" s="10"/>
      <c r="Q5" s="10"/>
      <c r="R5" s="10"/>
      <c r="S5" s="10"/>
      <c r="T5" s="10"/>
      <c r="U5" s="10" t="s">
        <v>112</v>
      </c>
      <c r="V5" s="10" t="s">
        <v>112</v>
      </c>
      <c r="W5" s="49"/>
    </row>
    <row r="6" spans="2:23" s="9" customFormat="1" ht="37.5" customHeight="1" x14ac:dyDescent="0.15">
      <c r="B6" s="11">
        <v>3</v>
      </c>
      <c r="C6" s="16" t="s">
        <v>397</v>
      </c>
      <c r="D6" s="46" t="s">
        <v>414</v>
      </c>
      <c r="E6" s="50" t="s">
        <v>398</v>
      </c>
      <c r="F6" s="48" t="s">
        <v>415</v>
      </c>
      <c r="G6" s="48" t="s">
        <v>416</v>
      </c>
      <c r="H6" s="54" t="s">
        <v>399</v>
      </c>
      <c r="I6" s="55" t="s">
        <v>396</v>
      </c>
      <c r="J6" s="10" t="s">
        <v>112</v>
      </c>
      <c r="K6" s="10" t="s">
        <v>112</v>
      </c>
      <c r="L6" s="10" t="s">
        <v>408</v>
      </c>
      <c r="M6" s="10" t="s">
        <v>112</v>
      </c>
      <c r="N6" s="10"/>
      <c r="O6" s="10" t="s">
        <v>112</v>
      </c>
      <c r="P6" s="10" t="s">
        <v>112</v>
      </c>
      <c r="Q6" s="10" t="s">
        <v>112</v>
      </c>
      <c r="R6" s="10" t="s">
        <v>112</v>
      </c>
      <c r="S6" s="10" t="s">
        <v>112</v>
      </c>
      <c r="T6" s="10" t="s">
        <v>112</v>
      </c>
      <c r="U6" s="10" t="s">
        <v>112</v>
      </c>
      <c r="V6" s="10" t="s">
        <v>420</v>
      </c>
      <c r="W6" s="49"/>
    </row>
    <row r="7" spans="2:23" s="9" customFormat="1" ht="37.5" customHeight="1" x14ac:dyDescent="0.15">
      <c r="B7" s="11">
        <v>4</v>
      </c>
      <c r="C7" s="17" t="s">
        <v>400</v>
      </c>
      <c r="D7" s="46" t="s">
        <v>417</v>
      </c>
      <c r="E7" s="47" t="s">
        <v>401</v>
      </c>
      <c r="F7" s="48" t="s">
        <v>418</v>
      </c>
      <c r="G7" s="48" t="s">
        <v>419</v>
      </c>
      <c r="H7" s="54" t="s">
        <v>402</v>
      </c>
      <c r="I7" s="55" t="s">
        <v>307</v>
      </c>
      <c r="J7" s="10" t="s">
        <v>112</v>
      </c>
      <c r="K7" s="10" t="s">
        <v>112</v>
      </c>
      <c r="L7" s="10" t="s">
        <v>112</v>
      </c>
      <c r="M7" s="10" t="s">
        <v>112</v>
      </c>
      <c r="N7" s="10"/>
      <c r="O7" s="10" t="s">
        <v>112</v>
      </c>
      <c r="P7" s="10" t="s">
        <v>112</v>
      </c>
      <c r="Q7" s="10"/>
      <c r="R7" s="10" t="s">
        <v>112</v>
      </c>
      <c r="S7" s="10" t="s">
        <v>112</v>
      </c>
      <c r="T7" s="10" t="s">
        <v>112</v>
      </c>
      <c r="U7" s="10" t="s">
        <v>112</v>
      </c>
      <c r="V7" s="10" t="s">
        <v>112</v>
      </c>
      <c r="W7" s="49"/>
    </row>
    <row r="8" spans="2:23" s="9" customFormat="1" ht="66" customHeight="1" x14ac:dyDescent="0.15">
      <c r="B8" s="11">
        <v>5</v>
      </c>
      <c r="C8" s="17" t="s">
        <v>515</v>
      </c>
      <c r="D8" s="46" t="s">
        <v>516</v>
      </c>
      <c r="E8" s="47" t="s">
        <v>517</v>
      </c>
      <c r="F8" s="48" t="s">
        <v>518</v>
      </c>
      <c r="G8" s="48" t="s">
        <v>519</v>
      </c>
      <c r="H8" s="54" t="s">
        <v>520</v>
      </c>
      <c r="I8" s="55" t="s">
        <v>396</v>
      </c>
      <c r="J8" s="10" t="s">
        <v>112</v>
      </c>
      <c r="K8" s="10" t="s">
        <v>112</v>
      </c>
      <c r="L8" s="10" t="s">
        <v>112</v>
      </c>
      <c r="M8" s="10" t="s">
        <v>112</v>
      </c>
      <c r="N8" s="10" t="s">
        <v>112</v>
      </c>
      <c r="O8" s="10" t="s">
        <v>112</v>
      </c>
      <c r="P8" s="10" t="s">
        <v>112</v>
      </c>
      <c r="Q8" s="10" t="s">
        <v>112</v>
      </c>
      <c r="R8" s="10" t="s">
        <v>112</v>
      </c>
      <c r="S8" s="10" t="s">
        <v>112</v>
      </c>
      <c r="T8" s="10" t="s">
        <v>112</v>
      </c>
      <c r="U8" s="10" t="s">
        <v>112</v>
      </c>
      <c r="V8" s="10" t="s">
        <v>112</v>
      </c>
      <c r="W8" s="49"/>
    </row>
    <row r="9" spans="2:23" s="9" customFormat="1" ht="66" customHeight="1" x14ac:dyDescent="0.15">
      <c r="B9" s="11">
        <v>6</v>
      </c>
      <c r="C9" s="17" t="s">
        <v>521</v>
      </c>
      <c r="D9" s="46" t="s">
        <v>146</v>
      </c>
      <c r="E9" s="47" t="s">
        <v>522</v>
      </c>
      <c r="F9" s="48" t="s">
        <v>523</v>
      </c>
      <c r="G9" s="48" t="s">
        <v>523</v>
      </c>
      <c r="H9" s="54" t="s">
        <v>524</v>
      </c>
      <c r="I9" s="55" t="s">
        <v>526</v>
      </c>
      <c r="J9" s="10"/>
      <c r="K9" s="10" t="s">
        <v>403</v>
      </c>
      <c r="L9" s="10" t="s">
        <v>403</v>
      </c>
      <c r="M9" s="10"/>
      <c r="N9" s="10"/>
      <c r="O9" s="10"/>
      <c r="P9" s="10"/>
      <c r="Q9" s="10"/>
      <c r="R9" s="10"/>
      <c r="S9" s="10"/>
      <c r="T9" s="10" t="s">
        <v>403</v>
      </c>
      <c r="U9" s="10" t="s">
        <v>403</v>
      </c>
      <c r="V9" s="10" t="s">
        <v>403</v>
      </c>
      <c r="W9" s="20" t="s">
        <v>525</v>
      </c>
    </row>
  </sheetData>
  <sheetProtection sheet="1" objects="1" scenarios="1"/>
  <mergeCells count="3">
    <mergeCell ref="J2:L2"/>
    <mergeCell ref="M2:S2"/>
    <mergeCell ref="T2:U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8" scale="76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K39"/>
  <sheetViews>
    <sheetView view="pageBreakPreview" zoomScale="70" zoomScaleNormal="10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2" sqref="C12"/>
    </sheetView>
  </sheetViews>
  <sheetFormatPr defaultRowHeight="24" customHeight="1" x14ac:dyDescent="0.15"/>
  <cols>
    <col min="1" max="1" width="1.875" style="45" customWidth="1"/>
    <col min="2" max="2" width="15.625" style="45" customWidth="1"/>
    <col min="3" max="3" width="24.75" style="45" customWidth="1"/>
    <col min="4" max="4" width="5.125" style="57" customWidth="1"/>
    <col min="5" max="5" width="16.625" style="57" customWidth="1"/>
    <col min="6" max="6" width="7.5" style="58" bestFit="1" customWidth="1"/>
    <col min="7" max="7" width="21.125" style="59" customWidth="1"/>
    <col min="8" max="9" width="21.125" style="59" hidden="1" customWidth="1"/>
    <col min="10" max="11" width="12.25" style="58" bestFit="1" customWidth="1"/>
    <col min="12" max="12" width="25" style="57" customWidth="1"/>
    <col min="13" max="13" width="15" style="58" customWidth="1"/>
    <col min="14" max="14" width="21" style="57" bestFit="1" customWidth="1"/>
    <col min="15" max="15" width="15.125" style="58" customWidth="1"/>
    <col min="16" max="17" width="8.625" style="45" customWidth="1"/>
    <col min="18" max="19" width="12.625" style="45" customWidth="1"/>
    <col min="20" max="21" width="8.625" style="45" customWidth="1"/>
    <col min="22" max="22" width="16.625" style="58" customWidth="1"/>
    <col min="23" max="23" width="8.625" style="45" customWidth="1"/>
    <col min="24" max="24" width="15.625" style="58" customWidth="1"/>
    <col min="25" max="25" width="20.625" style="58" customWidth="1"/>
    <col min="26" max="27" width="8.625" style="45" customWidth="1"/>
    <col min="28" max="28" width="12.625" style="45" customWidth="1"/>
    <col min="29" max="29" width="16.375" style="58" customWidth="1"/>
    <col min="30" max="31" width="8.625" style="45" customWidth="1"/>
    <col min="32" max="32" width="24.625" style="58" customWidth="1"/>
    <col min="33" max="35" width="12.625" style="45" customWidth="1"/>
    <col min="36" max="37" width="20.625" style="58" customWidth="1"/>
    <col min="38" max="38" width="1.625" style="45" customWidth="1"/>
    <col min="39" max="16384" width="9" style="45"/>
  </cols>
  <sheetData>
    <row r="1" spans="4:37" ht="18.75" x14ac:dyDescent="0.15">
      <c r="D1" s="56" t="s">
        <v>421</v>
      </c>
    </row>
    <row r="2" spans="4:37" s="60" customFormat="1" ht="180" customHeight="1" x14ac:dyDescent="0.15">
      <c r="D2" s="108" t="s">
        <v>512</v>
      </c>
      <c r="E2" s="109" t="s">
        <v>117</v>
      </c>
      <c r="F2" s="110" t="s">
        <v>422</v>
      </c>
      <c r="G2" s="109" t="s">
        <v>118</v>
      </c>
      <c r="H2" s="109" t="s">
        <v>513</v>
      </c>
      <c r="I2" s="109" t="s">
        <v>514</v>
      </c>
      <c r="J2" s="110" t="s">
        <v>423</v>
      </c>
      <c r="K2" s="110" t="s">
        <v>424</v>
      </c>
      <c r="L2" s="109" t="s">
        <v>119</v>
      </c>
      <c r="M2" s="110" t="s">
        <v>120</v>
      </c>
      <c r="N2" s="109" t="s">
        <v>121</v>
      </c>
      <c r="O2" s="110" t="s">
        <v>122</v>
      </c>
      <c r="P2" s="111" t="s">
        <v>123</v>
      </c>
      <c r="Q2" s="111" t="s">
        <v>124</v>
      </c>
      <c r="R2" s="111" t="s">
        <v>125</v>
      </c>
      <c r="S2" s="111" t="s">
        <v>126</v>
      </c>
      <c r="T2" s="112" t="s">
        <v>127</v>
      </c>
      <c r="U2" s="111" t="s">
        <v>128</v>
      </c>
      <c r="V2" s="113" t="s">
        <v>129</v>
      </c>
      <c r="W2" s="112" t="s">
        <v>130</v>
      </c>
      <c r="X2" s="114" t="s">
        <v>131</v>
      </c>
      <c r="Y2" s="114" t="s">
        <v>132</v>
      </c>
      <c r="Z2" s="111" t="s">
        <v>133</v>
      </c>
      <c r="AA2" s="111" t="s">
        <v>134</v>
      </c>
      <c r="AB2" s="111" t="s">
        <v>135</v>
      </c>
      <c r="AC2" s="113" t="s">
        <v>136</v>
      </c>
      <c r="AD2" s="112" t="s">
        <v>137</v>
      </c>
      <c r="AE2" s="111" t="s">
        <v>138</v>
      </c>
      <c r="AF2" s="114" t="s">
        <v>139</v>
      </c>
      <c r="AG2" s="111" t="s">
        <v>140</v>
      </c>
      <c r="AH2" s="111" t="s">
        <v>141</v>
      </c>
      <c r="AI2" s="111" t="s">
        <v>142</v>
      </c>
      <c r="AJ2" s="114" t="s">
        <v>143</v>
      </c>
      <c r="AK2" s="115" t="s">
        <v>144</v>
      </c>
    </row>
    <row r="3" spans="4:37" ht="36" customHeight="1" x14ac:dyDescent="0.15">
      <c r="D3" s="105">
        <v>1</v>
      </c>
      <c r="E3" s="62" t="s">
        <v>308</v>
      </c>
      <c r="F3" s="63" t="s">
        <v>309</v>
      </c>
      <c r="G3" s="62" t="s">
        <v>310</v>
      </c>
      <c r="H3" s="62" t="str">
        <f>LEFT(テーブル1[[#This Row],[住所]],IFERROR(FIND("市",テーブル1[[#This Row],[住所]]),IFERROR(FIND("郡",テーブル1[[#This Row],[住所]]),0)))</f>
        <v>上天草市</v>
      </c>
      <c r="I3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龍ヶ岳町高戸</v>
      </c>
      <c r="J3" s="63" t="s">
        <v>311</v>
      </c>
      <c r="K3" s="63" t="s">
        <v>312</v>
      </c>
      <c r="L3" s="64"/>
      <c r="M3" s="63" t="s">
        <v>226</v>
      </c>
      <c r="N3" s="62" t="s">
        <v>313</v>
      </c>
      <c r="O3" s="63" t="s">
        <v>314</v>
      </c>
      <c r="P3" s="65" t="s">
        <v>152</v>
      </c>
      <c r="Q3" s="65" t="s">
        <v>152</v>
      </c>
      <c r="R3" s="65" t="s">
        <v>152</v>
      </c>
      <c r="S3" s="65" t="s">
        <v>425</v>
      </c>
      <c r="T3" s="65" t="s">
        <v>152</v>
      </c>
      <c r="U3" s="65" t="s">
        <v>152</v>
      </c>
      <c r="V3" s="63" t="s">
        <v>155</v>
      </c>
      <c r="W3" s="66" t="s">
        <v>426</v>
      </c>
      <c r="X3" s="63" t="s">
        <v>154</v>
      </c>
      <c r="Y3" s="63" t="s">
        <v>155</v>
      </c>
      <c r="Z3" s="65">
        <v>1</v>
      </c>
      <c r="AA3" s="67"/>
      <c r="AB3" s="67"/>
      <c r="AC3" s="63" t="s">
        <v>156</v>
      </c>
      <c r="AD3" s="67">
        <v>9</v>
      </c>
      <c r="AE3" s="67" t="s">
        <v>425</v>
      </c>
      <c r="AF3" s="68" t="s">
        <v>157</v>
      </c>
      <c r="AG3" s="67" t="s">
        <v>425</v>
      </c>
      <c r="AH3" s="67"/>
      <c r="AI3" s="67" t="s">
        <v>425</v>
      </c>
      <c r="AJ3" s="68" t="s">
        <v>157</v>
      </c>
      <c r="AK3" s="106" t="s">
        <v>164</v>
      </c>
    </row>
    <row r="4" spans="4:37" ht="36" customHeight="1" x14ac:dyDescent="0.15">
      <c r="D4" s="105">
        <v>2</v>
      </c>
      <c r="E4" s="62" t="s">
        <v>315</v>
      </c>
      <c r="F4" s="63" t="s">
        <v>309</v>
      </c>
      <c r="G4" s="62" t="s">
        <v>316</v>
      </c>
      <c r="H4" s="62" t="str">
        <f>LEFT(テーブル1[[#This Row],[住所]],IFERROR(FIND("市",テーブル1[[#This Row],[住所]]),IFERROR(FIND("郡",テーブル1[[#This Row],[住所]]),0)))</f>
        <v>上天草市</v>
      </c>
      <c r="I4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龍ヶ岳町高戸字高戸上平</v>
      </c>
      <c r="J4" s="63" t="s">
        <v>317</v>
      </c>
      <c r="K4" s="63" t="s">
        <v>318</v>
      </c>
      <c r="L4" s="64"/>
      <c r="M4" s="63" t="s">
        <v>150</v>
      </c>
      <c r="N4" s="62" t="s">
        <v>319</v>
      </c>
      <c r="O4" s="63" t="s">
        <v>320</v>
      </c>
      <c r="P4" s="65" t="s">
        <v>152</v>
      </c>
      <c r="Q4" s="65" t="s">
        <v>152</v>
      </c>
      <c r="R4" s="65" t="s">
        <v>152</v>
      </c>
      <c r="S4" s="65" t="s">
        <v>425</v>
      </c>
      <c r="T4" s="65" t="s">
        <v>152</v>
      </c>
      <c r="U4" s="65" t="s">
        <v>152</v>
      </c>
      <c r="V4" s="63" t="s">
        <v>155</v>
      </c>
      <c r="W4" s="69" t="s">
        <v>321</v>
      </c>
      <c r="X4" s="63" t="s">
        <v>154</v>
      </c>
      <c r="Y4" s="63" t="s">
        <v>155</v>
      </c>
      <c r="Z4" s="65" t="s">
        <v>426</v>
      </c>
      <c r="AA4" s="67"/>
      <c r="AB4" s="67">
        <v>1</v>
      </c>
      <c r="AC4" s="63" t="s">
        <v>156</v>
      </c>
      <c r="AD4" s="67">
        <v>9</v>
      </c>
      <c r="AE4" s="67" t="s">
        <v>425</v>
      </c>
      <c r="AF4" s="68" t="s">
        <v>190</v>
      </c>
      <c r="AG4" s="67" t="s">
        <v>425</v>
      </c>
      <c r="AH4" s="67"/>
      <c r="AI4" s="67" t="s">
        <v>425</v>
      </c>
      <c r="AJ4" s="68" t="s">
        <v>164</v>
      </c>
      <c r="AK4" s="106" t="s">
        <v>164</v>
      </c>
    </row>
    <row r="5" spans="4:37" ht="36" customHeight="1" x14ac:dyDescent="0.15">
      <c r="D5" s="105">
        <v>3</v>
      </c>
      <c r="E5" s="62" t="s">
        <v>322</v>
      </c>
      <c r="F5" s="63" t="s">
        <v>323</v>
      </c>
      <c r="G5" s="62" t="s">
        <v>324</v>
      </c>
      <c r="H5" s="62" t="str">
        <f>LEFT(テーブル1[[#This Row],[住所]],IFERROR(FIND("市",テーブル1[[#This Row],[住所]]),IFERROR(FIND("郡",テーブル1[[#This Row],[住所]]),0)))</f>
        <v>上天草市</v>
      </c>
      <c r="I5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大矢野町上</v>
      </c>
      <c r="J5" s="63" t="s">
        <v>325</v>
      </c>
      <c r="K5" s="63" t="s">
        <v>326</v>
      </c>
      <c r="L5" s="64"/>
      <c r="M5" s="63" t="s">
        <v>150</v>
      </c>
      <c r="N5" s="62" t="s">
        <v>209</v>
      </c>
      <c r="O5" s="63" t="s">
        <v>327</v>
      </c>
      <c r="P5" s="65" t="s">
        <v>152</v>
      </c>
      <c r="Q5" s="65" t="s">
        <v>152</v>
      </c>
      <c r="R5" s="65" t="s">
        <v>152</v>
      </c>
      <c r="S5" s="65" t="s">
        <v>152</v>
      </c>
      <c r="T5" s="65" t="s">
        <v>152</v>
      </c>
      <c r="U5" s="65" t="s">
        <v>152</v>
      </c>
      <c r="V5" s="63" t="s">
        <v>153</v>
      </c>
      <c r="W5" s="69" t="s">
        <v>328</v>
      </c>
      <c r="X5" s="63" t="s">
        <v>154</v>
      </c>
      <c r="Y5" s="63" t="s">
        <v>155</v>
      </c>
      <c r="Z5" s="65" t="s">
        <v>426</v>
      </c>
      <c r="AA5" s="67"/>
      <c r="AB5" s="67">
        <v>2</v>
      </c>
      <c r="AC5" s="63" t="s">
        <v>156</v>
      </c>
      <c r="AD5" s="67">
        <v>11</v>
      </c>
      <c r="AE5" s="67" t="s">
        <v>425</v>
      </c>
      <c r="AF5" s="68" t="s">
        <v>190</v>
      </c>
      <c r="AG5" s="67" t="s">
        <v>425</v>
      </c>
      <c r="AH5" s="67"/>
      <c r="AI5" s="67" t="s">
        <v>425</v>
      </c>
      <c r="AJ5" s="68" t="s">
        <v>164</v>
      </c>
      <c r="AK5" s="106" t="s">
        <v>164</v>
      </c>
    </row>
    <row r="6" spans="4:37" ht="36" customHeight="1" x14ac:dyDescent="0.15">
      <c r="D6" s="105">
        <v>4</v>
      </c>
      <c r="E6" s="62" t="s">
        <v>329</v>
      </c>
      <c r="F6" s="63" t="s">
        <v>330</v>
      </c>
      <c r="G6" s="62" t="s">
        <v>331</v>
      </c>
      <c r="H6" s="62" t="str">
        <f>LEFT(テーブル1[[#This Row],[住所]],IFERROR(FIND("市",テーブル1[[#This Row],[住所]]),IFERROR(FIND("郡",テーブル1[[#This Row],[住所]]),0)))</f>
        <v>上天草市</v>
      </c>
      <c r="I6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姫戸町大字姫浦</v>
      </c>
      <c r="J6" s="63" t="s">
        <v>332</v>
      </c>
      <c r="K6" s="63" t="s">
        <v>333</v>
      </c>
      <c r="L6" s="64"/>
      <c r="M6" s="63" t="s">
        <v>150</v>
      </c>
      <c r="N6" s="62" t="s">
        <v>203</v>
      </c>
      <c r="O6" s="63" t="s">
        <v>332</v>
      </c>
      <c r="P6" s="65" t="s">
        <v>152</v>
      </c>
      <c r="Q6" s="65" t="s">
        <v>152</v>
      </c>
      <c r="R6" s="65" t="s">
        <v>152</v>
      </c>
      <c r="S6" s="65" t="s">
        <v>152</v>
      </c>
      <c r="T6" s="65" t="s">
        <v>152</v>
      </c>
      <c r="U6" s="65" t="s">
        <v>152</v>
      </c>
      <c r="V6" s="63" t="s">
        <v>155</v>
      </c>
      <c r="W6" s="69" t="s">
        <v>427</v>
      </c>
      <c r="X6" s="63"/>
      <c r="Y6" s="63" t="s">
        <v>155</v>
      </c>
      <c r="Z6" s="65" t="s">
        <v>426</v>
      </c>
      <c r="AA6" s="67"/>
      <c r="AB6" s="67">
        <v>1</v>
      </c>
      <c r="AC6" s="63" t="s">
        <v>156</v>
      </c>
      <c r="AD6" s="67">
        <v>5</v>
      </c>
      <c r="AE6" s="67" t="s">
        <v>425</v>
      </c>
      <c r="AF6" s="68" t="s">
        <v>190</v>
      </c>
      <c r="AG6" s="67" t="s">
        <v>425</v>
      </c>
      <c r="AH6" s="67"/>
      <c r="AI6" s="67" t="s">
        <v>425</v>
      </c>
      <c r="AJ6" s="68" t="s">
        <v>164</v>
      </c>
      <c r="AK6" s="106" t="s">
        <v>164</v>
      </c>
    </row>
    <row r="7" spans="4:37" ht="36" customHeight="1" x14ac:dyDescent="0.15">
      <c r="D7" s="105">
        <v>5</v>
      </c>
      <c r="E7" s="62" t="s">
        <v>334</v>
      </c>
      <c r="F7" s="63" t="s">
        <v>335</v>
      </c>
      <c r="G7" s="62" t="s">
        <v>336</v>
      </c>
      <c r="H7" s="62" t="str">
        <f>LEFT(テーブル1[[#This Row],[住所]],IFERROR(FIND("市",テーブル1[[#This Row],[住所]]),IFERROR(FIND("郡",テーブル1[[#This Row],[住所]]),0)))</f>
        <v>上天草市</v>
      </c>
      <c r="I7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松島町阿村浦田新田</v>
      </c>
      <c r="J7" s="63" t="s">
        <v>337</v>
      </c>
      <c r="K7" s="63" t="s">
        <v>338</v>
      </c>
      <c r="L7" s="64"/>
      <c r="M7" s="63" t="s">
        <v>150</v>
      </c>
      <c r="N7" s="62" t="s">
        <v>203</v>
      </c>
      <c r="O7" s="63" t="s">
        <v>337</v>
      </c>
      <c r="P7" s="65" t="s">
        <v>152</v>
      </c>
      <c r="Q7" s="65" t="s">
        <v>152</v>
      </c>
      <c r="R7" s="65" t="s">
        <v>152</v>
      </c>
      <c r="S7" s="65" t="s">
        <v>152</v>
      </c>
      <c r="T7" s="65" t="s">
        <v>152</v>
      </c>
      <c r="U7" s="65" t="s">
        <v>152</v>
      </c>
      <c r="V7" s="63" t="s">
        <v>155</v>
      </c>
      <c r="W7" s="69" t="s">
        <v>426</v>
      </c>
      <c r="X7" s="63" t="s">
        <v>154</v>
      </c>
      <c r="Y7" s="63" t="s">
        <v>155</v>
      </c>
      <c r="Z7" s="65" t="s">
        <v>426</v>
      </c>
      <c r="AA7" s="67"/>
      <c r="AB7" s="67"/>
      <c r="AC7" s="68" t="s">
        <v>156</v>
      </c>
      <c r="AD7" s="67">
        <v>8</v>
      </c>
      <c r="AE7" s="67" t="s">
        <v>425</v>
      </c>
      <c r="AF7" s="68" t="s">
        <v>157</v>
      </c>
      <c r="AG7" s="67" t="s">
        <v>425</v>
      </c>
      <c r="AH7" s="67"/>
      <c r="AI7" s="67" t="s">
        <v>425</v>
      </c>
      <c r="AJ7" s="68" t="s">
        <v>164</v>
      </c>
      <c r="AK7" s="106" t="s">
        <v>164</v>
      </c>
    </row>
    <row r="8" spans="4:37" ht="36" customHeight="1" x14ac:dyDescent="0.15">
      <c r="D8" s="105">
        <v>6</v>
      </c>
      <c r="E8" s="62" t="s">
        <v>339</v>
      </c>
      <c r="F8" s="63" t="s">
        <v>340</v>
      </c>
      <c r="G8" s="62" t="s">
        <v>341</v>
      </c>
      <c r="H8" s="62" t="str">
        <f>LEFT(テーブル1[[#This Row],[住所]],IFERROR(FIND("市",テーブル1[[#This Row],[住所]]),IFERROR(FIND("郡",テーブル1[[#This Row],[住所]]),0)))</f>
        <v>上天草市</v>
      </c>
      <c r="I8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大矢野町中</v>
      </c>
      <c r="J8" s="63" t="s">
        <v>342</v>
      </c>
      <c r="K8" s="63" t="s">
        <v>343</v>
      </c>
      <c r="L8" s="64"/>
      <c r="M8" s="63" t="s">
        <v>150</v>
      </c>
      <c r="N8" s="62" t="s">
        <v>203</v>
      </c>
      <c r="O8" s="63" t="s">
        <v>342</v>
      </c>
      <c r="P8" s="65" t="s">
        <v>152</v>
      </c>
      <c r="Q8" s="65" t="s">
        <v>152</v>
      </c>
      <c r="R8" s="65" t="s">
        <v>152</v>
      </c>
      <c r="S8" s="65" t="s">
        <v>152</v>
      </c>
      <c r="T8" s="65" t="s">
        <v>152</v>
      </c>
      <c r="U8" s="65" t="s">
        <v>152</v>
      </c>
      <c r="V8" s="63" t="s">
        <v>153</v>
      </c>
      <c r="W8" s="66" t="s">
        <v>344</v>
      </c>
      <c r="X8" s="63" t="s">
        <v>154</v>
      </c>
      <c r="Y8" s="63" t="s">
        <v>155</v>
      </c>
      <c r="Z8" s="65" t="s">
        <v>426</v>
      </c>
      <c r="AA8" s="67"/>
      <c r="AB8" s="67">
        <v>2</v>
      </c>
      <c r="AC8" s="63" t="s">
        <v>170</v>
      </c>
      <c r="AD8" s="67">
        <v>1</v>
      </c>
      <c r="AE8" s="67" t="s">
        <v>425</v>
      </c>
      <c r="AF8" s="68" t="s">
        <v>190</v>
      </c>
      <c r="AG8" s="67" t="s">
        <v>425</v>
      </c>
      <c r="AH8" s="67"/>
      <c r="AI8" s="67" t="s">
        <v>425</v>
      </c>
      <c r="AJ8" s="68" t="s">
        <v>153</v>
      </c>
      <c r="AK8" s="106" t="s">
        <v>153</v>
      </c>
    </row>
    <row r="9" spans="4:37" ht="36" customHeight="1" x14ac:dyDescent="0.15">
      <c r="D9" s="105">
        <v>7</v>
      </c>
      <c r="E9" s="62" t="s">
        <v>345</v>
      </c>
      <c r="F9" s="63" t="s">
        <v>340</v>
      </c>
      <c r="G9" s="62" t="s">
        <v>346</v>
      </c>
      <c r="H9" s="62" t="str">
        <f>LEFT(テーブル1[[#This Row],[住所]],IFERROR(FIND("市",テーブル1[[#This Row],[住所]]),IFERROR(FIND("郡",テーブル1[[#This Row],[住所]]),0)))</f>
        <v>上天草市</v>
      </c>
      <c r="I9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大矢野町中</v>
      </c>
      <c r="J9" s="63" t="s">
        <v>347</v>
      </c>
      <c r="K9" s="63" t="s">
        <v>348</v>
      </c>
      <c r="L9" s="64"/>
      <c r="M9" s="63" t="s">
        <v>150</v>
      </c>
      <c r="N9" s="62" t="s">
        <v>349</v>
      </c>
      <c r="O9" s="63" t="s">
        <v>347</v>
      </c>
      <c r="P9" s="65" t="s">
        <v>152</v>
      </c>
      <c r="Q9" s="65" t="s">
        <v>152</v>
      </c>
      <c r="R9" s="65" t="s">
        <v>152</v>
      </c>
      <c r="S9" s="65" t="s">
        <v>152</v>
      </c>
      <c r="T9" s="65" t="s">
        <v>152</v>
      </c>
      <c r="U9" s="65" t="s">
        <v>152</v>
      </c>
      <c r="V9" s="63" t="s">
        <v>153</v>
      </c>
      <c r="W9" s="69" t="s">
        <v>426</v>
      </c>
      <c r="X9" s="63" t="s">
        <v>154</v>
      </c>
      <c r="Y9" s="63" t="s">
        <v>155</v>
      </c>
      <c r="Z9" s="65" t="s">
        <v>426</v>
      </c>
      <c r="AA9" s="67"/>
      <c r="AB9" s="67">
        <v>1</v>
      </c>
      <c r="AC9" s="63" t="s">
        <v>170</v>
      </c>
      <c r="AD9" s="67"/>
      <c r="AE9" s="67" t="s">
        <v>425</v>
      </c>
      <c r="AF9" s="68" t="s">
        <v>190</v>
      </c>
      <c r="AG9" s="67" t="s">
        <v>425</v>
      </c>
      <c r="AH9" s="67"/>
      <c r="AI9" s="67" t="s">
        <v>425</v>
      </c>
      <c r="AJ9" s="68" t="s">
        <v>153</v>
      </c>
      <c r="AK9" s="106" t="s">
        <v>153</v>
      </c>
    </row>
    <row r="10" spans="4:37" ht="36" customHeight="1" x14ac:dyDescent="0.15">
      <c r="D10" s="105">
        <v>8</v>
      </c>
      <c r="E10" s="62" t="s">
        <v>350</v>
      </c>
      <c r="F10" s="63" t="s">
        <v>351</v>
      </c>
      <c r="G10" s="62" t="s">
        <v>352</v>
      </c>
      <c r="H10" s="62" t="str">
        <f>LEFT(テーブル1[[#This Row],[住所]],IFERROR(FIND("市",テーブル1[[#This Row],[住所]]),IFERROR(FIND("郡",テーブル1[[#This Row],[住所]]),0)))</f>
        <v>上天草市</v>
      </c>
      <c r="I10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大矢野町登立</v>
      </c>
      <c r="J10" s="63" t="s">
        <v>353</v>
      </c>
      <c r="K10" s="63" t="s">
        <v>354</v>
      </c>
      <c r="L10" s="64"/>
      <c r="M10" s="63" t="s">
        <v>150</v>
      </c>
      <c r="N10" s="62" t="s">
        <v>203</v>
      </c>
      <c r="O10" s="63"/>
      <c r="P10" s="65" t="s">
        <v>152</v>
      </c>
      <c r="Q10" s="65" t="s">
        <v>152</v>
      </c>
      <c r="R10" s="65" t="s">
        <v>152</v>
      </c>
      <c r="S10" s="65" t="s">
        <v>152</v>
      </c>
      <c r="T10" s="65" t="s">
        <v>152</v>
      </c>
      <c r="U10" s="65" t="s">
        <v>425</v>
      </c>
      <c r="V10" s="63" t="s">
        <v>153</v>
      </c>
      <c r="W10" s="69" t="s">
        <v>355</v>
      </c>
      <c r="X10" s="63" t="s">
        <v>189</v>
      </c>
      <c r="Y10" s="63" t="s">
        <v>155</v>
      </c>
      <c r="Z10" s="65" t="s">
        <v>426</v>
      </c>
      <c r="AA10" s="67"/>
      <c r="AB10" s="67">
        <v>4</v>
      </c>
      <c r="AC10" s="63" t="s">
        <v>156</v>
      </c>
      <c r="AD10" s="67">
        <v>4</v>
      </c>
      <c r="AE10" s="67" t="s">
        <v>425</v>
      </c>
      <c r="AF10" s="68" t="s">
        <v>157</v>
      </c>
      <c r="AG10" s="67" t="s">
        <v>425</v>
      </c>
      <c r="AH10" s="67"/>
      <c r="AI10" s="67" t="s">
        <v>425</v>
      </c>
      <c r="AJ10" s="68" t="s">
        <v>164</v>
      </c>
      <c r="AK10" s="106" t="s">
        <v>164</v>
      </c>
    </row>
    <row r="11" spans="4:37" ht="36" customHeight="1" x14ac:dyDescent="0.15">
      <c r="D11" s="105">
        <v>9</v>
      </c>
      <c r="E11" s="62" t="s">
        <v>356</v>
      </c>
      <c r="F11" s="63" t="s">
        <v>309</v>
      </c>
      <c r="G11" s="62" t="s">
        <v>357</v>
      </c>
      <c r="H11" s="62" t="str">
        <f>LEFT(テーブル1[[#This Row],[住所]],IFERROR(FIND("市",テーブル1[[#This Row],[住所]]),IFERROR(FIND("郡",テーブル1[[#This Row],[住所]]),0)))</f>
        <v>上天草市</v>
      </c>
      <c r="I11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龍ヶ岳町高戸下平</v>
      </c>
      <c r="J11" s="63" t="s">
        <v>358</v>
      </c>
      <c r="K11" s="63" t="s">
        <v>359</v>
      </c>
      <c r="L11" s="64"/>
      <c r="M11" s="63" t="s">
        <v>226</v>
      </c>
      <c r="N11" s="62" t="s">
        <v>360</v>
      </c>
      <c r="O11" s="63" t="s">
        <v>361</v>
      </c>
      <c r="P11" s="65" t="s">
        <v>152</v>
      </c>
      <c r="Q11" s="65" t="s">
        <v>152</v>
      </c>
      <c r="R11" s="65" t="s">
        <v>152</v>
      </c>
      <c r="S11" s="65" t="s">
        <v>425</v>
      </c>
      <c r="T11" s="65" t="s">
        <v>152</v>
      </c>
      <c r="U11" s="65" t="s">
        <v>152</v>
      </c>
      <c r="V11" s="63" t="s">
        <v>153</v>
      </c>
      <c r="W11" s="69" t="s">
        <v>428</v>
      </c>
      <c r="X11" s="63" t="s">
        <v>296</v>
      </c>
      <c r="Y11" s="63" t="s">
        <v>153</v>
      </c>
      <c r="Z11" s="65">
        <v>1</v>
      </c>
      <c r="AA11" s="67">
        <v>0</v>
      </c>
      <c r="AB11" s="67">
        <v>1</v>
      </c>
      <c r="AC11" s="63" t="s">
        <v>156</v>
      </c>
      <c r="AD11" s="67">
        <v>6</v>
      </c>
      <c r="AE11" s="67" t="s">
        <v>425</v>
      </c>
      <c r="AF11" s="68" t="s">
        <v>157</v>
      </c>
      <c r="AG11" s="67" t="s">
        <v>425</v>
      </c>
      <c r="AH11" s="67"/>
      <c r="AI11" s="67" t="s">
        <v>425</v>
      </c>
      <c r="AJ11" s="68" t="s">
        <v>164</v>
      </c>
      <c r="AK11" s="106" t="s">
        <v>164</v>
      </c>
    </row>
    <row r="12" spans="4:37" ht="36" customHeight="1" x14ac:dyDescent="0.15">
      <c r="D12" s="105">
        <v>10</v>
      </c>
      <c r="E12" s="62" t="s">
        <v>145</v>
      </c>
      <c r="F12" s="63" t="s">
        <v>146</v>
      </c>
      <c r="G12" s="62" t="s">
        <v>147</v>
      </c>
      <c r="H12" s="62" t="str">
        <f>LEFT(テーブル1[[#This Row],[住所]],IFERROR(FIND("市",テーブル1[[#This Row],[住所]]),IFERROR(FIND("郡",テーブル1[[#This Row],[住所]]),0)))</f>
        <v>天草市</v>
      </c>
      <c r="I12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牛深町</v>
      </c>
      <c r="J12" s="63" t="s">
        <v>148</v>
      </c>
      <c r="K12" s="63" t="s">
        <v>149</v>
      </c>
      <c r="L12" s="64"/>
      <c r="M12" s="63" t="s">
        <v>150</v>
      </c>
      <c r="N12" s="62" t="s">
        <v>151</v>
      </c>
      <c r="O12" s="63" t="s">
        <v>362</v>
      </c>
      <c r="P12" s="65" t="s">
        <v>152</v>
      </c>
      <c r="Q12" s="65" t="s">
        <v>152</v>
      </c>
      <c r="R12" s="65" t="s">
        <v>425</v>
      </c>
      <c r="S12" s="65" t="s">
        <v>425</v>
      </c>
      <c r="T12" s="65" t="s">
        <v>152</v>
      </c>
      <c r="U12" s="65" t="s">
        <v>152</v>
      </c>
      <c r="V12" s="63" t="s">
        <v>153</v>
      </c>
      <c r="W12" s="69" t="s">
        <v>363</v>
      </c>
      <c r="X12" s="63" t="s">
        <v>154</v>
      </c>
      <c r="Y12" s="63" t="s">
        <v>155</v>
      </c>
      <c r="Z12" s="65" t="s">
        <v>426</v>
      </c>
      <c r="AA12" s="67"/>
      <c r="AB12" s="67">
        <v>3</v>
      </c>
      <c r="AC12" s="63" t="s">
        <v>156</v>
      </c>
      <c r="AD12" s="67">
        <v>13</v>
      </c>
      <c r="AE12" s="67" t="s">
        <v>425</v>
      </c>
      <c r="AF12" s="68" t="s">
        <v>157</v>
      </c>
      <c r="AG12" s="67" t="s">
        <v>425</v>
      </c>
      <c r="AH12" s="67"/>
      <c r="AI12" s="67" t="s">
        <v>425</v>
      </c>
      <c r="AJ12" s="68" t="s">
        <v>153</v>
      </c>
      <c r="AK12" s="106" t="s">
        <v>153</v>
      </c>
    </row>
    <row r="13" spans="4:37" ht="36" customHeight="1" x14ac:dyDescent="0.15">
      <c r="D13" s="105">
        <v>11</v>
      </c>
      <c r="E13" s="62" t="s">
        <v>158</v>
      </c>
      <c r="F13" s="63" t="s">
        <v>159</v>
      </c>
      <c r="G13" s="62" t="s">
        <v>160</v>
      </c>
      <c r="H13" s="62" t="str">
        <f>LEFT(テーブル1[[#This Row],[住所]],IFERROR(FIND("市",テーブル1[[#This Row],[住所]]),IFERROR(FIND("郡",テーブル1[[#This Row],[住所]]),0)))</f>
        <v>天草市</v>
      </c>
      <c r="I13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栄町</v>
      </c>
      <c r="J13" s="63" t="s">
        <v>161</v>
      </c>
      <c r="K13" s="63" t="s">
        <v>162</v>
      </c>
      <c r="L13" s="64"/>
      <c r="M13" s="63" t="s">
        <v>150</v>
      </c>
      <c r="N13" s="62" t="s">
        <v>163</v>
      </c>
      <c r="O13" s="63" t="s">
        <v>161</v>
      </c>
      <c r="P13" s="65" t="s">
        <v>152</v>
      </c>
      <c r="Q13" s="65" t="s">
        <v>152</v>
      </c>
      <c r="R13" s="65" t="s">
        <v>152</v>
      </c>
      <c r="S13" s="65" t="s">
        <v>152</v>
      </c>
      <c r="T13" s="65" t="s">
        <v>152</v>
      </c>
      <c r="U13" s="65" t="s">
        <v>152</v>
      </c>
      <c r="V13" s="63" t="s">
        <v>153</v>
      </c>
      <c r="W13" s="69" t="s">
        <v>426</v>
      </c>
      <c r="X13" s="63" t="s">
        <v>154</v>
      </c>
      <c r="Y13" s="63" t="s">
        <v>155</v>
      </c>
      <c r="Z13" s="65" t="s">
        <v>426</v>
      </c>
      <c r="AA13" s="67"/>
      <c r="AB13" s="67">
        <v>1</v>
      </c>
      <c r="AC13" s="63" t="s">
        <v>156</v>
      </c>
      <c r="AD13" s="67">
        <v>5</v>
      </c>
      <c r="AE13" s="67"/>
      <c r="AF13" s="68" t="s">
        <v>157</v>
      </c>
      <c r="AG13" s="67" t="s">
        <v>425</v>
      </c>
      <c r="AH13" s="67"/>
      <c r="AI13" s="67" t="s">
        <v>425</v>
      </c>
      <c r="AJ13" s="68" t="s">
        <v>164</v>
      </c>
      <c r="AK13" s="106" t="s">
        <v>164</v>
      </c>
    </row>
    <row r="14" spans="4:37" ht="36" customHeight="1" x14ac:dyDescent="0.15">
      <c r="D14" s="105">
        <v>12</v>
      </c>
      <c r="E14" s="62" t="s">
        <v>165</v>
      </c>
      <c r="F14" s="63" t="s">
        <v>166</v>
      </c>
      <c r="G14" s="62" t="s">
        <v>167</v>
      </c>
      <c r="H14" s="62" t="str">
        <f>LEFT(テーブル1[[#This Row],[住所]],IFERROR(FIND("市",テーブル1[[#This Row],[住所]]),IFERROR(FIND("郡",テーブル1[[#This Row],[住所]]),0)))</f>
        <v>天草市</v>
      </c>
      <c r="I14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中村町</v>
      </c>
      <c r="J14" s="63" t="s">
        <v>168</v>
      </c>
      <c r="K14" s="63" t="s">
        <v>169</v>
      </c>
      <c r="L14" s="64"/>
      <c r="M14" s="63" t="s">
        <v>150</v>
      </c>
      <c r="N14" s="64" t="s">
        <v>364</v>
      </c>
      <c r="O14" s="63" t="s">
        <v>365</v>
      </c>
      <c r="P14" s="65" t="s">
        <v>152</v>
      </c>
      <c r="Q14" s="65" t="s">
        <v>152</v>
      </c>
      <c r="R14" s="65" t="s">
        <v>152</v>
      </c>
      <c r="S14" s="65" t="s">
        <v>152</v>
      </c>
      <c r="T14" s="65" t="s">
        <v>152</v>
      </c>
      <c r="U14" s="65" t="s">
        <v>425</v>
      </c>
      <c r="V14" s="63" t="s">
        <v>155</v>
      </c>
      <c r="W14" s="69" t="s">
        <v>426</v>
      </c>
      <c r="X14" s="63" t="s">
        <v>154</v>
      </c>
      <c r="Y14" s="63" t="s">
        <v>155</v>
      </c>
      <c r="Z14" s="67" t="s">
        <v>426</v>
      </c>
      <c r="AA14" s="67"/>
      <c r="AB14" s="67"/>
      <c r="AC14" s="68" t="s">
        <v>170</v>
      </c>
      <c r="AD14" s="67"/>
      <c r="AE14" s="67" t="s">
        <v>425</v>
      </c>
      <c r="AF14" s="68" t="s">
        <v>157</v>
      </c>
      <c r="AG14" s="67" t="s">
        <v>425</v>
      </c>
      <c r="AH14" s="67"/>
      <c r="AI14" s="67" t="s">
        <v>425</v>
      </c>
      <c r="AJ14" s="68" t="s">
        <v>164</v>
      </c>
      <c r="AK14" s="106" t="s">
        <v>164</v>
      </c>
    </row>
    <row r="15" spans="4:37" ht="36" customHeight="1" x14ac:dyDescent="0.15">
      <c r="D15" s="105">
        <v>13</v>
      </c>
      <c r="E15" s="62" t="s">
        <v>171</v>
      </c>
      <c r="F15" s="63" t="s">
        <v>172</v>
      </c>
      <c r="G15" s="62" t="s">
        <v>173</v>
      </c>
      <c r="H15" s="62" t="str">
        <f>LEFT(テーブル1[[#This Row],[住所]],IFERROR(FIND("市",テーブル1[[#This Row],[住所]]),IFERROR(FIND("郡",テーブル1[[#This Row],[住所]]),0)))</f>
        <v>天草市</v>
      </c>
      <c r="I15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本渡町広瀬字大矢崎</v>
      </c>
      <c r="J15" s="63" t="s">
        <v>174</v>
      </c>
      <c r="K15" s="63" t="s">
        <v>175</v>
      </c>
      <c r="L15" s="64"/>
      <c r="M15" s="63" t="s">
        <v>150</v>
      </c>
      <c r="N15" s="62" t="s">
        <v>176</v>
      </c>
      <c r="O15" s="63" t="s">
        <v>366</v>
      </c>
      <c r="P15" s="65" t="s">
        <v>152</v>
      </c>
      <c r="Q15" s="65" t="s">
        <v>152</v>
      </c>
      <c r="R15" s="65" t="s">
        <v>152</v>
      </c>
      <c r="S15" s="65" t="s">
        <v>425</v>
      </c>
      <c r="T15" s="65" t="s">
        <v>152</v>
      </c>
      <c r="U15" s="65" t="s">
        <v>152</v>
      </c>
      <c r="V15" s="63" t="s">
        <v>155</v>
      </c>
      <c r="W15" s="69" t="s">
        <v>426</v>
      </c>
      <c r="X15" s="63" t="s">
        <v>154</v>
      </c>
      <c r="Y15" s="63" t="s">
        <v>155</v>
      </c>
      <c r="Z15" s="67" t="s">
        <v>426</v>
      </c>
      <c r="AA15" s="67"/>
      <c r="AB15" s="67">
        <v>1</v>
      </c>
      <c r="AC15" s="68" t="s">
        <v>156</v>
      </c>
      <c r="AD15" s="67"/>
      <c r="AE15" s="67" t="s">
        <v>425</v>
      </c>
      <c r="AF15" s="68" t="s">
        <v>157</v>
      </c>
      <c r="AG15" s="67" t="s">
        <v>425</v>
      </c>
      <c r="AH15" s="67"/>
      <c r="AI15" s="67" t="s">
        <v>425</v>
      </c>
      <c r="AJ15" s="68" t="s">
        <v>164</v>
      </c>
      <c r="AK15" s="106" t="s">
        <v>164</v>
      </c>
    </row>
    <row r="16" spans="4:37" ht="36" customHeight="1" x14ac:dyDescent="0.15">
      <c r="D16" s="105">
        <v>14</v>
      </c>
      <c r="E16" s="62" t="s">
        <v>177</v>
      </c>
      <c r="F16" s="63" t="s">
        <v>178</v>
      </c>
      <c r="G16" s="62" t="s">
        <v>179</v>
      </c>
      <c r="H16" s="62" t="str">
        <f>LEFT(テーブル1[[#This Row],[住所]],IFERROR(FIND("市",テーブル1[[#This Row],[住所]]),IFERROR(FIND("郡",テーブル1[[#This Row],[住所]]),0)))</f>
        <v>天草市</v>
      </c>
      <c r="I16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五和町二江</v>
      </c>
      <c r="J16" s="63" t="s">
        <v>180</v>
      </c>
      <c r="K16" s="63" t="s">
        <v>181</v>
      </c>
      <c r="L16" s="64"/>
      <c r="M16" s="63" t="s">
        <v>150</v>
      </c>
      <c r="N16" s="62" t="s">
        <v>182</v>
      </c>
      <c r="O16" s="63" t="s">
        <v>367</v>
      </c>
      <c r="P16" s="65" t="s">
        <v>152</v>
      </c>
      <c r="Q16" s="65" t="s">
        <v>152</v>
      </c>
      <c r="R16" s="65" t="s">
        <v>152</v>
      </c>
      <c r="S16" s="65"/>
      <c r="T16" s="65" t="s">
        <v>152</v>
      </c>
      <c r="U16" s="65" t="s">
        <v>152</v>
      </c>
      <c r="V16" s="63" t="s">
        <v>155</v>
      </c>
      <c r="W16" s="66" t="s">
        <v>426</v>
      </c>
      <c r="X16" s="63" t="s">
        <v>154</v>
      </c>
      <c r="Y16" s="63" t="s">
        <v>155</v>
      </c>
      <c r="Z16" s="65" t="s">
        <v>426</v>
      </c>
      <c r="AA16" s="67"/>
      <c r="AB16" s="67"/>
      <c r="AC16" s="63"/>
      <c r="AD16" s="67">
        <v>3</v>
      </c>
      <c r="AE16" s="67" t="s">
        <v>425</v>
      </c>
      <c r="AF16" s="68"/>
      <c r="AG16" s="67" t="s">
        <v>425</v>
      </c>
      <c r="AH16" s="67"/>
      <c r="AI16" s="67" t="s">
        <v>425</v>
      </c>
      <c r="AJ16" s="68" t="s">
        <v>164</v>
      </c>
      <c r="AK16" s="106" t="s">
        <v>164</v>
      </c>
    </row>
    <row r="17" spans="4:37" ht="36" customHeight="1" x14ac:dyDescent="0.15">
      <c r="D17" s="105">
        <v>15</v>
      </c>
      <c r="E17" s="62" t="s">
        <v>183</v>
      </c>
      <c r="F17" s="63" t="s">
        <v>184</v>
      </c>
      <c r="G17" s="62" t="s">
        <v>185</v>
      </c>
      <c r="H17" s="62" t="str">
        <f>LEFT(テーブル1[[#This Row],[住所]],IFERROR(FIND("市",テーブル1[[#This Row],[住所]]),IFERROR(FIND("郡",テーブル1[[#This Row],[住所]]),0)))</f>
        <v>天草市</v>
      </c>
      <c r="I17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亀場町亀川</v>
      </c>
      <c r="J17" s="63" t="s">
        <v>186</v>
      </c>
      <c r="K17" s="63" t="s">
        <v>187</v>
      </c>
      <c r="L17" s="64"/>
      <c r="M17" s="63" t="s">
        <v>150</v>
      </c>
      <c r="N17" s="62" t="s">
        <v>188</v>
      </c>
      <c r="O17" s="63"/>
      <c r="P17" s="65" t="s">
        <v>152</v>
      </c>
      <c r="Q17" s="65" t="s">
        <v>152</v>
      </c>
      <c r="R17" s="65" t="s">
        <v>152</v>
      </c>
      <c r="S17" s="65" t="s">
        <v>152</v>
      </c>
      <c r="T17" s="65" t="s">
        <v>152</v>
      </c>
      <c r="U17" s="65" t="s">
        <v>152</v>
      </c>
      <c r="V17" s="63" t="s">
        <v>153</v>
      </c>
      <c r="W17" s="69" t="s">
        <v>368</v>
      </c>
      <c r="X17" s="63" t="s">
        <v>189</v>
      </c>
      <c r="Y17" s="63" t="s">
        <v>155</v>
      </c>
      <c r="Z17" s="65" t="s">
        <v>426</v>
      </c>
      <c r="AA17" s="67"/>
      <c r="AB17" s="67">
        <v>3</v>
      </c>
      <c r="AC17" s="68" t="s">
        <v>156</v>
      </c>
      <c r="AD17" s="67">
        <v>4</v>
      </c>
      <c r="AE17" s="67" t="s">
        <v>425</v>
      </c>
      <c r="AF17" s="68" t="s">
        <v>190</v>
      </c>
      <c r="AG17" s="67" t="s">
        <v>425</v>
      </c>
      <c r="AH17" s="67"/>
      <c r="AI17" s="67" t="s">
        <v>425</v>
      </c>
      <c r="AJ17" s="68" t="s">
        <v>164</v>
      </c>
      <c r="AK17" s="106" t="s">
        <v>164</v>
      </c>
    </row>
    <row r="18" spans="4:37" ht="36" customHeight="1" x14ac:dyDescent="0.15">
      <c r="D18" s="105">
        <v>16</v>
      </c>
      <c r="E18" s="62" t="s">
        <v>191</v>
      </c>
      <c r="F18" s="63" t="s">
        <v>192</v>
      </c>
      <c r="G18" s="62" t="s">
        <v>193</v>
      </c>
      <c r="H18" s="62" t="str">
        <f>LEFT(テーブル1[[#This Row],[住所]],IFERROR(FIND("市",テーブル1[[#This Row],[住所]]),IFERROR(FIND("郡",テーブル1[[#This Row],[住所]]),0)))</f>
        <v>天草市</v>
      </c>
      <c r="I18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久玉町</v>
      </c>
      <c r="J18" s="63" t="s">
        <v>194</v>
      </c>
      <c r="K18" s="63" t="s">
        <v>195</v>
      </c>
      <c r="L18" s="64"/>
      <c r="M18" s="63" t="s">
        <v>150</v>
      </c>
      <c r="N18" s="62" t="s">
        <v>196</v>
      </c>
      <c r="O18" s="63" t="s">
        <v>194</v>
      </c>
      <c r="P18" s="65" t="s">
        <v>152</v>
      </c>
      <c r="Q18" s="65" t="s">
        <v>152</v>
      </c>
      <c r="R18" s="65" t="s">
        <v>152</v>
      </c>
      <c r="S18" s="65" t="s">
        <v>425</v>
      </c>
      <c r="T18" s="65" t="s">
        <v>152</v>
      </c>
      <c r="U18" s="65" t="s">
        <v>152</v>
      </c>
      <c r="V18" s="63" t="s">
        <v>153</v>
      </c>
      <c r="W18" s="69" t="s">
        <v>197</v>
      </c>
      <c r="X18" s="63" t="s">
        <v>154</v>
      </c>
      <c r="Y18" s="63" t="s">
        <v>155</v>
      </c>
      <c r="Z18" s="65" t="s">
        <v>429</v>
      </c>
      <c r="AA18" s="67"/>
      <c r="AB18" s="67">
        <v>1</v>
      </c>
      <c r="AC18" s="63" t="s">
        <v>170</v>
      </c>
      <c r="AD18" s="67"/>
      <c r="AE18" s="67" t="s">
        <v>425</v>
      </c>
      <c r="AF18" s="68" t="s">
        <v>190</v>
      </c>
      <c r="AG18" s="67" t="s">
        <v>425</v>
      </c>
      <c r="AH18" s="67"/>
      <c r="AI18" s="67" t="s">
        <v>425</v>
      </c>
      <c r="AJ18" s="68" t="s">
        <v>164</v>
      </c>
      <c r="AK18" s="106" t="s">
        <v>164</v>
      </c>
    </row>
    <row r="19" spans="4:37" ht="36" customHeight="1" x14ac:dyDescent="0.15">
      <c r="D19" s="105">
        <v>17</v>
      </c>
      <c r="E19" s="62" t="s">
        <v>198</v>
      </c>
      <c r="F19" s="63" t="s">
        <v>199</v>
      </c>
      <c r="G19" s="62" t="s">
        <v>200</v>
      </c>
      <c r="H19" s="62" t="str">
        <f>LEFT(テーブル1[[#This Row],[住所]],IFERROR(FIND("市",テーブル1[[#This Row],[住所]]),IFERROR(FIND("郡",テーブル1[[#This Row],[住所]]),0)))</f>
        <v>天草市</v>
      </c>
      <c r="I19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東浜町</v>
      </c>
      <c r="J19" s="63" t="s">
        <v>201</v>
      </c>
      <c r="K19" s="63" t="s">
        <v>202</v>
      </c>
      <c r="L19" s="64"/>
      <c r="M19" s="63" t="s">
        <v>150</v>
      </c>
      <c r="N19" s="62" t="s">
        <v>203</v>
      </c>
      <c r="O19" s="63" t="s">
        <v>201</v>
      </c>
      <c r="P19" s="65" t="s">
        <v>152</v>
      </c>
      <c r="Q19" s="65" t="s">
        <v>152</v>
      </c>
      <c r="R19" s="65" t="s">
        <v>152</v>
      </c>
      <c r="S19" s="65" t="s">
        <v>152</v>
      </c>
      <c r="T19" s="65" t="s">
        <v>152</v>
      </c>
      <c r="U19" s="65" t="s">
        <v>425</v>
      </c>
      <c r="V19" s="63" t="s">
        <v>153</v>
      </c>
      <c r="W19" s="66" t="s">
        <v>429</v>
      </c>
      <c r="X19" s="63" t="s">
        <v>154</v>
      </c>
      <c r="Y19" s="63" t="s">
        <v>153</v>
      </c>
      <c r="Z19" s="67" t="s">
        <v>429</v>
      </c>
      <c r="AA19" s="67"/>
      <c r="AB19" s="67"/>
      <c r="AC19" s="68" t="s">
        <v>170</v>
      </c>
      <c r="AD19" s="67">
        <v>6</v>
      </c>
      <c r="AE19" s="67" t="s">
        <v>425</v>
      </c>
      <c r="AF19" s="68" t="s">
        <v>190</v>
      </c>
      <c r="AG19" s="67" t="s">
        <v>425</v>
      </c>
      <c r="AH19" s="67"/>
      <c r="AI19" s="67" t="s">
        <v>425</v>
      </c>
      <c r="AJ19" s="68" t="s">
        <v>153</v>
      </c>
      <c r="AK19" s="106" t="s">
        <v>153</v>
      </c>
    </row>
    <row r="20" spans="4:37" ht="36" customHeight="1" x14ac:dyDescent="0.15">
      <c r="D20" s="105">
        <v>18</v>
      </c>
      <c r="E20" s="62" t="s">
        <v>204</v>
      </c>
      <c r="F20" s="63" t="s">
        <v>205</v>
      </c>
      <c r="G20" s="62" t="s">
        <v>206</v>
      </c>
      <c r="H20" s="62" t="str">
        <f>LEFT(テーブル1[[#This Row],[住所]],IFERROR(FIND("市",テーブル1[[#This Row],[住所]]),IFERROR(FIND("郡",テーブル1[[#This Row],[住所]]),0)))</f>
        <v>天草市</v>
      </c>
      <c r="I20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楠浦町</v>
      </c>
      <c r="J20" s="63" t="s">
        <v>207</v>
      </c>
      <c r="K20" s="63" t="s">
        <v>208</v>
      </c>
      <c r="L20" s="64"/>
      <c r="M20" s="63" t="s">
        <v>150</v>
      </c>
      <c r="N20" s="62" t="s">
        <v>209</v>
      </c>
      <c r="O20" s="63" t="s">
        <v>369</v>
      </c>
      <c r="P20" s="65" t="s">
        <v>152</v>
      </c>
      <c r="Q20" s="65" t="s">
        <v>152</v>
      </c>
      <c r="R20" s="65" t="s">
        <v>152</v>
      </c>
      <c r="S20" s="65" t="s">
        <v>152</v>
      </c>
      <c r="T20" s="65" t="s">
        <v>152</v>
      </c>
      <c r="U20" s="65" t="s">
        <v>425</v>
      </c>
      <c r="V20" s="63" t="s">
        <v>155</v>
      </c>
      <c r="W20" s="69" t="s">
        <v>429</v>
      </c>
      <c r="X20" s="63" t="s">
        <v>154</v>
      </c>
      <c r="Y20" s="63" t="s">
        <v>155</v>
      </c>
      <c r="Z20" s="65" t="s">
        <v>429</v>
      </c>
      <c r="AA20" s="67"/>
      <c r="AB20" s="67"/>
      <c r="AC20" s="63" t="s">
        <v>156</v>
      </c>
      <c r="AD20" s="67">
        <v>2</v>
      </c>
      <c r="AE20" s="67" t="s">
        <v>425</v>
      </c>
      <c r="AF20" s="68" t="s">
        <v>190</v>
      </c>
      <c r="AG20" s="67" t="s">
        <v>425</v>
      </c>
      <c r="AH20" s="67"/>
      <c r="AI20" s="67" t="s">
        <v>425</v>
      </c>
      <c r="AJ20" s="68" t="s">
        <v>164</v>
      </c>
      <c r="AK20" s="106" t="s">
        <v>164</v>
      </c>
    </row>
    <row r="21" spans="4:37" ht="36" customHeight="1" x14ac:dyDescent="0.15">
      <c r="D21" s="105">
        <v>19</v>
      </c>
      <c r="E21" s="62" t="s">
        <v>210</v>
      </c>
      <c r="F21" s="63" t="s">
        <v>211</v>
      </c>
      <c r="G21" s="62" t="s">
        <v>212</v>
      </c>
      <c r="H21" s="62" t="str">
        <f>LEFT(テーブル1[[#This Row],[住所]],IFERROR(FIND("市",テーブル1[[#This Row],[住所]]),IFERROR(FIND("郡",テーブル1[[#This Row],[住所]]),0)))</f>
        <v>天草市</v>
      </c>
      <c r="I21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八幡町</v>
      </c>
      <c r="J21" s="63" t="s">
        <v>213</v>
      </c>
      <c r="K21" s="63" t="s">
        <v>214</v>
      </c>
      <c r="L21" s="64"/>
      <c r="M21" s="63" t="s">
        <v>150</v>
      </c>
      <c r="N21" s="62" t="s">
        <v>215</v>
      </c>
      <c r="O21" s="63"/>
      <c r="P21" s="65" t="s">
        <v>152</v>
      </c>
      <c r="Q21" s="65" t="s">
        <v>152</v>
      </c>
      <c r="R21" s="65" t="s">
        <v>152</v>
      </c>
      <c r="S21" s="65" t="s">
        <v>152</v>
      </c>
      <c r="T21" s="65" t="s">
        <v>152</v>
      </c>
      <c r="U21" s="65" t="s">
        <v>152</v>
      </c>
      <c r="V21" s="63" t="s">
        <v>155</v>
      </c>
      <c r="W21" s="66" t="s">
        <v>429</v>
      </c>
      <c r="X21" s="63" t="s">
        <v>154</v>
      </c>
      <c r="Y21" s="63" t="s">
        <v>155</v>
      </c>
      <c r="Z21" s="65" t="s">
        <v>429</v>
      </c>
      <c r="AA21" s="67"/>
      <c r="AB21" s="67">
        <v>1</v>
      </c>
      <c r="AC21" s="63" t="s">
        <v>216</v>
      </c>
      <c r="AD21" s="67"/>
      <c r="AE21" s="67" t="s">
        <v>425</v>
      </c>
      <c r="AF21" s="68" t="s">
        <v>157</v>
      </c>
      <c r="AG21" s="67" t="s">
        <v>425</v>
      </c>
      <c r="AH21" s="67"/>
      <c r="AI21" s="67" t="s">
        <v>425</v>
      </c>
      <c r="AJ21" s="68" t="s">
        <v>164</v>
      </c>
      <c r="AK21" s="106" t="s">
        <v>164</v>
      </c>
    </row>
    <row r="22" spans="4:37" ht="36" customHeight="1" x14ac:dyDescent="0.15">
      <c r="D22" s="105">
        <v>20</v>
      </c>
      <c r="E22" s="62" t="s">
        <v>217</v>
      </c>
      <c r="F22" s="63" t="s">
        <v>159</v>
      </c>
      <c r="G22" s="62" t="s">
        <v>218</v>
      </c>
      <c r="H22" s="62" t="str">
        <f>LEFT(テーブル1[[#This Row],[住所]],IFERROR(FIND("市",テーブル1[[#This Row],[住所]]),IFERROR(FIND("郡",テーブル1[[#This Row],[住所]]),0)))</f>
        <v>天草市</v>
      </c>
      <c r="I22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栄町</v>
      </c>
      <c r="J22" s="63" t="s">
        <v>219</v>
      </c>
      <c r="K22" s="63" t="s">
        <v>220</v>
      </c>
      <c r="L22" s="64"/>
      <c r="M22" s="63" t="s">
        <v>150</v>
      </c>
      <c r="N22" s="62" t="s">
        <v>203</v>
      </c>
      <c r="O22" s="63" t="s">
        <v>370</v>
      </c>
      <c r="P22" s="65" t="s">
        <v>152</v>
      </c>
      <c r="Q22" s="65" t="s">
        <v>152</v>
      </c>
      <c r="R22" s="65" t="s">
        <v>152</v>
      </c>
      <c r="S22" s="65" t="s">
        <v>425</v>
      </c>
      <c r="T22" s="65" t="s">
        <v>152</v>
      </c>
      <c r="U22" s="65" t="s">
        <v>152</v>
      </c>
      <c r="V22" s="63" t="s">
        <v>155</v>
      </c>
      <c r="W22" s="66" t="s">
        <v>429</v>
      </c>
      <c r="X22" s="63" t="s">
        <v>154</v>
      </c>
      <c r="Y22" s="63" t="s">
        <v>155</v>
      </c>
      <c r="Z22" s="65" t="s">
        <v>429</v>
      </c>
      <c r="AA22" s="67"/>
      <c r="AB22" s="67"/>
      <c r="AC22" s="63" t="s">
        <v>156</v>
      </c>
      <c r="AD22" s="67"/>
      <c r="AE22" s="67" t="s">
        <v>425</v>
      </c>
      <c r="AF22" s="68" t="s">
        <v>190</v>
      </c>
      <c r="AG22" s="67" t="s">
        <v>425</v>
      </c>
      <c r="AH22" s="67"/>
      <c r="AI22" s="67" t="s">
        <v>425</v>
      </c>
      <c r="AJ22" s="68" t="s">
        <v>153</v>
      </c>
      <c r="AK22" s="106" t="s">
        <v>153</v>
      </c>
    </row>
    <row r="23" spans="4:37" ht="36" customHeight="1" x14ac:dyDescent="0.15">
      <c r="D23" s="105">
        <v>21</v>
      </c>
      <c r="E23" s="62" t="s">
        <v>221</v>
      </c>
      <c r="F23" s="63" t="s">
        <v>222</v>
      </c>
      <c r="G23" s="62" t="s">
        <v>223</v>
      </c>
      <c r="H23" s="62" t="str">
        <f>LEFT(テーブル1[[#This Row],[住所]],IFERROR(FIND("市",テーブル1[[#This Row],[住所]]),IFERROR(FIND("郡",テーブル1[[#This Row],[住所]]),0)))</f>
        <v>天草市</v>
      </c>
      <c r="I23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下浦町字尾戸</v>
      </c>
      <c r="J23" s="63" t="s">
        <v>224</v>
      </c>
      <c r="K23" s="63" t="s">
        <v>225</v>
      </c>
      <c r="L23" s="64"/>
      <c r="M23" s="63" t="s">
        <v>226</v>
      </c>
      <c r="N23" s="62" t="s">
        <v>371</v>
      </c>
      <c r="O23" s="63" t="s">
        <v>372</v>
      </c>
      <c r="P23" s="65" t="s">
        <v>152</v>
      </c>
      <c r="Q23" s="65" t="s">
        <v>152</v>
      </c>
      <c r="R23" s="65" t="s">
        <v>152</v>
      </c>
      <c r="S23" s="65" t="s">
        <v>152</v>
      </c>
      <c r="T23" s="65" t="s">
        <v>152</v>
      </c>
      <c r="U23" s="65" t="s">
        <v>152</v>
      </c>
      <c r="V23" s="63" t="s">
        <v>157</v>
      </c>
      <c r="W23" s="66" t="s">
        <v>429</v>
      </c>
      <c r="X23" s="63" t="s">
        <v>154</v>
      </c>
      <c r="Y23" s="63" t="s">
        <v>155</v>
      </c>
      <c r="Z23" s="65"/>
      <c r="AA23" s="67"/>
      <c r="AB23" s="67"/>
      <c r="AC23" s="63" t="s">
        <v>156</v>
      </c>
      <c r="AD23" s="67">
        <v>2</v>
      </c>
      <c r="AE23" s="67" t="s">
        <v>425</v>
      </c>
      <c r="AF23" s="68" t="s">
        <v>190</v>
      </c>
      <c r="AG23" s="67" t="s">
        <v>425</v>
      </c>
      <c r="AH23" s="67"/>
      <c r="AI23" s="67" t="s">
        <v>425</v>
      </c>
      <c r="AJ23" s="68" t="s">
        <v>164</v>
      </c>
      <c r="AK23" s="106" t="s">
        <v>164</v>
      </c>
    </row>
    <row r="24" spans="4:37" ht="36" customHeight="1" x14ac:dyDescent="0.15">
      <c r="D24" s="105">
        <v>22</v>
      </c>
      <c r="E24" s="62" t="s">
        <v>227</v>
      </c>
      <c r="F24" s="63" t="s">
        <v>228</v>
      </c>
      <c r="G24" s="62" t="s">
        <v>229</v>
      </c>
      <c r="H24" s="62" t="str">
        <f>LEFT(テーブル1[[#This Row],[住所]],IFERROR(FIND("市",テーブル1[[#This Row],[住所]]),IFERROR(FIND("郡",テーブル1[[#This Row],[住所]]),0)))</f>
        <v>天草市</v>
      </c>
      <c r="I24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栖本町馬場白洲</v>
      </c>
      <c r="J24" s="63" t="s">
        <v>230</v>
      </c>
      <c r="K24" s="63" t="s">
        <v>231</v>
      </c>
      <c r="L24" s="64"/>
      <c r="M24" s="63" t="s">
        <v>150</v>
      </c>
      <c r="N24" s="62" t="s">
        <v>232</v>
      </c>
      <c r="O24" s="63" t="s">
        <v>372</v>
      </c>
      <c r="P24" s="65" t="s">
        <v>152</v>
      </c>
      <c r="Q24" s="65" t="s">
        <v>152</v>
      </c>
      <c r="R24" s="65" t="s">
        <v>152</v>
      </c>
      <c r="S24" s="65" t="s">
        <v>152</v>
      </c>
      <c r="T24" s="65" t="s">
        <v>152</v>
      </c>
      <c r="U24" s="65" t="s">
        <v>152</v>
      </c>
      <c r="V24" s="63" t="s">
        <v>155</v>
      </c>
      <c r="W24" s="66" t="s">
        <v>429</v>
      </c>
      <c r="X24" s="63" t="s">
        <v>154</v>
      </c>
      <c r="Y24" s="63" t="s">
        <v>155</v>
      </c>
      <c r="Z24" s="67"/>
      <c r="AA24" s="67"/>
      <c r="AB24" s="67"/>
      <c r="AC24" s="68" t="s">
        <v>156</v>
      </c>
      <c r="AD24" s="67">
        <v>5</v>
      </c>
      <c r="AE24" s="67" t="s">
        <v>425</v>
      </c>
      <c r="AF24" s="68" t="s">
        <v>190</v>
      </c>
      <c r="AG24" s="67" t="s">
        <v>425</v>
      </c>
      <c r="AH24" s="67"/>
      <c r="AI24" s="67" t="s">
        <v>425</v>
      </c>
      <c r="AJ24" s="68" t="s">
        <v>164</v>
      </c>
      <c r="AK24" s="106" t="s">
        <v>164</v>
      </c>
    </row>
    <row r="25" spans="4:37" ht="36" customHeight="1" x14ac:dyDescent="0.15">
      <c r="D25" s="105">
        <v>23</v>
      </c>
      <c r="E25" s="62" t="s">
        <v>233</v>
      </c>
      <c r="F25" s="63" t="s">
        <v>234</v>
      </c>
      <c r="G25" s="62" t="s">
        <v>235</v>
      </c>
      <c r="H25" s="62" t="str">
        <f>LEFT(テーブル1[[#This Row],[住所]],IFERROR(FIND("市",テーブル1[[#This Row],[住所]]),IFERROR(FIND("郡",テーブル1[[#This Row],[住所]]),0)))</f>
        <v>天草市</v>
      </c>
      <c r="I25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新和町小宮地渡ノ浦</v>
      </c>
      <c r="J25" s="63" t="s">
        <v>236</v>
      </c>
      <c r="K25" s="63" t="s">
        <v>237</v>
      </c>
      <c r="L25" s="64"/>
      <c r="M25" s="63" t="s">
        <v>150</v>
      </c>
      <c r="N25" s="62" t="s">
        <v>232</v>
      </c>
      <c r="O25" s="63" t="s">
        <v>236</v>
      </c>
      <c r="P25" s="65" t="s">
        <v>152</v>
      </c>
      <c r="Q25" s="65" t="s">
        <v>152</v>
      </c>
      <c r="R25" s="65" t="s">
        <v>152</v>
      </c>
      <c r="S25" s="65" t="s">
        <v>152</v>
      </c>
      <c r="T25" s="65" t="s">
        <v>152</v>
      </c>
      <c r="U25" s="65" t="s">
        <v>152</v>
      </c>
      <c r="V25" s="63" t="s">
        <v>155</v>
      </c>
      <c r="W25" s="69" t="s">
        <v>373</v>
      </c>
      <c r="X25" s="63" t="s">
        <v>189</v>
      </c>
      <c r="Y25" s="63" t="s">
        <v>157</v>
      </c>
      <c r="Z25" s="65" t="s">
        <v>429</v>
      </c>
      <c r="AA25" s="67"/>
      <c r="AB25" s="67">
        <v>1</v>
      </c>
      <c r="AC25" s="63" t="s">
        <v>216</v>
      </c>
      <c r="AD25" s="67">
        <v>2</v>
      </c>
      <c r="AE25" s="67" t="s">
        <v>425</v>
      </c>
      <c r="AF25" s="68" t="s">
        <v>190</v>
      </c>
      <c r="AG25" s="65" t="s">
        <v>425</v>
      </c>
      <c r="AH25" s="65"/>
      <c r="AI25" s="65" t="s">
        <v>425</v>
      </c>
      <c r="AJ25" s="63" t="s">
        <v>164</v>
      </c>
      <c r="AK25" s="107" t="s">
        <v>153</v>
      </c>
    </row>
    <row r="26" spans="4:37" ht="36" customHeight="1" x14ac:dyDescent="0.15">
      <c r="D26" s="105">
        <v>24</v>
      </c>
      <c r="E26" s="62" t="s">
        <v>238</v>
      </c>
      <c r="F26" s="63" t="s">
        <v>184</v>
      </c>
      <c r="G26" s="62" t="s">
        <v>239</v>
      </c>
      <c r="H26" s="62" t="str">
        <f>LEFT(テーブル1[[#This Row],[住所]],IFERROR(FIND("市",テーブル1[[#This Row],[住所]]),IFERROR(FIND("郡",テーブル1[[#This Row],[住所]]),0)))</f>
        <v>天草市</v>
      </c>
      <c r="I26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亀場町亀川</v>
      </c>
      <c r="J26" s="63" t="s">
        <v>240</v>
      </c>
      <c r="K26" s="63" t="s">
        <v>241</v>
      </c>
      <c r="L26" s="64"/>
      <c r="M26" s="63" t="s">
        <v>242</v>
      </c>
      <c r="N26" s="62" t="s">
        <v>243</v>
      </c>
      <c r="O26" s="63" t="s">
        <v>374</v>
      </c>
      <c r="P26" s="65" t="s">
        <v>152</v>
      </c>
      <c r="Q26" s="65" t="s">
        <v>152</v>
      </c>
      <c r="R26" s="65" t="s">
        <v>152</v>
      </c>
      <c r="S26" s="65" t="s">
        <v>152</v>
      </c>
      <c r="T26" s="65" t="s">
        <v>152</v>
      </c>
      <c r="U26" s="65" t="s">
        <v>425</v>
      </c>
      <c r="V26" s="63" t="s">
        <v>153</v>
      </c>
      <c r="W26" s="66" t="s">
        <v>429</v>
      </c>
      <c r="X26" s="63" t="s">
        <v>189</v>
      </c>
      <c r="Y26" s="63" t="s">
        <v>153</v>
      </c>
      <c r="Z26" s="65" t="s">
        <v>429</v>
      </c>
      <c r="AA26" s="67"/>
      <c r="AB26" s="67"/>
      <c r="AC26" s="63"/>
      <c r="AD26" s="67"/>
      <c r="AE26" s="67" t="s">
        <v>425</v>
      </c>
      <c r="AF26" s="68" t="s">
        <v>190</v>
      </c>
      <c r="AG26" s="67" t="s">
        <v>425</v>
      </c>
      <c r="AH26" s="67"/>
      <c r="AI26" s="65" t="s">
        <v>425</v>
      </c>
      <c r="AJ26" s="63" t="s">
        <v>164</v>
      </c>
      <c r="AK26" s="107" t="s">
        <v>164</v>
      </c>
    </row>
    <row r="27" spans="4:37" ht="36" customHeight="1" x14ac:dyDescent="0.15">
      <c r="D27" s="105">
        <v>25</v>
      </c>
      <c r="E27" s="62" t="s">
        <v>244</v>
      </c>
      <c r="F27" s="63" t="s">
        <v>245</v>
      </c>
      <c r="G27" s="62" t="s">
        <v>246</v>
      </c>
      <c r="H27" s="62" t="str">
        <f>LEFT(テーブル1[[#This Row],[住所]],IFERROR(FIND("市",テーブル1[[#This Row],[住所]]),IFERROR(FIND("郡",テーブル1[[#This Row],[住所]]),0)))</f>
        <v>天草市</v>
      </c>
      <c r="I27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栖本町湯船原</v>
      </c>
      <c r="J27" s="63" t="s">
        <v>247</v>
      </c>
      <c r="K27" s="63" t="s">
        <v>248</v>
      </c>
      <c r="L27" s="64"/>
      <c r="M27" s="63" t="s">
        <v>150</v>
      </c>
      <c r="N27" s="62" t="s">
        <v>209</v>
      </c>
      <c r="O27" s="63" t="s">
        <v>375</v>
      </c>
      <c r="P27" s="65" t="s">
        <v>152</v>
      </c>
      <c r="Q27" s="65" t="s">
        <v>152</v>
      </c>
      <c r="R27" s="65" t="s">
        <v>152</v>
      </c>
      <c r="S27" s="65" t="s">
        <v>425</v>
      </c>
      <c r="T27" s="65" t="s">
        <v>152</v>
      </c>
      <c r="U27" s="65" t="s">
        <v>425</v>
      </c>
      <c r="V27" s="63" t="s">
        <v>155</v>
      </c>
      <c r="W27" s="66" t="s">
        <v>429</v>
      </c>
      <c r="X27" s="63" t="s">
        <v>154</v>
      </c>
      <c r="Y27" s="63" t="s">
        <v>155</v>
      </c>
      <c r="Z27" s="65" t="s">
        <v>429</v>
      </c>
      <c r="AA27" s="67"/>
      <c r="AB27" s="67">
        <v>1</v>
      </c>
      <c r="AC27" s="63" t="s">
        <v>156</v>
      </c>
      <c r="AD27" s="67">
        <v>2</v>
      </c>
      <c r="AE27" s="67" t="s">
        <v>152</v>
      </c>
      <c r="AF27" s="68" t="s">
        <v>190</v>
      </c>
      <c r="AG27" s="65" t="s">
        <v>425</v>
      </c>
      <c r="AH27" s="65"/>
      <c r="AI27" s="65" t="s">
        <v>425</v>
      </c>
      <c r="AJ27" s="63" t="s">
        <v>157</v>
      </c>
      <c r="AK27" s="107" t="s">
        <v>164</v>
      </c>
    </row>
    <row r="28" spans="4:37" ht="36" customHeight="1" x14ac:dyDescent="0.15">
      <c r="D28" s="105">
        <v>26</v>
      </c>
      <c r="E28" s="62" t="s">
        <v>249</v>
      </c>
      <c r="F28" s="63" t="s">
        <v>250</v>
      </c>
      <c r="G28" s="62" t="s">
        <v>251</v>
      </c>
      <c r="H28" s="62" t="str">
        <f>LEFT(テーブル1[[#This Row],[住所]],IFERROR(FIND("市",テーブル1[[#This Row],[住所]]),IFERROR(FIND("郡",テーブル1[[#This Row],[住所]]),0)))</f>
        <v>天草市</v>
      </c>
      <c r="I28" s="62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亀場町食場</v>
      </c>
      <c r="J28" s="63" t="s">
        <v>252</v>
      </c>
      <c r="K28" s="63" t="s">
        <v>253</v>
      </c>
      <c r="L28" s="64"/>
      <c r="M28" s="63" t="s">
        <v>150</v>
      </c>
      <c r="N28" s="62" t="s">
        <v>203</v>
      </c>
      <c r="O28" s="63" t="s">
        <v>376</v>
      </c>
      <c r="P28" s="65" t="s">
        <v>152</v>
      </c>
      <c r="Q28" s="65" t="s">
        <v>152</v>
      </c>
      <c r="R28" s="65" t="s">
        <v>152</v>
      </c>
      <c r="S28" s="65" t="s">
        <v>152</v>
      </c>
      <c r="T28" s="65" t="s">
        <v>152</v>
      </c>
      <c r="U28" s="65" t="s">
        <v>152</v>
      </c>
      <c r="V28" s="63" t="s">
        <v>155</v>
      </c>
      <c r="W28" s="66" t="s">
        <v>377</v>
      </c>
      <c r="X28" s="63" t="s">
        <v>154</v>
      </c>
      <c r="Y28" s="63" t="s">
        <v>155</v>
      </c>
      <c r="Z28" s="67">
        <v>4</v>
      </c>
      <c r="AA28" s="67"/>
      <c r="AB28" s="67">
        <v>2</v>
      </c>
      <c r="AC28" s="68" t="s">
        <v>156</v>
      </c>
      <c r="AD28" s="67"/>
      <c r="AE28" s="67" t="s">
        <v>425</v>
      </c>
      <c r="AF28" s="68" t="s">
        <v>190</v>
      </c>
      <c r="AG28" s="65" t="s">
        <v>425</v>
      </c>
      <c r="AH28" s="65"/>
      <c r="AI28" s="65" t="s">
        <v>425</v>
      </c>
      <c r="AJ28" s="63" t="s">
        <v>164</v>
      </c>
      <c r="AK28" s="107" t="s">
        <v>164</v>
      </c>
    </row>
    <row r="29" spans="4:37" ht="36" customHeight="1" x14ac:dyDescent="0.15">
      <c r="D29" s="105">
        <v>27</v>
      </c>
      <c r="E29" s="61" t="s">
        <v>254</v>
      </c>
      <c r="F29" s="68" t="s">
        <v>184</v>
      </c>
      <c r="G29" s="70" t="s">
        <v>255</v>
      </c>
      <c r="H29" s="70" t="str">
        <f>LEFT(テーブル1[[#This Row],[住所]],IFERROR(FIND("市",テーブル1[[#This Row],[住所]]),IFERROR(FIND("郡",テーブル1[[#This Row],[住所]]),0)))</f>
        <v>天草市</v>
      </c>
      <c r="I29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亀場町亀川</v>
      </c>
      <c r="J29" s="68" t="s">
        <v>256</v>
      </c>
      <c r="K29" s="68" t="s">
        <v>257</v>
      </c>
      <c r="L29" s="61"/>
      <c r="M29" s="68" t="s">
        <v>150</v>
      </c>
      <c r="N29" s="70" t="s">
        <v>258</v>
      </c>
      <c r="O29" s="71" t="s">
        <v>378</v>
      </c>
      <c r="P29" s="67" t="s">
        <v>152</v>
      </c>
      <c r="Q29" s="67" t="s">
        <v>152</v>
      </c>
      <c r="R29" s="67" t="s">
        <v>152</v>
      </c>
      <c r="S29" s="67" t="s">
        <v>152</v>
      </c>
      <c r="T29" s="67" t="s">
        <v>152</v>
      </c>
      <c r="U29" s="67" t="s">
        <v>425</v>
      </c>
      <c r="V29" s="68" t="s">
        <v>153</v>
      </c>
      <c r="W29" s="67" t="s">
        <v>429</v>
      </c>
      <c r="X29" s="68" t="s">
        <v>154</v>
      </c>
      <c r="Y29" s="68" t="s">
        <v>430</v>
      </c>
      <c r="Z29" s="67" t="s">
        <v>429</v>
      </c>
      <c r="AA29" s="67"/>
      <c r="AB29" s="67"/>
      <c r="AC29" s="68" t="s">
        <v>216</v>
      </c>
      <c r="AD29" s="67"/>
      <c r="AE29" s="67"/>
      <c r="AF29" s="68" t="s">
        <v>190</v>
      </c>
      <c r="AG29" s="67" t="s">
        <v>425</v>
      </c>
      <c r="AH29" s="67"/>
      <c r="AI29" s="67" t="s">
        <v>425</v>
      </c>
      <c r="AJ29" s="68" t="s">
        <v>153</v>
      </c>
      <c r="AK29" s="106" t="s">
        <v>153</v>
      </c>
    </row>
    <row r="30" spans="4:37" ht="36" customHeight="1" x14ac:dyDescent="0.15">
      <c r="D30" s="105">
        <v>28</v>
      </c>
      <c r="E30" s="61" t="s">
        <v>259</v>
      </c>
      <c r="F30" s="68" t="s">
        <v>260</v>
      </c>
      <c r="G30" s="70" t="s">
        <v>261</v>
      </c>
      <c r="H30" s="70" t="str">
        <f>LEFT(テーブル1[[#This Row],[住所]],IFERROR(FIND("市",テーブル1[[#This Row],[住所]]),IFERROR(FIND("郡",テーブル1[[#This Row],[住所]]),0)))</f>
        <v>天草市</v>
      </c>
      <c r="I30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今釜新町</v>
      </c>
      <c r="J30" s="68" t="s">
        <v>262</v>
      </c>
      <c r="K30" s="68" t="s">
        <v>263</v>
      </c>
      <c r="L30" s="61"/>
      <c r="M30" s="68" t="s">
        <v>264</v>
      </c>
      <c r="N30" s="70" t="s">
        <v>265</v>
      </c>
      <c r="O30" s="71"/>
      <c r="P30" s="67" t="s">
        <v>152</v>
      </c>
      <c r="Q30" s="67" t="s">
        <v>152</v>
      </c>
      <c r="R30" s="67" t="s">
        <v>152</v>
      </c>
      <c r="S30" s="67" t="s">
        <v>152</v>
      </c>
      <c r="T30" s="67" t="s">
        <v>152</v>
      </c>
      <c r="U30" s="67" t="s">
        <v>152</v>
      </c>
      <c r="V30" s="68" t="s">
        <v>153</v>
      </c>
      <c r="W30" s="67" t="s">
        <v>431</v>
      </c>
      <c r="X30" s="68" t="s">
        <v>154</v>
      </c>
      <c r="Y30" s="68" t="s">
        <v>153</v>
      </c>
      <c r="Z30" s="67" t="s">
        <v>429</v>
      </c>
      <c r="AA30" s="67"/>
      <c r="AB30" s="67">
        <v>5</v>
      </c>
      <c r="AC30" s="68" t="s">
        <v>156</v>
      </c>
      <c r="AD30" s="67">
        <v>10</v>
      </c>
      <c r="AE30" s="67" t="s">
        <v>425</v>
      </c>
      <c r="AF30" s="68" t="s">
        <v>157</v>
      </c>
      <c r="AG30" s="67" t="s">
        <v>425</v>
      </c>
      <c r="AH30" s="67"/>
      <c r="AI30" s="67" t="s">
        <v>425</v>
      </c>
      <c r="AJ30" s="68" t="s">
        <v>164</v>
      </c>
      <c r="AK30" s="106" t="s">
        <v>164</v>
      </c>
    </row>
    <row r="31" spans="4:37" ht="36" customHeight="1" x14ac:dyDescent="0.15">
      <c r="D31" s="105">
        <v>29</v>
      </c>
      <c r="E31" s="61" t="s">
        <v>266</v>
      </c>
      <c r="F31" s="68" t="s">
        <v>267</v>
      </c>
      <c r="G31" s="70" t="s">
        <v>268</v>
      </c>
      <c r="H31" s="70" t="str">
        <f>LEFT(テーブル1[[#This Row],[住所]],IFERROR(FIND("市",テーブル1[[#This Row],[住所]]),IFERROR(FIND("郡",テーブル1[[#This Row],[住所]]),0)))</f>
        <v>天草市</v>
      </c>
      <c r="I31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本町下河内字下向</v>
      </c>
      <c r="J31" s="68" t="s">
        <v>269</v>
      </c>
      <c r="K31" s="68" t="s">
        <v>270</v>
      </c>
      <c r="L31" s="61"/>
      <c r="M31" s="68" t="s">
        <v>150</v>
      </c>
      <c r="N31" s="70" t="s">
        <v>209</v>
      </c>
      <c r="O31" s="71" t="s">
        <v>379</v>
      </c>
      <c r="P31" s="67" t="s">
        <v>152</v>
      </c>
      <c r="Q31" s="67" t="s">
        <v>152</v>
      </c>
      <c r="R31" s="67" t="s">
        <v>152</v>
      </c>
      <c r="S31" s="67" t="s">
        <v>152</v>
      </c>
      <c r="T31" s="67" t="s">
        <v>152</v>
      </c>
      <c r="U31" s="67" t="s">
        <v>425</v>
      </c>
      <c r="V31" s="68" t="s">
        <v>153</v>
      </c>
      <c r="W31" s="67" t="s">
        <v>432</v>
      </c>
      <c r="X31" s="68" t="s">
        <v>154</v>
      </c>
      <c r="Y31" s="68" t="s">
        <v>430</v>
      </c>
      <c r="Z31" s="67" t="s">
        <v>429</v>
      </c>
      <c r="AA31" s="67"/>
      <c r="AB31" s="67">
        <v>2</v>
      </c>
      <c r="AC31" s="68" t="s">
        <v>156</v>
      </c>
      <c r="AD31" s="67">
        <v>4</v>
      </c>
      <c r="AE31" s="67" t="s">
        <v>425</v>
      </c>
      <c r="AF31" s="68" t="s">
        <v>157</v>
      </c>
      <c r="AG31" s="67" t="s">
        <v>425</v>
      </c>
      <c r="AH31" s="67"/>
      <c r="AI31" s="67" t="s">
        <v>425</v>
      </c>
      <c r="AJ31" s="68" t="s">
        <v>164</v>
      </c>
      <c r="AK31" s="106" t="s">
        <v>164</v>
      </c>
    </row>
    <row r="32" spans="4:37" ht="36" customHeight="1" x14ac:dyDescent="0.15">
      <c r="D32" s="105">
        <v>30</v>
      </c>
      <c r="E32" s="61" t="s">
        <v>271</v>
      </c>
      <c r="F32" s="68" t="s">
        <v>272</v>
      </c>
      <c r="G32" s="70" t="s">
        <v>273</v>
      </c>
      <c r="H32" s="70" t="str">
        <f>LEFT(テーブル1[[#This Row],[住所]],IFERROR(FIND("市",テーブル1[[#This Row],[住所]]),IFERROR(FIND("郡",テーブル1[[#This Row],[住所]]),0)))</f>
        <v>天草市</v>
      </c>
      <c r="I32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大浜町</v>
      </c>
      <c r="J32" s="68" t="s">
        <v>274</v>
      </c>
      <c r="K32" s="68" t="s">
        <v>275</v>
      </c>
      <c r="L32" s="61"/>
      <c r="M32" s="68" t="s">
        <v>150</v>
      </c>
      <c r="N32" s="70" t="s">
        <v>151</v>
      </c>
      <c r="O32" s="71" t="s">
        <v>380</v>
      </c>
      <c r="P32" s="67" t="s">
        <v>152</v>
      </c>
      <c r="Q32" s="67" t="s">
        <v>152</v>
      </c>
      <c r="R32" s="67" t="s">
        <v>152</v>
      </c>
      <c r="S32" s="67" t="s">
        <v>152</v>
      </c>
      <c r="T32" s="67" t="s">
        <v>152</v>
      </c>
      <c r="U32" s="67" t="s">
        <v>152</v>
      </c>
      <c r="V32" s="68" t="s">
        <v>153</v>
      </c>
      <c r="W32" s="66" t="s">
        <v>381</v>
      </c>
      <c r="X32" s="68" t="s">
        <v>154</v>
      </c>
      <c r="Y32" s="68" t="s">
        <v>430</v>
      </c>
      <c r="Z32" s="67" t="s">
        <v>429</v>
      </c>
      <c r="AA32" s="67"/>
      <c r="AB32" s="67">
        <v>1</v>
      </c>
      <c r="AC32" s="68" t="s">
        <v>170</v>
      </c>
      <c r="AD32" s="67">
        <v>1</v>
      </c>
      <c r="AE32" s="67" t="s">
        <v>425</v>
      </c>
      <c r="AF32" s="68" t="s">
        <v>190</v>
      </c>
      <c r="AG32" s="67" t="s">
        <v>425</v>
      </c>
      <c r="AH32" s="67"/>
      <c r="AI32" s="67" t="s">
        <v>425</v>
      </c>
      <c r="AJ32" s="68" t="s">
        <v>153</v>
      </c>
      <c r="AK32" s="106" t="s">
        <v>153</v>
      </c>
    </row>
    <row r="33" spans="4:37" ht="36" customHeight="1" x14ac:dyDescent="0.15">
      <c r="D33" s="105">
        <v>31</v>
      </c>
      <c r="E33" s="61" t="s">
        <v>276</v>
      </c>
      <c r="F33" s="68" t="s">
        <v>277</v>
      </c>
      <c r="G33" s="70" t="s">
        <v>278</v>
      </c>
      <c r="H33" s="70" t="str">
        <f>LEFT(テーブル1[[#This Row],[住所]],IFERROR(FIND("市",テーブル1[[#This Row],[住所]]),IFERROR(FIND("郡",テーブル1[[#This Row],[住所]]),0)))</f>
        <v>天草市</v>
      </c>
      <c r="I33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船之尾町</v>
      </c>
      <c r="J33" s="68" t="s">
        <v>279</v>
      </c>
      <c r="K33" s="68" t="s">
        <v>280</v>
      </c>
      <c r="L33" s="61"/>
      <c r="M33" s="68" t="s">
        <v>150</v>
      </c>
      <c r="N33" s="61" t="s">
        <v>382</v>
      </c>
      <c r="O33" s="71" t="s">
        <v>383</v>
      </c>
      <c r="P33" s="67" t="s">
        <v>152</v>
      </c>
      <c r="Q33" s="67" t="s">
        <v>152</v>
      </c>
      <c r="R33" s="67" t="s">
        <v>152</v>
      </c>
      <c r="S33" s="67" t="s">
        <v>152</v>
      </c>
      <c r="T33" s="67" t="s">
        <v>152</v>
      </c>
      <c r="U33" s="67" t="s">
        <v>425</v>
      </c>
      <c r="V33" s="68" t="s">
        <v>430</v>
      </c>
      <c r="W33" s="67"/>
      <c r="X33" s="68" t="s">
        <v>154</v>
      </c>
      <c r="Y33" s="68" t="s">
        <v>430</v>
      </c>
      <c r="Z33" s="67"/>
      <c r="AA33" s="67"/>
      <c r="AB33" s="67"/>
      <c r="AC33" s="68" t="s">
        <v>170</v>
      </c>
      <c r="AD33" s="67"/>
      <c r="AE33" s="67" t="s">
        <v>425</v>
      </c>
      <c r="AF33" s="68" t="s">
        <v>157</v>
      </c>
      <c r="AG33" s="67" t="s">
        <v>425</v>
      </c>
      <c r="AH33" s="67"/>
      <c r="AI33" s="67" t="s">
        <v>425</v>
      </c>
      <c r="AJ33" s="68" t="s">
        <v>164</v>
      </c>
      <c r="AK33" s="106" t="s">
        <v>164</v>
      </c>
    </row>
    <row r="34" spans="4:37" ht="36" customHeight="1" x14ac:dyDescent="0.15">
      <c r="D34" s="105">
        <v>32</v>
      </c>
      <c r="E34" s="61" t="s">
        <v>281</v>
      </c>
      <c r="F34" s="68" t="s">
        <v>282</v>
      </c>
      <c r="G34" s="70" t="s">
        <v>283</v>
      </c>
      <c r="H34" s="70" t="str">
        <f>LEFT(テーブル1[[#This Row],[住所]],IFERROR(FIND("市",テーブル1[[#This Row],[住所]]),IFERROR(FIND("郡",テーブル1[[#This Row],[住所]]),0)))</f>
        <v>天草市</v>
      </c>
      <c r="I34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南新町</v>
      </c>
      <c r="J34" s="68" t="s">
        <v>284</v>
      </c>
      <c r="K34" s="68" t="s">
        <v>285</v>
      </c>
      <c r="L34" s="61"/>
      <c r="M34" s="68" t="s">
        <v>150</v>
      </c>
      <c r="N34" s="70" t="s">
        <v>163</v>
      </c>
      <c r="O34" s="71" t="s">
        <v>384</v>
      </c>
      <c r="P34" s="67" t="s">
        <v>152</v>
      </c>
      <c r="Q34" s="67" t="s">
        <v>152</v>
      </c>
      <c r="R34" s="67" t="s">
        <v>152</v>
      </c>
      <c r="S34" s="67"/>
      <c r="T34" s="67" t="s">
        <v>152</v>
      </c>
      <c r="U34" s="67" t="s">
        <v>425</v>
      </c>
      <c r="V34" s="68" t="s">
        <v>430</v>
      </c>
      <c r="W34" s="67" t="s">
        <v>429</v>
      </c>
      <c r="X34" s="68" t="s">
        <v>154</v>
      </c>
      <c r="Y34" s="68" t="s">
        <v>430</v>
      </c>
      <c r="Z34" s="67" t="s">
        <v>429</v>
      </c>
      <c r="AA34" s="67"/>
      <c r="AB34" s="67">
        <v>1</v>
      </c>
      <c r="AC34" s="68" t="s">
        <v>216</v>
      </c>
      <c r="AD34" s="67"/>
      <c r="AE34" s="67" t="s">
        <v>425</v>
      </c>
      <c r="AF34" s="68" t="s">
        <v>157</v>
      </c>
      <c r="AG34" s="67" t="s">
        <v>429</v>
      </c>
      <c r="AH34" s="67"/>
      <c r="AI34" s="67" t="s">
        <v>429</v>
      </c>
      <c r="AJ34" s="68" t="s">
        <v>157</v>
      </c>
      <c r="AK34" s="106" t="s">
        <v>164</v>
      </c>
    </row>
    <row r="35" spans="4:37" ht="36" customHeight="1" x14ac:dyDescent="0.15">
      <c r="D35" s="105">
        <v>33</v>
      </c>
      <c r="E35" s="61" t="s">
        <v>286</v>
      </c>
      <c r="F35" s="68" t="s">
        <v>287</v>
      </c>
      <c r="G35" s="70" t="s">
        <v>288</v>
      </c>
      <c r="H35" s="70" t="str">
        <f>LEFT(テーブル1[[#This Row],[住所]],IFERROR(FIND("市",テーブル1[[#This Row],[住所]]),IFERROR(FIND("郡",テーブル1[[#This Row],[住所]]),0)))</f>
        <v>天草市</v>
      </c>
      <c r="I35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港町</v>
      </c>
      <c r="J35" s="68" t="s">
        <v>289</v>
      </c>
      <c r="K35" s="68" t="s">
        <v>290</v>
      </c>
      <c r="L35" s="61"/>
      <c r="M35" s="68" t="s">
        <v>150</v>
      </c>
      <c r="N35" s="70" t="s">
        <v>209</v>
      </c>
      <c r="O35" s="71" t="s">
        <v>385</v>
      </c>
      <c r="P35" s="67" t="s">
        <v>152</v>
      </c>
      <c r="Q35" s="67" t="s">
        <v>152</v>
      </c>
      <c r="R35" s="67" t="s">
        <v>152</v>
      </c>
      <c r="S35" s="67" t="s">
        <v>152</v>
      </c>
      <c r="T35" s="67" t="s">
        <v>152</v>
      </c>
      <c r="U35" s="67" t="s">
        <v>152</v>
      </c>
      <c r="V35" s="68" t="s">
        <v>153</v>
      </c>
      <c r="W35" s="67" t="s">
        <v>432</v>
      </c>
      <c r="X35" s="68" t="s">
        <v>154</v>
      </c>
      <c r="Y35" s="68" t="s">
        <v>430</v>
      </c>
      <c r="Z35" s="67" t="s">
        <v>429</v>
      </c>
      <c r="AA35" s="67"/>
      <c r="AB35" s="67">
        <v>1</v>
      </c>
      <c r="AC35" s="68" t="s">
        <v>156</v>
      </c>
      <c r="AD35" s="67">
        <v>5</v>
      </c>
      <c r="AE35" s="67" t="s">
        <v>425</v>
      </c>
      <c r="AF35" s="68" t="s">
        <v>190</v>
      </c>
      <c r="AG35" s="67" t="s">
        <v>425</v>
      </c>
      <c r="AH35" s="67"/>
      <c r="AI35" s="67" t="s">
        <v>429</v>
      </c>
      <c r="AJ35" s="68" t="s">
        <v>164</v>
      </c>
      <c r="AK35" s="106" t="s">
        <v>164</v>
      </c>
    </row>
    <row r="36" spans="4:37" ht="36" customHeight="1" x14ac:dyDescent="0.15">
      <c r="D36" s="105">
        <v>34</v>
      </c>
      <c r="E36" s="61" t="s">
        <v>291</v>
      </c>
      <c r="F36" s="68" t="s">
        <v>292</v>
      </c>
      <c r="G36" s="70" t="s">
        <v>293</v>
      </c>
      <c r="H36" s="70" t="str">
        <f>LEFT(テーブル1[[#This Row],[住所]],IFERROR(FIND("市",テーブル1[[#This Row],[住所]]),IFERROR(FIND("郡",テーブル1[[#This Row],[住所]]),0)))</f>
        <v>天草市</v>
      </c>
      <c r="I36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北原町</v>
      </c>
      <c r="J36" s="68" t="s">
        <v>294</v>
      </c>
      <c r="K36" s="68" t="s">
        <v>295</v>
      </c>
      <c r="L36" s="61"/>
      <c r="M36" s="68" t="s">
        <v>150</v>
      </c>
      <c r="N36" s="61" t="s">
        <v>386</v>
      </c>
      <c r="O36" s="71" t="s">
        <v>387</v>
      </c>
      <c r="P36" s="67" t="s">
        <v>152</v>
      </c>
      <c r="Q36" s="67" t="s">
        <v>152</v>
      </c>
      <c r="R36" s="67" t="s">
        <v>152</v>
      </c>
      <c r="S36" s="67" t="s">
        <v>152</v>
      </c>
      <c r="T36" s="67" t="s">
        <v>152</v>
      </c>
      <c r="U36" s="67" t="s">
        <v>152</v>
      </c>
      <c r="V36" s="68" t="s">
        <v>153</v>
      </c>
      <c r="W36" s="67" t="s">
        <v>432</v>
      </c>
      <c r="X36" s="68" t="s">
        <v>296</v>
      </c>
      <c r="Y36" s="68" t="s">
        <v>430</v>
      </c>
      <c r="Z36" s="67" t="s">
        <v>429</v>
      </c>
      <c r="AA36" s="67">
        <v>0</v>
      </c>
      <c r="AB36" s="67">
        <v>1</v>
      </c>
      <c r="AC36" s="68" t="s">
        <v>156</v>
      </c>
      <c r="AD36" s="67">
        <v>0</v>
      </c>
      <c r="AE36" s="67" t="s">
        <v>425</v>
      </c>
      <c r="AF36" s="68" t="s">
        <v>190</v>
      </c>
      <c r="AG36" s="67" t="s">
        <v>429</v>
      </c>
      <c r="AH36" s="67"/>
      <c r="AI36" s="67" t="s">
        <v>429</v>
      </c>
      <c r="AJ36" s="68" t="s">
        <v>164</v>
      </c>
      <c r="AK36" s="106" t="s">
        <v>164</v>
      </c>
    </row>
    <row r="37" spans="4:37" ht="36" customHeight="1" x14ac:dyDescent="0.15">
      <c r="D37" s="105">
        <v>35</v>
      </c>
      <c r="E37" s="61" t="s">
        <v>297</v>
      </c>
      <c r="F37" s="68" t="s">
        <v>298</v>
      </c>
      <c r="G37" s="70" t="s">
        <v>299</v>
      </c>
      <c r="H37" s="70" t="str">
        <f>LEFT(テーブル1[[#This Row],[住所]],IFERROR(FIND("市",テーブル1[[#This Row],[住所]]),IFERROR(FIND("郡",テーブル1[[#This Row],[住所]]),0)))</f>
        <v>天草郡</v>
      </c>
      <c r="I37" s="70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苓北町富岡</v>
      </c>
      <c r="J37" s="68" t="s">
        <v>300</v>
      </c>
      <c r="K37" s="68" t="s">
        <v>301</v>
      </c>
      <c r="L37" s="61"/>
      <c r="M37" s="68" t="s">
        <v>150</v>
      </c>
      <c r="N37" s="70" t="s">
        <v>209</v>
      </c>
      <c r="O37" s="71" t="s">
        <v>300</v>
      </c>
      <c r="P37" s="67" t="s">
        <v>152</v>
      </c>
      <c r="Q37" s="67" t="s">
        <v>152</v>
      </c>
      <c r="R37" s="67" t="s">
        <v>152</v>
      </c>
      <c r="S37" s="67" t="s">
        <v>152</v>
      </c>
      <c r="T37" s="67" t="s">
        <v>152</v>
      </c>
      <c r="U37" s="67" t="s">
        <v>425</v>
      </c>
      <c r="V37" s="68" t="s">
        <v>153</v>
      </c>
      <c r="W37" s="66" t="s">
        <v>388</v>
      </c>
      <c r="X37" s="68" t="s">
        <v>189</v>
      </c>
      <c r="Y37" s="68" t="s">
        <v>430</v>
      </c>
      <c r="Z37" s="67">
        <v>2</v>
      </c>
      <c r="AA37" s="67">
        <v>0</v>
      </c>
      <c r="AB37" s="67">
        <v>1</v>
      </c>
      <c r="AC37" s="68" t="s">
        <v>156</v>
      </c>
      <c r="AD37" s="67">
        <v>6</v>
      </c>
      <c r="AE37" s="67" t="s">
        <v>425</v>
      </c>
      <c r="AF37" s="68" t="s">
        <v>157</v>
      </c>
      <c r="AG37" s="67" t="s">
        <v>429</v>
      </c>
      <c r="AH37" s="67"/>
      <c r="AI37" s="67" t="s">
        <v>429</v>
      </c>
      <c r="AJ37" s="68" t="s">
        <v>164</v>
      </c>
      <c r="AK37" s="106" t="s">
        <v>164</v>
      </c>
    </row>
    <row r="38" spans="4:37" ht="36" customHeight="1" x14ac:dyDescent="0.15">
      <c r="D38" s="116">
        <v>36</v>
      </c>
      <c r="E38" s="117" t="s">
        <v>502</v>
      </c>
      <c r="F38" s="118" t="s">
        <v>503</v>
      </c>
      <c r="G38" s="119" t="s">
        <v>504</v>
      </c>
      <c r="H38" s="119" t="str">
        <f>LEFT(テーブル1[[#This Row],[住所]],IFERROR(FIND("市",テーブル1[[#This Row],[住所]]),IFERROR(FIND("郡",テーブル1[[#This Row],[住所]]),0)))</f>
        <v>天草市</v>
      </c>
      <c r="I38" s="119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南新町</v>
      </c>
      <c r="J38" s="118" t="s">
        <v>506</v>
      </c>
      <c r="K38" s="118" t="s">
        <v>505</v>
      </c>
      <c r="L38" s="117"/>
      <c r="M38" s="118" t="s">
        <v>150</v>
      </c>
      <c r="N38" s="119" t="s">
        <v>209</v>
      </c>
      <c r="O38" s="120" t="s">
        <v>507</v>
      </c>
      <c r="P38" s="121" t="s">
        <v>152</v>
      </c>
      <c r="Q38" s="121" t="s">
        <v>152</v>
      </c>
      <c r="R38" s="121" t="s">
        <v>152</v>
      </c>
      <c r="S38" s="121" t="s">
        <v>152</v>
      </c>
      <c r="T38" s="121" t="s">
        <v>152</v>
      </c>
      <c r="U38" s="121" t="s">
        <v>425</v>
      </c>
      <c r="V38" s="118" t="s">
        <v>153</v>
      </c>
      <c r="W38" s="122" t="s">
        <v>508</v>
      </c>
      <c r="X38" s="118" t="s">
        <v>509</v>
      </c>
      <c r="Y38" s="118" t="s">
        <v>510</v>
      </c>
      <c r="Z38" s="121">
        <v>1</v>
      </c>
      <c r="AA38" s="121">
        <v>0</v>
      </c>
      <c r="AB38" s="121">
        <v>2</v>
      </c>
      <c r="AC38" s="118" t="s">
        <v>511</v>
      </c>
      <c r="AD38" s="121">
        <v>0</v>
      </c>
      <c r="AE38" s="121" t="s">
        <v>425</v>
      </c>
      <c r="AF38" s="118" t="s">
        <v>157</v>
      </c>
      <c r="AG38" s="121" t="s">
        <v>426</v>
      </c>
      <c r="AH38" s="121"/>
      <c r="AI38" s="121" t="s">
        <v>426</v>
      </c>
      <c r="AJ38" s="118" t="s">
        <v>164</v>
      </c>
      <c r="AK38" s="123" t="s">
        <v>164</v>
      </c>
    </row>
    <row r="39" spans="4:37" ht="8.25" customHeight="1" x14ac:dyDescent="0.15"/>
  </sheetData>
  <sheetProtection algorithmName="SHA-512" hashValue="DxmcKNvJU5H70eEVLKUaszDT0Cy0Ia01P4I63NN4dtJpbWmYbbBSzjtbq1gIwuuaQfHrOYjjAt5wQCbiK4n0Hg==" saltValue="RXwgubFMg3Eygi51GzmAaQ==" spinCount="100000" sheet="1" scenarios="1" autoFilter="0"/>
  <phoneticPr fontId="3"/>
  <dataValidations count="9">
    <dataValidation type="list" allowBlank="1" showInputMessage="1" showErrorMessage="1" sqref="AF3:AF28">
      <formula1>"可（共同利用も含む）,不可"</formula1>
    </dataValidation>
    <dataValidation type="list" allowBlank="1" showInputMessage="1" showErrorMessage="1" sqref="AC3:AC28">
      <formula1>"薬局の近隣,周辺地区,特に制限無し"</formula1>
    </dataValidation>
    <dataValidation type="list" allowBlank="1" showInputMessage="1" showErrorMessage="1" sqref="X3:X28">
      <formula1>"随時,開局時間のみ,閉局後,応相談"</formula1>
    </dataValidation>
    <dataValidation type="list" allowBlank="1" showInputMessage="1" showErrorMessage="1" sqref="V3:V28 Y3:Y28">
      <formula1>"可,状況に応じ可,不可"</formula1>
    </dataValidation>
    <dataValidation type="list" allowBlank="1" showInputMessage="1" showErrorMessage="1" sqref="AJ3:AK28">
      <formula1>"可,品目によって可,不可"</formula1>
    </dataValidation>
    <dataValidation type="list" allowBlank="1" showInputMessage="1" showErrorMessage="1" sqref="M21">
      <formula1>"月火水木金土,月火木金土,月火水金土,月火水木金土祝"</formula1>
    </dataValidation>
    <dataValidation type="list" allowBlank="1" showInputMessage="1" showErrorMessage="1" sqref="M14">
      <formula1>"月火水木金土,月火木金土,月火水金土,月火水木金"</formula1>
    </dataValidation>
    <dataValidation type="list" allowBlank="1" showInputMessage="1" showErrorMessage="1" sqref="M22:M28 M15:M20 M3:M13">
      <formula1>"月火水木金土,月火木金土,月火水金土"</formula1>
    </dataValidation>
    <dataValidation type="list" allowBlank="1" showInputMessage="1" showErrorMessage="1" sqref="AG26 AE3:AE28 P3:U28 AI3:AI24 AG3:AG24">
      <formula1>"有,無"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8" scale="39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14"/>
  <sheetViews>
    <sheetView view="pageBreakPreview" zoomScale="70" zoomScaleNormal="80" zoomScaleSheet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13" sqref="A13"/>
    </sheetView>
  </sheetViews>
  <sheetFormatPr defaultRowHeight="13.5" x14ac:dyDescent="0.15"/>
  <cols>
    <col min="1" max="1" width="0.75" customWidth="1"/>
    <col min="2" max="2" width="5.5" customWidth="1"/>
    <col min="3" max="3" width="26" style="72" bestFit="1" customWidth="1"/>
    <col min="4" max="4" width="9.5" style="73" bestFit="1" customWidth="1"/>
    <col min="5" max="5" width="33.5" style="74" customWidth="1"/>
    <col min="6" max="7" width="13.875" style="75" bestFit="1" customWidth="1"/>
    <col min="8" max="9" width="23.25" style="76" customWidth="1"/>
    <col min="10" max="10" width="7.5" style="75" bestFit="1" customWidth="1"/>
    <col min="11" max="11" width="19.5" style="82" bestFit="1" customWidth="1"/>
    <col min="12" max="12" width="13.75" style="75" bestFit="1" customWidth="1"/>
    <col min="13" max="13" width="18.375" style="75" bestFit="1" customWidth="1"/>
    <col min="14" max="14" width="40.5" style="74" bestFit="1" customWidth="1"/>
    <col min="15" max="26" width="5.5" customWidth="1"/>
    <col min="27" max="27" width="14.875" style="74" customWidth="1"/>
    <col min="28" max="32" width="5.625" customWidth="1"/>
    <col min="33" max="33" width="14.25" style="74" customWidth="1"/>
    <col min="34" max="34" width="40.625" style="74" customWidth="1"/>
    <col min="35" max="35" width="7.625" style="74" customWidth="1"/>
    <col min="36" max="36" width="1.5" customWidth="1"/>
  </cols>
  <sheetData>
    <row r="1" spans="1:36" ht="24.75" customHeight="1" x14ac:dyDescent="0.15">
      <c r="B1" s="1" t="s">
        <v>456</v>
      </c>
    </row>
    <row r="2" spans="1:36" s="83" customFormat="1" ht="19.5" customHeight="1" x14ac:dyDescent="0.15">
      <c r="B2" s="27"/>
      <c r="C2" s="77"/>
      <c r="D2" s="41"/>
      <c r="E2" s="42"/>
      <c r="F2" s="41"/>
      <c r="G2" s="41"/>
      <c r="H2" s="78"/>
      <c r="I2" s="78"/>
      <c r="J2" s="157" t="s">
        <v>5</v>
      </c>
      <c r="K2" s="158"/>
      <c r="L2" s="159"/>
      <c r="M2" s="159"/>
      <c r="N2" s="160"/>
      <c r="O2" s="153" t="s">
        <v>6</v>
      </c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6"/>
      <c r="AB2" s="154"/>
      <c r="AC2" s="154"/>
      <c r="AD2" s="154"/>
      <c r="AE2" s="154"/>
      <c r="AF2" s="154"/>
      <c r="AG2" s="156"/>
      <c r="AH2" s="155"/>
      <c r="AI2" s="42"/>
    </row>
    <row r="3" spans="1:36" s="83" customFormat="1" ht="19.5" customHeight="1" x14ac:dyDescent="0.15">
      <c r="B3" s="33"/>
      <c r="C3" s="84"/>
      <c r="D3" s="85"/>
      <c r="E3" s="86"/>
      <c r="F3" s="85"/>
      <c r="G3" s="85"/>
      <c r="H3" s="87"/>
      <c r="I3" s="87"/>
      <c r="J3" s="161"/>
      <c r="K3" s="162"/>
      <c r="L3" s="163"/>
      <c r="M3" s="163"/>
      <c r="N3" s="164"/>
      <c r="O3" s="153" t="s">
        <v>13</v>
      </c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5"/>
      <c r="AB3" s="153" t="s">
        <v>14</v>
      </c>
      <c r="AC3" s="154"/>
      <c r="AD3" s="154"/>
      <c r="AE3" s="154"/>
      <c r="AF3" s="154"/>
      <c r="AG3" s="156"/>
      <c r="AH3" s="155"/>
      <c r="AI3" s="86"/>
    </row>
    <row r="4" spans="1:36" s="89" customFormat="1" ht="162.75" customHeight="1" x14ac:dyDescent="0.15">
      <c r="B4" s="31" t="s">
        <v>487</v>
      </c>
      <c r="C4" s="34" t="s">
        <v>0</v>
      </c>
      <c r="D4" s="44" t="s">
        <v>1</v>
      </c>
      <c r="E4" s="23" t="s">
        <v>2</v>
      </c>
      <c r="F4" s="44" t="s">
        <v>3</v>
      </c>
      <c r="G4" s="44" t="s">
        <v>4</v>
      </c>
      <c r="H4" s="44" t="s">
        <v>302</v>
      </c>
      <c r="I4" s="44" t="s">
        <v>435</v>
      </c>
      <c r="J4" s="88" t="s">
        <v>8</v>
      </c>
      <c r="K4" s="22" t="s">
        <v>9</v>
      </c>
      <c r="L4" s="88" t="s">
        <v>10</v>
      </c>
      <c r="M4" s="88" t="s">
        <v>11</v>
      </c>
      <c r="N4" s="22" t="s">
        <v>12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18" t="s">
        <v>21</v>
      </c>
      <c r="V4" s="18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19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27</v>
      </c>
      <c r="AH4" s="36" t="s">
        <v>12</v>
      </c>
      <c r="AI4" s="23" t="s">
        <v>7</v>
      </c>
    </row>
    <row r="5" spans="1:36" s="9" customFormat="1" ht="37.5" customHeight="1" x14ac:dyDescent="0.15">
      <c r="B5" s="11">
        <v>1</v>
      </c>
      <c r="C5" s="12" t="s">
        <v>33</v>
      </c>
      <c r="D5" s="13" t="s">
        <v>309</v>
      </c>
      <c r="E5" s="90" t="s">
        <v>34</v>
      </c>
      <c r="F5" s="14" t="s">
        <v>457</v>
      </c>
      <c r="G5" s="14" t="s">
        <v>303</v>
      </c>
      <c r="H5" s="90"/>
      <c r="I5" s="90"/>
      <c r="J5" s="13" t="s">
        <v>35</v>
      </c>
      <c r="K5" s="90" t="s">
        <v>304</v>
      </c>
      <c r="L5" s="81" t="s">
        <v>305</v>
      </c>
      <c r="M5" s="81" t="s">
        <v>36</v>
      </c>
      <c r="N5" s="49"/>
      <c r="O5" s="15" t="s">
        <v>112</v>
      </c>
      <c r="P5" s="15" t="s">
        <v>112</v>
      </c>
      <c r="Q5" s="15" t="s">
        <v>112</v>
      </c>
      <c r="R5" s="15" t="s">
        <v>112</v>
      </c>
      <c r="S5" s="15" t="s">
        <v>112</v>
      </c>
      <c r="T5" s="10"/>
      <c r="U5" s="10"/>
      <c r="V5" s="10"/>
      <c r="W5" s="10"/>
      <c r="X5" s="10"/>
      <c r="Y5" s="10"/>
      <c r="Z5" s="10"/>
      <c r="AA5" s="49"/>
      <c r="AB5" s="15" t="s">
        <v>112</v>
      </c>
      <c r="AC5" s="15" t="s">
        <v>112</v>
      </c>
      <c r="AD5" s="15" t="s">
        <v>112</v>
      </c>
      <c r="AE5" s="15" t="s">
        <v>112</v>
      </c>
      <c r="AF5" s="15" t="s">
        <v>112</v>
      </c>
      <c r="AG5" s="49"/>
      <c r="AH5" s="49"/>
      <c r="AI5" s="49"/>
    </row>
    <row r="6" spans="1:36" s="9" customFormat="1" ht="37.5" customHeight="1" x14ac:dyDescent="0.15">
      <c r="B6" s="11">
        <v>2</v>
      </c>
      <c r="C6" s="12" t="s">
        <v>37</v>
      </c>
      <c r="D6" s="13" t="s">
        <v>159</v>
      </c>
      <c r="E6" s="90" t="s">
        <v>458</v>
      </c>
      <c r="F6" s="14" t="s">
        <v>459</v>
      </c>
      <c r="G6" s="14"/>
      <c r="H6" s="90"/>
      <c r="I6" s="91" t="s">
        <v>460</v>
      </c>
      <c r="J6" s="13" t="s">
        <v>38</v>
      </c>
      <c r="K6" s="81" t="s">
        <v>461</v>
      </c>
      <c r="L6" s="81" t="s">
        <v>462</v>
      </c>
      <c r="M6" s="81" t="s">
        <v>463</v>
      </c>
      <c r="N6" s="49" t="s">
        <v>39</v>
      </c>
      <c r="O6" s="15" t="s">
        <v>112</v>
      </c>
      <c r="P6" s="15" t="s">
        <v>112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49"/>
      <c r="AB6" s="10"/>
      <c r="AC6" s="10"/>
      <c r="AD6" s="10"/>
      <c r="AE6" s="15" t="s">
        <v>112</v>
      </c>
      <c r="AF6" s="10"/>
      <c r="AG6" s="49"/>
      <c r="AH6" s="49"/>
      <c r="AI6" s="49"/>
    </row>
    <row r="7" spans="1:36" s="9" customFormat="1" ht="37.5" customHeight="1" x14ac:dyDescent="0.15">
      <c r="B7" s="11">
        <v>3</v>
      </c>
      <c r="C7" s="12" t="s">
        <v>40</v>
      </c>
      <c r="D7" s="13" t="s">
        <v>282</v>
      </c>
      <c r="E7" s="90" t="s">
        <v>41</v>
      </c>
      <c r="F7" s="14" t="s">
        <v>464</v>
      </c>
      <c r="G7" s="14" t="s">
        <v>464</v>
      </c>
      <c r="H7" s="91"/>
      <c r="I7" s="90"/>
      <c r="J7" s="13" t="s">
        <v>38</v>
      </c>
      <c r="K7" s="81" t="s">
        <v>465</v>
      </c>
      <c r="L7" s="81" t="s">
        <v>462</v>
      </c>
      <c r="M7" s="81" t="s">
        <v>42</v>
      </c>
      <c r="N7" s="20" t="s">
        <v>43</v>
      </c>
      <c r="O7" s="15" t="s">
        <v>112</v>
      </c>
      <c r="P7" s="15" t="s">
        <v>112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49"/>
      <c r="AB7" s="15" t="s">
        <v>112</v>
      </c>
      <c r="AC7" s="15" t="s">
        <v>488</v>
      </c>
      <c r="AD7" s="15" t="s">
        <v>112</v>
      </c>
      <c r="AE7" s="15" t="s">
        <v>112</v>
      </c>
      <c r="AF7" s="10"/>
      <c r="AG7" s="49"/>
      <c r="AH7" s="49" t="s">
        <v>466</v>
      </c>
      <c r="AI7" s="49"/>
    </row>
    <row r="8" spans="1:36" s="9" customFormat="1" ht="37.5" customHeight="1" x14ac:dyDescent="0.15">
      <c r="B8" s="11">
        <v>4</v>
      </c>
      <c r="C8" s="49" t="s">
        <v>44</v>
      </c>
      <c r="D8" s="13" t="s">
        <v>340</v>
      </c>
      <c r="E8" s="90" t="s">
        <v>45</v>
      </c>
      <c r="F8" s="14" t="s">
        <v>467</v>
      </c>
      <c r="G8" s="14" t="s">
        <v>468</v>
      </c>
      <c r="H8" s="91"/>
      <c r="I8" s="90"/>
      <c r="J8" s="13" t="s">
        <v>38</v>
      </c>
      <c r="K8" s="81" t="s">
        <v>46</v>
      </c>
      <c r="L8" s="81" t="s">
        <v>469</v>
      </c>
      <c r="M8" s="81" t="s">
        <v>42</v>
      </c>
      <c r="N8" s="49"/>
      <c r="O8" s="15" t="s">
        <v>112</v>
      </c>
      <c r="P8" s="15" t="s">
        <v>112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49"/>
      <c r="AB8" s="15" t="s">
        <v>112</v>
      </c>
      <c r="AC8" s="15" t="s">
        <v>112</v>
      </c>
      <c r="AD8" s="15" t="s">
        <v>112</v>
      </c>
      <c r="AE8" s="15" t="s">
        <v>112</v>
      </c>
      <c r="AF8" s="10"/>
      <c r="AG8" s="49"/>
      <c r="AH8" s="49"/>
      <c r="AI8" s="49"/>
    </row>
    <row r="9" spans="1:36" s="9" customFormat="1" ht="37.5" customHeight="1" x14ac:dyDescent="0.15">
      <c r="B9" s="92">
        <v>5</v>
      </c>
      <c r="C9" s="12" t="s">
        <v>47</v>
      </c>
      <c r="D9" s="13" t="s">
        <v>184</v>
      </c>
      <c r="E9" s="90" t="s">
        <v>470</v>
      </c>
      <c r="F9" s="14" t="s">
        <v>471</v>
      </c>
      <c r="G9" s="14" t="s">
        <v>472</v>
      </c>
      <c r="H9" s="91"/>
      <c r="I9" s="91"/>
      <c r="J9" s="13" t="s">
        <v>38</v>
      </c>
      <c r="K9" s="81" t="s">
        <v>473</v>
      </c>
      <c r="L9" s="81" t="s">
        <v>474</v>
      </c>
      <c r="M9" s="81" t="s">
        <v>42</v>
      </c>
      <c r="N9" s="12" t="s">
        <v>48</v>
      </c>
      <c r="O9" s="15" t="s">
        <v>112</v>
      </c>
      <c r="P9" s="15" t="s">
        <v>112</v>
      </c>
      <c r="Q9" s="93"/>
      <c r="R9" s="94"/>
      <c r="S9" s="93"/>
      <c r="T9" s="94"/>
      <c r="U9" s="94"/>
      <c r="V9" s="93"/>
      <c r="W9" s="93"/>
      <c r="X9" s="93"/>
      <c r="Y9" s="93"/>
      <c r="Z9" s="94"/>
      <c r="AA9" s="95"/>
      <c r="AB9" s="94" t="s">
        <v>403</v>
      </c>
      <c r="AC9" s="94" t="s">
        <v>403</v>
      </c>
      <c r="AD9" s="94" t="s">
        <v>403</v>
      </c>
      <c r="AE9" s="94" t="s">
        <v>403</v>
      </c>
      <c r="AF9" s="94" t="s">
        <v>403</v>
      </c>
      <c r="AG9" s="12"/>
      <c r="AH9" s="95"/>
      <c r="AI9" s="96"/>
      <c r="AJ9" s="97"/>
    </row>
    <row r="10" spans="1:36" s="9" customFormat="1" ht="37.5" customHeight="1" x14ac:dyDescent="0.15">
      <c r="B10" s="11">
        <v>6</v>
      </c>
      <c r="C10" s="12" t="s">
        <v>49</v>
      </c>
      <c r="D10" s="13" t="s">
        <v>475</v>
      </c>
      <c r="E10" s="90" t="s">
        <v>50</v>
      </c>
      <c r="F10" s="14" t="s">
        <v>476</v>
      </c>
      <c r="G10" s="14" t="s">
        <v>477</v>
      </c>
      <c r="H10" s="91"/>
      <c r="I10" s="90"/>
      <c r="J10" s="13" t="s">
        <v>51</v>
      </c>
      <c r="K10" s="81" t="s">
        <v>52</v>
      </c>
      <c r="L10" s="81" t="s">
        <v>462</v>
      </c>
      <c r="M10" s="81" t="s">
        <v>53</v>
      </c>
      <c r="N10" s="49"/>
      <c r="O10" s="15" t="s">
        <v>112</v>
      </c>
      <c r="P10" s="15"/>
      <c r="Q10" s="15"/>
      <c r="R10" s="15"/>
      <c r="S10" s="15"/>
      <c r="T10" s="10"/>
      <c r="U10" s="10"/>
      <c r="V10" s="10"/>
      <c r="W10" s="10"/>
      <c r="X10" s="10"/>
      <c r="Y10" s="15"/>
      <c r="Z10" s="15"/>
      <c r="AA10" s="49"/>
      <c r="AB10" s="15" t="s">
        <v>112</v>
      </c>
      <c r="AC10" s="15" t="s">
        <v>112</v>
      </c>
      <c r="AD10" s="15" t="s">
        <v>112</v>
      </c>
      <c r="AE10" s="15" t="s">
        <v>112</v>
      </c>
      <c r="AF10" s="15" t="s">
        <v>112</v>
      </c>
      <c r="AG10" s="49"/>
      <c r="AH10" s="49"/>
      <c r="AI10" s="49"/>
    </row>
    <row r="11" spans="1:36" s="9" customFormat="1" ht="37.5" customHeight="1" x14ac:dyDescent="0.15">
      <c r="B11" s="11">
        <v>7</v>
      </c>
      <c r="C11" s="49" t="s">
        <v>54</v>
      </c>
      <c r="D11" s="13" t="s">
        <v>146</v>
      </c>
      <c r="E11" s="81" t="s">
        <v>478</v>
      </c>
      <c r="F11" s="14" t="s">
        <v>479</v>
      </c>
      <c r="G11" s="14" t="s">
        <v>480</v>
      </c>
      <c r="H11" s="91"/>
      <c r="I11" s="91" t="s">
        <v>481</v>
      </c>
      <c r="J11" s="13" t="s">
        <v>38</v>
      </c>
      <c r="K11" s="81" t="s">
        <v>55</v>
      </c>
      <c r="L11" s="81" t="s">
        <v>474</v>
      </c>
      <c r="M11" s="81" t="s">
        <v>42</v>
      </c>
      <c r="N11" s="20"/>
      <c r="O11" s="15" t="s">
        <v>112</v>
      </c>
      <c r="P11" s="15"/>
      <c r="Q11" s="15"/>
      <c r="R11" s="10"/>
      <c r="S11" s="15"/>
      <c r="T11" s="10"/>
      <c r="U11" s="10"/>
      <c r="V11" s="10"/>
      <c r="W11" s="10"/>
      <c r="X11" s="10"/>
      <c r="Y11" s="10"/>
      <c r="Z11" s="10"/>
      <c r="AA11" s="49"/>
      <c r="AB11" s="15" t="s">
        <v>112</v>
      </c>
      <c r="AC11" s="15" t="s">
        <v>112</v>
      </c>
      <c r="AD11" s="15" t="s">
        <v>112</v>
      </c>
      <c r="AE11" s="15" t="s">
        <v>112</v>
      </c>
      <c r="AF11" s="15"/>
      <c r="AG11" s="49" t="s">
        <v>56</v>
      </c>
      <c r="AH11" s="49"/>
      <c r="AI11" s="49"/>
    </row>
    <row r="12" spans="1:36" s="9" customFormat="1" ht="37.5" customHeight="1" x14ac:dyDescent="0.15">
      <c r="B12" s="11">
        <v>8</v>
      </c>
      <c r="C12" s="20" t="s">
        <v>482</v>
      </c>
      <c r="D12" s="98" t="s">
        <v>483</v>
      </c>
      <c r="E12" s="49" t="s">
        <v>484</v>
      </c>
      <c r="F12" s="99" t="s">
        <v>485</v>
      </c>
      <c r="G12" s="99" t="s">
        <v>489</v>
      </c>
      <c r="H12" s="79" t="s">
        <v>490</v>
      </c>
      <c r="I12" s="100"/>
      <c r="J12" s="99" t="s">
        <v>491</v>
      </c>
      <c r="K12" s="101" t="s">
        <v>492</v>
      </c>
      <c r="L12" s="102" t="s">
        <v>474</v>
      </c>
      <c r="M12" s="102" t="s">
        <v>42</v>
      </c>
      <c r="N12" s="103" t="s">
        <v>486</v>
      </c>
      <c r="O12" s="15" t="s">
        <v>112</v>
      </c>
      <c r="P12" s="15" t="s">
        <v>112</v>
      </c>
      <c r="Q12" s="15" t="s">
        <v>112</v>
      </c>
      <c r="R12" s="11"/>
      <c r="S12" s="11"/>
      <c r="T12" s="11"/>
      <c r="U12" s="11"/>
      <c r="V12" s="11"/>
      <c r="W12" s="11"/>
      <c r="X12" s="11"/>
      <c r="Y12" s="11"/>
      <c r="Z12" s="11"/>
      <c r="AA12" s="49"/>
      <c r="AB12" s="15" t="s">
        <v>112</v>
      </c>
      <c r="AC12" s="15" t="s">
        <v>112</v>
      </c>
      <c r="AD12" s="15" t="s">
        <v>403</v>
      </c>
      <c r="AE12" s="15" t="s">
        <v>112</v>
      </c>
      <c r="AF12" s="11"/>
      <c r="AG12" s="49"/>
      <c r="AH12" s="49"/>
      <c r="AI12" s="49"/>
    </row>
    <row r="13" spans="1:36" s="9" customFormat="1" ht="37.5" customHeight="1" x14ac:dyDescent="0.15">
      <c r="A13" s="9">
        <v>9</v>
      </c>
      <c r="B13" s="11">
        <v>9</v>
      </c>
      <c r="C13" s="20" t="s">
        <v>493</v>
      </c>
      <c r="D13" s="98" t="s">
        <v>494</v>
      </c>
      <c r="E13" s="49" t="s">
        <v>495</v>
      </c>
      <c r="F13" s="99" t="s">
        <v>496</v>
      </c>
      <c r="G13" s="99" t="s">
        <v>496</v>
      </c>
      <c r="H13" s="104" t="s">
        <v>497</v>
      </c>
      <c r="I13" s="100"/>
      <c r="J13" s="99" t="s">
        <v>498</v>
      </c>
      <c r="K13" s="101" t="s">
        <v>499</v>
      </c>
      <c r="L13" s="102" t="s">
        <v>500</v>
      </c>
      <c r="M13" s="102" t="s">
        <v>42</v>
      </c>
      <c r="N13" s="103"/>
      <c r="O13" s="15" t="s">
        <v>501</v>
      </c>
      <c r="P13" s="15" t="s">
        <v>501</v>
      </c>
      <c r="Q13" s="15" t="s">
        <v>501</v>
      </c>
      <c r="R13" s="11"/>
      <c r="S13" s="10" t="s">
        <v>403</v>
      </c>
      <c r="T13" s="11"/>
      <c r="U13" s="11"/>
      <c r="V13" s="11"/>
      <c r="W13" s="11"/>
      <c r="X13" s="11"/>
      <c r="Y13" s="11"/>
      <c r="Z13" s="11"/>
      <c r="AA13" s="49"/>
      <c r="AB13" s="15" t="s">
        <v>501</v>
      </c>
      <c r="AC13" s="15" t="s">
        <v>501</v>
      </c>
      <c r="AD13" s="15" t="s">
        <v>501</v>
      </c>
      <c r="AE13" s="15" t="s">
        <v>501</v>
      </c>
      <c r="AF13" s="15" t="s">
        <v>501</v>
      </c>
      <c r="AG13" s="49"/>
      <c r="AH13" s="49"/>
      <c r="AI13" s="49"/>
    </row>
    <row r="14" spans="1:36" ht="7.5" customHeight="1" x14ac:dyDescent="0.15"/>
  </sheetData>
  <sheetProtection sheet="1" objects="1" scenarios="1"/>
  <mergeCells count="4">
    <mergeCell ref="O2:AH2"/>
    <mergeCell ref="J2:N3"/>
    <mergeCell ref="O3:AA3"/>
    <mergeCell ref="AB3:AH3"/>
  </mergeCells>
  <phoneticPr fontId="3"/>
  <hyperlinks>
    <hyperlink ref="I6" r:id="rId1"/>
    <hyperlink ref="I11" r:id="rId2"/>
    <hyperlink ref="H12" r:id="rId3"/>
    <hyperlink ref="H13" r:id="rId4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33" fitToHeight="0" orientation="landscape" verticalDpi="30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14"/>
  <sheetViews>
    <sheetView tabSelected="1" view="pageBreakPreview" zoomScale="80" zoomScaleNormal="80" zoomScaleSheetLayoutView="80" workbookViewId="0">
      <pane xSplit="3" ySplit="3" topLeftCell="G4" activePane="bottomRight" state="frozen"/>
      <selection pane="topRight" activeCell="E1" sqref="E1"/>
      <selection pane="bottomLeft" activeCell="A5" sqref="A5"/>
      <selection pane="bottomRight" activeCell="H11" sqref="H11"/>
    </sheetView>
  </sheetViews>
  <sheetFormatPr defaultRowHeight="13.5" x14ac:dyDescent="0.15"/>
  <cols>
    <col min="1" max="1" width="1.5" customWidth="1"/>
    <col min="2" max="2" width="5.5" customWidth="1"/>
    <col min="3" max="3" width="30.875" style="72" customWidth="1"/>
    <col min="4" max="4" width="9.5" style="73" bestFit="1" customWidth="1"/>
    <col min="5" max="5" width="25" style="74" bestFit="1" customWidth="1"/>
    <col min="6" max="7" width="13.875" style="75" bestFit="1" customWidth="1"/>
    <col min="8" max="8" width="29.625" style="76" bestFit="1" customWidth="1"/>
    <col min="9" max="9" width="39.625" style="76" bestFit="1" customWidth="1"/>
    <col min="10" max="10" width="7.5" style="75" bestFit="1" customWidth="1"/>
    <col min="11" max="11" width="11.25" style="76" bestFit="1" customWidth="1"/>
    <col min="12" max="12" width="14.75" style="74" bestFit="1" customWidth="1"/>
    <col min="13" max="25" width="6.5" customWidth="1"/>
    <col min="26" max="26" width="19.75" style="74" customWidth="1"/>
    <col min="27" max="27" width="8.625" customWidth="1"/>
    <col min="28" max="28" width="23.875" style="74" bestFit="1" customWidth="1"/>
    <col min="29" max="29" width="7.625" style="74" customWidth="1"/>
    <col min="30" max="30" width="1.125" customWidth="1"/>
  </cols>
  <sheetData>
    <row r="1" spans="2:29" ht="24.75" customHeight="1" x14ac:dyDescent="0.15">
      <c r="B1" s="124" t="s">
        <v>543</v>
      </c>
    </row>
    <row r="2" spans="2:29" s="2" customFormat="1" ht="19.5" customHeight="1" x14ac:dyDescent="0.15">
      <c r="B2" s="125"/>
      <c r="C2" s="126"/>
      <c r="D2" s="127"/>
      <c r="E2" s="128"/>
      <c r="F2" s="127"/>
      <c r="G2" s="127"/>
      <c r="H2" s="129"/>
      <c r="I2" s="129"/>
      <c r="J2" s="127"/>
      <c r="K2" s="129"/>
      <c r="L2" s="128"/>
      <c r="M2" s="165" t="s">
        <v>94</v>
      </c>
      <c r="N2" s="166"/>
      <c r="O2" s="166"/>
      <c r="P2" s="166"/>
      <c r="Q2" s="166"/>
      <c r="R2" s="166"/>
      <c r="S2" s="166"/>
      <c r="T2" s="167"/>
      <c r="U2" s="165" t="s">
        <v>95</v>
      </c>
      <c r="V2" s="166"/>
      <c r="W2" s="166"/>
      <c r="X2" s="166"/>
      <c r="Y2" s="166"/>
      <c r="Z2" s="167"/>
      <c r="AA2" s="165" t="s">
        <v>433</v>
      </c>
      <c r="AB2" s="167"/>
      <c r="AC2" s="128"/>
    </row>
    <row r="3" spans="2:29" s="45" customFormat="1" ht="162.75" customHeight="1" x14ac:dyDescent="0.15">
      <c r="B3" s="130" t="s">
        <v>404</v>
      </c>
      <c r="C3" s="130" t="s">
        <v>92</v>
      </c>
      <c r="D3" s="131" t="s">
        <v>1</v>
      </c>
      <c r="E3" s="132" t="s">
        <v>2</v>
      </c>
      <c r="F3" s="131" t="s">
        <v>3</v>
      </c>
      <c r="G3" s="133" t="s">
        <v>4</v>
      </c>
      <c r="H3" s="133" t="s">
        <v>434</v>
      </c>
      <c r="I3" s="131" t="s">
        <v>435</v>
      </c>
      <c r="J3" s="133" t="s">
        <v>8</v>
      </c>
      <c r="K3" s="131" t="s">
        <v>9</v>
      </c>
      <c r="L3" s="134" t="s">
        <v>93</v>
      </c>
      <c r="M3" s="135" t="s">
        <v>96</v>
      </c>
      <c r="N3" s="135" t="s">
        <v>97</v>
      </c>
      <c r="O3" s="136" t="s">
        <v>98</v>
      </c>
      <c r="P3" s="136" t="s">
        <v>99</v>
      </c>
      <c r="Q3" s="136" t="s">
        <v>100</v>
      </c>
      <c r="R3" s="136" t="s">
        <v>101</v>
      </c>
      <c r="S3" s="136" t="s">
        <v>102</v>
      </c>
      <c r="T3" s="136" t="s">
        <v>103</v>
      </c>
      <c r="U3" s="136" t="s">
        <v>436</v>
      </c>
      <c r="V3" s="136" t="s">
        <v>437</v>
      </c>
      <c r="W3" s="136" t="s">
        <v>438</v>
      </c>
      <c r="X3" s="136" t="s">
        <v>104</v>
      </c>
      <c r="Y3" s="136" t="s">
        <v>105</v>
      </c>
      <c r="Z3" s="136" t="s">
        <v>27</v>
      </c>
      <c r="AA3" s="136" t="s">
        <v>106</v>
      </c>
      <c r="AB3" s="137" t="s">
        <v>2</v>
      </c>
      <c r="AC3" s="132" t="s">
        <v>7</v>
      </c>
    </row>
    <row r="4" spans="2:29" s="138" customFormat="1" ht="37.5" customHeight="1" x14ac:dyDescent="0.15">
      <c r="B4" s="139">
        <v>1</v>
      </c>
      <c r="C4" s="140" t="s">
        <v>107</v>
      </c>
      <c r="D4" s="141" t="s">
        <v>439</v>
      </c>
      <c r="E4" s="142" t="s">
        <v>90</v>
      </c>
      <c r="F4" s="143" t="s">
        <v>440</v>
      </c>
      <c r="G4" s="143" t="s">
        <v>441</v>
      </c>
      <c r="H4" s="144" t="s">
        <v>442</v>
      </c>
      <c r="I4" s="144" t="s">
        <v>443</v>
      </c>
      <c r="J4" s="143" t="s">
        <v>35</v>
      </c>
      <c r="K4" s="145" t="s">
        <v>444</v>
      </c>
      <c r="L4" s="146" t="s">
        <v>108</v>
      </c>
      <c r="M4" s="147" t="s">
        <v>445</v>
      </c>
      <c r="N4" s="148"/>
      <c r="O4" s="148" t="s">
        <v>445</v>
      </c>
      <c r="P4" s="148" t="s">
        <v>445</v>
      </c>
      <c r="Q4" s="148" t="s">
        <v>445</v>
      </c>
      <c r="R4" s="148" t="s">
        <v>445</v>
      </c>
      <c r="S4" s="148" t="s">
        <v>445</v>
      </c>
      <c r="T4" s="148" t="s">
        <v>445</v>
      </c>
      <c r="U4" s="148" t="s">
        <v>445</v>
      </c>
      <c r="V4" s="148"/>
      <c r="W4" s="148"/>
      <c r="X4" s="148"/>
      <c r="Y4" s="148"/>
      <c r="Z4" s="149"/>
      <c r="AA4" s="148"/>
      <c r="AB4" s="149"/>
      <c r="AC4" s="149"/>
    </row>
    <row r="5" spans="2:29" s="138" customFormat="1" ht="37.5" customHeight="1" x14ac:dyDescent="0.15">
      <c r="B5" s="139">
        <v>2</v>
      </c>
      <c r="C5" s="140" t="s">
        <v>109</v>
      </c>
      <c r="D5" s="141" t="s">
        <v>260</v>
      </c>
      <c r="E5" s="142" t="s">
        <v>110</v>
      </c>
      <c r="F5" s="143" t="s">
        <v>446</v>
      </c>
      <c r="G5" s="143" t="s">
        <v>447</v>
      </c>
      <c r="H5" s="144" t="s">
        <v>448</v>
      </c>
      <c r="I5" s="144" t="s">
        <v>449</v>
      </c>
      <c r="J5" s="143" t="s">
        <v>35</v>
      </c>
      <c r="K5" s="145" t="s">
        <v>450</v>
      </c>
      <c r="L5" s="146" t="s">
        <v>111</v>
      </c>
      <c r="M5" s="147" t="s">
        <v>445</v>
      </c>
      <c r="N5" s="148" t="s">
        <v>445</v>
      </c>
      <c r="O5" s="148" t="s">
        <v>445</v>
      </c>
      <c r="P5" s="148" t="s">
        <v>445</v>
      </c>
      <c r="Q5" s="148" t="s">
        <v>445</v>
      </c>
      <c r="R5" s="148" t="s">
        <v>445</v>
      </c>
      <c r="S5" s="148"/>
      <c r="T5" s="148"/>
      <c r="U5" s="148" t="s">
        <v>445</v>
      </c>
      <c r="V5" s="148"/>
      <c r="W5" s="148"/>
      <c r="X5" s="148"/>
      <c r="Y5" s="148"/>
      <c r="Z5" s="149"/>
      <c r="AA5" s="148"/>
      <c r="AB5" s="149"/>
      <c r="AC5" s="149"/>
    </row>
    <row r="6" spans="2:29" s="138" customFormat="1" ht="37.5" customHeight="1" x14ac:dyDescent="0.15">
      <c r="B6" s="139">
        <v>3</v>
      </c>
      <c r="C6" s="150" t="s">
        <v>113</v>
      </c>
      <c r="D6" s="141" t="s">
        <v>451</v>
      </c>
      <c r="E6" s="142" t="s">
        <v>114</v>
      </c>
      <c r="F6" s="143" t="s">
        <v>452</v>
      </c>
      <c r="G6" s="143" t="s">
        <v>453</v>
      </c>
      <c r="H6" s="144" t="s">
        <v>454</v>
      </c>
      <c r="I6" s="144" t="s">
        <v>455</v>
      </c>
      <c r="J6" s="143" t="s">
        <v>51</v>
      </c>
      <c r="K6" s="145" t="s">
        <v>444</v>
      </c>
      <c r="L6" s="146"/>
      <c r="M6" s="147" t="s">
        <v>112</v>
      </c>
      <c r="N6" s="148" t="s">
        <v>112</v>
      </c>
      <c r="O6" s="148" t="s">
        <v>112</v>
      </c>
      <c r="P6" s="148" t="s">
        <v>112</v>
      </c>
      <c r="Q6" s="148" t="s">
        <v>112</v>
      </c>
      <c r="R6" s="148" t="s">
        <v>112</v>
      </c>
      <c r="S6" s="148"/>
      <c r="T6" s="148"/>
      <c r="U6" s="148"/>
      <c r="V6" s="148"/>
      <c r="W6" s="148"/>
      <c r="X6" s="148"/>
      <c r="Y6" s="148"/>
      <c r="Z6" s="149"/>
      <c r="AA6" s="148" t="s">
        <v>115</v>
      </c>
      <c r="AB6" s="149" t="s">
        <v>116</v>
      </c>
      <c r="AC6" s="149"/>
    </row>
    <row r="7" spans="2:29" s="138" customFormat="1" ht="37.5" customHeight="1" x14ac:dyDescent="0.15">
      <c r="B7" s="139">
        <v>4</v>
      </c>
      <c r="C7" s="150" t="s">
        <v>527</v>
      </c>
      <c r="D7" s="141" t="s">
        <v>475</v>
      </c>
      <c r="E7" s="142" t="s">
        <v>528</v>
      </c>
      <c r="F7" s="143" t="s">
        <v>529</v>
      </c>
      <c r="G7" s="143" t="s">
        <v>530</v>
      </c>
      <c r="H7" s="144" t="s">
        <v>531</v>
      </c>
      <c r="I7" s="144" t="s">
        <v>532</v>
      </c>
      <c r="J7" s="143" t="s">
        <v>533</v>
      </c>
      <c r="K7" s="145" t="s">
        <v>371</v>
      </c>
      <c r="L7" s="146" t="s">
        <v>534</v>
      </c>
      <c r="M7" s="147" t="s">
        <v>403</v>
      </c>
      <c r="N7" s="148" t="s">
        <v>403</v>
      </c>
      <c r="O7" s="148" t="s">
        <v>403</v>
      </c>
      <c r="P7" s="148" t="s">
        <v>403</v>
      </c>
      <c r="Q7" s="148" t="s">
        <v>403</v>
      </c>
      <c r="R7" s="148" t="s">
        <v>403</v>
      </c>
      <c r="S7" s="148" t="s">
        <v>403</v>
      </c>
      <c r="T7" s="148" t="s">
        <v>403</v>
      </c>
      <c r="U7" s="148" t="s">
        <v>403</v>
      </c>
      <c r="V7" s="148" t="s">
        <v>403</v>
      </c>
      <c r="W7" s="148"/>
      <c r="X7" s="148"/>
      <c r="Y7" s="148"/>
      <c r="Z7" s="149"/>
      <c r="AA7" s="148"/>
      <c r="AB7" s="149"/>
      <c r="AC7" s="149"/>
    </row>
    <row r="8" spans="2:29" s="138" customFormat="1" ht="37.5" customHeight="1" x14ac:dyDescent="0.15">
      <c r="B8" s="139">
        <v>5</v>
      </c>
      <c r="C8" s="150" t="s">
        <v>535</v>
      </c>
      <c r="D8" s="141" t="s">
        <v>184</v>
      </c>
      <c r="E8" s="142" t="s">
        <v>536</v>
      </c>
      <c r="F8" s="143" t="s">
        <v>537</v>
      </c>
      <c r="G8" s="143" t="s">
        <v>538</v>
      </c>
      <c r="H8" s="144" t="s">
        <v>539</v>
      </c>
      <c r="I8" s="168" t="s">
        <v>544</v>
      </c>
      <c r="J8" s="143" t="s">
        <v>540</v>
      </c>
      <c r="K8" s="145" t="s">
        <v>541</v>
      </c>
      <c r="L8" s="146" t="s">
        <v>542</v>
      </c>
      <c r="M8" s="147" t="s">
        <v>403</v>
      </c>
      <c r="N8" s="148" t="s">
        <v>403</v>
      </c>
      <c r="O8" s="148" t="s">
        <v>403</v>
      </c>
      <c r="P8" s="148" t="s">
        <v>403</v>
      </c>
      <c r="Q8" s="148"/>
      <c r="R8" s="148" t="s">
        <v>403</v>
      </c>
      <c r="S8" s="148"/>
      <c r="T8" s="148" t="s">
        <v>403</v>
      </c>
      <c r="U8" s="148" t="s">
        <v>403</v>
      </c>
      <c r="V8" s="148"/>
      <c r="W8" s="148"/>
      <c r="X8" s="148" t="s">
        <v>403</v>
      </c>
      <c r="Y8" s="148"/>
      <c r="Z8" s="149"/>
      <c r="AA8" s="148"/>
      <c r="AB8" s="149"/>
      <c r="AC8" s="149"/>
    </row>
    <row r="9" spans="2:29" s="9" customFormat="1" ht="37.5" customHeight="1" x14ac:dyDescent="0.15">
      <c r="B9" s="11">
        <v>6</v>
      </c>
      <c r="C9" s="20"/>
      <c r="D9" s="13"/>
      <c r="E9" s="21"/>
      <c r="F9" s="14"/>
      <c r="G9" s="14"/>
      <c r="H9" s="79"/>
      <c r="I9" s="79"/>
      <c r="J9" s="14"/>
      <c r="K9" s="80"/>
      <c r="L9" s="81"/>
      <c r="M9" s="1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49"/>
      <c r="AA9" s="10"/>
      <c r="AB9" s="49"/>
      <c r="AC9" s="49"/>
    </row>
    <row r="10" spans="2:29" s="9" customFormat="1" ht="37.5" customHeight="1" x14ac:dyDescent="0.15">
      <c r="B10" s="11">
        <v>7</v>
      </c>
      <c r="C10" s="20"/>
      <c r="D10" s="13"/>
      <c r="E10" s="21"/>
      <c r="F10" s="14"/>
      <c r="G10" s="14"/>
      <c r="H10" s="79"/>
      <c r="I10" s="79"/>
      <c r="J10" s="14"/>
      <c r="K10" s="80"/>
      <c r="L10" s="81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9"/>
      <c r="AA10" s="10"/>
      <c r="AB10" s="49"/>
      <c r="AC10" s="49"/>
    </row>
    <row r="11" spans="2:29" s="9" customFormat="1" ht="37.5" customHeight="1" x14ac:dyDescent="0.15">
      <c r="B11" s="11">
        <v>8</v>
      </c>
      <c r="C11" s="20"/>
      <c r="D11" s="13"/>
      <c r="E11" s="21"/>
      <c r="F11" s="14"/>
      <c r="G11" s="14"/>
      <c r="H11" s="79"/>
      <c r="I11" s="79"/>
      <c r="J11" s="14"/>
      <c r="K11" s="80"/>
      <c r="L11" s="81"/>
      <c r="M11" s="15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49"/>
      <c r="AA11" s="10"/>
      <c r="AB11" s="49"/>
      <c r="AC11" s="49"/>
    </row>
    <row r="12" spans="2:29" s="9" customFormat="1" ht="37.5" customHeight="1" x14ac:dyDescent="0.15">
      <c r="B12" s="11">
        <v>9</v>
      </c>
      <c r="C12" s="20"/>
      <c r="D12" s="13"/>
      <c r="E12" s="21"/>
      <c r="F12" s="14"/>
      <c r="G12" s="14"/>
      <c r="H12" s="79"/>
      <c r="I12" s="79"/>
      <c r="J12" s="14"/>
      <c r="K12" s="80"/>
      <c r="L12" s="81"/>
      <c r="M12" s="1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49"/>
      <c r="AA12" s="10"/>
      <c r="AB12" s="49"/>
      <c r="AC12" s="49"/>
    </row>
    <row r="13" spans="2:29" s="9" customFormat="1" ht="37.5" customHeight="1" x14ac:dyDescent="0.15">
      <c r="B13" s="11">
        <v>10</v>
      </c>
      <c r="C13" s="20"/>
      <c r="D13" s="13"/>
      <c r="E13" s="21"/>
      <c r="F13" s="14"/>
      <c r="G13" s="14"/>
      <c r="H13" s="79"/>
      <c r="I13" s="79"/>
      <c r="J13" s="14"/>
      <c r="K13" s="80"/>
      <c r="L13" s="81"/>
      <c r="M13" s="15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49"/>
      <c r="AA13" s="10"/>
      <c r="AB13" s="49"/>
      <c r="AC13" s="49"/>
    </row>
    <row r="14" spans="2:29" s="9" customFormat="1" ht="37.5" customHeight="1" x14ac:dyDescent="0.15">
      <c r="B14" s="11">
        <v>11</v>
      </c>
      <c r="C14" s="20"/>
      <c r="D14" s="13"/>
      <c r="E14" s="21"/>
      <c r="F14" s="14"/>
      <c r="G14" s="14"/>
      <c r="H14" s="79"/>
      <c r="I14" s="79"/>
      <c r="J14" s="14"/>
      <c r="K14" s="80"/>
      <c r="L14" s="81"/>
      <c r="M14" s="1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49"/>
      <c r="AA14" s="10"/>
      <c r="AB14" s="49"/>
      <c r="AC14" s="49"/>
    </row>
  </sheetData>
  <sheetProtection algorithmName="SHA-512" hashValue="WNQ0etgzA0EFZcE7ZXi5lIK8pDVVIg7Q96mUq9vRErolfQAsAHg8p9P2RzeKaBwFQSmKjAAnGlHz7LEWlwMJxg==" saltValue="U+uc7aXxyPfYkdt42kJt1w==" spinCount="100000" sheet="1" objects="1" scenarios="1"/>
  <mergeCells count="3">
    <mergeCell ref="U2:Z2"/>
    <mergeCell ref="AA2:AB2"/>
    <mergeCell ref="M2:T2"/>
  </mergeCells>
  <phoneticPr fontId="3"/>
  <hyperlinks>
    <hyperlink ref="H4" r:id="rId1"/>
    <hyperlink ref="I4" r:id="rId2"/>
    <hyperlink ref="H5" r:id="rId3"/>
    <hyperlink ref="I5" r:id="rId4"/>
    <hyperlink ref="H6" r:id="rId5"/>
    <hyperlink ref="I6" r:id="rId6"/>
  </hyperlinks>
  <printOptions horizontalCentered="1"/>
  <pageMargins left="0.39370078740157483" right="0.39370078740157483" top="0.59055118110236227" bottom="0.59055118110236227" header="0.31496062992125984" footer="0.31496062992125984"/>
  <pageSetup paperSize="8" scale="59" fitToHeight="0" orientation="landscape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病院!Print_Titles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2018-06-15T02:48:06Z</cp:lastPrinted>
  <dcterms:created xsi:type="dcterms:W3CDTF">2017-04-19T05:03:03Z</dcterms:created>
  <dcterms:modified xsi:type="dcterms:W3CDTF">2023-03-28T01:35:04Z</dcterms:modified>
</cp:coreProperties>
</file>