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３年度　決算\44 あさぎり町\下水道\"/>
    </mc:Choice>
  </mc:AlternateContent>
  <workbookProtection workbookAlgorithmName="SHA-512" workbookHashValue="rETbm9ZAsNdJwsTQfNmEIHRNLdSZ/LYqOHFy98S6RzZfiSX8LI6J/IiZm32MxTLt6WZ0H7rgcFXp3FW3OtybiA==" workbookSaltValue="jsv1n3wCgv+P+UiiXNW62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<sst xmlns="http://schemas.openxmlformats.org/spreadsheetml/2006/main" count="299" uniqueCount="116">
  <si>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</si>
  <si>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</si>
  <si>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</si>
  <si>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</si>
  <si>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</si>
  <si>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</si>
  <si>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</si>
  <si>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</si>
  <si>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</si>
  <si>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</si>
  <si>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</si>
  <si>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</si>
  <si>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</si>
  <si>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</si>
  <si>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</si>
  <si>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</si>
  <si>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</si>
  <si>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</si>
  <si>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</si>
  <si>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</si>
  <si>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</si>
  <si>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</si>
  <si>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</si>
  <si>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</si>
  <si>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</si>
  <si>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</si>
  <si>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</si>
  <si>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</si>
  <si>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</si>
  <si>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</si>
  <si>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</si>
  <si>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</si>
  <si>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</si>
  <si>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</si>
  <si>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</si>
  <si>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</si>
  <si>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</si>
  <si>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</si>
  <si>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</si>
  <si>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</si>
  <si>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</si>
  <si>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</si>
  <si>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</si>
  <si>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</si>
  <si>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</si>
  <si>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</si>
  <si>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</si>
  <si>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</si>
  <si>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</si>
  <si>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</si>
  <si>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</si>
  <si>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</si>
  <si>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</si>
  <si>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</si>
  <si>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</si>
  <si>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</si>
  <si>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</si>
  <si>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</si>
  <si>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</si>
  <si>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</si>
  <si>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</si>
  <si>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</si>
  <si>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</si>
  <si>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</si>
  <si>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</si>
  <si>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</si>
  <si>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</si>
  <si>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</si>
  <si>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</si>
  <si>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</si>
  <si>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</si>
  <si>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</si>
  <si>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</si>
  <si>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</si>
  <si>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</si>
  <si>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</si>
  <si>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</si>
  <si>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</si>
  <si>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</si>
  <si>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</si>
  <si>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</si>
  <si>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</si>
  <si>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</si>
  <si>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</si>
  <si>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</si>
  <si>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</si>
  <si>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</si>
  <si>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</si>
  <si>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</si>
  <si>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</si>
  <si>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</si>
  <si>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</si>
  <si>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</si>
  <si>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</si>
  <si>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</si>
  <si>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</si>
  <si>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</si>
  <si>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</si>
  <si>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</si>
  <si>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</si>
  <si>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</si>
  <si>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</si>
  <si>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</si>
  <si>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</si>
  <si>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</si>
  <si>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</si>
  <si>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</si>
  <si>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</si>
  <si>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</si>
  <si>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</si>
  <si>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</si>
  <si>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</si>
  <si>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</si>
  <si>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は、１００％以上となっており、類似団体と比較しても同等の水準にあり、良好な経営状態と考えられます。しかし、一般会計からの繰入金の比率が高いことと、経常経費における流域下水道維持管理負担金の占める割合が高い状況であり、今後の人口減少等に伴い料金収入も減少していくと見込まれ、水洗化率の向上を図るとともに、適正な料金収入が課題となると考えられます。
⑤経費回収率については、類似団体より上回っているものの１００％を下回っているため、使用料収入以外の収入で賄われており、汚水処理費内で大きく占める流域下水道維持管理負担金の処理単価を考慮しつつ、将来は、適正な使用料収入の確保が必要であると考えます。
⑧水洗化率については、使用料収入の観点から１００％が望ましいため、未接続世帯への接続の推進を図る必要があります。</t>
    <rPh sb="1" eb="3">
      <t>ケイジョウ</t>
    </rPh>
    <rPh sb="3" eb="5">
      <t>シュウシ</t>
    </rPh>
    <rPh sb="5" eb="7">
      <t>ヒリツ</t>
    </rPh>
    <rPh sb="36" eb="38">
      <t>ドウトウ</t>
    </rPh>
    <rPh sb="64" eb="66">
      <t>イッパン</t>
    </rPh>
    <rPh sb="66" eb="68">
      <t>カイケイ</t>
    </rPh>
    <rPh sb="71" eb="73">
      <t>クリイレ</t>
    </rPh>
    <rPh sb="73" eb="74">
      <t>キン</t>
    </rPh>
    <rPh sb="75" eb="77">
      <t>ヒリツ</t>
    </rPh>
    <rPh sb="78" eb="79">
      <t>タカ</t>
    </rPh>
    <rPh sb="105" eb="106">
      <t>シ</t>
    </rPh>
    <rPh sb="108" eb="110">
      <t>ワリアイ</t>
    </rPh>
    <rPh sb="111" eb="112">
      <t>タカ</t>
    </rPh>
    <rPh sb="113" eb="115">
      <t>ジョウキョウ</t>
    </rPh>
    <rPh sb="147" eb="150">
      <t>スイセンカ</t>
    </rPh>
    <rPh sb="150" eb="151">
      <t>リツ</t>
    </rPh>
    <rPh sb="152" eb="154">
      <t>コウジョウ</t>
    </rPh>
    <rPh sb="155" eb="156">
      <t>ハカ</t>
    </rPh>
    <rPh sb="185" eb="187">
      <t>ケイヒ</t>
    </rPh>
    <rPh sb="187" eb="189">
      <t>カイシュウ</t>
    </rPh>
    <rPh sb="189" eb="190">
      <t>リツ</t>
    </rPh>
    <rPh sb="196" eb="198">
      <t>ルイジ</t>
    </rPh>
    <rPh sb="198" eb="200">
      <t>ダンタイ</t>
    </rPh>
    <rPh sb="202" eb="204">
      <t>ウワマワ</t>
    </rPh>
    <rPh sb="216" eb="218">
      <t>シタマワ</t>
    </rPh>
    <rPh sb="225" eb="228">
      <t>シヨウリョウ</t>
    </rPh>
    <rPh sb="228" eb="230">
      <t>シュウニュウ</t>
    </rPh>
    <rPh sb="230" eb="232">
      <t>イガイ</t>
    </rPh>
    <rPh sb="233" eb="235">
      <t>シュウニュウ</t>
    </rPh>
    <rPh sb="236" eb="237">
      <t>マカナ</t>
    </rPh>
    <rPh sb="243" eb="245">
      <t>オスイ</t>
    </rPh>
    <rPh sb="245" eb="247">
      <t>ショリ</t>
    </rPh>
    <rPh sb="247" eb="248">
      <t>ヒ</t>
    </rPh>
    <rPh sb="248" eb="249">
      <t>ナイ</t>
    </rPh>
    <rPh sb="250" eb="251">
      <t>オオ</t>
    </rPh>
    <rPh sb="253" eb="254">
      <t>シ</t>
    </rPh>
    <rPh sb="256" eb="258">
      <t>リュウイキ</t>
    </rPh>
    <rPh sb="258" eb="261">
      <t>ゲスイドウ</t>
    </rPh>
    <rPh sb="261" eb="263">
      <t>イジ</t>
    </rPh>
    <rPh sb="263" eb="265">
      <t>カンリ</t>
    </rPh>
    <rPh sb="265" eb="268">
      <t>フタンキン</t>
    </rPh>
    <rPh sb="269" eb="271">
      <t>ショリ</t>
    </rPh>
    <rPh sb="271" eb="273">
      <t>タンカ</t>
    </rPh>
    <rPh sb="274" eb="276">
      <t>コウリョ</t>
    </rPh>
    <rPh sb="280" eb="282">
      <t>ショウライ</t>
    </rPh>
    <rPh sb="284" eb="286">
      <t>テキセイ</t>
    </rPh>
    <rPh sb="287" eb="290">
      <t>シヨウリョウ</t>
    </rPh>
    <rPh sb="290" eb="292">
      <t>シュウニュウ</t>
    </rPh>
    <rPh sb="293" eb="295">
      <t>カクホ</t>
    </rPh>
    <rPh sb="296" eb="298">
      <t>ヒツヨウ</t>
    </rPh>
    <rPh sb="302" eb="303">
      <t>カンガ</t>
    </rPh>
    <rPh sb="309" eb="312">
      <t>スイセンカ</t>
    </rPh>
    <rPh sb="312" eb="313">
      <t>リツ</t>
    </rPh>
    <rPh sb="319" eb="322">
      <t>シヨウリョウ</t>
    </rPh>
    <rPh sb="322" eb="324">
      <t>シュウニュウ</t>
    </rPh>
    <rPh sb="325" eb="327">
      <t>カンテン</t>
    </rPh>
    <rPh sb="334" eb="335">
      <t>ノゾ</t>
    </rPh>
    <rPh sb="341" eb="344">
      <t>ミセツゾク</t>
    </rPh>
    <rPh sb="344" eb="346">
      <t>セタイ</t>
    </rPh>
    <rPh sb="348" eb="350">
      <t>セツゾク</t>
    </rPh>
    <rPh sb="351" eb="353">
      <t>スイシン</t>
    </rPh>
    <rPh sb="354" eb="355">
      <t>ハカ</t>
    </rPh>
    <rPh sb="356" eb="358">
      <t>ヒツヨウ</t>
    </rPh>
    <phoneticPr fontId="4"/>
  </si>
  <si>
    <t>　令和２年度からの法適用に伴い、経営、資産等の状況を正確に把握することが可能となりました。
　今後は、ストックマネジメント計画に基づいたマンホールポンプの更新を進めていく状況において、維持管理や管路の点検など長寿命化に取り組む必要があると考えます。
　また、令和３年度策定の経営戦略を活用し、４～５年おきに見直し、その他の指標についても比較検討することで、経営の健全化に取り組んでいきます。</t>
    <rPh sb="1" eb="3">
      <t>レイワ</t>
    </rPh>
    <rPh sb="4" eb="5">
      <t>ネン</t>
    </rPh>
    <rPh sb="5" eb="6">
      <t>ド</t>
    </rPh>
    <rPh sb="9" eb="10">
      <t>ホウ</t>
    </rPh>
    <rPh sb="10" eb="12">
      <t>テキヨウ</t>
    </rPh>
    <rPh sb="13" eb="14">
      <t>トモナ</t>
    </rPh>
    <rPh sb="16" eb="18">
      <t>ケイエイ</t>
    </rPh>
    <rPh sb="19" eb="21">
      <t>シサン</t>
    </rPh>
    <rPh sb="21" eb="22">
      <t>トウ</t>
    </rPh>
    <rPh sb="23" eb="25">
      <t>ジョウキョウ</t>
    </rPh>
    <rPh sb="26" eb="28">
      <t>セイカク</t>
    </rPh>
    <rPh sb="29" eb="31">
      <t>ハアク</t>
    </rPh>
    <rPh sb="36" eb="38">
      <t>カノウ</t>
    </rPh>
    <rPh sb="47" eb="49">
      <t>コンゴ</t>
    </rPh>
    <rPh sb="61" eb="63">
      <t>ケイカク</t>
    </rPh>
    <rPh sb="64" eb="65">
      <t>モト</t>
    </rPh>
    <rPh sb="77" eb="79">
      <t>コウシン</t>
    </rPh>
    <rPh sb="80" eb="81">
      <t>スス</t>
    </rPh>
    <rPh sb="85" eb="87">
      <t>ジョウキョウ</t>
    </rPh>
    <rPh sb="92" eb="94">
      <t>イジ</t>
    </rPh>
    <rPh sb="94" eb="96">
      <t>カンリ</t>
    </rPh>
    <rPh sb="97" eb="99">
      <t>カンロ</t>
    </rPh>
    <rPh sb="100" eb="102">
      <t>テンケン</t>
    </rPh>
    <rPh sb="104" eb="108">
      <t>チョウジュミョウカ</t>
    </rPh>
    <rPh sb="109" eb="110">
      <t>ト</t>
    </rPh>
    <rPh sb="111" eb="112">
      <t>ク</t>
    </rPh>
    <rPh sb="113" eb="115">
      <t>ヒツヨウ</t>
    </rPh>
    <rPh sb="119" eb="120">
      <t>カンガ</t>
    </rPh>
    <rPh sb="129" eb="131">
      <t>レイワ</t>
    </rPh>
    <rPh sb="132" eb="133">
      <t>ネン</t>
    </rPh>
    <rPh sb="133" eb="134">
      <t>ド</t>
    </rPh>
    <rPh sb="134" eb="136">
      <t>サクテイ</t>
    </rPh>
    <phoneticPr fontId="4"/>
  </si>
  <si>
    <t>　本町の管渠整備は、平成２７年度に完了しており、流域下水道の平成１１年の供用開始から２４年が経過しています。
　法定耐用年数に達するまで期間があるため、管渠の更新の予定はありません。
　しかし、マンホールポンプの更新が必要な時期に来ていることから、ストックマネジメント計画に基づき、計画的な更新を行う必要があります。</t>
    <rPh sb="1" eb="3">
      <t>ホンチョウ</t>
    </rPh>
    <rPh sb="4" eb="6">
      <t>カンキョ</t>
    </rPh>
    <rPh sb="6" eb="8">
      <t>セイビ</t>
    </rPh>
    <rPh sb="10" eb="12">
      <t>ヘイセイ</t>
    </rPh>
    <rPh sb="14" eb="16">
      <t>ネンド</t>
    </rPh>
    <rPh sb="17" eb="19">
      <t>カンリョウ</t>
    </rPh>
    <rPh sb="24" eb="26">
      <t>リュウイキ</t>
    </rPh>
    <rPh sb="26" eb="29">
      <t>ゲスイドウ</t>
    </rPh>
    <rPh sb="30" eb="32">
      <t>ヘイセイ</t>
    </rPh>
    <rPh sb="34" eb="35">
      <t>ネン</t>
    </rPh>
    <rPh sb="36" eb="38">
      <t>キョウヨウ</t>
    </rPh>
    <rPh sb="38" eb="40">
      <t>カイシ</t>
    </rPh>
    <rPh sb="44" eb="45">
      <t>ネン</t>
    </rPh>
    <rPh sb="46" eb="48">
      <t>ケイカ</t>
    </rPh>
    <rPh sb="56" eb="58">
      <t>ホウテイ</t>
    </rPh>
    <rPh sb="58" eb="60">
      <t>タイヨウ</t>
    </rPh>
    <rPh sb="60" eb="62">
      <t>ネンスウ</t>
    </rPh>
    <rPh sb="63" eb="64">
      <t>タッ</t>
    </rPh>
    <rPh sb="68" eb="70">
      <t>キカン</t>
    </rPh>
    <rPh sb="76" eb="78">
      <t>カンキョ</t>
    </rPh>
    <rPh sb="79" eb="81">
      <t>コウシン</t>
    </rPh>
    <rPh sb="82" eb="84">
      <t>ヨテイ</t>
    </rPh>
    <rPh sb="106" eb="108">
      <t>コウシン</t>
    </rPh>
    <rPh sb="109" eb="111">
      <t>ヒツヨウ</t>
    </rPh>
    <rPh sb="112" eb="114">
      <t>ジキ</t>
    </rPh>
    <rPh sb="115" eb="116">
      <t>キ</t>
    </rPh>
    <rPh sb="134" eb="136">
      <t>ケイカク</t>
    </rPh>
    <rPh sb="137" eb="138">
      <t>モト</t>
    </rPh>
    <rPh sb="141" eb="144">
      <t>ケイカクテキ</t>
    </rPh>
    <rPh sb="145" eb="147">
      <t>コウシン</t>
    </rPh>
    <rPh sb="148" eb="149">
      <t>オコナ</t>
    </rPh>
    <rPh sb="150" eb="1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</si>
</sst>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6A-4A59-8BC1-9D963660F0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D26A-4A59-8BC1-9D963660F0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1-4387-B968-3B8EB64C5A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8721-4387-B968-3B8EB64C5A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85.1</c:v>
                </c:pt>
                <c:pt idx="4">
                  <c:v>85.66</c:v>
                </c:pt>
              </c:numCache>
            </c:numRef>
          </c:val>
          <c:extLst>
            <c:ext xmlns:c16="http://schemas.microsoft.com/office/drawing/2014/chart" uri="{C3380CC4-5D6E-409C-BE32-E72D297353CC}">
              <c16:uniqueId val="{00000000-579B-4EC9-BD0D-6CAE5AA98B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579B-4EC9-BD0D-6CAE5AA98B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114.05</c:v>
                </c:pt>
                <c:pt idx="4">
                  <c:v>109.37</c:v>
                </c:pt>
              </c:numCache>
            </c:numRef>
          </c:val>
          <c:extLst>
            <c:ext xmlns:c16="http://schemas.microsoft.com/office/drawing/2014/chart" uri="{C3380CC4-5D6E-409C-BE32-E72D297353CC}">
              <c16:uniqueId val="{00000000-8734-4DAE-B9BF-5015726181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8734-4DAE-B9BF-5015726181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2.92</c:v>
                </c:pt>
                <c:pt idx="4">
                  <c:v>5.85</c:v>
                </c:pt>
              </c:numCache>
            </c:numRef>
          </c:val>
          <c:extLst>
            <c:ext xmlns:c16="http://schemas.microsoft.com/office/drawing/2014/chart" uri="{C3380CC4-5D6E-409C-BE32-E72D297353CC}">
              <c16:uniqueId val="{00000000-77A5-4842-A781-735CB3D6FB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77A5-4842-A781-735CB3D6FB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21-4CEC-B933-CF54905539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0121-4CEC-B933-CF54905539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75-4A54-973B-FCB35EEE9C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575-4A54-973B-FCB35EEE9C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25.15</c:v>
                </c:pt>
                <c:pt idx="4">
                  <c:v>26.07</c:v>
                </c:pt>
              </c:numCache>
            </c:numRef>
          </c:val>
          <c:extLst>
            <c:ext xmlns:c16="http://schemas.microsoft.com/office/drawing/2014/chart" uri="{C3380CC4-5D6E-409C-BE32-E72D297353CC}">
              <c16:uniqueId val="{00000000-4309-4E3A-8BC7-0BF4F86E79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4309-4E3A-8BC7-0BF4F86E79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132.69</c:v>
                </c:pt>
                <c:pt idx="4">
                  <c:v>124.71</c:v>
                </c:pt>
              </c:numCache>
            </c:numRef>
          </c:val>
          <c:extLst>
            <c:ext xmlns:c16="http://schemas.microsoft.com/office/drawing/2014/chart" uri="{C3380CC4-5D6E-409C-BE32-E72D297353CC}">
              <c16:uniqueId val="{00000000-B5F8-41CD-B54E-8BC9D1474B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B5F8-41CD-B54E-8BC9D1474B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89.34</c:v>
                </c:pt>
                <c:pt idx="4">
                  <c:v>85.13</c:v>
                </c:pt>
              </c:numCache>
            </c:numRef>
          </c:val>
          <c:extLst>
            <c:ext xmlns:c16="http://schemas.microsoft.com/office/drawing/2014/chart" uri="{C3380CC4-5D6E-409C-BE32-E72D297353CC}">
              <c16:uniqueId val="{00000000-B79D-457A-8468-7467B8CB41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B79D-457A-8468-7467B8CB41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167.66</c:v>
                </c:pt>
                <c:pt idx="4">
                  <c:v>177.23</c:v>
                </c:pt>
              </c:numCache>
            </c:numRef>
          </c:val>
          <c:extLst>
            <c:ext xmlns:c16="http://schemas.microsoft.com/office/drawing/2014/chart" uri="{C3380CC4-5D6E-409C-BE32-E72D297353CC}">
              <c16:uniqueId val="{00000000-5ADE-4040-9230-C73DF39016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5ADE-4040-9230-C73DF39016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あさぎり町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14815</v>
      </c>
      <c r="AM8" s="42"/>
      <c r="AN8" s="42"/>
      <c r="AO8" s="42"/>
      <c r="AP8" s="42"/>
      <c r="AQ8" s="42"/>
      <c r="AR8" s="42"/>
      <c r="AS8" s="42"/>
      <c r="AT8" s="35">
        <f>データ!T6</f>
        <v>159.56</v>
      </c>
      <c r="AU8" s="35"/>
      <c r="AV8" s="35"/>
      <c r="AW8" s="35"/>
      <c r="AX8" s="35"/>
      <c r="AY8" s="35"/>
      <c r="AZ8" s="35"/>
      <c r="BA8" s="35"/>
      <c r="BB8" s="35">
        <f>データ!U6</f>
        <v>92.85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60.37</v>
      </c>
      <c r="J10" s="35"/>
      <c r="K10" s="35"/>
      <c r="L10" s="35"/>
      <c r="M10" s="35"/>
      <c r="N10" s="35"/>
      <c r="O10" s="35"/>
      <c r="P10" s="35">
        <f>データ!P6</f>
        <v>82.69</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12131</v>
      </c>
      <c r="AM10" s="42"/>
      <c r="AN10" s="42"/>
      <c r="AO10" s="42"/>
      <c r="AP10" s="42"/>
      <c r="AQ10" s="42"/>
      <c r="AR10" s="42"/>
      <c r="AS10" s="42"/>
      <c r="AT10" s="35">
        <f>データ!W6</f>
        <v>6.68</v>
      </c>
      <c r="AU10" s="35"/>
      <c r="AV10" s="35"/>
      <c r="AW10" s="35"/>
      <c r="AX10" s="35"/>
      <c r="AY10" s="35"/>
      <c r="AZ10" s="35"/>
      <c r="BA10" s="35"/>
      <c r="BB10" s="35">
        <f>データ!X6</f>
        <v>1816.02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pa88v6c2/9c8E5JwlBKJknfqdpD5qB0Z4HtV4+LUvcHK67vsznD2iRovWHBc/eIbU6R8RkWFzC+UzS5Kdmlw==" saltValue="VLaZ7hl5N2pGMFv0f2Utf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435147</v>
      </c>
      <c r="D6" s="19">
        <f t="shared" si="3"/>
        <v>46</v>
      </c>
      <c r="E6" s="19">
        <f t="shared" si="3"/>
        <v>17</v>
      </c>
      <c r="F6" s="19">
        <f t="shared" si="3"/>
        <v>4</v>
      </c>
      <c r="G6" s="19">
        <f t="shared" si="3"/>
        <v>0</v>
      </c>
      <c r="H6" s="19" t="str">
        <f t="shared" si="3"/>
        <v>熊本県　あさぎり町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60.37</v>
      </c>
      <c r="P6" s="20">
        <f t="shared" si="3"/>
        <v>82.69</v>
      </c>
      <c r="Q6" s="20">
        <f t="shared" si="3"/>
        <v>100</v>
      </c>
      <c r="R6" s="20">
        <f t="shared" si="3"/>
        <v>3300</v>
      </c>
      <c r="S6" s="20">
        <f t="shared" si="3"/>
        <v>14815</v>
      </c>
      <c r="T6" s="20">
        <f t="shared" si="3"/>
        <v>159.56</v>
      </c>
      <c r="U6" s="20">
        <f t="shared" si="3"/>
        <v>92.85</v>
      </c>
      <c r="V6" s="20">
        <f t="shared" si="3"/>
        <v>12131</v>
      </c>
      <c r="W6" s="20">
        <f t="shared" si="3"/>
        <v>6.68</v>
      </c>
      <c r="X6" s="20">
        <f t="shared" si="3"/>
        <v>1816.02</v>
      </c>
      <c r="Y6" s="21" t="str">
        <f>IF(Y7="",NA(),Y7)</f>
        <v>-</v>
      </c>
      <c r="Z6" s="21" t="str">
        <f t="shared" ref="Z6:AH6" si="4">IF(Z7="",NA(),Z7)</f>
        <v>-</v>
      </c>
      <c r="AA6" s="21" t="str">
        <f t="shared" si="4"/>
        <v>-</v>
      </c>
      <c r="AB6" s="21">
        <f t="shared" si="4"/>
        <v>114.05</v>
      </c>
      <c r="AC6" s="21">
        <f t="shared" si="4"/>
        <v>109.37</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25.15</v>
      </c>
      <c r="AY6" s="21">
        <f t="shared" si="6"/>
        <v>26.07</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132.69</v>
      </c>
      <c r="BJ6" s="21">
        <f t="shared" si="7"/>
        <v>124.71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89.34</v>
      </c>
      <c r="BU6" s="21">
        <f t="shared" si="8"/>
        <v>85.13</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167.66</v>
      </c>
      <c r="CF6" s="21">
        <f t="shared" si="9"/>
        <v>177.23</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85.1</v>
      </c>
      <c r="DB6" s="21">
        <f t="shared" si="11"/>
        <v>85.66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2.92</v>
      </c>
      <c r="DM6" s="21">
        <f t="shared" si="12"/>
        <v>5.85</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435147</v>
      </c>
      <c r="D7" s="23">
        <v>46</v>
      </c>
      <c r="E7" s="23">
        <v>17</v>
      </c>
      <c r="F7" s="23">
        <v>4</v>
      </c>
      <c r="G7" s="23">
        <v>0</v>
      </c>
      <c r="H7" s="23" t="s">
        <v>96</v>
      </c>
      <c r="I7" s="23" t="s">
        <v>97</v>
      </c>
      <c r="J7" s="23" t="s">
        <v>98</v>
      </c>
      <c r="K7" s="23" t="s">
        <v>99</v>
      </c>
      <c r="L7" s="23" t="s">
        <v>100</v>
      </c>
      <c r="M7" s="23" t="s">
        <v>101</v>
      </c>
      <c r="N7" s="24" t="s">
        <v>102</v>
      </c>
      <c r="O7" s="24">
        <v>60.37</v>
      </c>
      <c r="P7" s="24">
        <v>82.69</v>
      </c>
      <c r="Q7" s="24">
        <v>100</v>
      </c>
      <c r="R7" s="24">
        <v>3300</v>
      </c>
      <c r="S7" s="24">
        <v>14815</v>
      </c>
      <c r="T7" s="24">
        <v>159.56</v>
      </c>
      <c r="U7" s="24">
        <v>92.85</v>
      </c>
      <c r="V7" s="24">
        <v>12131</v>
      </c>
      <c r="W7" s="24">
        <v>6.68</v>
      </c>
      <c r="X7" s="24">
        <v>1816.02</v>
      </c>
      <c r="Y7" s="24" t="s">
        <v>102</v>
      </c>
      <c r="Z7" s="24" t="s">
        <v>102</v>
      </c>
      <c r="AA7" s="24" t="s">
        <v>102</v>
      </c>
      <c r="AB7" s="24">
        <v>114.05</v>
      </c>
      <c r="AC7" s="24">
        <v>109.37</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25.15</v>
      </c>
      <c r="AY7" s="24">
        <v>26.07</v>
      </c>
      <c r="AZ7" s="24" t="s">
        <v>102</v>
      </c>
      <c r="BA7" s="24" t="s">
        <v>102</v>
      </c>
      <c r="BB7" s="24" t="s">
        <v>102</v>
      </c>
      <c r="BC7" s="24">
        <v>44.24</v>
      </c>
      <c r="BD7" s="24">
        <v>43.07</v>
      </c>
      <c r="BE7" s="24">
        <v>44.07</v>
      </c>
      <c r="BF7" s="24" t="s">
        <v>102</v>
      </c>
      <c r="BG7" s="24" t="s">
        <v>102</v>
      </c>
      <c r="BH7" s="24" t="s">
        <v>102</v>
      </c>
      <c r="BI7" s="24">
        <v>132.69</v>
      </c>
      <c r="BJ7" s="24">
        <v>124.71</v>
      </c>
      <c r="BK7" s="24" t="s">
        <v>102</v>
      </c>
      <c r="BL7" s="24" t="s">
        <v>102</v>
      </c>
      <c r="BM7" s="24" t="s">
        <v>102</v>
      </c>
      <c r="BN7" s="24">
        <v>1258.43</v>
      </c>
      <c r="BO7" s="24">
        <v>1163.75</v>
      </c>
      <c r="BP7" s="24">
        <v>1201.79</v>
      </c>
      <c r="BQ7" s="24" t="s">
        <v>102</v>
      </c>
      <c r="BR7" s="24" t="s">
        <v>102</v>
      </c>
      <c r="BS7" s="24" t="s">
        <v>102</v>
      </c>
      <c r="BT7" s="24">
        <v>89.34</v>
      </c>
      <c r="BU7" s="24">
        <v>85.13</v>
      </c>
      <c r="BV7" s="24" t="s">
        <v>102</v>
      </c>
      <c r="BW7" s="24" t="s">
        <v>102</v>
      </c>
      <c r="BX7" s="24" t="s">
        <v>102</v>
      </c>
      <c r="BY7" s="24">
        <v>73.36</v>
      </c>
      <c r="BZ7" s="24">
        <v>72.599999999999994</v>
      </c>
      <c r="CA7" s="24">
        <v>75.31</v>
      </c>
      <c r="CB7" s="24" t="s">
        <v>102</v>
      </c>
      <c r="CC7" s="24" t="s">
        <v>102</v>
      </c>
      <c r="CD7" s="24" t="s">
        <v>102</v>
      </c>
      <c r="CE7" s="24">
        <v>167.66</v>
      </c>
      <c r="CF7" s="24">
        <v>177.23</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85.1</v>
      </c>
      <c r="DB7" s="24">
        <v>85.66</v>
      </c>
      <c r="DC7" s="24" t="s">
        <v>102</v>
      </c>
      <c r="DD7" s="24" t="s">
        <v>102</v>
      </c>
      <c r="DE7" s="24" t="s">
        <v>102</v>
      </c>
      <c r="DF7" s="24">
        <v>84.19</v>
      </c>
      <c r="DG7" s="24">
        <v>84.34</v>
      </c>
      <c r="DH7" s="24">
        <v>85.24</v>
      </c>
      <c r="DI7" s="24" t="s">
        <v>102</v>
      </c>
      <c r="DJ7" s="24" t="s">
        <v>102</v>
      </c>
      <c r="DK7" s="24" t="s">
        <v>102</v>
      </c>
      <c r="DL7" s="24">
        <v>2.92</v>
      </c>
      <c r="DM7" s="24">
        <v>5.85</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2023-01-27T10:21:39Z</cp:lastPrinted>
  <dcterms:created xsi:type="dcterms:W3CDTF">2022-12-01T01:31:33Z</dcterms:created>
  <dcterms:modified xsi:type="dcterms:W3CDTF">2023-01-27T10:21:40Z</dcterms:modified>
  <cp:category/>
</cp:coreProperties>
</file>