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67\01_seikatsu\R4生活統計班\7 推計人口\02 年報作成\03_作表（第1～第6）\HP掲載用（計算式等削除）\"/>
    </mc:Choice>
  </mc:AlternateContent>
  <bookViews>
    <workbookView xWindow="0" yWindow="0" windowWidth="19200" windowHeight="6970"/>
  </bookViews>
  <sheets>
    <sheet name="第１表" sheetId="1" r:id="rId1"/>
  </sheets>
  <definedNames>
    <definedName name="_Key1" hidden="1">#REF!</definedName>
    <definedName name="_Order1" hidden="1">0</definedName>
    <definedName name="_Sort" hidden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xlnm.Print_Area" localSheetId="0">第１表!$A$1:$Z$79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" l="1"/>
  <c r="W27" i="1"/>
  <c r="W26" i="1"/>
  <c r="W25" i="1"/>
  <c r="W24" i="1"/>
  <c r="W23" i="1"/>
  <c r="W22" i="1"/>
  <c r="W21" i="1"/>
  <c r="W20" i="1"/>
  <c r="W19" i="1"/>
  <c r="W17" i="1"/>
  <c r="W16" i="1"/>
  <c r="W15" i="1"/>
  <c r="W14" i="1"/>
  <c r="W13" i="1"/>
  <c r="W12" i="1"/>
  <c r="W11" i="1"/>
  <c r="W10" i="1" l="1"/>
  <c r="W29" i="1" s="1"/>
  <c r="W18" i="1"/>
</calcChain>
</file>

<file path=xl/comments1.xml><?xml version="1.0" encoding="utf-8"?>
<comments xmlns="http://schemas.openxmlformats.org/spreadsheetml/2006/main">
  <authors>
    <author>kumamoto</author>
  </authors>
  <commentList>
    <comment ref="I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js04.xlsのＣ列～Ｍ列のデータを貼り付け</t>
        </r>
      </text>
    </comment>
    <comment ref="I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ｊｓ０４ｘｌｓシートのＣ列を貼り付け
</t>
        </r>
      </text>
    </comment>
    <comment ref="J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ｊｓ０４ｘｌｓシートのＤ列を貼り付け
</t>
        </r>
      </text>
    </comment>
    <comment ref="K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ｊｓ０４ｘｌｓシートのＥ列を貼り付け
</t>
        </r>
      </text>
    </comment>
  </commentList>
</comments>
</file>

<file path=xl/sharedStrings.xml><?xml version="1.0" encoding="utf-8"?>
<sst xmlns="http://schemas.openxmlformats.org/spreadsheetml/2006/main" count="153" uniqueCount="92">
  <si>
    <t>第１表　市区町村別、男女別人口及び世帯数、人口動態（令和４年１０月１日現在）</t>
    <rPh sb="5" eb="6">
      <t>ク</t>
    </rPh>
    <rPh sb="6" eb="8">
      <t>チョウソン</t>
    </rPh>
    <rPh sb="10" eb="13">
      <t>ダンジョベツ</t>
    </rPh>
    <rPh sb="13" eb="15">
      <t>ジンコウ</t>
    </rPh>
    <rPh sb="15" eb="16">
      <t>オヨ</t>
    </rPh>
    <rPh sb="17" eb="20">
      <t>セタイスウ</t>
    </rPh>
    <rPh sb="21" eb="25">
      <t>ジンコウドウタイ</t>
    </rPh>
    <rPh sb="26" eb="27">
      <t>レイ</t>
    </rPh>
    <rPh sb="27" eb="28">
      <t>ワ</t>
    </rPh>
    <rPh sb="29" eb="30">
      <t>ネン</t>
    </rPh>
    <rPh sb="32" eb="33">
      <t>ガツ</t>
    </rPh>
    <rPh sb="34" eb="35">
      <t>ニチ</t>
    </rPh>
    <rPh sb="35" eb="37">
      <t>ゲンザイ</t>
    </rPh>
    <phoneticPr fontId="4"/>
  </si>
  <si>
    <t>市町村名</t>
    <phoneticPr fontId="6"/>
  </si>
  <si>
    <t>世帯数</t>
    <rPh sb="0" eb="3">
      <t>セタイスウ</t>
    </rPh>
    <phoneticPr fontId="6"/>
  </si>
  <si>
    <t>人　　　口</t>
    <phoneticPr fontId="6"/>
  </si>
  <si>
    <t>人口性比
（女＝100）</t>
    <rPh sb="0" eb="2">
      <t>ジンコウ</t>
    </rPh>
    <rPh sb="2" eb="4">
      <t>セイヒ</t>
    </rPh>
    <rPh sb="6" eb="7">
      <t>オンナ</t>
    </rPh>
    <phoneticPr fontId="4"/>
  </si>
  <si>
    <t>１世帯
当たり
人員</t>
    <phoneticPr fontId="4"/>
  </si>
  <si>
    <t>前1カ年の人口動態</t>
    <rPh sb="0" eb="1">
      <t>マエ</t>
    </rPh>
    <rPh sb="3" eb="4">
      <t>ネン</t>
    </rPh>
    <phoneticPr fontId="4"/>
  </si>
  <si>
    <t>人口
増減率
（％）</t>
    <rPh sb="0" eb="2">
      <t>ジンコウ</t>
    </rPh>
    <rPh sb="3" eb="5">
      <t>ゾウゲン</t>
    </rPh>
    <rPh sb="5" eb="6">
      <t>リツ</t>
    </rPh>
    <phoneticPr fontId="4"/>
  </si>
  <si>
    <t>純増減</t>
    <rPh sb="0" eb="1">
      <t>ジュンゾウ</t>
    </rPh>
    <rPh sb="1" eb="3">
      <t>ゾウゲン</t>
    </rPh>
    <phoneticPr fontId="6"/>
  </si>
  <si>
    <t xml:space="preserve">自  然  動 態    </t>
    <rPh sb="8" eb="9">
      <t>タイ</t>
    </rPh>
    <phoneticPr fontId="6"/>
  </si>
  <si>
    <t>社　　会　　動　　態</t>
    <rPh sb="0" eb="1">
      <t>シャ</t>
    </rPh>
    <rPh sb="3" eb="4">
      <t>カイ</t>
    </rPh>
    <rPh sb="6" eb="7">
      <t>ドウ</t>
    </rPh>
    <rPh sb="9" eb="10">
      <t>タイ</t>
    </rPh>
    <phoneticPr fontId="4"/>
  </si>
  <si>
    <t>計</t>
    <phoneticPr fontId="6"/>
  </si>
  <si>
    <t>男</t>
    <phoneticPr fontId="6"/>
  </si>
  <si>
    <t>女</t>
    <phoneticPr fontId="6"/>
  </si>
  <si>
    <t>出生者</t>
    <rPh sb="2" eb="3">
      <t>シャ</t>
    </rPh>
    <phoneticPr fontId="6"/>
  </si>
  <si>
    <t>死亡者</t>
    <rPh sb="2" eb="3">
      <t>シャ</t>
    </rPh>
    <phoneticPr fontId="6"/>
  </si>
  <si>
    <t>自然増減</t>
    <rPh sb="2" eb="3">
      <t>ゾウ</t>
    </rPh>
    <rPh sb="3" eb="4">
      <t>ゲン</t>
    </rPh>
    <phoneticPr fontId="6"/>
  </si>
  <si>
    <t>転  入　者</t>
    <rPh sb="5" eb="6">
      <t>シャ</t>
    </rPh>
    <phoneticPr fontId="6"/>
  </si>
  <si>
    <t>転  出　者</t>
    <rPh sb="5" eb="6">
      <t>シャ</t>
    </rPh>
    <phoneticPr fontId="6"/>
  </si>
  <si>
    <t>社会増減</t>
    <rPh sb="2" eb="3">
      <t>ゾウ</t>
    </rPh>
    <rPh sb="3" eb="4">
      <t>ゲン</t>
    </rPh>
    <phoneticPr fontId="6"/>
  </si>
  <si>
    <t>総数</t>
    <rPh sb="0" eb="2">
      <t>ソウスウ</t>
    </rPh>
    <phoneticPr fontId="4"/>
  </si>
  <si>
    <t>県内</t>
    <phoneticPr fontId="6"/>
  </si>
  <si>
    <t>県外</t>
    <phoneticPr fontId="6"/>
  </si>
  <si>
    <t>その他</t>
    <phoneticPr fontId="4"/>
  </si>
  <si>
    <t>県  計</t>
  </si>
  <si>
    <t>市  計</t>
  </si>
  <si>
    <t>熊本市</t>
  </si>
  <si>
    <t>中   央   区</t>
    <rPh sb="0" eb="1">
      <t>ナカ</t>
    </rPh>
    <rPh sb="4" eb="5">
      <t>ヒサシ</t>
    </rPh>
    <rPh sb="8" eb="9">
      <t>ク</t>
    </rPh>
    <phoneticPr fontId="4"/>
  </si>
  <si>
    <t>中央区</t>
    <rPh sb="0" eb="3">
      <t>チュウオウク</t>
    </rPh>
    <phoneticPr fontId="4"/>
  </si>
  <si>
    <t>東         区</t>
    <rPh sb="0" eb="1">
      <t>ヒガシ</t>
    </rPh>
    <rPh sb="10" eb="11">
      <t>ク</t>
    </rPh>
    <phoneticPr fontId="4"/>
  </si>
  <si>
    <t>東区</t>
    <rPh sb="0" eb="2">
      <t>ヒガシク</t>
    </rPh>
    <phoneticPr fontId="4"/>
  </si>
  <si>
    <t>西         区</t>
    <rPh sb="0" eb="1">
      <t>ニシ</t>
    </rPh>
    <rPh sb="10" eb="11">
      <t>ク</t>
    </rPh>
    <phoneticPr fontId="4"/>
  </si>
  <si>
    <t>西区</t>
    <rPh sb="0" eb="2">
      <t>ニシク</t>
    </rPh>
    <phoneticPr fontId="4"/>
  </si>
  <si>
    <t>南         区</t>
    <rPh sb="0" eb="1">
      <t>ミナミ</t>
    </rPh>
    <rPh sb="10" eb="11">
      <t>ク</t>
    </rPh>
    <phoneticPr fontId="4"/>
  </si>
  <si>
    <t>南区</t>
    <rPh sb="0" eb="2">
      <t>ミナミク</t>
    </rPh>
    <phoneticPr fontId="4"/>
  </si>
  <si>
    <t>北         区</t>
    <rPh sb="0" eb="1">
      <t>キタ</t>
    </rPh>
    <rPh sb="10" eb="11">
      <t>ク</t>
    </rPh>
    <phoneticPr fontId="4"/>
  </si>
  <si>
    <t>北区</t>
    <rPh sb="0" eb="1">
      <t>キタ</t>
    </rPh>
    <rPh sb="1" eb="2">
      <t>ク</t>
    </rPh>
    <phoneticPr fontId="4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</si>
  <si>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</si>
  <si>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</si>
  <si>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</si>
  <si>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</si>
  <si>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</si>
  <si>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</si>
  <si>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</si>
  <si>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</si>
  <si>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12"/>
  </si>
  <si>
    <t>宇城市</t>
    <rPh sb="0" eb="1">
      <t>ウ</t>
    </rPh>
    <rPh sb="1" eb="2">
      <t>シロ</t>
    </rPh>
    <rPh sb="2" eb="3">
      <t>シ</t>
    </rPh>
    <phoneticPr fontId="12"/>
  </si>
  <si>
    <t>阿蘇市</t>
    <rPh sb="0" eb="2">
      <t>アソ</t>
    </rPh>
    <rPh sb="2" eb="3">
      <t>シ</t>
    </rPh>
    <phoneticPr fontId="12"/>
  </si>
  <si>
    <t>天草市</t>
    <rPh sb="0" eb="3">
      <t>アマクサシ</t>
    </rPh>
    <phoneticPr fontId="12"/>
  </si>
  <si>
    <t>合志市</t>
    <rPh sb="0" eb="3">
      <t>コウシシ</t>
    </rPh>
    <phoneticPr fontId="12"/>
  </si>
  <si>
    <t>郡  計</t>
  </si>
  <si>
    <t>下益城郡</t>
  </si>
  <si>
    <t>美里町</t>
    <rPh sb="0" eb="2">
      <t>ミサト</t>
    </rPh>
    <rPh sb="2" eb="3">
      <t>チョウ</t>
    </rPh>
    <phoneticPr fontId="12"/>
  </si>
  <si>
    <t>玉名郡</t>
  </si>
  <si>
    <t>玉東町</t>
  </si>
  <si>
    <t>南関町</t>
  </si>
  <si>
    <t>長洲町</t>
  </si>
  <si>
    <t>和水町</t>
    <rPh sb="0" eb="3">
      <t>ナゴミマチ</t>
    </rPh>
    <phoneticPr fontId="12"/>
  </si>
  <si>
    <t>菊池郡</t>
  </si>
  <si>
    <t>大津町</t>
  </si>
  <si>
    <t>菊陽町</t>
  </si>
  <si>
    <t>阿蘇郡</t>
  </si>
  <si>
    <t>南小国町</t>
  </si>
  <si>
    <t>小国町</t>
  </si>
  <si>
    <t>産山村</t>
  </si>
  <si>
    <t>高森町</t>
  </si>
  <si>
    <t>西原村</t>
  </si>
  <si>
    <t>南阿蘇村</t>
    <rPh sb="0" eb="1">
      <t>ミナミ</t>
    </rPh>
    <rPh sb="1" eb="3">
      <t>アソ</t>
    </rPh>
    <rPh sb="3" eb="4">
      <t>ムラ</t>
    </rPh>
    <phoneticPr fontId="12"/>
  </si>
  <si>
    <t>上益城郡</t>
  </si>
  <si>
    <t>御船町</t>
  </si>
  <si>
    <t>嘉島町</t>
  </si>
  <si>
    <t>益城町</t>
  </si>
  <si>
    <t>甲佐町</t>
  </si>
  <si>
    <t>山都町</t>
    <rPh sb="0" eb="3">
      <t>ヤマトチョウ</t>
    </rPh>
    <phoneticPr fontId="12"/>
  </si>
  <si>
    <t>八代郡</t>
  </si>
  <si>
    <t>氷川町</t>
    <rPh sb="0" eb="3">
      <t>ヒカワチョウ</t>
    </rPh>
    <phoneticPr fontId="12"/>
  </si>
  <si>
    <t>葦北郡</t>
    <rPh sb="0" eb="3">
      <t>アシキタグン</t>
    </rPh>
    <phoneticPr fontId="4"/>
  </si>
  <si>
    <t>葦北郡</t>
    <rPh sb="0" eb="2">
      <t>アシキタ</t>
    </rPh>
    <rPh sb="2" eb="3">
      <t>グン</t>
    </rPh>
    <phoneticPr fontId="4"/>
  </si>
  <si>
    <t>芦北町</t>
  </si>
  <si>
    <t>津奈木町</t>
  </si>
  <si>
    <t>球磨郡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</si>
  <si>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</si>
  <si>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</si>
  <si>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</si>
  <si>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</si>
  <si>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</si>
  <si>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</si>
  <si>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</si>
  <si>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</si>
  <si>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チョウ</t>
    </rPh>
    <phoneticPr fontId="12"/>
  </si>
  <si>
    <t>天草郡</t>
  </si>
  <si>
    <t>苓北町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</si>
</sst>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_ "/>
    <numFmt numFmtId="177" formatCode="0.0_);[Red]\(0.0\)"/>
    <numFmt numFmtId="178" formatCode="0.00_);[Red]\(0.00\)"/>
    <numFmt numFmtId="179" formatCode="#,##0;&quot;▲ &quot;#,##0"/>
    <numFmt numFmtId="180" formatCode="0.0_ "/>
    <numFmt numFmtId="181" formatCode="0;&quot;▲ &quot;0"/>
    <numFmt numFmtId="182" formatCode="0.00;&quot;▲ &quot;0.00"/>
    <numFmt numFmtId="183" formatCode="#,##0;&quot;△ &quot;#,##0"/>
    <numFmt numFmtId="184" formatCode="#,##0;&quot;△&quot;#,##0"/>
    <numFmt numFmtId="185" formatCode="#,##0;&quot;▲&quot;#,##0"/>
    <numFmt numFmtId="186" formatCode="#,##0.00;&quot;▲ &quot;#,##0.00"/>
    <numFmt numFmtId="187" formatCode="#,##0_);[Red]\(#,##0\)"/>
    <numFmt numFmtId="188" formatCode="#,##0_ 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M 中ゴシック BBB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" fontId="9" fillId="0" borderId="0"/>
  </cellStyleXfs>
  <cellXfs count="150">
    <xf numFmtId="0" fontId="0" fillId="0" borderId="0" xfId="0">
      <alignment vertical="center"/>
    </xf>
    <xf numFmtId="0" fontId="1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38" fontId="1" fillId="0" borderId="0" xfId="2" applyFont="1" applyBorder="1" applyAlignment="1">
      <alignment vertical="center"/>
    </xf>
    <xf numFmtId="176" fontId="1" fillId="0" borderId="0" xfId="1" applyNumberFormat="1" applyFont="1" applyBorder="1" applyAlignment="1">
      <alignment horizontal="center" vertical="center"/>
    </xf>
    <xf numFmtId="177" fontId="1" fillId="0" borderId="0" xfId="1" applyNumberFormat="1" applyFont="1" applyBorder="1" applyAlignment="1">
      <alignment horizontal="center" vertical="center"/>
    </xf>
    <xf numFmtId="178" fontId="1" fillId="0" borderId="0" xfId="1" applyNumberFormat="1" applyFont="1" applyBorder="1" applyAlignment="1">
      <alignment horizontal="center" vertical="center"/>
    </xf>
    <xf numFmtId="179" fontId="1" fillId="0" borderId="0" xfId="1" applyNumberFormat="1" applyFont="1" applyBorder="1" applyAlignment="1">
      <alignment horizontal="center" vertical="center"/>
    </xf>
    <xf numFmtId="180" fontId="1" fillId="0" borderId="0" xfId="1" applyNumberFormat="1" applyFont="1" applyBorder="1" applyAlignment="1">
      <alignment vertical="center"/>
    </xf>
    <xf numFmtId="179" fontId="1" fillId="0" borderId="0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181" fontId="1" fillId="0" borderId="0" xfId="1" applyNumberFormat="1" applyFont="1" applyBorder="1" applyAlignment="1">
      <alignment vertical="center"/>
    </xf>
    <xf numFmtId="182" fontId="1" fillId="0" borderId="0" xfId="1" applyNumberFormat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8" xfId="1" applyFont="1" applyBorder="1" applyAlignment="1">
      <alignment vertical="center"/>
    </xf>
    <xf numFmtId="179" fontId="5" fillId="2" borderId="7" xfId="2" applyNumberFormat="1" applyFont="1" applyFill="1" applyBorder="1" applyAlignment="1" applyProtection="1">
      <alignment horizontal="center" vertical="center" wrapText="1"/>
    </xf>
    <xf numFmtId="3" fontId="5" fillId="2" borderId="7" xfId="2" applyNumberFormat="1" applyFont="1" applyFill="1" applyBorder="1" applyAlignment="1" applyProtection="1">
      <alignment horizontal="center" vertical="center" wrapText="1"/>
    </xf>
    <xf numFmtId="3" fontId="5" fillId="2" borderId="4" xfId="2" applyNumberFormat="1" applyFont="1" applyFill="1" applyBorder="1" applyAlignment="1" applyProtection="1">
      <alignment horizontal="center" vertical="center" wrapText="1"/>
    </xf>
    <xf numFmtId="3" fontId="5" fillId="2" borderId="4" xfId="2" applyNumberFormat="1" applyFont="1" applyFill="1" applyBorder="1" applyAlignment="1" applyProtection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distributed" vertical="center"/>
    </xf>
    <xf numFmtId="184" fontId="8" fillId="0" borderId="1" xfId="4" applyNumberFormat="1" applyFont="1" applyFill="1" applyBorder="1" applyAlignment="1" applyProtection="1">
      <alignment vertical="center"/>
    </xf>
    <xf numFmtId="184" fontId="8" fillId="0" borderId="3" xfId="4" applyNumberFormat="1" applyFont="1" applyFill="1" applyBorder="1" applyAlignment="1" applyProtection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8" fontId="10" fillId="0" borderId="0" xfId="2" applyNumberFormat="1" applyFont="1" applyFill="1" applyBorder="1" applyAlignment="1">
      <alignment horizontal="right" vertical="center"/>
    </xf>
    <xf numFmtId="185" fontId="8" fillId="0" borderId="3" xfId="4" applyNumberFormat="1" applyFont="1" applyFill="1" applyBorder="1" applyAlignment="1" applyProtection="1">
      <alignment vertical="center"/>
    </xf>
    <xf numFmtId="179" fontId="10" fillId="0" borderId="9" xfId="1" applyNumberFormat="1" applyFont="1" applyBorder="1" applyAlignment="1">
      <alignment horizontal="right" vertical="center"/>
    </xf>
    <xf numFmtId="179" fontId="10" fillId="0" borderId="0" xfId="1" applyNumberFormat="1" applyFont="1" applyBorder="1" applyAlignment="1">
      <alignment horizontal="right" vertical="center"/>
    </xf>
    <xf numFmtId="186" fontId="10" fillId="0" borderId="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8" fillId="2" borderId="0" xfId="1" applyFont="1" applyFill="1" applyBorder="1" applyAlignment="1">
      <alignment horizontal="distributed" vertical="center"/>
    </xf>
    <xf numFmtId="179" fontId="1" fillId="0" borderId="0" xfId="2" applyNumberFormat="1" applyFont="1" applyBorder="1" applyAlignment="1">
      <alignment horizontal="right" vertical="center"/>
    </xf>
    <xf numFmtId="3" fontId="1" fillId="0" borderId="0" xfId="3" applyNumberFormat="1" applyFont="1">
      <alignment vertical="center"/>
    </xf>
    <xf numFmtId="0" fontId="7" fillId="0" borderId="0" xfId="1" applyFont="1" applyBorder="1" applyAlignment="1">
      <alignment vertical="center"/>
    </xf>
    <xf numFmtId="3" fontId="10" fillId="0" borderId="0" xfId="2" applyNumberFormat="1" applyFont="1" applyFill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distributed" vertical="center"/>
    </xf>
    <xf numFmtId="187" fontId="1" fillId="0" borderId="8" xfId="2" applyNumberFormat="1" applyFont="1" applyFill="1" applyBorder="1" applyAlignment="1">
      <alignment horizontal="right" vertical="center"/>
    </xf>
    <xf numFmtId="187" fontId="1" fillId="0" borderId="0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right" vertical="center"/>
    </xf>
    <xf numFmtId="178" fontId="1" fillId="0" borderId="0" xfId="2" applyNumberFormat="1" applyFont="1" applyFill="1" applyBorder="1" applyAlignment="1">
      <alignment horizontal="right" vertical="center"/>
    </xf>
    <xf numFmtId="179" fontId="1" fillId="0" borderId="0" xfId="1" applyNumberFormat="1" applyFont="1" applyFill="1" applyBorder="1" applyAlignment="1">
      <alignment horizontal="right" vertical="center"/>
    </xf>
    <xf numFmtId="179" fontId="1" fillId="0" borderId="9" xfId="1" applyNumberFormat="1" applyFont="1" applyBorder="1" applyAlignment="1">
      <alignment horizontal="right"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0" xfId="1" applyNumberFormat="1" applyFont="1" applyFill="1" applyBorder="1" applyAlignment="1" applyProtection="1">
      <alignment horizontal="right" vertical="center"/>
      <protection locked="0"/>
    </xf>
    <xf numFmtId="0" fontId="11" fillId="2" borderId="0" xfId="1" applyFont="1" applyFill="1" applyBorder="1" applyAlignment="1">
      <alignment horizontal="distributed" vertical="center"/>
    </xf>
    <xf numFmtId="187" fontId="1" fillId="0" borderId="0" xfId="2" applyNumberFormat="1" applyFont="1" applyBorder="1" applyAlignment="1">
      <alignment horizontal="right" vertical="center"/>
    </xf>
    <xf numFmtId="0" fontId="1" fillId="0" borderId="0" xfId="3" applyFo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84" fontId="8" fillId="0" borderId="8" xfId="4" applyNumberFormat="1" applyFont="1" applyFill="1" applyBorder="1" applyAlignment="1" applyProtection="1">
      <alignment vertical="center"/>
    </xf>
    <xf numFmtId="184" fontId="8" fillId="0" borderId="0" xfId="4" applyNumberFormat="1" applyFont="1" applyFill="1" applyBorder="1" applyAlignment="1" applyProtection="1">
      <alignment vertical="center"/>
    </xf>
    <xf numFmtId="185" fontId="8" fillId="0" borderId="0" xfId="4" applyNumberFormat="1" applyFont="1" applyFill="1" applyBorder="1" applyAlignment="1" applyProtection="1">
      <alignment vertical="center"/>
    </xf>
    <xf numFmtId="179" fontId="1" fillId="0" borderId="0" xfId="2" applyNumberFormat="1" applyFont="1" applyFill="1" applyBorder="1" applyAlignment="1">
      <alignment horizontal="right" vertical="center"/>
    </xf>
    <xf numFmtId="186" fontId="1" fillId="0" borderId="0" xfId="2" applyNumberFormat="1" applyFont="1" applyBorder="1" applyAlignment="1">
      <alignment horizontal="right" vertical="center"/>
    </xf>
    <xf numFmtId="184" fontId="11" fillId="0" borderId="8" xfId="4" applyNumberFormat="1" applyFont="1" applyFill="1" applyBorder="1" applyAlignment="1" applyProtection="1">
      <alignment vertical="center"/>
    </xf>
    <xf numFmtId="185" fontId="11" fillId="0" borderId="0" xfId="4" applyNumberFormat="1" applyFont="1" applyFill="1" applyBorder="1" applyAlignment="1" applyProtection="1">
      <alignment vertical="center"/>
    </xf>
    <xf numFmtId="184" fontId="11" fillId="0" borderId="0" xfId="4" applyNumberFormat="1" applyFont="1" applyFill="1" applyBorder="1" applyAlignment="1" applyProtection="1">
      <alignment vertical="center"/>
    </xf>
    <xf numFmtId="0" fontId="1" fillId="0" borderId="0" xfId="3" applyFill="1" applyBorder="1">
      <alignment vertical="center"/>
    </xf>
    <xf numFmtId="186" fontId="1" fillId="0" borderId="0" xfId="1" applyNumberFormat="1" applyFont="1" applyBorder="1" applyAlignment="1">
      <alignment horizontal="right" vertical="center"/>
    </xf>
    <xf numFmtId="3" fontId="1" fillId="0" borderId="0" xfId="3" applyNumberFormat="1" applyFont="1" applyFill="1">
      <alignment vertical="center"/>
    </xf>
    <xf numFmtId="0" fontId="11" fillId="0" borderId="0" xfId="1" applyFont="1" applyFill="1" applyBorder="1" applyAlignment="1">
      <alignment horizontal="distributed" vertical="center"/>
    </xf>
    <xf numFmtId="182" fontId="10" fillId="0" borderId="0" xfId="1" applyNumberFormat="1" applyFont="1" applyBorder="1" applyAlignment="1">
      <alignment horizontal="right" vertical="center"/>
    </xf>
    <xf numFmtId="0" fontId="11" fillId="2" borderId="9" xfId="1" applyFont="1" applyFill="1" applyBorder="1" applyAlignment="1">
      <alignment horizontal="center" vertical="center"/>
    </xf>
    <xf numFmtId="188" fontId="1" fillId="0" borderId="0" xfId="1" applyNumberFormat="1" applyFont="1" applyBorder="1" applyAlignment="1">
      <alignment vertical="center"/>
    </xf>
    <xf numFmtId="184" fontId="11" fillId="0" borderId="8" xfId="4" applyNumberFormat="1" applyFont="1" applyFill="1" applyBorder="1" applyAlignment="1" applyProtection="1">
      <alignment horizontal="right" vertical="center"/>
    </xf>
    <xf numFmtId="185" fontId="11" fillId="0" borderId="0" xfId="4" applyNumberFormat="1" applyFont="1" applyFill="1" applyBorder="1" applyAlignment="1" applyProtection="1">
      <alignment horizontal="right" vertical="center"/>
    </xf>
    <xf numFmtId="184" fontId="11" fillId="0" borderId="0" xfId="4" applyNumberFormat="1" applyFont="1" applyFill="1" applyBorder="1" applyAlignment="1" applyProtection="1">
      <alignment horizontal="right" vertical="center"/>
    </xf>
    <xf numFmtId="3" fontId="1" fillId="0" borderId="0" xfId="2" applyNumberFormat="1" applyFont="1" applyBorder="1" applyAlignment="1">
      <alignment horizontal="right" vertical="center"/>
    </xf>
    <xf numFmtId="0" fontId="10" fillId="0" borderId="0" xfId="3" applyFont="1" applyFill="1" applyBorder="1">
      <alignment vertical="center"/>
    </xf>
    <xf numFmtId="0" fontId="10" fillId="0" borderId="0" xfId="3" applyFont="1" applyFill="1">
      <alignment vertical="center"/>
    </xf>
    <xf numFmtId="3" fontId="10" fillId="0" borderId="0" xfId="2" applyNumberFormat="1" applyFont="1" applyBorder="1" applyAlignment="1">
      <alignment horizontal="right" vertical="center"/>
    </xf>
    <xf numFmtId="187" fontId="1" fillId="0" borderId="0" xfId="1" applyNumberFormat="1" applyFont="1" applyFill="1" applyBorder="1" applyAlignment="1">
      <alignment horizontal="right" vertical="center"/>
    </xf>
    <xf numFmtId="0" fontId="1" fillId="0" borderId="0" xfId="3" applyFill="1">
      <alignment vertical="center"/>
    </xf>
    <xf numFmtId="184" fontId="8" fillId="0" borderId="8" xfId="2" applyNumberFormat="1" applyFont="1" applyFill="1" applyBorder="1" applyAlignment="1">
      <alignment vertical="center"/>
    </xf>
    <xf numFmtId="185" fontId="8" fillId="0" borderId="0" xfId="2" applyNumberFormat="1" applyFont="1" applyFill="1" applyBorder="1" applyAlignment="1">
      <alignment vertical="center"/>
    </xf>
    <xf numFmtId="184" fontId="8" fillId="0" borderId="0" xfId="2" applyNumberFormat="1" applyFont="1" applyFill="1" applyBorder="1" applyAlignment="1">
      <alignment vertical="center"/>
    </xf>
    <xf numFmtId="184" fontId="11" fillId="0" borderId="8" xfId="2" applyNumberFormat="1" applyFont="1" applyFill="1" applyBorder="1" applyAlignment="1">
      <alignment vertical="center"/>
    </xf>
    <xf numFmtId="185" fontId="11" fillId="0" borderId="0" xfId="2" applyNumberFormat="1" applyFont="1" applyFill="1" applyBorder="1" applyAlignment="1">
      <alignment vertical="center"/>
    </xf>
    <xf numFmtId="184" fontId="11" fillId="0" borderId="0" xfId="2" applyNumberFormat="1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8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vertical="center"/>
    </xf>
    <xf numFmtId="0" fontId="11" fillId="2" borderId="12" xfId="1" applyFont="1" applyFill="1" applyBorder="1" applyAlignment="1">
      <alignment horizontal="distributed" vertical="center"/>
    </xf>
    <xf numFmtId="184" fontId="11" fillId="0" borderId="10" xfId="2" applyNumberFormat="1" applyFont="1" applyFill="1" applyBorder="1" applyAlignment="1">
      <alignment vertical="center"/>
    </xf>
    <xf numFmtId="185" fontId="11" fillId="0" borderId="11" xfId="2" applyNumberFormat="1" applyFont="1" applyFill="1" applyBorder="1" applyAlignment="1">
      <alignment vertical="center"/>
    </xf>
    <xf numFmtId="184" fontId="11" fillId="0" borderId="11" xfId="2" applyNumberFormat="1" applyFont="1" applyFill="1" applyBorder="1" applyAlignment="1">
      <alignment vertical="center"/>
    </xf>
    <xf numFmtId="177" fontId="1" fillId="0" borderId="11" xfId="2" applyNumberFormat="1" applyFont="1" applyFill="1" applyBorder="1" applyAlignment="1">
      <alignment horizontal="right" vertical="center"/>
    </xf>
    <xf numFmtId="178" fontId="1" fillId="0" borderId="11" xfId="2" applyNumberFormat="1" applyFont="1" applyFill="1" applyBorder="1" applyAlignment="1">
      <alignment horizontal="right" vertical="center"/>
    </xf>
    <xf numFmtId="179" fontId="1" fillId="0" borderId="11" xfId="1" applyNumberFormat="1" applyFont="1" applyBorder="1" applyAlignment="1">
      <alignment horizontal="right" vertical="center"/>
    </xf>
    <xf numFmtId="0" fontId="1" fillId="0" borderId="11" xfId="3" applyFill="1" applyBorder="1">
      <alignment vertical="center"/>
    </xf>
    <xf numFmtId="179" fontId="1" fillId="0" borderId="12" xfId="1" applyNumberFormat="1" applyFont="1" applyBorder="1" applyAlignment="1">
      <alignment horizontal="right" vertical="center"/>
    </xf>
    <xf numFmtId="184" fontId="11" fillId="0" borderId="11" xfId="4" applyNumberFormat="1" applyFont="1" applyFill="1" applyBorder="1" applyAlignment="1" applyProtection="1">
      <alignment vertical="center"/>
    </xf>
    <xf numFmtId="186" fontId="1" fillId="0" borderId="11" xfId="1" applyNumberFormat="1" applyFont="1" applyBorder="1" applyAlignment="1">
      <alignment horizontal="right" vertical="center"/>
    </xf>
    <xf numFmtId="0" fontId="11" fillId="2" borderId="11" xfId="1" applyFont="1" applyFill="1" applyBorder="1" applyAlignment="1">
      <alignment horizontal="distributed" vertical="center"/>
    </xf>
    <xf numFmtId="0" fontId="11" fillId="2" borderId="12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38" fontId="14" fillId="0" borderId="0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3" fontId="13" fillId="0" borderId="0" xfId="1" applyNumberFormat="1" applyFont="1" applyBorder="1" applyAlignment="1">
      <alignment vertical="top"/>
    </xf>
    <xf numFmtId="0" fontId="15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top"/>
    </xf>
    <xf numFmtId="182" fontId="5" fillId="0" borderId="0" xfId="1" applyNumberFormat="1" applyFont="1" applyBorder="1" applyAlignment="1">
      <alignment vertical="center"/>
    </xf>
    <xf numFmtId="0" fontId="1" fillId="0" borderId="0" xfId="3" applyFont="1" applyAlignment="1">
      <alignment vertical="center"/>
    </xf>
    <xf numFmtId="183" fontId="5" fillId="2" borderId="1" xfId="2" applyNumberFormat="1" applyFont="1" applyFill="1" applyBorder="1" applyAlignment="1" applyProtection="1">
      <alignment horizontal="center" vertical="center" wrapText="1"/>
    </xf>
    <xf numFmtId="183" fontId="5" fillId="2" borderId="2" xfId="2" applyNumberFormat="1" applyFont="1" applyFill="1" applyBorder="1" applyAlignment="1" applyProtection="1">
      <alignment horizontal="center" vertical="center" wrapText="1"/>
    </xf>
    <xf numFmtId="183" fontId="5" fillId="2" borderId="8" xfId="2" applyNumberFormat="1" applyFont="1" applyFill="1" applyBorder="1" applyAlignment="1" applyProtection="1">
      <alignment horizontal="center" vertical="center" wrapText="1"/>
    </xf>
    <xf numFmtId="183" fontId="5" fillId="2" borderId="9" xfId="2" applyNumberFormat="1" applyFont="1" applyFill="1" applyBorder="1" applyAlignment="1" applyProtection="1">
      <alignment horizontal="center" vertical="center" wrapText="1"/>
    </xf>
    <xf numFmtId="183" fontId="5" fillId="2" borderId="10" xfId="2" applyNumberFormat="1" applyFont="1" applyFill="1" applyBorder="1" applyAlignment="1" applyProtection="1">
      <alignment horizontal="center" vertical="center" wrapText="1"/>
    </xf>
    <xf numFmtId="183" fontId="5" fillId="2" borderId="12" xfId="2" applyNumberFormat="1" applyFont="1" applyFill="1" applyBorder="1" applyAlignment="1" applyProtection="1">
      <alignment horizontal="center" vertical="center" wrapText="1"/>
    </xf>
    <xf numFmtId="183" fontId="5" fillId="2" borderId="3" xfId="2" applyNumberFormat="1" applyFont="1" applyFill="1" applyBorder="1" applyAlignment="1" applyProtection="1">
      <alignment horizontal="center" vertical="center" wrapText="1"/>
    </xf>
    <xf numFmtId="183" fontId="5" fillId="2" borderId="0" xfId="2" applyNumberFormat="1" applyFont="1" applyFill="1" applyBorder="1" applyAlignment="1" applyProtection="1">
      <alignment horizontal="center" vertical="center" wrapText="1"/>
    </xf>
    <xf numFmtId="183" fontId="5" fillId="2" borderId="11" xfId="2" applyNumberFormat="1" applyFont="1" applyFill="1" applyBorder="1" applyAlignment="1" applyProtection="1">
      <alignment horizontal="center" vertical="center" wrapText="1"/>
    </xf>
    <xf numFmtId="179" fontId="5" fillId="2" borderId="4" xfId="2" applyNumberFormat="1" applyFont="1" applyFill="1" applyBorder="1" applyAlignment="1" applyProtection="1">
      <alignment horizontal="center" vertical="center" wrapText="1"/>
    </xf>
    <xf numFmtId="183" fontId="5" fillId="2" borderId="5" xfId="2" applyNumberFormat="1" applyFont="1" applyFill="1" applyBorder="1" applyAlignment="1" applyProtection="1">
      <alignment horizontal="center" vertical="center" wrapText="1"/>
    </xf>
    <xf numFmtId="183" fontId="5" fillId="2" borderId="6" xfId="2" applyNumberFormat="1" applyFont="1" applyFill="1" applyBorder="1" applyAlignment="1" applyProtection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183" fontId="5" fillId="2" borderId="5" xfId="2" applyNumberFormat="1" applyFont="1" applyFill="1" applyBorder="1" applyAlignment="1" applyProtection="1">
      <alignment horizontal="center" vertical="center"/>
    </xf>
    <xf numFmtId="183" fontId="5" fillId="2" borderId="6" xfId="2" applyNumberFormat="1" applyFont="1" applyFill="1" applyBorder="1" applyAlignment="1" applyProtection="1">
      <alignment horizontal="center" vertical="center"/>
    </xf>
    <xf numFmtId="183" fontId="5" fillId="2" borderId="7" xfId="2" applyNumberFormat="1" applyFont="1" applyFill="1" applyBorder="1" applyAlignment="1" applyProtection="1">
      <alignment horizontal="center" vertical="center"/>
    </xf>
    <xf numFmtId="183" fontId="5" fillId="2" borderId="13" xfId="2" applyNumberFormat="1" applyFont="1" applyFill="1" applyBorder="1" applyAlignment="1" applyProtection="1">
      <alignment horizontal="center" vertical="center" wrapText="1"/>
    </xf>
    <xf numFmtId="183" fontId="5" fillId="2" borderId="14" xfId="2" applyNumberFormat="1" applyFont="1" applyFill="1" applyBorder="1" applyAlignment="1" applyProtection="1">
      <alignment horizontal="center" vertical="center" wrapText="1"/>
    </xf>
    <xf numFmtId="183" fontId="5" fillId="2" borderId="4" xfId="2" applyNumberFormat="1" applyFont="1" applyFill="1" applyBorder="1" applyAlignment="1" applyProtection="1">
      <alignment horizontal="center" vertical="center" wrapText="1"/>
    </xf>
    <xf numFmtId="183" fontId="5" fillId="2" borderId="3" xfId="2" applyNumberFormat="1" applyFont="1" applyFill="1" applyBorder="1" applyAlignment="1">
      <alignment horizontal="center" vertical="center" wrapText="1"/>
    </xf>
    <xf numFmtId="183" fontId="5" fillId="2" borderId="0" xfId="2" applyNumberFormat="1" applyFont="1" applyFill="1" applyBorder="1" applyAlignment="1">
      <alignment horizontal="center" vertical="center" wrapText="1"/>
    </xf>
    <xf numFmtId="183" fontId="5" fillId="2" borderId="11" xfId="2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wrapText="1"/>
    </xf>
    <xf numFmtId="177" fontId="5" fillId="2" borderId="0" xfId="2" applyNumberFormat="1" applyFont="1" applyFill="1" applyBorder="1" applyAlignment="1">
      <alignment horizontal="center" vertical="center" wrapText="1"/>
    </xf>
    <xf numFmtId="177" fontId="5" fillId="2" borderId="11" xfId="2" applyNumberFormat="1" applyFont="1" applyFill="1" applyBorder="1" applyAlignment="1">
      <alignment horizontal="center" vertical="center" wrapText="1"/>
    </xf>
    <xf numFmtId="178" fontId="5" fillId="2" borderId="4" xfId="2" applyNumberFormat="1" applyFont="1" applyFill="1" applyBorder="1" applyAlignment="1">
      <alignment horizontal="center" vertical="center" wrapText="1"/>
    </xf>
    <xf numFmtId="179" fontId="5" fillId="2" borderId="5" xfId="2" applyNumberFormat="1" applyFont="1" applyFill="1" applyBorder="1" applyAlignment="1" applyProtection="1">
      <alignment horizontal="center" vertical="center"/>
    </xf>
    <xf numFmtId="179" fontId="5" fillId="2" borderId="6" xfId="2" applyNumberFormat="1" applyFont="1" applyFill="1" applyBorder="1" applyAlignment="1" applyProtection="1">
      <alignment horizontal="center" vertical="center"/>
    </xf>
    <xf numFmtId="179" fontId="5" fillId="2" borderId="7" xfId="2" applyNumberFormat="1" applyFont="1" applyFill="1" applyBorder="1" applyAlignment="1" applyProtection="1">
      <alignment horizontal="center" vertical="center"/>
    </xf>
    <xf numFmtId="3" fontId="5" fillId="2" borderId="5" xfId="2" applyNumberFormat="1" applyFont="1" applyFill="1" applyBorder="1" applyAlignment="1" applyProtection="1">
      <alignment horizontal="center" vertical="center" wrapText="1"/>
    </xf>
    <xf numFmtId="3" fontId="5" fillId="2" borderId="6" xfId="2" applyNumberFormat="1" applyFont="1" applyFill="1" applyBorder="1" applyAlignment="1" applyProtection="1">
      <alignment horizontal="center" vertical="center" wrapText="1"/>
    </xf>
    <xf numFmtId="3" fontId="5" fillId="2" borderId="7" xfId="2" applyNumberFormat="1" applyFont="1" applyFill="1" applyBorder="1" applyAlignment="1" applyProtection="1">
      <alignment horizontal="center" vertical="center" wrapText="1"/>
    </xf>
    <xf numFmtId="3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5" fillId="2" borderId="7" xfId="2" applyNumberFormat="1" applyFont="1" applyFill="1" applyBorder="1" applyAlignment="1" applyProtection="1">
      <alignment horizontal="center" vertical="center" wrapText="1"/>
      <protection locked="0"/>
    </xf>
    <xf numFmtId="181" fontId="5" fillId="2" borderId="4" xfId="2" applyNumberFormat="1" applyFont="1" applyFill="1" applyBorder="1" applyAlignment="1" applyProtection="1">
      <alignment horizontal="center" vertical="center" wrapText="1"/>
    </xf>
  </cellXfs>
  <cellStyles count="5">
    <cellStyle name="桁区切り 3" xfId="2"/>
    <cellStyle name="標準" xfId="0" builtinId="0"/>
    <cellStyle name="標準 4" xfId="3"/>
    <cellStyle name="標準_11年3月" xfId="4"/>
    <cellStyle name="標準_コピーh18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120"/>
  <sheetViews>
    <sheetView showGridLines="0" tabSelected="1" view="pageBreakPreview" topLeftCell="B1" zoomScaleNormal="100" zoomScaleSheetLayoutView="100" workbookViewId="0">
      <pane xSplit="8" ySplit="5" topLeftCell="J6" activePane="bottomRight" state="frozen"/>
      <selection activeCell="B1" sqref="B1"/>
      <selection pane="topRight" activeCell="J1" sqref="J1"/>
      <selection pane="bottomLeft" activeCell="B6" sqref="B6"/>
      <selection pane="bottomRight"/>
    </sheetView>
  </sheetViews>
  <sheetFormatPr defaultColWidth="8.33203125" defaultRowHeight="13"/>
  <cols>
    <col min="1" max="1" width="0.83203125" style="1" customWidth="1"/>
    <col min="2" max="2" width="11.9140625" style="13" customWidth="1"/>
    <col min="3" max="3" width="8.83203125" style="3" customWidth="1"/>
    <col min="4" max="4" width="10.5" style="3" customWidth="1"/>
    <col min="5" max="5" width="10.4140625" style="3" customWidth="1"/>
    <col min="6" max="6" width="10.4140625" style="4" customWidth="1"/>
    <col min="7" max="7" width="8.83203125" style="5" customWidth="1"/>
    <col min="8" max="8" width="7.4140625" style="6" customWidth="1"/>
    <col min="9" max="9" width="9.83203125" style="7" customWidth="1"/>
    <col min="10" max="10" width="7.4140625" style="4" customWidth="1"/>
    <col min="11" max="11" width="7.4140625" style="8" customWidth="1"/>
    <col min="12" max="12" width="9.1640625" style="9" customWidth="1"/>
    <col min="13" max="13" width="8.33203125" style="9" customWidth="1"/>
    <col min="14" max="15" width="8.33203125" style="10" customWidth="1"/>
    <col min="16" max="16" width="7.9140625" style="10" customWidth="1"/>
    <col min="17" max="19" width="8.33203125" style="10" customWidth="1"/>
    <col min="20" max="20" width="7.9140625" style="10" customWidth="1"/>
    <col min="21" max="21" width="9.58203125" style="11" customWidth="1"/>
    <col min="22" max="22" width="8.33203125" style="12" customWidth="1"/>
    <col min="23" max="24" width="0.83203125" style="1" customWidth="1"/>
    <col min="25" max="25" width="10.4140625" style="13" customWidth="1"/>
    <col min="26" max="26" width="0.83203125" style="13" customWidth="1"/>
    <col min="27" max="27" width="13.5" style="1" customWidth="1"/>
    <col min="28" max="28" width="13.4140625" style="1" customWidth="1"/>
    <col min="29" max="29" width="8.33203125" style="1" customWidth="1"/>
    <col min="30" max="30" width="9.25" style="14" customWidth="1"/>
    <col min="31" max="16384" width="8.33203125" style="1"/>
  </cols>
  <sheetData>
    <row r="1" spans="1:256" ht="18" customHeight="1">
      <c r="B1" s="2" t="s">
        <v>0</v>
      </c>
    </row>
    <row r="2" spans="1:256" s="15" customFormat="1" ht="12" customHeight="1">
      <c r="A2" s="114" t="s">
        <v>1</v>
      </c>
      <c r="B2" s="115"/>
      <c r="C2" s="133" t="s">
        <v>2</v>
      </c>
      <c r="D2" s="114" t="s">
        <v>3</v>
      </c>
      <c r="E2" s="120"/>
      <c r="F2" s="115"/>
      <c r="G2" s="136" t="s">
        <v>4</v>
      </c>
      <c r="H2" s="139" t="s">
        <v>5</v>
      </c>
      <c r="I2" s="140" t="s">
        <v>6</v>
      </c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  <c r="V2" s="114" t="s">
        <v>7</v>
      </c>
      <c r="W2" s="115"/>
      <c r="X2" s="114" t="s">
        <v>1</v>
      </c>
      <c r="Y2" s="120"/>
      <c r="Z2" s="115"/>
      <c r="AD2" s="16"/>
    </row>
    <row r="3" spans="1:256" s="15" customFormat="1" ht="12" customHeight="1">
      <c r="A3" s="116"/>
      <c r="B3" s="117"/>
      <c r="C3" s="134"/>
      <c r="D3" s="118"/>
      <c r="E3" s="122"/>
      <c r="F3" s="119"/>
      <c r="G3" s="137"/>
      <c r="H3" s="139"/>
      <c r="I3" s="123" t="s">
        <v>8</v>
      </c>
      <c r="J3" s="124" t="s">
        <v>9</v>
      </c>
      <c r="K3" s="125"/>
      <c r="L3" s="126"/>
      <c r="M3" s="127" t="s">
        <v>10</v>
      </c>
      <c r="N3" s="128"/>
      <c r="O3" s="128"/>
      <c r="P3" s="128"/>
      <c r="Q3" s="128"/>
      <c r="R3" s="128"/>
      <c r="S3" s="128"/>
      <c r="T3" s="128"/>
      <c r="U3" s="129"/>
      <c r="V3" s="116"/>
      <c r="W3" s="117"/>
      <c r="X3" s="116"/>
      <c r="Y3" s="121"/>
      <c r="Z3" s="117"/>
      <c r="AD3" s="16"/>
    </row>
    <row r="4" spans="1:256" s="15" customFormat="1" ht="12" customHeight="1">
      <c r="A4" s="116"/>
      <c r="B4" s="117"/>
      <c r="C4" s="134"/>
      <c r="D4" s="130" t="s">
        <v>11</v>
      </c>
      <c r="E4" s="130" t="s">
        <v>12</v>
      </c>
      <c r="F4" s="130" t="s">
        <v>13</v>
      </c>
      <c r="G4" s="137"/>
      <c r="H4" s="139"/>
      <c r="I4" s="123"/>
      <c r="J4" s="132" t="s">
        <v>14</v>
      </c>
      <c r="K4" s="124" t="s">
        <v>15</v>
      </c>
      <c r="L4" s="123" t="s">
        <v>16</v>
      </c>
      <c r="M4" s="143" t="s">
        <v>17</v>
      </c>
      <c r="N4" s="144"/>
      <c r="O4" s="144"/>
      <c r="P4" s="145"/>
      <c r="Q4" s="146" t="s">
        <v>18</v>
      </c>
      <c r="R4" s="147"/>
      <c r="S4" s="147"/>
      <c r="T4" s="148"/>
      <c r="U4" s="149" t="s">
        <v>19</v>
      </c>
      <c r="V4" s="116"/>
      <c r="W4" s="117"/>
      <c r="X4" s="116"/>
      <c r="Y4" s="121"/>
      <c r="Z4" s="117"/>
      <c r="AA4" s="17"/>
      <c r="AB4" s="113"/>
      <c r="AD4" s="16"/>
    </row>
    <row r="5" spans="1:256" s="23" customFormat="1" ht="12" customHeight="1">
      <c r="A5" s="118"/>
      <c r="B5" s="119"/>
      <c r="C5" s="135"/>
      <c r="D5" s="131"/>
      <c r="E5" s="131"/>
      <c r="F5" s="131"/>
      <c r="G5" s="138"/>
      <c r="H5" s="139"/>
      <c r="I5" s="123"/>
      <c r="J5" s="132"/>
      <c r="K5" s="124"/>
      <c r="L5" s="123"/>
      <c r="M5" s="18" t="s">
        <v>20</v>
      </c>
      <c r="N5" s="19" t="s">
        <v>21</v>
      </c>
      <c r="O5" s="20" t="s">
        <v>22</v>
      </c>
      <c r="P5" s="21" t="s">
        <v>23</v>
      </c>
      <c r="Q5" s="21" t="s">
        <v>20</v>
      </c>
      <c r="R5" s="20" t="s">
        <v>21</v>
      </c>
      <c r="S5" s="20" t="s">
        <v>22</v>
      </c>
      <c r="T5" s="21" t="s">
        <v>23</v>
      </c>
      <c r="U5" s="149"/>
      <c r="V5" s="118"/>
      <c r="W5" s="119"/>
      <c r="X5" s="118"/>
      <c r="Y5" s="122"/>
      <c r="Z5" s="119"/>
      <c r="AA5" s="22"/>
      <c r="AB5" s="113"/>
      <c r="AC5" s="15"/>
      <c r="AD5" s="16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</row>
    <row r="6" spans="1:256" s="38" customFormat="1" ht="15" customHeight="1">
      <c r="A6" s="24"/>
      <c r="B6" s="25" t="s">
        <v>24</v>
      </c>
      <c r="C6" s="26">
        <v>730203</v>
      </c>
      <c r="D6" s="27">
        <v>1717766</v>
      </c>
      <c r="E6" s="27">
        <v>814049</v>
      </c>
      <c r="F6" s="27">
        <v>903717</v>
      </c>
      <c r="G6" s="28">
        <v>90.077867296952476</v>
      </c>
      <c r="H6" s="29">
        <v>2.3524499351550183</v>
      </c>
      <c r="I6" s="30">
        <v>-10136</v>
      </c>
      <c r="J6" s="27">
        <v>12185</v>
      </c>
      <c r="K6" s="27">
        <v>23681</v>
      </c>
      <c r="L6" s="31">
        <v>-11496</v>
      </c>
      <c r="M6" s="32">
        <v>80050</v>
      </c>
      <c r="N6" s="27">
        <v>43342</v>
      </c>
      <c r="O6" s="27">
        <v>30596</v>
      </c>
      <c r="P6" s="27">
        <v>6112</v>
      </c>
      <c r="Q6" s="27">
        <v>78690</v>
      </c>
      <c r="R6" s="27">
        <v>43342</v>
      </c>
      <c r="S6" s="27">
        <v>31749</v>
      </c>
      <c r="T6" s="27">
        <v>3599</v>
      </c>
      <c r="U6" s="32">
        <v>1360</v>
      </c>
      <c r="V6" s="33">
        <v>-0.58660734231455258</v>
      </c>
      <c r="W6" s="34"/>
      <c r="X6" s="24"/>
      <c r="Y6" s="35" t="s">
        <v>24</v>
      </c>
      <c r="Z6" s="25"/>
      <c r="AA6" s="36"/>
      <c r="AB6" s="37"/>
      <c r="AD6" s="39"/>
      <c r="AE6" s="40"/>
    </row>
    <row r="7" spans="1:256" s="15" customFormat="1" ht="10" customHeight="1">
      <c r="A7" s="41"/>
      <c r="B7" s="42"/>
      <c r="C7" s="43"/>
      <c r="D7" s="44"/>
      <c r="E7" s="44"/>
      <c r="F7" s="44"/>
      <c r="G7" s="45"/>
      <c r="H7" s="46"/>
      <c r="I7" s="47"/>
      <c r="J7" s="47"/>
      <c r="K7" s="47"/>
      <c r="L7" s="48"/>
      <c r="M7" s="49"/>
      <c r="N7" s="47"/>
      <c r="O7" s="47"/>
      <c r="P7" s="47"/>
      <c r="Q7" s="47"/>
      <c r="R7" s="47"/>
      <c r="S7" s="47"/>
      <c r="T7" s="50"/>
      <c r="U7" s="49"/>
      <c r="V7" s="33"/>
      <c r="W7" s="1"/>
      <c r="X7" s="41"/>
      <c r="Y7" s="51"/>
      <c r="Z7" s="42"/>
      <c r="AA7" s="52"/>
      <c r="AB7" s="53"/>
      <c r="AD7" s="54"/>
      <c r="AE7" s="40"/>
    </row>
    <row r="8" spans="1:256" s="38" customFormat="1" ht="15" customHeight="1">
      <c r="A8" s="24"/>
      <c r="B8" s="25" t="s">
        <v>25</v>
      </c>
      <c r="C8" s="55">
        <v>600387</v>
      </c>
      <c r="D8" s="56">
        <v>1391874</v>
      </c>
      <c r="E8" s="56">
        <v>657179</v>
      </c>
      <c r="F8" s="56">
        <v>734695</v>
      </c>
      <c r="G8" s="28">
        <v>89.44922723034729</v>
      </c>
      <c r="H8" s="29">
        <v>2.3182946999185527</v>
      </c>
      <c r="I8" s="57">
        <v>-7608</v>
      </c>
      <c r="J8" s="56">
        <v>9963</v>
      </c>
      <c r="K8" s="56">
        <v>18666</v>
      </c>
      <c r="L8" s="31">
        <v>-8703</v>
      </c>
      <c r="M8" s="32">
        <v>65405</v>
      </c>
      <c r="N8" s="56">
        <v>35108</v>
      </c>
      <c r="O8" s="56">
        <v>25460</v>
      </c>
      <c r="P8" s="56">
        <v>4837</v>
      </c>
      <c r="Q8" s="56">
        <v>64310</v>
      </c>
      <c r="R8" s="56">
        <v>35023</v>
      </c>
      <c r="S8" s="56">
        <v>26545</v>
      </c>
      <c r="T8" s="56">
        <v>2742</v>
      </c>
      <c r="U8" s="32">
        <v>1095</v>
      </c>
      <c r="V8" s="33">
        <v>-0.54362971442290786</v>
      </c>
      <c r="W8" s="34"/>
      <c r="X8" s="24"/>
      <c r="Y8" s="35" t="s">
        <v>25</v>
      </c>
      <c r="Z8" s="25"/>
      <c r="AA8" s="36"/>
      <c r="AB8" s="37"/>
      <c r="AD8" s="39"/>
      <c r="AE8" s="40"/>
    </row>
    <row r="9" spans="1:256" s="15" customFormat="1" ht="10" customHeight="1">
      <c r="A9" s="41"/>
      <c r="B9" s="42"/>
      <c r="C9" s="43"/>
      <c r="D9" s="44"/>
      <c r="E9" s="44"/>
      <c r="F9" s="44"/>
      <c r="G9" s="45"/>
      <c r="H9" s="46"/>
      <c r="I9" s="58"/>
      <c r="J9" s="58"/>
      <c r="K9" s="58"/>
      <c r="L9" s="48"/>
      <c r="M9" s="49"/>
      <c r="N9" s="58"/>
      <c r="O9" s="58"/>
      <c r="P9" s="58"/>
      <c r="Q9" s="58"/>
      <c r="R9" s="58"/>
      <c r="S9" s="58"/>
      <c r="T9" s="58"/>
      <c r="U9" s="49"/>
      <c r="V9" s="59"/>
      <c r="W9" s="1"/>
      <c r="X9" s="41"/>
      <c r="Y9" s="51"/>
      <c r="Z9" s="42"/>
      <c r="AA9" s="36"/>
      <c r="AB9" s="53"/>
      <c r="AD9" s="54"/>
      <c r="AE9" s="40"/>
    </row>
    <row r="10" spans="1:256" s="15" customFormat="1" ht="15" customHeight="1">
      <c r="A10" s="41"/>
      <c r="B10" s="42" t="s">
        <v>26</v>
      </c>
      <c r="C10" s="60">
        <v>334137</v>
      </c>
      <c r="D10" s="61">
        <v>737850</v>
      </c>
      <c r="E10" s="62">
        <v>348641</v>
      </c>
      <c r="F10" s="62">
        <v>389209</v>
      </c>
      <c r="G10" s="45">
        <v>89.576808347186216</v>
      </c>
      <c r="H10" s="46">
        <v>2.2082259671930973</v>
      </c>
      <c r="I10" s="49">
        <v>-335</v>
      </c>
      <c r="J10" s="63">
        <v>5892</v>
      </c>
      <c r="K10" s="63">
        <v>7980</v>
      </c>
      <c r="L10" s="48">
        <v>-2088</v>
      </c>
      <c r="M10" s="49">
        <v>41759</v>
      </c>
      <c r="N10" s="62">
        <v>23164</v>
      </c>
      <c r="O10" s="62">
        <v>16287</v>
      </c>
      <c r="P10" s="62">
        <v>2308</v>
      </c>
      <c r="Q10" s="62">
        <v>40006</v>
      </c>
      <c r="R10" s="62">
        <v>22372</v>
      </c>
      <c r="S10" s="62">
        <v>16480</v>
      </c>
      <c r="T10" s="62">
        <v>1154</v>
      </c>
      <c r="U10" s="49">
        <v>1753</v>
      </c>
      <c r="V10" s="64">
        <v>-4.5381577788765691E-2</v>
      </c>
      <c r="W10" s="1" t="e">
        <f t="shared" ref="W10:W28" si="0">(E10-AC10)/AC10*100</f>
        <v>#DIV/0!</v>
      </c>
      <c r="X10" s="41"/>
      <c r="Y10" s="51" t="s">
        <v>26</v>
      </c>
      <c r="Z10" s="42"/>
      <c r="AA10" s="36"/>
      <c r="AB10" s="65"/>
      <c r="AC10" s="53"/>
      <c r="AD10" s="66"/>
      <c r="AE10" s="67"/>
    </row>
    <row r="11" spans="1:256" s="15" customFormat="1" ht="15" customHeight="1">
      <c r="A11" s="41"/>
      <c r="B11" s="68" t="s">
        <v>27</v>
      </c>
      <c r="C11" s="60">
        <v>101255</v>
      </c>
      <c r="D11" s="61">
        <v>186526</v>
      </c>
      <c r="E11" s="62">
        <v>88051</v>
      </c>
      <c r="F11" s="62">
        <v>98475</v>
      </c>
      <c r="G11" s="45">
        <v>89.414572226453416</v>
      </c>
      <c r="H11" s="46">
        <v>1.842141128833144</v>
      </c>
      <c r="I11" s="49">
        <v>-175</v>
      </c>
      <c r="J11" s="63">
        <v>1287</v>
      </c>
      <c r="K11" s="63">
        <v>1881</v>
      </c>
      <c r="L11" s="48">
        <v>-594</v>
      </c>
      <c r="M11" s="49">
        <v>13417</v>
      </c>
      <c r="N11" s="62">
        <v>6529</v>
      </c>
      <c r="O11" s="62">
        <v>6026</v>
      </c>
      <c r="P11" s="62">
        <v>862</v>
      </c>
      <c r="Q11" s="62">
        <v>12998</v>
      </c>
      <c r="R11" s="62">
        <v>6560</v>
      </c>
      <c r="S11" s="62">
        <v>6015</v>
      </c>
      <c r="T11" s="62">
        <v>423</v>
      </c>
      <c r="U11" s="49">
        <v>419</v>
      </c>
      <c r="V11" s="64">
        <v>-9.3732759867381527E-2</v>
      </c>
      <c r="W11" s="1" t="e">
        <f t="shared" si="0"/>
        <v>#DIV/0!</v>
      </c>
      <c r="X11" s="41"/>
      <c r="Y11" s="51" t="s">
        <v>28</v>
      </c>
      <c r="Z11" s="42"/>
      <c r="AA11" s="36"/>
      <c r="AB11" s="69"/>
      <c r="AC11" s="53"/>
      <c r="AD11" s="66"/>
      <c r="AE11" s="67"/>
    </row>
    <row r="12" spans="1:256" s="15" customFormat="1" ht="15" customHeight="1">
      <c r="A12" s="41"/>
      <c r="B12" s="68" t="s">
        <v>29</v>
      </c>
      <c r="C12" s="60">
        <v>82616</v>
      </c>
      <c r="D12" s="61">
        <v>190264</v>
      </c>
      <c r="E12" s="62">
        <v>90197</v>
      </c>
      <c r="F12" s="62">
        <v>100067</v>
      </c>
      <c r="G12" s="45">
        <v>90.136608472323545</v>
      </c>
      <c r="H12" s="46">
        <v>2.3029921564830058</v>
      </c>
      <c r="I12" s="49">
        <v>589</v>
      </c>
      <c r="J12" s="63">
        <v>1650</v>
      </c>
      <c r="K12" s="63">
        <v>1789</v>
      </c>
      <c r="L12" s="48">
        <v>-139</v>
      </c>
      <c r="M12" s="49">
        <v>10596</v>
      </c>
      <c r="N12" s="62">
        <v>5711</v>
      </c>
      <c r="O12" s="62">
        <v>4306</v>
      </c>
      <c r="P12" s="62">
        <v>579</v>
      </c>
      <c r="Q12" s="62">
        <v>9868</v>
      </c>
      <c r="R12" s="62">
        <v>5396</v>
      </c>
      <c r="S12" s="62">
        <v>4241</v>
      </c>
      <c r="T12" s="62">
        <v>231</v>
      </c>
      <c r="U12" s="49">
        <v>728</v>
      </c>
      <c r="V12" s="64">
        <v>0.31053117174113615</v>
      </c>
      <c r="W12" s="1" t="e">
        <f t="shared" si="0"/>
        <v>#DIV/0!</v>
      </c>
      <c r="X12" s="41"/>
      <c r="Y12" s="51" t="s">
        <v>30</v>
      </c>
      <c r="Z12" s="42"/>
      <c r="AA12" s="36"/>
      <c r="AB12" s="69"/>
      <c r="AC12" s="53"/>
      <c r="AD12" s="66"/>
      <c r="AE12" s="67"/>
    </row>
    <row r="13" spans="1:256" s="15" customFormat="1" ht="15" customHeight="1">
      <c r="A13" s="41"/>
      <c r="B13" s="68" t="s">
        <v>31</v>
      </c>
      <c r="C13" s="60">
        <v>40588</v>
      </c>
      <c r="D13" s="61">
        <v>90450</v>
      </c>
      <c r="E13" s="62">
        <v>42432</v>
      </c>
      <c r="F13" s="62">
        <v>48018</v>
      </c>
      <c r="G13" s="45">
        <v>88.366862426590032</v>
      </c>
      <c r="H13" s="46">
        <v>2.2284911796590126</v>
      </c>
      <c r="I13" s="49">
        <v>-789</v>
      </c>
      <c r="J13" s="63">
        <v>637</v>
      </c>
      <c r="K13" s="63">
        <v>1226</v>
      </c>
      <c r="L13" s="48">
        <v>-589</v>
      </c>
      <c r="M13" s="49">
        <v>4537</v>
      </c>
      <c r="N13" s="62">
        <v>2826</v>
      </c>
      <c r="O13" s="62">
        <v>1593</v>
      </c>
      <c r="P13" s="62">
        <v>118</v>
      </c>
      <c r="Q13" s="62">
        <v>4737</v>
      </c>
      <c r="R13" s="62">
        <v>2934</v>
      </c>
      <c r="S13" s="62">
        <v>1674</v>
      </c>
      <c r="T13" s="62">
        <v>129</v>
      </c>
      <c r="U13" s="49">
        <v>-200</v>
      </c>
      <c r="V13" s="64">
        <v>-0.86476177950218658</v>
      </c>
      <c r="W13" s="1" t="e">
        <f t="shared" si="0"/>
        <v>#DIV/0!</v>
      </c>
      <c r="X13" s="41"/>
      <c r="Y13" s="51" t="s">
        <v>32</v>
      </c>
      <c r="Z13" s="42"/>
      <c r="AA13" s="36"/>
      <c r="AB13" s="69"/>
      <c r="AC13" s="53"/>
      <c r="AD13" s="66"/>
      <c r="AE13" s="67"/>
    </row>
    <row r="14" spans="1:256" s="15" customFormat="1" ht="15" customHeight="1">
      <c r="A14" s="41"/>
      <c r="B14" s="68" t="s">
        <v>33</v>
      </c>
      <c r="C14" s="60">
        <v>51840</v>
      </c>
      <c r="D14" s="61">
        <v>131945</v>
      </c>
      <c r="E14" s="62">
        <v>62200</v>
      </c>
      <c r="F14" s="62">
        <v>69745</v>
      </c>
      <c r="G14" s="45">
        <v>89.182020216502977</v>
      </c>
      <c r="H14" s="46">
        <v>2.5452353395061729</v>
      </c>
      <c r="I14" s="49">
        <v>335</v>
      </c>
      <c r="J14" s="63">
        <v>1254</v>
      </c>
      <c r="K14" s="63">
        <v>1453</v>
      </c>
      <c r="L14" s="48">
        <v>-199</v>
      </c>
      <c r="M14" s="49">
        <v>6533</v>
      </c>
      <c r="N14" s="62">
        <v>4228</v>
      </c>
      <c r="O14" s="62">
        <v>1847</v>
      </c>
      <c r="P14" s="62">
        <v>458</v>
      </c>
      <c r="Q14" s="62">
        <v>5999</v>
      </c>
      <c r="R14" s="62">
        <v>3744</v>
      </c>
      <c r="S14" s="62">
        <v>2071</v>
      </c>
      <c r="T14" s="62">
        <v>184</v>
      </c>
      <c r="U14" s="49">
        <v>534</v>
      </c>
      <c r="V14" s="64">
        <v>0.25453992857685587</v>
      </c>
      <c r="W14" s="1" t="e">
        <f t="shared" si="0"/>
        <v>#DIV/0!</v>
      </c>
      <c r="X14" s="41"/>
      <c r="Y14" s="51" t="s">
        <v>34</v>
      </c>
      <c r="Z14" s="42"/>
      <c r="AA14" s="36"/>
      <c r="AB14" s="69"/>
      <c r="AC14" s="53"/>
      <c r="AD14" s="66"/>
      <c r="AE14" s="67"/>
    </row>
    <row r="15" spans="1:256" s="15" customFormat="1" ht="15" customHeight="1">
      <c r="A15" s="41"/>
      <c r="B15" s="68" t="s">
        <v>35</v>
      </c>
      <c r="C15" s="60">
        <v>57838</v>
      </c>
      <c r="D15" s="61">
        <v>138665</v>
      </c>
      <c r="E15" s="62">
        <v>65761</v>
      </c>
      <c r="F15" s="62">
        <v>72904</v>
      </c>
      <c r="G15" s="45">
        <v>90.202183693624491</v>
      </c>
      <c r="H15" s="46">
        <v>2.3974722500778034</v>
      </c>
      <c r="I15" s="49">
        <v>-295</v>
      </c>
      <c r="J15" s="63">
        <v>1064</v>
      </c>
      <c r="K15" s="63">
        <v>1631</v>
      </c>
      <c r="L15" s="48">
        <v>-567</v>
      </c>
      <c r="M15" s="49">
        <v>6676</v>
      </c>
      <c r="N15" s="62">
        <v>3870</v>
      </c>
      <c r="O15" s="62">
        <v>2515</v>
      </c>
      <c r="P15" s="62">
        <v>291</v>
      </c>
      <c r="Q15" s="62">
        <v>6404</v>
      </c>
      <c r="R15" s="62">
        <v>3738</v>
      </c>
      <c r="S15" s="62">
        <v>2479</v>
      </c>
      <c r="T15" s="62">
        <v>187</v>
      </c>
      <c r="U15" s="49">
        <v>272</v>
      </c>
      <c r="V15" s="64">
        <v>-0.21229130685089234</v>
      </c>
      <c r="W15" s="1" t="e">
        <f t="shared" si="0"/>
        <v>#DIV/0!</v>
      </c>
      <c r="X15" s="41"/>
      <c r="Y15" s="51" t="s">
        <v>36</v>
      </c>
      <c r="Z15" s="42"/>
      <c r="AA15" s="36"/>
      <c r="AB15" s="69"/>
      <c r="AC15" s="53"/>
      <c r="AD15" s="66"/>
      <c r="AE15" s="67"/>
    </row>
    <row r="16" spans="1:256" s="15" customFormat="1" ht="15" customHeight="1">
      <c r="A16" s="41"/>
      <c r="B16" s="42" t="s">
        <v>37</v>
      </c>
      <c r="C16" s="60">
        <v>49878</v>
      </c>
      <c r="D16" s="61">
        <v>120436</v>
      </c>
      <c r="E16" s="62">
        <v>56125</v>
      </c>
      <c r="F16" s="62">
        <v>64311</v>
      </c>
      <c r="G16" s="45">
        <v>87.27122887219916</v>
      </c>
      <c r="H16" s="46">
        <v>2.4146116524319341</v>
      </c>
      <c r="I16" s="49">
        <v>-1372</v>
      </c>
      <c r="J16" s="63">
        <v>674</v>
      </c>
      <c r="K16" s="63">
        <v>1958</v>
      </c>
      <c r="L16" s="48">
        <v>-1284</v>
      </c>
      <c r="M16" s="49">
        <v>4449</v>
      </c>
      <c r="N16" s="62">
        <v>1642</v>
      </c>
      <c r="O16" s="62">
        <v>1813</v>
      </c>
      <c r="P16" s="62">
        <v>994</v>
      </c>
      <c r="Q16" s="62">
        <v>4537</v>
      </c>
      <c r="R16" s="62">
        <v>1903</v>
      </c>
      <c r="S16" s="62">
        <v>2066</v>
      </c>
      <c r="T16" s="62">
        <v>568</v>
      </c>
      <c r="U16" s="49">
        <v>-88</v>
      </c>
      <c r="V16" s="64">
        <v>-1.1263628004728754</v>
      </c>
      <c r="W16" s="1" t="e">
        <f t="shared" si="0"/>
        <v>#DIV/0!</v>
      </c>
      <c r="X16" s="41"/>
      <c r="Y16" s="51" t="s">
        <v>37</v>
      </c>
      <c r="Z16" s="42"/>
      <c r="AA16" s="36"/>
      <c r="AB16" s="65"/>
      <c r="AC16" s="53"/>
      <c r="AD16" s="66"/>
      <c r="AE16" s="67"/>
    </row>
    <row r="17" spans="1:31" s="15" customFormat="1" ht="15" customHeight="1">
      <c r="A17" s="41"/>
      <c r="B17" s="42" t="s">
        <v>38</v>
      </c>
      <c r="C17" s="60">
        <v>13144</v>
      </c>
      <c r="D17" s="61">
        <v>30227</v>
      </c>
      <c r="E17" s="62">
        <v>14045</v>
      </c>
      <c r="F17" s="62">
        <v>16182</v>
      </c>
      <c r="G17" s="45">
        <v>86.793968607094314</v>
      </c>
      <c r="H17" s="46">
        <v>2.2996804625684724</v>
      </c>
      <c r="I17" s="49">
        <v>-392</v>
      </c>
      <c r="J17" s="63">
        <v>188</v>
      </c>
      <c r="K17" s="63">
        <v>520</v>
      </c>
      <c r="L17" s="48">
        <v>-332</v>
      </c>
      <c r="M17" s="49">
        <v>1342</v>
      </c>
      <c r="N17" s="62">
        <v>769</v>
      </c>
      <c r="O17" s="62">
        <v>492</v>
      </c>
      <c r="P17" s="62">
        <v>81</v>
      </c>
      <c r="Q17" s="62">
        <v>1402</v>
      </c>
      <c r="R17" s="62">
        <v>748</v>
      </c>
      <c r="S17" s="62">
        <v>598</v>
      </c>
      <c r="T17" s="62">
        <v>56</v>
      </c>
      <c r="U17" s="49">
        <v>-60</v>
      </c>
      <c r="V17" s="64">
        <v>-1.2802508246513602</v>
      </c>
      <c r="W17" s="15" t="e">
        <f t="shared" si="0"/>
        <v>#DIV/0!</v>
      </c>
      <c r="X17" s="41"/>
      <c r="Y17" s="51" t="s">
        <v>38</v>
      </c>
      <c r="Z17" s="42"/>
      <c r="AA17" s="36"/>
      <c r="AB17" s="65"/>
      <c r="AC17" s="53"/>
      <c r="AD17" s="66"/>
      <c r="AE17" s="67"/>
    </row>
    <row r="18" spans="1:31" s="15" customFormat="1" ht="15" customHeight="1">
      <c r="A18" s="41"/>
      <c r="B18" s="42" t="s">
        <v>39</v>
      </c>
      <c r="C18" s="60">
        <v>20606</v>
      </c>
      <c r="D18" s="61">
        <v>49528</v>
      </c>
      <c r="E18" s="62">
        <v>23287</v>
      </c>
      <c r="F18" s="62">
        <v>26241</v>
      </c>
      <c r="G18" s="45">
        <v>88.74280705765787</v>
      </c>
      <c r="H18" s="46">
        <v>2.4035717752111037</v>
      </c>
      <c r="I18" s="49">
        <v>-596</v>
      </c>
      <c r="J18" s="63">
        <v>280</v>
      </c>
      <c r="K18" s="63">
        <v>821</v>
      </c>
      <c r="L18" s="48">
        <v>-541</v>
      </c>
      <c r="M18" s="49">
        <v>1635</v>
      </c>
      <c r="N18" s="62">
        <v>596</v>
      </c>
      <c r="O18" s="62">
        <v>891</v>
      </c>
      <c r="P18" s="62">
        <v>148</v>
      </c>
      <c r="Q18" s="62">
        <v>1690</v>
      </c>
      <c r="R18" s="62">
        <v>559</v>
      </c>
      <c r="S18" s="62">
        <v>1058</v>
      </c>
      <c r="T18" s="62">
        <v>73</v>
      </c>
      <c r="U18" s="49">
        <v>-55</v>
      </c>
      <c r="V18" s="64">
        <v>-1.1890511531402124</v>
      </c>
      <c r="W18" s="15" t="e">
        <f t="shared" si="0"/>
        <v>#DIV/0!</v>
      </c>
      <c r="X18" s="41"/>
      <c r="Y18" s="51" t="s">
        <v>39</v>
      </c>
      <c r="Z18" s="42"/>
      <c r="AA18" s="36"/>
      <c r="AB18" s="65"/>
      <c r="AC18" s="53"/>
      <c r="AD18" s="66"/>
      <c r="AE18" s="67"/>
    </row>
    <row r="19" spans="1:31" s="15" customFormat="1" ht="15" customHeight="1">
      <c r="A19" s="41"/>
      <c r="B19" s="42" t="s">
        <v>40</v>
      </c>
      <c r="C19" s="60">
        <v>9831</v>
      </c>
      <c r="D19" s="61">
        <v>22495</v>
      </c>
      <c r="E19" s="62">
        <v>10467</v>
      </c>
      <c r="F19" s="62">
        <v>12028</v>
      </c>
      <c r="G19" s="45">
        <v>87.021948786165609</v>
      </c>
      <c r="H19" s="46">
        <v>2.288170074254908</v>
      </c>
      <c r="I19" s="49">
        <v>-530</v>
      </c>
      <c r="J19" s="63">
        <v>119</v>
      </c>
      <c r="K19" s="63">
        <v>427</v>
      </c>
      <c r="L19" s="48">
        <v>-308</v>
      </c>
      <c r="M19" s="49">
        <v>513</v>
      </c>
      <c r="N19" s="62">
        <v>230</v>
      </c>
      <c r="O19" s="62">
        <v>267</v>
      </c>
      <c r="P19" s="62">
        <v>16</v>
      </c>
      <c r="Q19" s="62">
        <v>735</v>
      </c>
      <c r="R19" s="62">
        <v>369</v>
      </c>
      <c r="S19" s="62">
        <v>359</v>
      </c>
      <c r="T19" s="62">
        <v>7</v>
      </c>
      <c r="U19" s="49">
        <v>-222</v>
      </c>
      <c r="V19" s="64">
        <v>-2.3018458197611289</v>
      </c>
      <c r="W19" s="15" t="e">
        <f t="shared" si="0"/>
        <v>#DIV/0!</v>
      </c>
      <c r="X19" s="41"/>
      <c r="Y19" s="51" t="s">
        <v>40</v>
      </c>
      <c r="Z19" s="42"/>
      <c r="AA19" s="36"/>
      <c r="AB19" s="65"/>
      <c r="AC19" s="53"/>
      <c r="AD19" s="66"/>
      <c r="AE19" s="67"/>
    </row>
    <row r="20" spans="1:31" s="15" customFormat="1" ht="15" customHeight="1">
      <c r="A20" s="41"/>
      <c r="B20" s="42" t="s">
        <v>41</v>
      </c>
      <c r="C20" s="60">
        <v>25508</v>
      </c>
      <c r="D20" s="61">
        <v>62919</v>
      </c>
      <c r="E20" s="62">
        <v>29896</v>
      </c>
      <c r="F20" s="62">
        <v>33023</v>
      </c>
      <c r="G20" s="45">
        <v>90.530842140326442</v>
      </c>
      <c r="H20" s="46">
        <v>2.4666379175160733</v>
      </c>
      <c r="I20" s="49">
        <v>-728</v>
      </c>
      <c r="J20" s="63">
        <v>404</v>
      </c>
      <c r="K20" s="63">
        <v>927</v>
      </c>
      <c r="L20" s="48">
        <v>-523</v>
      </c>
      <c r="M20" s="49">
        <v>2227</v>
      </c>
      <c r="N20" s="62">
        <v>1010</v>
      </c>
      <c r="O20" s="62">
        <v>954</v>
      </c>
      <c r="P20" s="62">
        <v>263</v>
      </c>
      <c r="Q20" s="62">
        <v>2432</v>
      </c>
      <c r="R20" s="62">
        <v>1163</v>
      </c>
      <c r="S20" s="62">
        <v>1069</v>
      </c>
      <c r="T20" s="62">
        <v>200</v>
      </c>
      <c r="U20" s="49">
        <v>-205</v>
      </c>
      <c r="V20" s="64">
        <v>-1.1438088205257122</v>
      </c>
      <c r="W20" s="15" t="e">
        <f t="shared" si="0"/>
        <v>#DIV/0!</v>
      </c>
      <c r="X20" s="41"/>
      <c r="Y20" s="51" t="s">
        <v>41</v>
      </c>
      <c r="Z20" s="42"/>
      <c r="AA20" s="36"/>
      <c r="AB20" s="65"/>
      <c r="AC20" s="53"/>
      <c r="AD20" s="66"/>
      <c r="AE20" s="67"/>
    </row>
    <row r="21" spans="1:31" s="15" customFormat="1" ht="15" customHeight="1">
      <c r="A21" s="41"/>
      <c r="B21" s="42" t="s">
        <v>42</v>
      </c>
      <c r="C21" s="70">
        <v>19144</v>
      </c>
      <c r="D21" s="71">
        <v>47634</v>
      </c>
      <c r="E21" s="72">
        <v>22388</v>
      </c>
      <c r="F21" s="72">
        <v>25246</v>
      </c>
      <c r="G21" s="45">
        <v>88.679394755604847</v>
      </c>
      <c r="H21" s="46">
        <v>2.488194734642708</v>
      </c>
      <c r="I21" s="49">
        <v>-624</v>
      </c>
      <c r="J21" s="63">
        <v>293</v>
      </c>
      <c r="K21" s="63">
        <v>820</v>
      </c>
      <c r="L21" s="48">
        <v>-527</v>
      </c>
      <c r="M21" s="49">
        <v>1375</v>
      </c>
      <c r="N21" s="62">
        <v>718</v>
      </c>
      <c r="O21" s="62">
        <v>571</v>
      </c>
      <c r="P21" s="62">
        <v>86</v>
      </c>
      <c r="Q21" s="62">
        <v>1472</v>
      </c>
      <c r="R21" s="62">
        <v>845</v>
      </c>
      <c r="S21" s="62">
        <v>576</v>
      </c>
      <c r="T21" s="62">
        <v>51</v>
      </c>
      <c r="U21" s="49">
        <v>-97</v>
      </c>
      <c r="V21" s="64">
        <v>-1.2930498570185254</v>
      </c>
      <c r="W21" s="15" t="e">
        <f t="shared" si="0"/>
        <v>#DIV/0!</v>
      </c>
      <c r="X21" s="41"/>
      <c r="Y21" s="51" t="s">
        <v>42</v>
      </c>
      <c r="Z21" s="42"/>
      <c r="AA21" s="36"/>
      <c r="AB21" s="37"/>
      <c r="AC21" s="53"/>
      <c r="AD21" s="66"/>
      <c r="AE21" s="67"/>
    </row>
    <row r="22" spans="1:31" s="15" customFormat="1" ht="15" customHeight="1">
      <c r="A22" s="41"/>
      <c r="B22" s="42" t="s">
        <v>43</v>
      </c>
      <c r="C22" s="60">
        <v>17932</v>
      </c>
      <c r="D22" s="61">
        <v>45483</v>
      </c>
      <c r="E22" s="62">
        <v>21683</v>
      </c>
      <c r="F22" s="62">
        <v>23800</v>
      </c>
      <c r="G22" s="45">
        <v>91.105042016806721</v>
      </c>
      <c r="H22" s="46">
        <v>2.5364153468659381</v>
      </c>
      <c r="I22" s="49">
        <v>-483</v>
      </c>
      <c r="J22" s="63">
        <v>283</v>
      </c>
      <c r="K22" s="63">
        <v>682</v>
      </c>
      <c r="L22" s="48">
        <v>-399</v>
      </c>
      <c r="M22" s="49">
        <v>1799</v>
      </c>
      <c r="N22" s="62">
        <v>966</v>
      </c>
      <c r="O22" s="62">
        <v>740</v>
      </c>
      <c r="P22" s="62">
        <v>93</v>
      </c>
      <c r="Q22" s="62">
        <v>1883</v>
      </c>
      <c r="R22" s="62">
        <v>1136</v>
      </c>
      <c r="S22" s="62">
        <v>616</v>
      </c>
      <c r="T22" s="62">
        <v>131</v>
      </c>
      <c r="U22" s="49">
        <v>-84</v>
      </c>
      <c r="V22" s="64">
        <v>-1.050776661010312</v>
      </c>
      <c r="W22" s="15" t="e">
        <f t="shared" si="0"/>
        <v>#DIV/0!</v>
      </c>
      <c r="X22" s="41"/>
      <c r="Y22" s="51" t="s">
        <v>43</v>
      </c>
      <c r="Z22" s="42"/>
      <c r="AA22" s="36"/>
      <c r="AB22" s="37"/>
      <c r="AC22" s="53"/>
      <c r="AD22" s="66"/>
      <c r="AE22" s="67"/>
    </row>
    <row r="23" spans="1:31" s="15" customFormat="1" ht="15" customHeight="1">
      <c r="A23" s="41"/>
      <c r="B23" s="42" t="s">
        <v>44</v>
      </c>
      <c r="C23" s="60">
        <v>13757</v>
      </c>
      <c r="D23" s="61">
        <v>35689</v>
      </c>
      <c r="E23" s="62">
        <v>17102</v>
      </c>
      <c r="F23" s="62">
        <v>18587</v>
      </c>
      <c r="G23" s="45">
        <v>92.010545004573089</v>
      </c>
      <c r="H23" s="46">
        <v>2.5942429308715562</v>
      </c>
      <c r="I23" s="49">
        <v>-163</v>
      </c>
      <c r="J23" s="63">
        <v>258</v>
      </c>
      <c r="K23" s="63">
        <v>480</v>
      </c>
      <c r="L23" s="48">
        <v>-222</v>
      </c>
      <c r="M23" s="49">
        <v>1592</v>
      </c>
      <c r="N23" s="62">
        <v>921</v>
      </c>
      <c r="O23" s="62">
        <v>415</v>
      </c>
      <c r="P23" s="62">
        <v>256</v>
      </c>
      <c r="Q23" s="62">
        <v>1533</v>
      </c>
      <c r="R23" s="62">
        <v>987</v>
      </c>
      <c r="S23" s="62">
        <v>507</v>
      </c>
      <c r="T23" s="62">
        <v>39</v>
      </c>
      <c r="U23" s="49">
        <v>59</v>
      </c>
      <c r="V23" s="64">
        <v>-0.4546468816244561</v>
      </c>
      <c r="W23" s="15" t="e">
        <f t="shared" si="0"/>
        <v>#DIV/0!</v>
      </c>
      <c r="X23" s="41"/>
      <c r="Y23" s="51" t="s">
        <v>44</v>
      </c>
      <c r="Z23" s="42"/>
      <c r="AA23" s="36"/>
      <c r="AB23" s="37"/>
      <c r="AC23" s="53"/>
      <c r="AD23" s="66"/>
      <c r="AE23" s="67"/>
    </row>
    <row r="24" spans="1:31" s="15" customFormat="1" ht="15" customHeight="1">
      <c r="A24" s="41"/>
      <c r="B24" s="42" t="s">
        <v>45</v>
      </c>
      <c r="C24" s="60">
        <v>9872</v>
      </c>
      <c r="D24" s="61">
        <v>23466</v>
      </c>
      <c r="E24" s="62">
        <v>10998</v>
      </c>
      <c r="F24" s="62">
        <v>12468</v>
      </c>
      <c r="G24" s="45">
        <v>88.209817131857562</v>
      </c>
      <c r="H24" s="46">
        <v>2.3770259319286873</v>
      </c>
      <c r="I24" s="49">
        <v>-617</v>
      </c>
      <c r="J24" s="63">
        <v>109</v>
      </c>
      <c r="K24" s="63">
        <v>517</v>
      </c>
      <c r="L24" s="48">
        <v>-408</v>
      </c>
      <c r="M24" s="49">
        <v>557</v>
      </c>
      <c r="N24" s="62">
        <v>339</v>
      </c>
      <c r="O24" s="62">
        <v>182</v>
      </c>
      <c r="P24" s="62">
        <v>36</v>
      </c>
      <c r="Q24" s="62">
        <v>766</v>
      </c>
      <c r="R24" s="62">
        <v>517</v>
      </c>
      <c r="S24" s="62">
        <v>208</v>
      </c>
      <c r="T24" s="62">
        <v>41</v>
      </c>
      <c r="U24" s="49">
        <v>-209</v>
      </c>
      <c r="V24" s="64">
        <v>-2.5619731760993232</v>
      </c>
      <c r="W24" s="15" t="e">
        <f t="shared" si="0"/>
        <v>#DIV/0!</v>
      </c>
      <c r="X24" s="41"/>
      <c r="Y24" s="51" t="s">
        <v>45</v>
      </c>
      <c r="Z24" s="42"/>
      <c r="AA24" s="36"/>
      <c r="AB24" s="37"/>
      <c r="AC24" s="53"/>
      <c r="AD24" s="66"/>
      <c r="AE24" s="67"/>
    </row>
    <row r="25" spans="1:31" s="15" customFormat="1" ht="15" customHeight="1">
      <c r="A25" s="41"/>
      <c r="B25" s="42" t="s">
        <v>46</v>
      </c>
      <c r="C25" s="60">
        <v>21913</v>
      </c>
      <c r="D25" s="61">
        <v>56236</v>
      </c>
      <c r="E25" s="62">
        <v>26674</v>
      </c>
      <c r="F25" s="62">
        <v>29562</v>
      </c>
      <c r="G25" s="45">
        <v>90.230701576348011</v>
      </c>
      <c r="H25" s="46">
        <v>2.5663304887509697</v>
      </c>
      <c r="I25" s="49">
        <v>-445</v>
      </c>
      <c r="J25" s="63">
        <v>376</v>
      </c>
      <c r="K25" s="63">
        <v>941</v>
      </c>
      <c r="L25" s="48">
        <v>-565</v>
      </c>
      <c r="M25" s="49">
        <v>2285</v>
      </c>
      <c r="N25" s="62">
        <v>1461</v>
      </c>
      <c r="O25" s="62">
        <v>729</v>
      </c>
      <c r="P25" s="62">
        <v>95</v>
      </c>
      <c r="Q25" s="62">
        <v>2165</v>
      </c>
      <c r="R25" s="62">
        <v>1251</v>
      </c>
      <c r="S25" s="62">
        <v>795</v>
      </c>
      <c r="T25" s="62">
        <v>119</v>
      </c>
      <c r="U25" s="49">
        <v>120</v>
      </c>
      <c r="V25" s="64">
        <v>-0.78509553465888038</v>
      </c>
      <c r="W25" s="15" t="e">
        <f t="shared" si="0"/>
        <v>#DIV/0!</v>
      </c>
      <c r="X25" s="41"/>
      <c r="Y25" s="51" t="s">
        <v>46</v>
      </c>
      <c r="Z25" s="42"/>
      <c r="AA25" s="36"/>
      <c r="AB25" s="37"/>
      <c r="AC25" s="53"/>
      <c r="AD25" s="66"/>
      <c r="AE25" s="67"/>
    </row>
    <row r="26" spans="1:31" s="15" customFormat="1" ht="15" customHeight="1">
      <c r="A26" s="41"/>
      <c r="B26" s="42" t="s">
        <v>47</v>
      </c>
      <c r="C26" s="60">
        <v>10061</v>
      </c>
      <c r="D26" s="61">
        <v>24178</v>
      </c>
      <c r="E26" s="62">
        <v>11355</v>
      </c>
      <c r="F26" s="62">
        <v>12823</v>
      </c>
      <c r="G26" s="45">
        <v>88.551820946736342</v>
      </c>
      <c r="H26" s="46">
        <v>2.4031408408706887</v>
      </c>
      <c r="I26" s="49">
        <v>-461</v>
      </c>
      <c r="J26" s="63">
        <v>118</v>
      </c>
      <c r="K26" s="63">
        <v>503</v>
      </c>
      <c r="L26" s="48">
        <v>-385</v>
      </c>
      <c r="M26" s="49">
        <v>1017</v>
      </c>
      <c r="N26" s="62">
        <v>432</v>
      </c>
      <c r="O26" s="62">
        <v>353</v>
      </c>
      <c r="P26" s="62">
        <v>232</v>
      </c>
      <c r="Q26" s="62">
        <v>1093</v>
      </c>
      <c r="R26" s="62">
        <v>597</v>
      </c>
      <c r="S26" s="62">
        <v>394</v>
      </c>
      <c r="T26" s="62">
        <v>102</v>
      </c>
      <c r="U26" s="49">
        <v>-76</v>
      </c>
      <c r="V26" s="64">
        <v>-1.8710174925930436</v>
      </c>
      <c r="W26" s="15" t="e">
        <f t="shared" si="0"/>
        <v>#DIV/0!</v>
      </c>
      <c r="X26" s="41"/>
      <c r="Y26" s="51" t="s">
        <v>47</v>
      </c>
      <c r="Z26" s="42"/>
      <c r="AA26" s="36"/>
      <c r="AB26" s="37"/>
      <c r="AC26" s="53"/>
      <c r="AD26" s="66"/>
      <c r="AE26" s="67"/>
    </row>
    <row r="27" spans="1:31" s="15" customFormat="1" ht="15" customHeight="1">
      <c r="A27" s="41"/>
      <c r="B27" s="42" t="s">
        <v>48</v>
      </c>
      <c r="C27" s="60">
        <v>31430</v>
      </c>
      <c r="D27" s="61">
        <v>72696</v>
      </c>
      <c r="E27" s="62">
        <v>34155</v>
      </c>
      <c r="F27" s="62">
        <v>38541</v>
      </c>
      <c r="G27" s="45">
        <v>88.619911263329968</v>
      </c>
      <c r="H27" s="46">
        <v>2.3129494113903912</v>
      </c>
      <c r="I27" s="49">
        <v>-1556</v>
      </c>
      <c r="J27" s="63">
        <v>388</v>
      </c>
      <c r="K27" s="63">
        <v>1509</v>
      </c>
      <c r="L27" s="48">
        <v>-1121</v>
      </c>
      <c r="M27" s="49">
        <v>1680</v>
      </c>
      <c r="N27" s="62">
        <v>822</v>
      </c>
      <c r="O27" s="62">
        <v>761</v>
      </c>
      <c r="P27" s="62">
        <v>97</v>
      </c>
      <c r="Q27" s="62">
        <v>2115</v>
      </c>
      <c r="R27" s="62">
        <v>1144</v>
      </c>
      <c r="S27" s="62">
        <v>887</v>
      </c>
      <c r="T27" s="62">
        <v>84</v>
      </c>
      <c r="U27" s="49">
        <v>-435</v>
      </c>
      <c r="V27" s="64">
        <v>-2.0955664493885688</v>
      </c>
      <c r="W27" s="15" t="e">
        <f t="shared" si="0"/>
        <v>#DIV/0!</v>
      </c>
      <c r="X27" s="41"/>
      <c r="Y27" s="51" t="s">
        <v>48</v>
      </c>
      <c r="Z27" s="42"/>
      <c r="AA27" s="36"/>
      <c r="AB27" s="37"/>
      <c r="AC27" s="53"/>
      <c r="AD27" s="66"/>
      <c r="AE27" s="67"/>
    </row>
    <row r="28" spans="1:31" s="15" customFormat="1" ht="15" customHeight="1">
      <c r="A28" s="41"/>
      <c r="B28" s="42" t="s">
        <v>49</v>
      </c>
      <c r="C28" s="60">
        <v>23174</v>
      </c>
      <c r="D28" s="61">
        <v>63037</v>
      </c>
      <c r="E28" s="62">
        <v>30363</v>
      </c>
      <c r="F28" s="62">
        <v>32674</v>
      </c>
      <c r="G28" s="45">
        <v>92.927097998408527</v>
      </c>
      <c r="H28" s="46">
        <v>2.7201605247259861</v>
      </c>
      <c r="I28" s="49">
        <v>694</v>
      </c>
      <c r="J28" s="63">
        <v>581</v>
      </c>
      <c r="K28" s="63">
        <v>581</v>
      </c>
      <c r="L28" s="48">
        <v>0</v>
      </c>
      <c r="M28" s="49">
        <v>3175</v>
      </c>
      <c r="N28" s="62">
        <v>2038</v>
      </c>
      <c r="O28" s="62">
        <v>1005</v>
      </c>
      <c r="P28" s="62">
        <v>132</v>
      </c>
      <c r="Q28" s="62">
        <v>2481</v>
      </c>
      <c r="R28" s="62">
        <v>1432</v>
      </c>
      <c r="S28" s="62">
        <v>932</v>
      </c>
      <c r="T28" s="62">
        <v>117</v>
      </c>
      <c r="U28" s="49">
        <v>694</v>
      </c>
      <c r="V28" s="64">
        <v>1.1131963492292638</v>
      </c>
      <c r="W28" s="15" t="e">
        <f t="shared" si="0"/>
        <v>#DIV/0!</v>
      </c>
      <c r="X28" s="41"/>
      <c r="Y28" s="51" t="s">
        <v>49</v>
      </c>
      <c r="Z28" s="42"/>
      <c r="AA28" s="36"/>
      <c r="AB28" s="37"/>
      <c r="AC28" s="53"/>
      <c r="AD28" s="66"/>
      <c r="AE28" s="67"/>
    </row>
    <row r="29" spans="1:31" s="15" customFormat="1" ht="10" customHeight="1">
      <c r="A29" s="41"/>
      <c r="B29" s="42"/>
      <c r="C29" s="43"/>
      <c r="D29" s="44"/>
      <c r="E29" s="44"/>
      <c r="F29" s="44"/>
      <c r="G29" s="45"/>
      <c r="H29" s="46"/>
      <c r="I29" s="49"/>
      <c r="J29" s="58"/>
      <c r="K29" s="58"/>
      <c r="L29" s="48"/>
      <c r="M29" s="49"/>
      <c r="N29" s="58"/>
      <c r="O29" s="58"/>
      <c r="P29" s="58"/>
      <c r="Q29" s="58"/>
      <c r="R29" s="58"/>
      <c r="S29" s="58"/>
      <c r="T29" s="58"/>
      <c r="U29" s="49"/>
      <c r="V29" s="59"/>
      <c r="W29" s="73" t="e">
        <f>SUM(W10:W28)</f>
        <v>#DIV/0!</v>
      </c>
      <c r="X29" s="41"/>
      <c r="Y29" s="51"/>
      <c r="Z29" s="42"/>
      <c r="AA29" s="36"/>
      <c r="AB29" s="37"/>
      <c r="AD29" s="66"/>
      <c r="AE29" s="67"/>
    </row>
    <row r="30" spans="1:31" s="38" customFormat="1" ht="15" customHeight="1">
      <c r="A30" s="24"/>
      <c r="B30" s="25" t="s">
        <v>50</v>
      </c>
      <c r="C30" s="55">
        <v>129816</v>
      </c>
      <c r="D30" s="57">
        <v>325892</v>
      </c>
      <c r="E30" s="56">
        <v>156870</v>
      </c>
      <c r="F30" s="56">
        <v>169022</v>
      </c>
      <c r="G30" s="28">
        <v>92.810403379441738</v>
      </c>
      <c r="H30" s="29">
        <v>2.5104147408639923</v>
      </c>
      <c r="I30" s="32">
        <v>-2528</v>
      </c>
      <c r="J30" s="74">
        <v>2222</v>
      </c>
      <c r="K30" s="74">
        <v>5015</v>
      </c>
      <c r="L30" s="31">
        <v>-2793</v>
      </c>
      <c r="M30" s="32">
        <v>14645</v>
      </c>
      <c r="N30" s="75">
        <v>8234</v>
      </c>
      <c r="O30" s="75">
        <v>5136</v>
      </c>
      <c r="P30" s="75">
        <v>1275</v>
      </c>
      <c r="Q30" s="75">
        <v>14380</v>
      </c>
      <c r="R30" s="75">
        <v>8319</v>
      </c>
      <c r="S30" s="75">
        <v>5204</v>
      </c>
      <c r="T30" s="75">
        <v>857</v>
      </c>
      <c r="U30" s="32">
        <v>265</v>
      </c>
      <c r="V30" s="33">
        <v>-0.76974605687838737</v>
      </c>
      <c r="W30" s="76" t="e">
        <v>#REF!</v>
      </c>
      <c r="X30" s="24"/>
      <c r="Y30" s="35" t="s">
        <v>50</v>
      </c>
      <c r="Z30" s="25"/>
      <c r="AA30" s="36"/>
      <c r="AB30" s="37"/>
      <c r="AD30" s="66"/>
      <c r="AE30" s="67"/>
    </row>
    <row r="31" spans="1:31" s="15" customFormat="1" ht="10" customHeight="1">
      <c r="A31" s="41"/>
      <c r="B31" s="42"/>
      <c r="C31" s="43"/>
      <c r="D31" s="44"/>
      <c r="E31" s="44"/>
      <c r="F31" s="77"/>
      <c r="G31" s="45"/>
      <c r="H31" s="46"/>
      <c r="I31" s="49"/>
      <c r="J31" s="47"/>
      <c r="K31" s="47"/>
      <c r="L31" s="48"/>
      <c r="M31" s="49"/>
      <c r="N31" s="47"/>
      <c r="O31" s="47"/>
      <c r="P31" s="47"/>
      <c r="Q31" s="47"/>
      <c r="R31" s="47"/>
      <c r="S31" s="47"/>
      <c r="T31" s="47"/>
      <c r="U31" s="49"/>
      <c r="V31" s="33"/>
      <c r="X31" s="41"/>
      <c r="Y31" s="51"/>
      <c r="Z31" s="42"/>
      <c r="AA31" s="36"/>
      <c r="AB31" s="37"/>
      <c r="AD31" s="66"/>
      <c r="AE31" s="67"/>
    </row>
    <row r="32" spans="1:31" s="38" customFormat="1" ht="15" customHeight="1">
      <c r="A32" s="24"/>
      <c r="B32" s="25" t="s">
        <v>51</v>
      </c>
      <c r="C32" s="55">
        <v>3360</v>
      </c>
      <c r="D32" s="57">
        <v>8801</v>
      </c>
      <c r="E32" s="56">
        <v>4115</v>
      </c>
      <c r="F32" s="56">
        <v>4686</v>
      </c>
      <c r="G32" s="28">
        <v>87.814767392232184</v>
      </c>
      <c r="H32" s="29">
        <v>2.6193452380952382</v>
      </c>
      <c r="I32" s="32">
        <v>-308</v>
      </c>
      <c r="J32" s="74">
        <v>25</v>
      </c>
      <c r="K32" s="74">
        <v>230</v>
      </c>
      <c r="L32" s="31">
        <v>-205</v>
      </c>
      <c r="M32" s="32">
        <v>177</v>
      </c>
      <c r="N32" s="75">
        <v>99</v>
      </c>
      <c r="O32" s="75">
        <v>46</v>
      </c>
      <c r="P32" s="75">
        <v>32</v>
      </c>
      <c r="Q32" s="75">
        <v>280</v>
      </c>
      <c r="R32" s="75">
        <v>196</v>
      </c>
      <c r="S32" s="75">
        <v>64</v>
      </c>
      <c r="T32" s="75">
        <v>20</v>
      </c>
      <c r="U32" s="32">
        <v>-103</v>
      </c>
      <c r="V32" s="33">
        <v>-3.3812712701723568</v>
      </c>
      <c r="X32" s="24"/>
      <c r="Y32" s="35" t="s">
        <v>51</v>
      </c>
      <c r="Z32" s="25"/>
      <c r="AA32" s="36"/>
      <c r="AB32" s="37"/>
      <c r="AD32" s="66"/>
      <c r="AE32" s="67"/>
    </row>
    <row r="33" spans="1:31" s="15" customFormat="1" ht="15" customHeight="1">
      <c r="A33" s="41"/>
      <c r="B33" s="42" t="s">
        <v>52</v>
      </c>
      <c r="C33" s="60">
        <v>3360</v>
      </c>
      <c r="D33" s="61">
        <v>8801</v>
      </c>
      <c r="E33" s="62">
        <v>4115</v>
      </c>
      <c r="F33" s="62">
        <v>4686</v>
      </c>
      <c r="G33" s="45">
        <v>87.814767392232184</v>
      </c>
      <c r="H33" s="46">
        <v>2.6193452380952382</v>
      </c>
      <c r="I33" s="49">
        <v>-308</v>
      </c>
      <c r="J33" s="63">
        <v>25</v>
      </c>
      <c r="K33" s="63">
        <v>230</v>
      </c>
      <c r="L33" s="48">
        <v>-205</v>
      </c>
      <c r="M33" s="49">
        <v>177</v>
      </c>
      <c r="N33" s="62">
        <v>99</v>
      </c>
      <c r="O33" s="62">
        <v>46</v>
      </c>
      <c r="P33" s="62">
        <v>32</v>
      </c>
      <c r="Q33" s="62">
        <v>280</v>
      </c>
      <c r="R33" s="62">
        <v>196</v>
      </c>
      <c r="S33" s="62">
        <v>64</v>
      </c>
      <c r="T33" s="62">
        <v>20</v>
      </c>
      <c r="U33" s="49">
        <v>-103</v>
      </c>
      <c r="V33" s="64">
        <v>-3.3812712701723568</v>
      </c>
      <c r="X33" s="41"/>
      <c r="Y33" s="51" t="s">
        <v>52</v>
      </c>
      <c r="Z33" s="42"/>
      <c r="AA33" s="36"/>
      <c r="AB33" s="37"/>
      <c r="AC33" s="53"/>
      <c r="AD33" s="66"/>
      <c r="AE33" s="67"/>
    </row>
    <row r="34" spans="1:31" s="15" customFormat="1" ht="10" customHeight="1">
      <c r="A34" s="41"/>
      <c r="B34" s="42"/>
      <c r="C34" s="43"/>
      <c r="D34" s="44"/>
      <c r="E34" s="44"/>
      <c r="F34" s="77"/>
      <c r="G34" s="45"/>
      <c r="H34" s="46"/>
      <c r="I34" s="49"/>
      <c r="J34" s="47"/>
      <c r="K34" s="47"/>
      <c r="L34" s="48"/>
      <c r="M34" s="49"/>
      <c r="N34" s="47"/>
      <c r="O34" s="47"/>
      <c r="P34" s="47"/>
      <c r="Q34" s="47"/>
      <c r="R34" s="47"/>
      <c r="S34" s="47"/>
      <c r="T34" s="47"/>
      <c r="U34" s="49"/>
      <c r="V34" s="33"/>
      <c r="X34" s="41"/>
      <c r="Y34" s="51"/>
      <c r="Z34" s="42"/>
      <c r="AA34" s="36"/>
      <c r="AB34" s="53"/>
      <c r="AD34" s="66"/>
      <c r="AE34" s="67"/>
    </row>
    <row r="35" spans="1:31" s="38" customFormat="1" ht="15" customHeight="1">
      <c r="A35" s="24"/>
      <c r="B35" s="25" t="s">
        <v>53</v>
      </c>
      <c r="C35" s="55">
        <v>15117</v>
      </c>
      <c r="D35" s="57">
        <v>37492</v>
      </c>
      <c r="E35" s="56">
        <v>18213</v>
      </c>
      <c r="F35" s="56">
        <v>19279</v>
      </c>
      <c r="G35" s="28">
        <v>94.470667565745117</v>
      </c>
      <c r="H35" s="29">
        <v>2.4801217172719454</v>
      </c>
      <c r="I35" s="32">
        <v>-632</v>
      </c>
      <c r="J35" s="74">
        <v>233</v>
      </c>
      <c r="K35" s="74">
        <v>704</v>
      </c>
      <c r="L35" s="31">
        <v>-471</v>
      </c>
      <c r="M35" s="32">
        <v>1417</v>
      </c>
      <c r="N35" s="75">
        <v>639</v>
      </c>
      <c r="O35" s="75">
        <v>573</v>
      </c>
      <c r="P35" s="75">
        <v>205</v>
      </c>
      <c r="Q35" s="75">
        <v>1578</v>
      </c>
      <c r="R35" s="75">
        <v>713</v>
      </c>
      <c r="S35" s="75">
        <v>662</v>
      </c>
      <c r="T35" s="75">
        <v>203</v>
      </c>
      <c r="U35" s="32">
        <v>-161</v>
      </c>
      <c r="V35" s="33">
        <v>-1.6577483999580318</v>
      </c>
      <c r="X35" s="24"/>
      <c r="Y35" s="35" t="s">
        <v>53</v>
      </c>
      <c r="Z35" s="25"/>
      <c r="AA35" s="36"/>
      <c r="AB35" s="37"/>
      <c r="AD35" s="66"/>
      <c r="AE35" s="67"/>
    </row>
    <row r="36" spans="1:31" s="15" customFormat="1" ht="15" customHeight="1">
      <c r="A36" s="41"/>
      <c r="B36" s="42" t="s">
        <v>54</v>
      </c>
      <c r="C36" s="60">
        <v>1881</v>
      </c>
      <c r="D36" s="61">
        <v>5030</v>
      </c>
      <c r="E36" s="62">
        <v>2386</v>
      </c>
      <c r="F36" s="62">
        <v>2644</v>
      </c>
      <c r="G36" s="45">
        <v>90.242057488653558</v>
      </c>
      <c r="H36" s="46">
        <v>2.6741095162147794</v>
      </c>
      <c r="I36" s="49">
        <v>8</v>
      </c>
      <c r="J36" s="63">
        <v>36</v>
      </c>
      <c r="K36" s="63">
        <v>71</v>
      </c>
      <c r="L36" s="48">
        <v>-35</v>
      </c>
      <c r="M36" s="49">
        <v>209</v>
      </c>
      <c r="N36" s="78">
        <v>168</v>
      </c>
      <c r="O36" s="78">
        <v>28</v>
      </c>
      <c r="P36" s="78">
        <v>13</v>
      </c>
      <c r="Q36" s="78">
        <v>166</v>
      </c>
      <c r="R36" s="78">
        <v>114</v>
      </c>
      <c r="S36" s="78">
        <v>46</v>
      </c>
      <c r="T36" s="78">
        <v>6</v>
      </c>
      <c r="U36" s="49">
        <v>43</v>
      </c>
      <c r="V36" s="64">
        <v>0.15929908403026682</v>
      </c>
      <c r="X36" s="41"/>
      <c r="Y36" s="51" t="s">
        <v>54</v>
      </c>
      <c r="Z36" s="42"/>
      <c r="AA36" s="36"/>
      <c r="AB36" s="37"/>
      <c r="AC36" s="53"/>
      <c r="AD36" s="66"/>
      <c r="AE36" s="67"/>
    </row>
    <row r="37" spans="1:31" s="15" customFormat="1" ht="15" customHeight="1">
      <c r="A37" s="41"/>
      <c r="B37" s="42" t="s">
        <v>55</v>
      </c>
      <c r="C37" s="60">
        <v>3448</v>
      </c>
      <c r="D37" s="61">
        <v>8544</v>
      </c>
      <c r="E37" s="62">
        <v>4070</v>
      </c>
      <c r="F37" s="62">
        <v>4474</v>
      </c>
      <c r="G37" s="45">
        <v>90.970049172999552</v>
      </c>
      <c r="H37" s="46">
        <v>2.4779582366589326</v>
      </c>
      <c r="I37" s="49">
        <v>-222</v>
      </c>
      <c r="J37" s="63">
        <v>42</v>
      </c>
      <c r="K37" s="63">
        <v>182</v>
      </c>
      <c r="L37" s="48">
        <v>-140</v>
      </c>
      <c r="M37" s="49">
        <v>329</v>
      </c>
      <c r="N37" s="62">
        <v>95</v>
      </c>
      <c r="O37" s="62">
        <v>155</v>
      </c>
      <c r="P37" s="62">
        <v>79</v>
      </c>
      <c r="Q37" s="62">
        <v>411</v>
      </c>
      <c r="R37" s="62">
        <v>156</v>
      </c>
      <c r="S37" s="62">
        <v>216</v>
      </c>
      <c r="T37" s="62">
        <v>39</v>
      </c>
      <c r="U37" s="49">
        <v>-82</v>
      </c>
      <c r="V37" s="64">
        <v>-2.5325119780971939</v>
      </c>
      <c r="X37" s="41"/>
      <c r="Y37" s="51" t="s">
        <v>55</v>
      </c>
      <c r="Z37" s="42"/>
      <c r="AA37" s="36"/>
      <c r="AB37" s="37"/>
      <c r="AC37" s="53"/>
      <c r="AD37" s="66"/>
      <c r="AE37" s="67"/>
    </row>
    <row r="38" spans="1:31" s="15" customFormat="1" ht="15" customHeight="1">
      <c r="A38" s="41"/>
      <c r="B38" s="42" t="s">
        <v>56</v>
      </c>
      <c r="C38" s="60">
        <v>6400</v>
      </c>
      <c r="D38" s="61">
        <v>14926</v>
      </c>
      <c r="E38" s="62">
        <v>7500</v>
      </c>
      <c r="F38" s="62">
        <v>7426</v>
      </c>
      <c r="G38" s="45">
        <v>100.99649878804202</v>
      </c>
      <c r="H38" s="46">
        <v>2.3321874999999999</v>
      </c>
      <c r="I38" s="49">
        <v>-215</v>
      </c>
      <c r="J38" s="63">
        <v>100</v>
      </c>
      <c r="K38" s="63">
        <v>235</v>
      </c>
      <c r="L38" s="48">
        <v>-135</v>
      </c>
      <c r="M38" s="49">
        <v>628</v>
      </c>
      <c r="N38" s="62">
        <v>242</v>
      </c>
      <c r="O38" s="62">
        <v>286</v>
      </c>
      <c r="P38" s="62">
        <v>100</v>
      </c>
      <c r="Q38" s="62">
        <v>708</v>
      </c>
      <c r="R38" s="62">
        <v>284</v>
      </c>
      <c r="S38" s="62">
        <v>281</v>
      </c>
      <c r="T38" s="62">
        <v>143</v>
      </c>
      <c r="U38" s="49">
        <v>-80</v>
      </c>
      <c r="V38" s="64">
        <v>-1.4199854699161218</v>
      </c>
      <c r="X38" s="41"/>
      <c r="Y38" s="51" t="s">
        <v>56</v>
      </c>
      <c r="Z38" s="42"/>
      <c r="AA38" s="36"/>
      <c r="AB38" s="37"/>
      <c r="AC38" s="53"/>
      <c r="AD38" s="66"/>
      <c r="AE38" s="67"/>
    </row>
    <row r="39" spans="1:31" s="15" customFormat="1" ht="15" customHeight="1">
      <c r="A39" s="41"/>
      <c r="B39" s="42" t="s">
        <v>57</v>
      </c>
      <c r="C39" s="60">
        <v>3388</v>
      </c>
      <c r="D39" s="61">
        <v>8992</v>
      </c>
      <c r="E39" s="62">
        <v>4257</v>
      </c>
      <c r="F39" s="62">
        <v>4735</v>
      </c>
      <c r="G39" s="45">
        <v>89.904963041182683</v>
      </c>
      <c r="H39" s="46">
        <v>2.6540731995277449</v>
      </c>
      <c r="I39" s="49">
        <v>-203</v>
      </c>
      <c r="J39" s="63">
        <v>55</v>
      </c>
      <c r="K39" s="63">
        <v>216</v>
      </c>
      <c r="L39" s="48">
        <v>-161</v>
      </c>
      <c r="M39" s="49">
        <v>251</v>
      </c>
      <c r="N39" s="62">
        <v>134</v>
      </c>
      <c r="O39" s="62">
        <v>104</v>
      </c>
      <c r="P39" s="62">
        <v>13</v>
      </c>
      <c r="Q39" s="62">
        <v>293</v>
      </c>
      <c r="R39" s="62">
        <v>159</v>
      </c>
      <c r="S39" s="62">
        <v>119</v>
      </c>
      <c r="T39" s="62">
        <v>15</v>
      </c>
      <c r="U39" s="49">
        <v>-42</v>
      </c>
      <c r="V39" s="64">
        <v>-2.2077215878194671</v>
      </c>
      <c r="X39" s="41"/>
      <c r="Y39" s="51" t="s">
        <v>57</v>
      </c>
      <c r="Z39" s="42"/>
      <c r="AA39" s="36"/>
      <c r="AB39" s="37"/>
      <c r="AC39" s="53"/>
      <c r="AD39" s="66"/>
      <c r="AE39" s="67"/>
    </row>
    <row r="40" spans="1:31" s="15" customFormat="1" ht="10" customHeight="1">
      <c r="A40" s="41"/>
      <c r="B40" s="42"/>
      <c r="C40" s="43"/>
      <c r="D40" s="44"/>
      <c r="E40" s="44"/>
      <c r="F40" s="77"/>
      <c r="G40" s="45"/>
      <c r="H40" s="46"/>
      <c r="I40" s="49"/>
      <c r="J40" s="47"/>
      <c r="K40" s="47"/>
      <c r="L40" s="48"/>
      <c r="M40" s="49"/>
      <c r="N40" s="47"/>
      <c r="O40" s="47"/>
      <c r="P40" s="47"/>
      <c r="Q40" s="47"/>
      <c r="R40" s="47"/>
      <c r="S40" s="47"/>
      <c r="T40" s="47"/>
      <c r="U40" s="49"/>
      <c r="V40" s="33"/>
      <c r="X40" s="41"/>
      <c r="Y40" s="51"/>
      <c r="Z40" s="42"/>
      <c r="AA40" s="36"/>
      <c r="AB40" s="37"/>
      <c r="AD40" s="66"/>
      <c r="AE40" s="67"/>
    </row>
    <row r="41" spans="1:31" s="38" customFormat="1" ht="15" customHeight="1">
      <c r="A41" s="24"/>
      <c r="B41" s="25" t="s">
        <v>58</v>
      </c>
      <c r="C41" s="55">
        <v>33560</v>
      </c>
      <c r="D41" s="57">
        <v>80083</v>
      </c>
      <c r="E41" s="56">
        <v>39574</v>
      </c>
      <c r="F41" s="56">
        <v>40509</v>
      </c>
      <c r="G41" s="28">
        <v>97.69187094225974</v>
      </c>
      <c r="H41" s="29">
        <v>2.3862634088200236</v>
      </c>
      <c r="I41" s="32">
        <v>798</v>
      </c>
      <c r="J41" s="74">
        <v>777</v>
      </c>
      <c r="K41" s="74">
        <v>594</v>
      </c>
      <c r="L41" s="31">
        <v>183</v>
      </c>
      <c r="M41" s="32">
        <v>5302</v>
      </c>
      <c r="N41" s="75">
        <v>2772</v>
      </c>
      <c r="O41" s="75">
        <v>2135</v>
      </c>
      <c r="P41" s="75">
        <v>395</v>
      </c>
      <c r="Q41" s="75">
        <v>4687</v>
      </c>
      <c r="R41" s="75">
        <v>2648</v>
      </c>
      <c r="S41" s="75">
        <v>1784</v>
      </c>
      <c r="T41" s="75">
        <v>255</v>
      </c>
      <c r="U41" s="32">
        <v>615</v>
      </c>
      <c r="V41" s="33">
        <v>1.0064955540140001</v>
      </c>
      <c r="X41" s="24"/>
      <c r="Y41" s="35" t="s">
        <v>58</v>
      </c>
      <c r="Z41" s="25"/>
      <c r="AA41" s="36"/>
      <c r="AB41" s="37"/>
      <c r="AD41" s="66"/>
      <c r="AE41" s="67"/>
    </row>
    <row r="42" spans="1:31" s="15" customFormat="1" ht="15" customHeight="1">
      <c r="A42" s="41"/>
      <c r="B42" s="42" t="s">
        <v>59</v>
      </c>
      <c r="C42" s="60">
        <v>14954</v>
      </c>
      <c r="D42" s="61">
        <v>35840</v>
      </c>
      <c r="E42" s="62">
        <v>17893</v>
      </c>
      <c r="F42" s="62">
        <v>17947</v>
      </c>
      <c r="G42" s="45">
        <v>99.699114058059848</v>
      </c>
      <c r="H42" s="46">
        <v>2.3966831616958673</v>
      </c>
      <c r="I42" s="49">
        <v>352</v>
      </c>
      <c r="J42" s="63">
        <v>326</v>
      </c>
      <c r="K42" s="63">
        <v>278</v>
      </c>
      <c r="L42" s="48">
        <v>48</v>
      </c>
      <c r="M42" s="49">
        <v>2453</v>
      </c>
      <c r="N42" s="62">
        <v>1258</v>
      </c>
      <c r="O42" s="62">
        <v>930</v>
      </c>
      <c r="P42" s="62">
        <v>265</v>
      </c>
      <c r="Q42" s="62">
        <v>2149</v>
      </c>
      <c r="R42" s="62">
        <v>1190</v>
      </c>
      <c r="S42" s="62">
        <v>840</v>
      </c>
      <c r="T42" s="62">
        <v>119</v>
      </c>
      <c r="U42" s="62">
        <v>304</v>
      </c>
      <c r="V42" s="64">
        <v>0.99188458070333629</v>
      </c>
      <c r="X42" s="41"/>
      <c r="Y42" s="51" t="s">
        <v>59</v>
      </c>
      <c r="Z42" s="42"/>
      <c r="AA42" s="36"/>
      <c r="AB42" s="37"/>
      <c r="AC42" s="53"/>
      <c r="AD42" s="66"/>
      <c r="AE42" s="67"/>
    </row>
    <row r="43" spans="1:31" s="15" customFormat="1" ht="15" customHeight="1">
      <c r="A43" s="41"/>
      <c r="B43" s="42" t="s">
        <v>60</v>
      </c>
      <c r="C43" s="60">
        <v>18606</v>
      </c>
      <c r="D43" s="61">
        <v>44243</v>
      </c>
      <c r="E43" s="62">
        <v>21681</v>
      </c>
      <c r="F43" s="62">
        <v>22562</v>
      </c>
      <c r="G43" s="45">
        <v>96.095204325857637</v>
      </c>
      <c r="H43" s="46">
        <v>2.3778888530581535</v>
      </c>
      <c r="I43" s="49">
        <v>446</v>
      </c>
      <c r="J43" s="63">
        <v>451</v>
      </c>
      <c r="K43" s="63">
        <v>316</v>
      </c>
      <c r="L43" s="48">
        <v>135</v>
      </c>
      <c r="M43" s="49">
        <v>2849</v>
      </c>
      <c r="N43" s="62">
        <v>1514</v>
      </c>
      <c r="O43" s="62">
        <v>1205</v>
      </c>
      <c r="P43" s="62">
        <v>130</v>
      </c>
      <c r="Q43" s="62">
        <v>2538</v>
      </c>
      <c r="R43" s="62">
        <v>1458</v>
      </c>
      <c r="S43" s="62">
        <v>944</v>
      </c>
      <c r="T43" s="62">
        <v>136</v>
      </c>
      <c r="U43" s="62">
        <v>311</v>
      </c>
      <c r="V43" s="64">
        <v>1.0183345891271092</v>
      </c>
      <c r="X43" s="41"/>
      <c r="Y43" s="51" t="s">
        <v>60</v>
      </c>
      <c r="Z43" s="42"/>
      <c r="AA43" s="36"/>
      <c r="AB43" s="37"/>
      <c r="AC43" s="53"/>
      <c r="AD43" s="66"/>
      <c r="AE43" s="67"/>
    </row>
    <row r="44" spans="1:31" s="15" customFormat="1" ht="10" customHeight="1">
      <c r="A44" s="41"/>
      <c r="B44" s="42"/>
      <c r="C44" s="43"/>
      <c r="D44" s="44"/>
      <c r="E44" s="44"/>
      <c r="F44" s="77"/>
      <c r="G44" s="45"/>
      <c r="H44" s="46"/>
      <c r="I44" s="49"/>
      <c r="J44" s="47"/>
      <c r="K44" s="47"/>
      <c r="L44" s="48"/>
      <c r="M44" s="49"/>
      <c r="N44" s="47"/>
      <c r="O44" s="47"/>
      <c r="P44" s="47"/>
      <c r="Q44" s="47"/>
      <c r="R44" s="47"/>
      <c r="S44" s="47"/>
      <c r="T44" s="47"/>
      <c r="U44" s="49"/>
      <c r="V44" s="33"/>
      <c r="X44" s="41"/>
      <c r="Y44" s="51"/>
      <c r="Z44" s="42"/>
      <c r="AA44" s="36"/>
      <c r="AB44" s="37"/>
      <c r="AD44" s="66"/>
      <c r="AE44" s="67"/>
    </row>
    <row r="45" spans="1:31" s="38" customFormat="1" ht="15" customHeight="1">
      <c r="A45" s="24"/>
      <c r="B45" s="25" t="s">
        <v>61</v>
      </c>
      <c r="C45" s="55">
        <v>14058</v>
      </c>
      <c r="D45" s="57">
        <v>33153</v>
      </c>
      <c r="E45" s="56">
        <v>16111</v>
      </c>
      <c r="F45" s="56">
        <v>17042</v>
      </c>
      <c r="G45" s="28">
        <v>94.537026170637247</v>
      </c>
      <c r="H45" s="29">
        <v>2.3583013230900556</v>
      </c>
      <c r="I45" s="32">
        <v>-216</v>
      </c>
      <c r="J45" s="74">
        <v>161</v>
      </c>
      <c r="K45" s="74">
        <v>599</v>
      </c>
      <c r="L45" s="31">
        <v>-438</v>
      </c>
      <c r="M45" s="32">
        <v>1868</v>
      </c>
      <c r="N45" s="75">
        <v>878</v>
      </c>
      <c r="O45" s="75">
        <v>678</v>
      </c>
      <c r="P45" s="75">
        <v>312</v>
      </c>
      <c r="Q45" s="75">
        <v>1646</v>
      </c>
      <c r="R45" s="75">
        <v>862</v>
      </c>
      <c r="S45" s="75">
        <v>672</v>
      </c>
      <c r="T45" s="75">
        <v>112</v>
      </c>
      <c r="U45" s="32">
        <v>222</v>
      </c>
      <c r="V45" s="33">
        <v>-0.64730738110222064</v>
      </c>
      <c r="X45" s="24"/>
      <c r="Y45" s="35" t="s">
        <v>61</v>
      </c>
      <c r="Z45" s="25"/>
      <c r="AA45" s="36"/>
      <c r="AB45" s="37"/>
      <c r="AD45" s="66"/>
      <c r="AE45" s="67"/>
    </row>
    <row r="46" spans="1:31" s="15" customFormat="1" ht="15" customHeight="1">
      <c r="A46" s="41"/>
      <c r="B46" s="42" t="s">
        <v>62</v>
      </c>
      <c r="C46" s="60">
        <v>1618</v>
      </c>
      <c r="D46" s="61">
        <v>3644</v>
      </c>
      <c r="E46" s="62">
        <v>1744</v>
      </c>
      <c r="F46" s="62">
        <v>1900</v>
      </c>
      <c r="G46" s="45">
        <v>91.78947368421052</v>
      </c>
      <c r="H46" s="46">
        <v>2.2521631644004945</v>
      </c>
      <c r="I46" s="49">
        <v>-42</v>
      </c>
      <c r="J46" s="63">
        <v>19</v>
      </c>
      <c r="K46" s="63">
        <v>86</v>
      </c>
      <c r="L46" s="48">
        <v>-67</v>
      </c>
      <c r="M46" s="49">
        <v>261</v>
      </c>
      <c r="N46" s="62">
        <v>98</v>
      </c>
      <c r="O46" s="62">
        <v>122</v>
      </c>
      <c r="P46" s="62">
        <v>41</v>
      </c>
      <c r="Q46" s="62">
        <v>236</v>
      </c>
      <c r="R46" s="62">
        <v>94</v>
      </c>
      <c r="S46" s="62">
        <v>113</v>
      </c>
      <c r="T46" s="62">
        <v>29</v>
      </c>
      <c r="U46" s="49">
        <v>25</v>
      </c>
      <c r="V46" s="64">
        <v>-1.1394465545306565</v>
      </c>
      <c r="X46" s="41"/>
      <c r="Y46" s="51" t="s">
        <v>62</v>
      </c>
      <c r="Z46" s="42"/>
      <c r="AA46" s="36"/>
      <c r="AB46" s="37"/>
      <c r="AC46" s="53"/>
      <c r="AD46" s="66"/>
      <c r="AE46" s="67"/>
    </row>
    <row r="47" spans="1:31" s="15" customFormat="1" ht="15" customHeight="1">
      <c r="A47" s="41"/>
      <c r="B47" s="42" t="s">
        <v>63</v>
      </c>
      <c r="C47" s="60">
        <v>2803</v>
      </c>
      <c r="D47" s="61">
        <v>6368</v>
      </c>
      <c r="E47" s="62">
        <v>3043</v>
      </c>
      <c r="F47" s="62">
        <v>3325</v>
      </c>
      <c r="G47" s="45">
        <v>91.518796992481199</v>
      </c>
      <c r="H47" s="46">
        <v>2.2718515875847305</v>
      </c>
      <c r="I47" s="49">
        <v>-87</v>
      </c>
      <c r="J47" s="63">
        <v>26</v>
      </c>
      <c r="K47" s="63">
        <v>112</v>
      </c>
      <c r="L47" s="48">
        <v>-86</v>
      </c>
      <c r="M47" s="49">
        <v>456</v>
      </c>
      <c r="N47" s="62">
        <v>118</v>
      </c>
      <c r="O47" s="62">
        <v>131</v>
      </c>
      <c r="P47" s="62">
        <v>207</v>
      </c>
      <c r="Q47" s="62">
        <v>457</v>
      </c>
      <c r="R47" s="62">
        <v>235</v>
      </c>
      <c r="S47" s="62">
        <v>208</v>
      </c>
      <c r="T47" s="62">
        <v>14</v>
      </c>
      <c r="U47" s="49">
        <v>-1</v>
      </c>
      <c r="V47" s="64">
        <v>-1.3477924089852826</v>
      </c>
      <c r="X47" s="41"/>
      <c r="Y47" s="51" t="s">
        <v>63</v>
      </c>
      <c r="Z47" s="42"/>
      <c r="AA47" s="36"/>
      <c r="AB47" s="37"/>
      <c r="AC47" s="53"/>
      <c r="AD47" s="66"/>
      <c r="AE47" s="67"/>
    </row>
    <row r="48" spans="1:31" s="15" customFormat="1" ht="15" customHeight="1">
      <c r="A48" s="41"/>
      <c r="B48" s="42" t="s">
        <v>64</v>
      </c>
      <c r="C48" s="60">
        <v>526</v>
      </c>
      <c r="D48" s="61">
        <v>1345</v>
      </c>
      <c r="E48" s="62">
        <v>696</v>
      </c>
      <c r="F48" s="62">
        <v>649</v>
      </c>
      <c r="G48" s="45">
        <v>107.24191063174113</v>
      </c>
      <c r="H48" s="46">
        <v>2.5570342205323193</v>
      </c>
      <c r="I48" s="49">
        <v>-6</v>
      </c>
      <c r="J48" s="63">
        <v>8</v>
      </c>
      <c r="K48" s="63">
        <v>35</v>
      </c>
      <c r="L48" s="48">
        <v>-27</v>
      </c>
      <c r="M48" s="49">
        <v>86</v>
      </c>
      <c r="N48" s="62">
        <v>45</v>
      </c>
      <c r="O48" s="62">
        <v>36</v>
      </c>
      <c r="P48" s="62">
        <v>5</v>
      </c>
      <c r="Q48" s="62">
        <v>65</v>
      </c>
      <c r="R48" s="62">
        <v>26</v>
      </c>
      <c r="S48" s="62">
        <v>28</v>
      </c>
      <c r="T48" s="62">
        <v>11</v>
      </c>
      <c r="U48" s="49">
        <v>21</v>
      </c>
      <c r="V48" s="64">
        <v>-0.44411547002220575</v>
      </c>
      <c r="X48" s="41"/>
      <c r="Y48" s="51" t="s">
        <v>64</v>
      </c>
      <c r="Z48" s="42"/>
      <c r="AA48" s="36"/>
      <c r="AB48" s="37"/>
      <c r="AC48" s="53"/>
      <c r="AD48" s="66"/>
      <c r="AE48" s="67"/>
    </row>
    <row r="49" spans="1:31" s="15" customFormat="1" ht="15" customHeight="1">
      <c r="A49" s="41"/>
      <c r="B49" s="42" t="s">
        <v>65</v>
      </c>
      <c r="C49" s="60">
        <v>2466</v>
      </c>
      <c r="D49" s="61">
        <v>5610</v>
      </c>
      <c r="E49" s="62">
        <v>2720</v>
      </c>
      <c r="F49" s="62">
        <v>2890</v>
      </c>
      <c r="G49" s="45">
        <v>94.117647058823522</v>
      </c>
      <c r="H49" s="46">
        <v>2.2749391727493919</v>
      </c>
      <c r="I49" s="49">
        <v>-108</v>
      </c>
      <c r="J49" s="63">
        <v>26</v>
      </c>
      <c r="K49" s="63">
        <v>95</v>
      </c>
      <c r="L49" s="48">
        <v>-69</v>
      </c>
      <c r="M49" s="49">
        <v>252</v>
      </c>
      <c r="N49" s="62">
        <v>148</v>
      </c>
      <c r="O49" s="62">
        <v>86</v>
      </c>
      <c r="P49" s="62">
        <v>18</v>
      </c>
      <c r="Q49" s="62">
        <v>291</v>
      </c>
      <c r="R49" s="62">
        <v>166</v>
      </c>
      <c r="S49" s="62">
        <v>104</v>
      </c>
      <c r="T49" s="62">
        <v>21</v>
      </c>
      <c r="U49" s="49">
        <v>-39</v>
      </c>
      <c r="V49" s="64">
        <v>-1.888772298006296</v>
      </c>
      <c r="X49" s="41"/>
      <c r="Y49" s="51" t="s">
        <v>65</v>
      </c>
      <c r="Z49" s="42"/>
      <c r="AA49" s="36"/>
      <c r="AB49" s="37"/>
      <c r="AC49" s="53"/>
      <c r="AD49" s="66"/>
      <c r="AE49" s="67"/>
    </row>
    <row r="50" spans="1:31" s="15" customFormat="1" ht="15" customHeight="1">
      <c r="A50" s="41"/>
      <c r="B50" s="42" t="s">
        <v>66</v>
      </c>
      <c r="C50" s="60">
        <v>2515</v>
      </c>
      <c r="D50" s="61">
        <v>6572</v>
      </c>
      <c r="E50" s="62">
        <v>3199</v>
      </c>
      <c r="F50" s="62">
        <v>3373</v>
      </c>
      <c r="G50" s="45">
        <v>94.841387488882305</v>
      </c>
      <c r="H50" s="46">
        <v>2.613121272365805</v>
      </c>
      <c r="I50" s="49">
        <v>159</v>
      </c>
      <c r="J50" s="63">
        <v>40</v>
      </c>
      <c r="K50" s="63">
        <v>79</v>
      </c>
      <c r="L50" s="48">
        <v>-39</v>
      </c>
      <c r="M50" s="49">
        <v>422</v>
      </c>
      <c r="N50" s="62">
        <v>257</v>
      </c>
      <c r="O50" s="62">
        <v>148</v>
      </c>
      <c r="P50" s="62">
        <v>17</v>
      </c>
      <c r="Q50" s="62">
        <v>224</v>
      </c>
      <c r="R50" s="62">
        <v>120</v>
      </c>
      <c r="S50" s="62">
        <v>85</v>
      </c>
      <c r="T50" s="62">
        <v>19</v>
      </c>
      <c r="U50" s="49">
        <v>198</v>
      </c>
      <c r="V50" s="64">
        <v>2.4793388429752068</v>
      </c>
      <c r="X50" s="41"/>
      <c r="Y50" s="51" t="s">
        <v>66</v>
      </c>
      <c r="Z50" s="42"/>
      <c r="AA50" s="36"/>
      <c r="AB50" s="37"/>
      <c r="AC50" s="53"/>
      <c r="AD50" s="66"/>
      <c r="AE50" s="67"/>
    </row>
    <row r="51" spans="1:31" s="15" customFormat="1" ht="15" customHeight="1">
      <c r="A51" s="41"/>
      <c r="B51" s="42" t="s">
        <v>67</v>
      </c>
      <c r="C51" s="60">
        <v>4130</v>
      </c>
      <c r="D51" s="61">
        <v>9614</v>
      </c>
      <c r="E51" s="62">
        <v>4709</v>
      </c>
      <c r="F51" s="62">
        <v>4905</v>
      </c>
      <c r="G51" s="45">
        <v>96.004077471967378</v>
      </c>
      <c r="H51" s="46">
        <v>2.3278450363196126</v>
      </c>
      <c r="I51" s="49">
        <v>-132</v>
      </c>
      <c r="J51" s="63">
        <v>42</v>
      </c>
      <c r="K51" s="63">
        <v>192</v>
      </c>
      <c r="L51" s="48">
        <v>-150</v>
      </c>
      <c r="M51" s="49">
        <v>391</v>
      </c>
      <c r="N51" s="62">
        <v>212</v>
      </c>
      <c r="O51" s="62">
        <v>155</v>
      </c>
      <c r="P51" s="62">
        <v>24</v>
      </c>
      <c r="Q51" s="62">
        <v>373</v>
      </c>
      <c r="R51" s="62">
        <v>221</v>
      </c>
      <c r="S51" s="62">
        <v>134</v>
      </c>
      <c r="T51" s="62">
        <v>18</v>
      </c>
      <c r="U51" s="49">
        <v>18</v>
      </c>
      <c r="V51" s="64">
        <v>-1.3544018058690745</v>
      </c>
      <c r="X51" s="41"/>
      <c r="Y51" s="51" t="s">
        <v>67</v>
      </c>
      <c r="Z51" s="42"/>
      <c r="AA51" s="36"/>
      <c r="AB51" s="37"/>
      <c r="AC51" s="53"/>
      <c r="AD51" s="66"/>
      <c r="AE51" s="67"/>
    </row>
    <row r="52" spans="1:31" s="15" customFormat="1" ht="10" customHeight="1">
      <c r="A52" s="41"/>
      <c r="B52" s="42"/>
      <c r="C52" s="43"/>
      <c r="D52" s="44"/>
      <c r="E52" s="44"/>
      <c r="F52" s="77"/>
      <c r="G52" s="45"/>
      <c r="H52" s="46"/>
      <c r="I52" s="49"/>
      <c r="J52" s="47"/>
      <c r="K52" s="47"/>
      <c r="L52" s="48"/>
      <c r="M52" s="49"/>
      <c r="N52" s="47"/>
      <c r="O52" s="47"/>
      <c r="P52" s="47"/>
      <c r="Q52" s="47"/>
      <c r="R52" s="47"/>
      <c r="S52" s="47"/>
      <c r="T52" s="47"/>
      <c r="U52" s="49"/>
      <c r="V52" s="33"/>
      <c r="X52" s="41"/>
      <c r="Y52" s="51"/>
      <c r="Z52" s="42"/>
      <c r="AA52" s="36"/>
      <c r="AB52" s="37"/>
      <c r="AD52" s="66"/>
      <c r="AE52" s="67"/>
    </row>
    <row r="53" spans="1:31" s="38" customFormat="1" ht="15" customHeight="1">
      <c r="A53" s="24"/>
      <c r="B53" s="25" t="s">
        <v>68</v>
      </c>
      <c r="C53" s="79">
        <v>31156</v>
      </c>
      <c r="D53" s="80">
        <v>81739</v>
      </c>
      <c r="E53" s="81">
        <v>39130</v>
      </c>
      <c r="F53" s="81">
        <v>42609</v>
      </c>
      <c r="G53" s="28">
        <v>91.835058321011999</v>
      </c>
      <c r="H53" s="29">
        <v>2.6235396071382717</v>
      </c>
      <c r="I53" s="32">
        <v>-171</v>
      </c>
      <c r="J53" s="74">
        <v>590</v>
      </c>
      <c r="K53" s="74">
        <v>1188</v>
      </c>
      <c r="L53" s="31">
        <v>-598</v>
      </c>
      <c r="M53" s="32">
        <v>3439</v>
      </c>
      <c r="N53" s="62">
        <v>2381</v>
      </c>
      <c r="O53" s="62">
        <v>901</v>
      </c>
      <c r="P53" s="62">
        <v>157</v>
      </c>
      <c r="Q53" s="62">
        <v>3012</v>
      </c>
      <c r="R53" s="62">
        <v>1973</v>
      </c>
      <c r="S53" s="62">
        <v>895</v>
      </c>
      <c r="T53" s="62">
        <v>144</v>
      </c>
      <c r="U53" s="32">
        <v>427</v>
      </c>
      <c r="V53" s="33">
        <v>-0.20876571847149311</v>
      </c>
      <c r="X53" s="24"/>
      <c r="Y53" s="35" t="s">
        <v>68</v>
      </c>
      <c r="Z53" s="25"/>
      <c r="AA53" s="36"/>
      <c r="AB53" s="37"/>
      <c r="AD53" s="66"/>
      <c r="AE53" s="67"/>
    </row>
    <row r="54" spans="1:31" s="15" customFormat="1" ht="15" customHeight="1">
      <c r="A54" s="41"/>
      <c r="B54" s="42" t="s">
        <v>69</v>
      </c>
      <c r="C54" s="82">
        <v>6388</v>
      </c>
      <c r="D54" s="83">
        <v>16408</v>
      </c>
      <c r="E54" s="84">
        <v>7839</v>
      </c>
      <c r="F54" s="84">
        <v>8569</v>
      </c>
      <c r="G54" s="45">
        <v>91.480919593884934</v>
      </c>
      <c r="H54" s="46">
        <v>2.5685660613650594</v>
      </c>
      <c r="I54" s="49">
        <v>-17</v>
      </c>
      <c r="J54" s="63">
        <v>122</v>
      </c>
      <c r="K54" s="63">
        <v>246</v>
      </c>
      <c r="L54" s="48">
        <v>-124</v>
      </c>
      <c r="M54" s="49">
        <v>689</v>
      </c>
      <c r="N54" s="62">
        <v>495</v>
      </c>
      <c r="O54" s="62">
        <v>173</v>
      </c>
      <c r="P54" s="62">
        <v>21</v>
      </c>
      <c r="Q54" s="62">
        <v>582</v>
      </c>
      <c r="R54" s="62">
        <v>393</v>
      </c>
      <c r="S54" s="62">
        <v>162</v>
      </c>
      <c r="T54" s="62">
        <v>27</v>
      </c>
      <c r="U54" s="49">
        <v>107</v>
      </c>
      <c r="V54" s="64">
        <v>-0.10350076103500762</v>
      </c>
      <c r="X54" s="41"/>
      <c r="Y54" s="51" t="s">
        <v>69</v>
      </c>
      <c r="Z54" s="42"/>
      <c r="AA54" s="36"/>
      <c r="AB54" s="37"/>
      <c r="AC54" s="53"/>
      <c r="AD54" s="66"/>
      <c r="AE54" s="67"/>
    </row>
    <row r="55" spans="1:31" s="15" customFormat="1" ht="15" customHeight="1">
      <c r="A55" s="41"/>
      <c r="B55" s="42" t="s">
        <v>70</v>
      </c>
      <c r="C55" s="82">
        <v>3724</v>
      </c>
      <c r="D55" s="83">
        <v>9826</v>
      </c>
      <c r="E55" s="84">
        <v>4716</v>
      </c>
      <c r="F55" s="84">
        <v>5110</v>
      </c>
      <c r="G55" s="45">
        <v>92.289628180039145</v>
      </c>
      <c r="H55" s="46">
        <v>2.638560687432868</v>
      </c>
      <c r="I55" s="49">
        <v>168</v>
      </c>
      <c r="J55" s="63">
        <v>90</v>
      </c>
      <c r="K55" s="63">
        <v>120</v>
      </c>
      <c r="L55" s="48">
        <v>-30</v>
      </c>
      <c r="M55" s="49">
        <v>649</v>
      </c>
      <c r="N55" s="62">
        <v>465</v>
      </c>
      <c r="O55" s="62">
        <v>140</v>
      </c>
      <c r="P55" s="62">
        <v>44</v>
      </c>
      <c r="Q55" s="62">
        <v>451</v>
      </c>
      <c r="R55" s="62">
        <v>280</v>
      </c>
      <c r="S55" s="62">
        <v>144</v>
      </c>
      <c r="T55" s="62">
        <v>27</v>
      </c>
      <c r="U55" s="49">
        <v>198</v>
      </c>
      <c r="V55" s="64">
        <v>1.7394905777593703</v>
      </c>
      <c r="X55" s="41"/>
      <c r="Y55" s="51" t="s">
        <v>70</v>
      </c>
      <c r="Z55" s="42"/>
      <c r="AA55" s="36"/>
      <c r="AB55" s="37"/>
      <c r="AC55" s="53"/>
      <c r="AD55" s="66"/>
      <c r="AE55" s="67"/>
    </row>
    <row r="56" spans="1:31" s="15" customFormat="1" ht="15" customHeight="1">
      <c r="A56" s="41"/>
      <c r="B56" s="42" t="s">
        <v>71</v>
      </c>
      <c r="C56" s="82">
        <v>12158</v>
      </c>
      <c r="D56" s="83">
        <v>32799</v>
      </c>
      <c r="E56" s="84">
        <v>15754</v>
      </c>
      <c r="F56" s="84">
        <v>17045</v>
      </c>
      <c r="G56" s="45">
        <v>92.425931358169549</v>
      </c>
      <c r="H56" s="46">
        <v>2.6977298897845041</v>
      </c>
      <c r="I56" s="49">
        <v>136</v>
      </c>
      <c r="J56" s="63">
        <v>276</v>
      </c>
      <c r="K56" s="63">
        <v>359</v>
      </c>
      <c r="L56" s="48">
        <v>-83</v>
      </c>
      <c r="M56" s="49">
        <v>1480</v>
      </c>
      <c r="N56" s="62">
        <v>1040</v>
      </c>
      <c r="O56" s="62">
        <v>406</v>
      </c>
      <c r="P56" s="62">
        <v>34</v>
      </c>
      <c r="Q56" s="62">
        <v>1261</v>
      </c>
      <c r="R56" s="62">
        <v>788</v>
      </c>
      <c r="S56" s="62">
        <v>420</v>
      </c>
      <c r="T56" s="62">
        <v>53</v>
      </c>
      <c r="U56" s="49">
        <v>219</v>
      </c>
      <c r="V56" s="64">
        <v>0.41637326638704342</v>
      </c>
      <c r="X56" s="41"/>
      <c r="Y56" s="51" t="s">
        <v>71</v>
      </c>
      <c r="Z56" s="42"/>
      <c r="AA56" s="36"/>
      <c r="AB56" s="37"/>
      <c r="AC56" s="53"/>
      <c r="AD56" s="66"/>
      <c r="AE56" s="67"/>
    </row>
    <row r="57" spans="1:31" s="15" customFormat="1" ht="15" customHeight="1">
      <c r="A57" s="41"/>
      <c r="B57" s="42" t="s">
        <v>72</v>
      </c>
      <c r="C57" s="82">
        <v>3762</v>
      </c>
      <c r="D57" s="83">
        <v>9971</v>
      </c>
      <c r="E57" s="84">
        <v>4748</v>
      </c>
      <c r="F57" s="84">
        <v>5223</v>
      </c>
      <c r="G57" s="45">
        <v>90.905609802795325</v>
      </c>
      <c r="H57" s="46">
        <v>2.6504518872939924</v>
      </c>
      <c r="I57" s="49">
        <v>-60</v>
      </c>
      <c r="J57" s="63">
        <v>52</v>
      </c>
      <c r="K57" s="63">
        <v>155</v>
      </c>
      <c r="L57" s="48">
        <v>-103</v>
      </c>
      <c r="M57" s="49">
        <v>338</v>
      </c>
      <c r="N57" s="62">
        <v>229</v>
      </c>
      <c r="O57" s="62">
        <v>73</v>
      </c>
      <c r="P57" s="62">
        <v>36</v>
      </c>
      <c r="Q57" s="62">
        <v>295</v>
      </c>
      <c r="R57" s="62">
        <v>200</v>
      </c>
      <c r="S57" s="62">
        <v>73</v>
      </c>
      <c r="T57" s="62">
        <v>22</v>
      </c>
      <c r="U57" s="49">
        <v>43</v>
      </c>
      <c r="V57" s="64">
        <v>-0.59814574818064004</v>
      </c>
      <c r="X57" s="41"/>
      <c r="Y57" s="51" t="s">
        <v>72</v>
      </c>
      <c r="Z57" s="42"/>
      <c r="AA57" s="36"/>
      <c r="AB57" s="37"/>
      <c r="AC57" s="53"/>
      <c r="AD57" s="66"/>
      <c r="AE57" s="67"/>
    </row>
    <row r="58" spans="1:31" s="15" customFormat="1" ht="15" customHeight="1">
      <c r="A58" s="41"/>
      <c r="B58" s="42" t="s">
        <v>73</v>
      </c>
      <c r="C58" s="82">
        <v>5124</v>
      </c>
      <c r="D58" s="83">
        <v>12735</v>
      </c>
      <c r="E58" s="84">
        <v>6073</v>
      </c>
      <c r="F58" s="84">
        <v>6662</v>
      </c>
      <c r="G58" s="45">
        <v>91.158811167817476</v>
      </c>
      <c r="H58" s="46">
        <v>2.4853629976580796</v>
      </c>
      <c r="I58" s="49">
        <v>-398</v>
      </c>
      <c r="J58" s="63">
        <v>50</v>
      </c>
      <c r="K58" s="63">
        <v>308</v>
      </c>
      <c r="L58" s="48">
        <v>-258</v>
      </c>
      <c r="M58" s="49">
        <v>283</v>
      </c>
      <c r="N58" s="62">
        <v>152</v>
      </c>
      <c r="O58" s="62">
        <v>109</v>
      </c>
      <c r="P58" s="62">
        <v>22</v>
      </c>
      <c r="Q58" s="62">
        <v>423</v>
      </c>
      <c r="R58" s="62">
        <v>312</v>
      </c>
      <c r="S58" s="62">
        <v>96</v>
      </c>
      <c r="T58" s="62">
        <v>15</v>
      </c>
      <c r="U58" s="49">
        <v>-140</v>
      </c>
      <c r="V58" s="64">
        <v>-3.0305337698926369</v>
      </c>
      <c r="X58" s="41"/>
      <c r="Y58" s="51" t="s">
        <v>73</v>
      </c>
      <c r="Z58" s="42"/>
      <c r="AA58" s="36"/>
      <c r="AB58" s="37"/>
      <c r="AC58" s="53"/>
      <c r="AD58" s="66"/>
      <c r="AE58" s="67"/>
    </row>
    <row r="59" spans="1:31" s="15" customFormat="1" ht="10" customHeight="1">
      <c r="A59" s="41"/>
      <c r="B59" s="42"/>
      <c r="C59" s="43"/>
      <c r="D59" s="44"/>
      <c r="E59" s="44"/>
      <c r="F59" s="77"/>
      <c r="G59" s="45"/>
      <c r="H59" s="46"/>
      <c r="I59" s="49"/>
      <c r="J59" s="47"/>
      <c r="K59" s="47"/>
      <c r="L59" s="48"/>
      <c r="M59" s="49"/>
      <c r="N59" s="47"/>
      <c r="O59" s="47"/>
      <c r="P59" s="47"/>
      <c r="Q59" s="47"/>
      <c r="R59" s="47"/>
      <c r="S59" s="47"/>
      <c r="T59" s="47"/>
      <c r="U59" s="49"/>
      <c r="V59" s="33"/>
      <c r="X59" s="41"/>
      <c r="Y59" s="51"/>
      <c r="Z59" s="42"/>
      <c r="AA59" s="36"/>
      <c r="AB59" s="37"/>
      <c r="AD59" s="66"/>
      <c r="AE59" s="67"/>
    </row>
    <row r="60" spans="1:31" s="38" customFormat="1" ht="15" customHeight="1">
      <c r="A60" s="24"/>
      <c r="B60" s="25" t="s">
        <v>74</v>
      </c>
      <c r="C60" s="79">
        <v>3909</v>
      </c>
      <c r="D60" s="80">
        <v>10672</v>
      </c>
      <c r="E60" s="81">
        <v>4874</v>
      </c>
      <c r="F60" s="81">
        <v>5798</v>
      </c>
      <c r="G60" s="28">
        <v>84.063470162124872</v>
      </c>
      <c r="H60" s="29">
        <v>2.7301100025581992</v>
      </c>
      <c r="I60" s="32">
        <v>-176</v>
      </c>
      <c r="J60" s="74">
        <v>52</v>
      </c>
      <c r="K60" s="74">
        <v>198</v>
      </c>
      <c r="L60" s="31">
        <v>-146</v>
      </c>
      <c r="M60" s="32">
        <v>342</v>
      </c>
      <c r="N60" s="75">
        <v>233</v>
      </c>
      <c r="O60" s="75">
        <v>85</v>
      </c>
      <c r="P60" s="75">
        <v>24</v>
      </c>
      <c r="Q60" s="75">
        <v>372</v>
      </c>
      <c r="R60" s="75">
        <v>243</v>
      </c>
      <c r="S60" s="75">
        <v>92</v>
      </c>
      <c r="T60" s="75">
        <v>37</v>
      </c>
      <c r="U60" s="32">
        <v>-30</v>
      </c>
      <c r="V60" s="33">
        <v>-1.6224188790560472</v>
      </c>
      <c r="W60" s="76">
        <v>0</v>
      </c>
      <c r="X60" s="24"/>
      <c r="Y60" s="35" t="s">
        <v>74</v>
      </c>
      <c r="Z60" s="25"/>
      <c r="AA60" s="36"/>
      <c r="AB60" s="37"/>
      <c r="AD60" s="39"/>
      <c r="AE60" s="40"/>
    </row>
    <row r="61" spans="1:31" s="15" customFormat="1" ht="15" customHeight="1">
      <c r="A61" s="41"/>
      <c r="B61" s="42" t="s">
        <v>75</v>
      </c>
      <c r="C61" s="82">
        <v>3909</v>
      </c>
      <c r="D61" s="83">
        <v>10672</v>
      </c>
      <c r="E61" s="84">
        <v>4874</v>
      </c>
      <c r="F61" s="84">
        <v>5798</v>
      </c>
      <c r="G61" s="45">
        <v>84.063470162124872</v>
      </c>
      <c r="H61" s="46">
        <v>2.7301100025581992</v>
      </c>
      <c r="I61" s="49">
        <v>-176</v>
      </c>
      <c r="J61" s="63">
        <v>52</v>
      </c>
      <c r="K61" s="63">
        <v>198</v>
      </c>
      <c r="L61" s="48">
        <v>-146</v>
      </c>
      <c r="M61" s="49">
        <v>342</v>
      </c>
      <c r="N61" s="62">
        <v>233</v>
      </c>
      <c r="O61" s="62">
        <v>85</v>
      </c>
      <c r="P61" s="62">
        <v>24</v>
      </c>
      <c r="Q61" s="62">
        <v>372</v>
      </c>
      <c r="R61" s="62">
        <v>243</v>
      </c>
      <c r="S61" s="62">
        <v>92</v>
      </c>
      <c r="T61" s="62">
        <v>37</v>
      </c>
      <c r="U61" s="49">
        <v>-30</v>
      </c>
      <c r="V61" s="64">
        <v>-1.6224188790560472</v>
      </c>
      <c r="X61" s="41"/>
      <c r="Y61" s="51" t="s">
        <v>75</v>
      </c>
      <c r="Z61" s="42"/>
      <c r="AA61" s="36"/>
      <c r="AB61" s="37"/>
      <c r="AC61" s="53"/>
      <c r="AD61" s="54"/>
      <c r="AE61" s="40"/>
    </row>
    <row r="62" spans="1:31" s="15" customFormat="1" ht="10" customHeight="1">
      <c r="A62" s="41"/>
      <c r="B62" s="42"/>
      <c r="C62" s="43"/>
      <c r="D62" s="44"/>
      <c r="E62" s="44"/>
      <c r="F62" s="77"/>
      <c r="G62" s="45"/>
      <c r="H62" s="46"/>
      <c r="I62" s="49"/>
      <c r="J62" s="47"/>
      <c r="K62" s="47"/>
      <c r="L62" s="48"/>
      <c r="M62" s="49"/>
      <c r="N62" s="47"/>
      <c r="O62" s="47"/>
      <c r="P62" s="47"/>
      <c r="Q62" s="47"/>
      <c r="R62" s="47"/>
      <c r="S62" s="47"/>
      <c r="T62" s="47"/>
      <c r="U62" s="49"/>
      <c r="V62" s="33"/>
      <c r="X62" s="41"/>
      <c r="Y62" s="51"/>
      <c r="Z62" s="42"/>
      <c r="AA62" s="36"/>
      <c r="AB62" s="37"/>
      <c r="AD62" s="54"/>
      <c r="AE62" s="40"/>
    </row>
    <row r="63" spans="1:31" s="38" customFormat="1" ht="15" customHeight="1">
      <c r="A63" s="24"/>
      <c r="B63" s="25" t="s">
        <v>76</v>
      </c>
      <c r="C63" s="79">
        <v>7479</v>
      </c>
      <c r="D63" s="80">
        <v>18946</v>
      </c>
      <c r="E63" s="81">
        <v>8967</v>
      </c>
      <c r="F63" s="81">
        <v>9979</v>
      </c>
      <c r="G63" s="28">
        <v>89.858703276881442</v>
      </c>
      <c r="H63" s="29">
        <v>2.5332263671613853</v>
      </c>
      <c r="I63" s="32">
        <v>-500</v>
      </c>
      <c r="J63" s="74">
        <v>80</v>
      </c>
      <c r="K63" s="74">
        <v>413</v>
      </c>
      <c r="L63" s="31">
        <v>-333</v>
      </c>
      <c r="M63" s="32">
        <v>447</v>
      </c>
      <c r="N63" s="75">
        <v>258</v>
      </c>
      <c r="O63" s="75">
        <v>173</v>
      </c>
      <c r="P63" s="75">
        <v>16</v>
      </c>
      <c r="Q63" s="75">
        <v>614</v>
      </c>
      <c r="R63" s="75">
        <v>377</v>
      </c>
      <c r="S63" s="75">
        <v>226</v>
      </c>
      <c r="T63" s="75">
        <v>11</v>
      </c>
      <c r="U63" s="32">
        <v>-167</v>
      </c>
      <c r="V63" s="33">
        <v>-2.5712228735986833</v>
      </c>
      <c r="X63" s="24"/>
      <c r="Y63" s="35" t="s">
        <v>77</v>
      </c>
      <c r="Z63" s="25"/>
      <c r="AA63" s="36"/>
      <c r="AB63" s="37"/>
      <c r="AD63" s="39"/>
      <c r="AE63" s="40"/>
    </row>
    <row r="64" spans="1:31" s="15" customFormat="1" ht="15" customHeight="1">
      <c r="A64" s="41"/>
      <c r="B64" s="42" t="s">
        <v>78</v>
      </c>
      <c r="C64" s="82">
        <v>5815</v>
      </c>
      <c r="D64" s="83">
        <v>14823</v>
      </c>
      <c r="E64" s="84">
        <v>7017</v>
      </c>
      <c r="F64" s="84">
        <v>7806</v>
      </c>
      <c r="G64" s="45">
        <v>89.892390468870104</v>
      </c>
      <c r="H64" s="46">
        <v>2.5490971625107481</v>
      </c>
      <c r="I64" s="49">
        <v>-422</v>
      </c>
      <c r="J64" s="63">
        <v>65</v>
      </c>
      <c r="K64" s="63">
        <v>342</v>
      </c>
      <c r="L64" s="48">
        <v>-277</v>
      </c>
      <c r="M64" s="49">
        <v>331</v>
      </c>
      <c r="N64" s="62">
        <v>198</v>
      </c>
      <c r="O64" s="62">
        <v>118</v>
      </c>
      <c r="P64" s="62">
        <v>15</v>
      </c>
      <c r="Q64" s="62">
        <v>476</v>
      </c>
      <c r="R64" s="62">
        <v>294</v>
      </c>
      <c r="S64" s="62">
        <v>172</v>
      </c>
      <c r="T64" s="62">
        <v>10</v>
      </c>
      <c r="U64" s="49">
        <v>-145</v>
      </c>
      <c r="V64" s="64">
        <v>-2.7681206953099378</v>
      </c>
      <c r="X64" s="41"/>
      <c r="Y64" s="51" t="s">
        <v>78</v>
      </c>
      <c r="Z64" s="42"/>
      <c r="AA64" s="36"/>
      <c r="AB64" s="37"/>
      <c r="AC64" s="53"/>
      <c r="AD64" s="54"/>
      <c r="AE64" s="40"/>
    </row>
    <row r="65" spans="1:31" s="15" customFormat="1" ht="15" customHeight="1">
      <c r="A65" s="41"/>
      <c r="B65" s="42" t="s">
        <v>79</v>
      </c>
      <c r="C65" s="82">
        <v>1664</v>
      </c>
      <c r="D65" s="83">
        <v>4123</v>
      </c>
      <c r="E65" s="84">
        <v>1950</v>
      </c>
      <c r="F65" s="84">
        <v>2173</v>
      </c>
      <c r="G65" s="45">
        <v>89.737689829728481</v>
      </c>
      <c r="H65" s="46">
        <v>2.4777644230769229</v>
      </c>
      <c r="I65" s="49">
        <v>-78</v>
      </c>
      <c r="J65" s="63">
        <v>15</v>
      </c>
      <c r="K65" s="63">
        <v>71</v>
      </c>
      <c r="L65" s="48">
        <v>-56</v>
      </c>
      <c r="M65" s="49">
        <v>116</v>
      </c>
      <c r="N65" s="62">
        <v>60</v>
      </c>
      <c r="O65" s="62">
        <v>55</v>
      </c>
      <c r="P65" s="62">
        <v>1</v>
      </c>
      <c r="Q65" s="62">
        <v>138</v>
      </c>
      <c r="R65" s="62">
        <v>83</v>
      </c>
      <c r="S65" s="62">
        <v>54</v>
      </c>
      <c r="T65" s="62">
        <v>1</v>
      </c>
      <c r="U65" s="49">
        <v>-22</v>
      </c>
      <c r="V65" s="64">
        <v>-1.8567007855272555</v>
      </c>
      <c r="X65" s="41"/>
      <c r="Y65" s="51" t="s">
        <v>79</v>
      </c>
      <c r="Z65" s="42"/>
      <c r="AA65" s="36"/>
      <c r="AB65" s="37"/>
      <c r="AC65" s="53"/>
      <c r="AD65" s="54"/>
      <c r="AE65" s="40"/>
    </row>
    <row r="66" spans="1:31" s="15" customFormat="1" ht="10" customHeight="1">
      <c r="A66" s="41"/>
      <c r="B66" s="42"/>
      <c r="C66" s="43"/>
      <c r="D66" s="44"/>
      <c r="E66" s="44"/>
      <c r="F66" s="77"/>
      <c r="G66" s="45"/>
      <c r="H66" s="46"/>
      <c r="I66" s="49"/>
      <c r="J66" s="47"/>
      <c r="K66" s="47"/>
      <c r="L66" s="48"/>
      <c r="M66" s="49"/>
      <c r="N66" s="47"/>
      <c r="O66" s="47"/>
      <c r="P66" s="47"/>
      <c r="Q66" s="47"/>
      <c r="R66" s="47"/>
      <c r="S66" s="47"/>
      <c r="T66" s="47"/>
      <c r="U66" s="49"/>
      <c r="V66" s="33"/>
      <c r="X66" s="41"/>
      <c r="Y66" s="51"/>
      <c r="Z66" s="42"/>
      <c r="AA66" s="36"/>
      <c r="AB66" s="37"/>
      <c r="AD66" s="54"/>
      <c r="AE66" s="40"/>
    </row>
    <row r="67" spans="1:31" s="38" customFormat="1" ht="15" customHeight="1">
      <c r="A67" s="24"/>
      <c r="B67" s="25" t="s">
        <v>80</v>
      </c>
      <c r="C67" s="79">
        <v>18483</v>
      </c>
      <c r="D67" s="80">
        <v>48305</v>
      </c>
      <c r="E67" s="81">
        <v>22676</v>
      </c>
      <c r="F67" s="81">
        <v>25629</v>
      </c>
      <c r="G67" s="28">
        <v>88.477896133286521</v>
      </c>
      <c r="H67" s="29">
        <v>2.6134826597413841</v>
      </c>
      <c r="I67" s="32">
        <v>-1129</v>
      </c>
      <c r="J67" s="74">
        <v>276</v>
      </c>
      <c r="K67" s="74">
        <v>956</v>
      </c>
      <c r="L67" s="31">
        <v>-680</v>
      </c>
      <c r="M67" s="32">
        <v>1514</v>
      </c>
      <c r="N67" s="62">
        <v>913</v>
      </c>
      <c r="O67" s="75">
        <v>475</v>
      </c>
      <c r="P67" s="75">
        <v>126</v>
      </c>
      <c r="Q67" s="75">
        <v>1963</v>
      </c>
      <c r="R67" s="62">
        <v>1190</v>
      </c>
      <c r="S67" s="75">
        <v>704</v>
      </c>
      <c r="T67" s="75">
        <v>69</v>
      </c>
      <c r="U67" s="32">
        <v>-449</v>
      </c>
      <c r="V67" s="33">
        <v>-2.2838532184326574</v>
      </c>
      <c r="X67" s="24"/>
      <c r="Y67" s="35" t="s">
        <v>80</v>
      </c>
      <c r="Z67" s="25"/>
      <c r="AA67" s="36"/>
      <c r="AB67" s="37"/>
      <c r="AD67" s="39"/>
      <c r="AE67" s="40"/>
    </row>
    <row r="68" spans="1:31" s="15" customFormat="1" ht="15" customHeight="1">
      <c r="A68" s="41"/>
      <c r="B68" s="42" t="s">
        <v>81</v>
      </c>
      <c r="C68" s="82">
        <v>3762</v>
      </c>
      <c r="D68" s="83">
        <v>10027</v>
      </c>
      <c r="E68" s="84">
        <v>4760</v>
      </c>
      <c r="F68" s="84">
        <v>5267</v>
      </c>
      <c r="G68" s="45">
        <v>90.374026960318972</v>
      </c>
      <c r="H68" s="46">
        <v>2.6653375863902178</v>
      </c>
      <c r="I68" s="49">
        <v>-122</v>
      </c>
      <c r="J68" s="63">
        <v>79</v>
      </c>
      <c r="K68" s="63">
        <v>172</v>
      </c>
      <c r="L68" s="48">
        <v>-93</v>
      </c>
      <c r="M68" s="49">
        <v>399</v>
      </c>
      <c r="N68" s="62">
        <v>276</v>
      </c>
      <c r="O68" s="62">
        <v>104</v>
      </c>
      <c r="P68" s="62">
        <v>19</v>
      </c>
      <c r="Q68" s="62">
        <v>428</v>
      </c>
      <c r="R68" s="62">
        <v>262</v>
      </c>
      <c r="S68" s="62">
        <v>153</v>
      </c>
      <c r="T68" s="62">
        <v>13</v>
      </c>
      <c r="U68" s="49">
        <v>-29</v>
      </c>
      <c r="V68" s="64">
        <v>-1.2020888757513055</v>
      </c>
      <c r="X68" s="41"/>
      <c r="Y68" s="51" t="s">
        <v>81</v>
      </c>
      <c r="Z68" s="42"/>
      <c r="AA68" s="36"/>
      <c r="AB68" s="37"/>
      <c r="AC68" s="53"/>
      <c r="AD68" s="54"/>
      <c r="AE68" s="40"/>
    </row>
    <row r="69" spans="1:31" s="15" customFormat="1" ht="15" customHeight="1">
      <c r="A69" s="41"/>
      <c r="B69" s="42" t="s">
        <v>82</v>
      </c>
      <c r="C69" s="82">
        <v>3399</v>
      </c>
      <c r="D69" s="83">
        <v>8701</v>
      </c>
      <c r="E69" s="84">
        <v>4075</v>
      </c>
      <c r="F69" s="84">
        <v>4626</v>
      </c>
      <c r="G69" s="45">
        <v>88.089061824470377</v>
      </c>
      <c r="H69" s="46">
        <v>2.5598705501618122</v>
      </c>
      <c r="I69" s="49">
        <v>-214</v>
      </c>
      <c r="J69" s="63">
        <v>45</v>
      </c>
      <c r="K69" s="63">
        <v>167</v>
      </c>
      <c r="L69" s="48">
        <v>-122</v>
      </c>
      <c r="M69" s="49">
        <v>199</v>
      </c>
      <c r="N69" s="62">
        <v>122</v>
      </c>
      <c r="O69" s="62">
        <v>60</v>
      </c>
      <c r="P69" s="62">
        <v>17</v>
      </c>
      <c r="Q69" s="62">
        <v>291</v>
      </c>
      <c r="R69" s="62">
        <v>167</v>
      </c>
      <c r="S69" s="62">
        <v>113</v>
      </c>
      <c r="T69" s="62">
        <v>11</v>
      </c>
      <c r="U69" s="49">
        <v>-92</v>
      </c>
      <c r="V69" s="64">
        <v>-2.4004486819966351</v>
      </c>
      <c r="W69" s="85"/>
      <c r="X69" s="41"/>
      <c r="Y69" s="51" t="s">
        <v>82</v>
      </c>
      <c r="Z69" s="42"/>
      <c r="AA69" s="36"/>
      <c r="AB69" s="37"/>
      <c r="AC69" s="53"/>
      <c r="AD69" s="54"/>
      <c r="AE69" s="40"/>
    </row>
    <row r="70" spans="1:31" s="15" customFormat="1" ht="15" customHeight="1">
      <c r="A70" s="41"/>
      <c r="B70" s="42" t="s">
        <v>83</v>
      </c>
      <c r="C70" s="82">
        <v>1371</v>
      </c>
      <c r="D70" s="83">
        <v>3494</v>
      </c>
      <c r="E70" s="84">
        <v>1640</v>
      </c>
      <c r="F70" s="84">
        <v>1854</v>
      </c>
      <c r="G70" s="45">
        <v>88.457389428263212</v>
      </c>
      <c r="H70" s="46">
        <v>2.548504741064916</v>
      </c>
      <c r="I70" s="49">
        <v>-70</v>
      </c>
      <c r="J70" s="63">
        <v>21</v>
      </c>
      <c r="K70" s="63">
        <v>84</v>
      </c>
      <c r="L70" s="48">
        <v>-63</v>
      </c>
      <c r="M70" s="49">
        <v>96</v>
      </c>
      <c r="N70" s="62">
        <v>67</v>
      </c>
      <c r="O70" s="62">
        <v>27</v>
      </c>
      <c r="P70" s="62">
        <v>2</v>
      </c>
      <c r="Q70" s="62">
        <v>103</v>
      </c>
      <c r="R70" s="62">
        <v>62</v>
      </c>
      <c r="S70" s="62">
        <v>40</v>
      </c>
      <c r="T70" s="62">
        <v>1</v>
      </c>
      <c r="U70" s="49">
        <v>-7</v>
      </c>
      <c r="V70" s="64">
        <v>-1.9640852974186309</v>
      </c>
      <c r="X70" s="41"/>
      <c r="Y70" s="51" t="s">
        <v>83</v>
      </c>
      <c r="Z70" s="42"/>
      <c r="AA70" s="36"/>
      <c r="AB70" s="37"/>
      <c r="AC70" s="53"/>
      <c r="AD70" s="86"/>
      <c r="AE70" s="40"/>
    </row>
    <row r="71" spans="1:31" s="15" customFormat="1" ht="15" customHeight="1">
      <c r="A71" s="41"/>
      <c r="B71" s="42" t="s">
        <v>84</v>
      </c>
      <c r="C71" s="82">
        <v>764</v>
      </c>
      <c r="D71" s="83">
        <v>1945</v>
      </c>
      <c r="E71" s="84">
        <v>899</v>
      </c>
      <c r="F71" s="84">
        <v>1046</v>
      </c>
      <c r="G71" s="45">
        <v>85.94646271510517</v>
      </c>
      <c r="H71" s="46">
        <v>2.5458115183246073</v>
      </c>
      <c r="I71" s="49">
        <v>-45</v>
      </c>
      <c r="J71" s="63">
        <v>10</v>
      </c>
      <c r="K71" s="63">
        <v>44</v>
      </c>
      <c r="L71" s="48">
        <v>-34</v>
      </c>
      <c r="M71" s="49">
        <v>37</v>
      </c>
      <c r="N71" s="62">
        <v>20</v>
      </c>
      <c r="O71" s="62">
        <v>16</v>
      </c>
      <c r="P71" s="62">
        <v>1</v>
      </c>
      <c r="Q71" s="62">
        <v>48</v>
      </c>
      <c r="R71" s="62">
        <v>30</v>
      </c>
      <c r="S71" s="62">
        <v>18</v>
      </c>
      <c r="T71" s="62">
        <v>0</v>
      </c>
      <c r="U71" s="49">
        <v>-11</v>
      </c>
      <c r="V71" s="64">
        <v>-2.2613065326633168</v>
      </c>
      <c r="X71" s="41"/>
      <c r="Y71" s="51" t="s">
        <v>84</v>
      </c>
      <c r="Z71" s="68"/>
      <c r="AA71" s="36"/>
      <c r="AB71" s="37"/>
      <c r="AC71" s="53"/>
      <c r="AD71" s="86"/>
      <c r="AE71" s="40"/>
    </row>
    <row r="72" spans="1:31" s="15" customFormat="1" ht="15" customHeight="1">
      <c r="A72" s="41"/>
      <c r="B72" s="42" t="s">
        <v>85</v>
      </c>
      <c r="C72" s="82">
        <v>1432</v>
      </c>
      <c r="D72" s="83">
        <v>3906</v>
      </c>
      <c r="E72" s="84">
        <v>1848</v>
      </c>
      <c r="F72" s="84">
        <v>2058</v>
      </c>
      <c r="G72" s="45">
        <v>89.795918367346943</v>
      </c>
      <c r="H72" s="46">
        <v>2.727653631284916</v>
      </c>
      <c r="I72" s="49">
        <v>-94</v>
      </c>
      <c r="J72" s="63">
        <v>18</v>
      </c>
      <c r="K72" s="63">
        <v>101</v>
      </c>
      <c r="L72" s="48">
        <v>-83</v>
      </c>
      <c r="M72" s="49">
        <v>112</v>
      </c>
      <c r="N72" s="62">
        <v>69</v>
      </c>
      <c r="O72" s="62">
        <v>40</v>
      </c>
      <c r="P72" s="62">
        <v>3</v>
      </c>
      <c r="Q72" s="62">
        <v>123</v>
      </c>
      <c r="R72" s="62">
        <v>82</v>
      </c>
      <c r="S72" s="62">
        <v>38</v>
      </c>
      <c r="T72" s="62">
        <v>3</v>
      </c>
      <c r="U72" s="49">
        <v>-11</v>
      </c>
      <c r="V72" s="64">
        <v>-2.35</v>
      </c>
      <c r="W72" s="1"/>
      <c r="X72" s="41"/>
      <c r="Y72" s="51" t="s">
        <v>85</v>
      </c>
      <c r="Z72" s="68"/>
      <c r="AA72" s="36"/>
      <c r="AB72" s="37"/>
      <c r="AC72" s="53"/>
      <c r="AD72" s="86"/>
      <c r="AE72" s="40"/>
    </row>
    <row r="73" spans="1:31" s="15" customFormat="1" ht="15" customHeight="1">
      <c r="A73" s="41"/>
      <c r="B73" s="42" t="s">
        <v>86</v>
      </c>
      <c r="C73" s="82">
        <v>400</v>
      </c>
      <c r="D73" s="83">
        <v>880</v>
      </c>
      <c r="E73" s="84">
        <v>433</v>
      </c>
      <c r="F73" s="84">
        <v>447</v>
      </c>
      <c r="G73" s="45">
        <v>96.868008948545864</v>
      </c>
      <c r="H73" s="46">
        <v>2.2000000000000002</v>
      </c>
      <c r="I73" s="49">
        <v>-39</v>
      </c>
      <c r="J73" s="63">
        <v>2</v>
      </c>
      <c r="K73" s="63">
        <v>21</v>
      </c>
      <c r="L73" s="48">
        <v>-19</v>
      </c>
      <c r="M73" s="49">
        <v>74</v>
      </c>
      <c r="N73" s="62">
        <v>20</v>
      </c>
      <c r="O73" s="62">
        <v>15</v>
      </c>
      <c r="P73" s="62">
        <v>39</v>
      </c>
      <c r="Q73" s="62">
        <v>94</v>
      </c>
      <c r="R73" s="62">
        <v>87</v>
      </c>
      <c r="S73" s="62">
        <v>7</v>
      </c>
      <c r="T73" s="62">
        <v>0</v>
      </c>
      <c r="U73" s="49">
        <v>-20</v>
      </c>
      <c r="V73" s="64">
        <v>-4.2437431991294883</v>
      </c>
      <c r="W73" s="1"/>
      <c r="X73" s="41"/>
      <c r="Y73" s="51" t="s">
        <v>86</v>
      </c>
      <c r="Z73" s="68"/>
      <c r="AA73" s="36"/>
      <c r="AB73" s="37"/>
      <c r="AC73" s="53"/>
      <c r="AD73" s="86"/>
      <c r="AE73" s="40"/>
    </row>
    <row r="74" spans="1:31" s="15" customFormat="1" ht="15" customHeight="1">
      <c r="A74" s="41"/>
      <c r="B74" s="42" t="s">
        <v>87</v>
      </c>
      <c r="C74" s="82">
        <v>1134</v>
      </c>
      <c r="D74" s="83">
        <v>3131</v>
      </c>
      <c r="E74" s="84">
        <v>1444</v>
      </c>
      <c r="F74" s="84">
        <v>1687</v>
      </c>
      <c r="G74" s="45">
        <v>85.595732068761109</v>
      </c>
      <c r="H74" s="46">
        <v>2.7610229276895946</v>
      </c>
      <c r="I74" s="49">
        <v>-47</v>
      </c>
      <c r="J74" s="63">
        <v>21</v>
      </c>
      <c r="K74" s="63">
        <v>42</v>
      </c>
      <c r="L74" s="48">
        <v>-21</v>
      </c>
      <c r="M74" s="49">
        <v>79</v>
      </c>
      <c r="N74" s="62">
        <v>45</v>
      </c>
      <c r="O74" s="62">
        <v>30</v>
      </c>
      <c r="P74" s="62">
        <v>4</v>
      </c>
      <c r="Q74" s="62">
        <v>105</v>
      </c>
      <c r="R74" s="62">
        <v>60</v>
      </c>
      <c r="S74" s="62">
        <v>44</v>
      </c>
      <c r="T74" s="62">
        <v>1</v>
      </c>
      <c r="U74" s="49">
        <v>-26</v>
      </c>
      <c r="V74" s="64">
        <v>-1.4789175582127123</v>
      </c>
      <c r="W74" s="1"/>
      <c r="X74" s="41"/>
      <c r="Y74" s="51" t="s">
        <v>87</v>
      </c>
      <c r="Z74" s="68"/>
      <c r="AA74" s="36"/>
      <c r="AB74" s="37"/>
      <c r="AC74" s="53"/>
      <c r="AD74" s="86"/>
      <c r="AE74" s="40"/>
    </row>
    <row r="75" spans="1:31" s="15" customFormat="1" ht="15" customHeight="1">
      <c r="A75" s="41"/>
      <c r="B75" s="42" t="s">
        <v>88</v>
      </c>
      <c r="C75" s="82">
        <v>885</v>
      </c>
      <c r="D75" s="83">
        <v>2018</v>
      </c>
      <c r="E75" s="84">
        <v>979</v>
      </c>
      <c r="F75" s="84">
        <v>1039</v>
      </c>
      <c r="G75" s="45">
        <v>94.225216554379216</v>
      </c>
      <c r="H75" s="46">
        <v>2.2802259887005651</v>
      </c>
      <c r="I75" s="49">
        <v>-271</v>
      </c>
      <c r="J75" s="63">
        <v>8</v>
      </c>
      <c r="K75" s="63">
        <v>86</v>
      </c>
      <c r="L75" s="48">
        <v>-78</v>
      </c>
      <c r="M75" s="49">
        <v>41</v>
      </c>
      <c r="N75" s="62">
        <v>29</v>
      </c>
      <c r="O75" s="62">
        <v>11</v>
      </c>
      <c r="P75" s="62">
        <v>1</v>
      </c>
      <c r="Q75" s="62">
        <v>234</v>
      </c>
      <c r="R75" s="62">
        <v>195</v>
      </c>
      <c r="S75" s="62">
        <v>38</v>
      </c>
      <c r="T75" s="62">
        <v>1</v>
      </c>
      <c r="U75" s="49">
        <v>-193</v>
      </c>
      <c r="V75" s="64">
        <v>-11.839231105286151</v>
      </c>
      <c r="W75" s="1"/>
      <c r="X75" s="41"/>
      <c r="Y75" s="51" t="s">
        <v>88</v>
      </c>
      <c r="Z75" s="68"/>
      <c r="AA75" s="36"/>
      <c r="AB75" s="37"/>
      <c r="AC75" s="53"/>
      <c r="AD75" s="86"/>
      <c r="AE75" s="40"/>
    </row>
    <row r="76" spans="1:31" s="15" customFormat="1" ht="15" customHeight="1">
      <c r="A76" s="41"/>
      <c r="B76" s="42" t="s">
        <v>89</v>
      </c>
      <c r="C76" s="82">
        <v>5336</v>
      </c>
      <c r="D76" s="83">
        <v>14203</v>
      </c>
      <c r="E76" s="84">
        <v>6598</v>
      </c>
      <c r="F76" s="84">
        <v>7605</v>
      </c>
      <c r="G76" s="45">
        <v>86.758711374095981</v>
      </c>
      <c r="H76" s="46">
        <v>2.6617316341829085</v>
      </c>
      <c r="I76" s="49">
        <v>-227</v>
      </c>
      <c r="J76" s="63">
        <v>72</v>
      </c>
      <c r="K76" s="63">
        <v>239</v>
      </c>
      <c r="L76" s="48">
        <v>-167</v>
      </c>
      <c r="M76" s="49">
        <v>477</v>
      </c>
      <c r="N76" s="62">
        <v>265</v>
      </c>
      <c r="O76" s="62">
        <v>172</v>
      </c>
      <c r="P76" s="62">
        <v>40</v>
      </c>
      <c r="Q76" s="62">
        <v>537</v>
      </c>
      <c r="R76" s="62">
        <v>245</v>
      </c>
      <c r="S76" s="62">
        <v>253</v>
      </c>
      <c r="T76" s="62">
        <v>39</v>
      </c>
      <c r="U76" s="49">
        <v>-60</v>
      </c>
      <c r="V76" s="64">
        <v>-1.573111573111573</v>
      </c>
      <c r="W76" s="1"/>
      <c r="X76" s="41"/>
      <c r="Y76" s="51" t="s">
        <v>89</v>
      </c>
      <c r="Z76" s="68"/>
      <c r="AA76" s="36"/>
      <c r="AB76" s="37"/>
      <c r="AC76" s="53"/>
      <c r="AD76" s="86"/>
      <c r="AE76" s="40"/>
    </row>
    <row r="77" spans="1:31" s="15" customFormat="1" ht="12" customHeight="1">
      <c r="A77" s="41"/>
      <c r="B77" s="42"/>
      <c r="C77" s="43"/>
      <c r="D77" s="44"/>
      <c r="E77" s="44"/>
      <c r="F77" s="77"/>
      <c r="G77" s="45"/>
      <c r="H77" s="46"/>
      <c r="I77" s="49"/>
      <c r="J77" s="47"/>
      <c r="K77" s="47"/>
      <c r="L77" s="48"/>
      <c r="M77" s="49"/>
      <c r="N77" s="47"/>
      <c r="O77" s="47"/>
      <c r="P77" s="47"/>
      <c r="Q77" s="47"/>
      <c r="R77" s="47"/>
      <c r="S77" s="47"/>
      <c r="T77" s="47"/>
      <c r="U77" s="49"/>
      <c r="V77" s="33"/>
      <c r="W77" s="1"/>
      <c r="X77" s="41"/>
      <c r="Y77" s="51"/>
      <c r="Z77" s="68"/>
      <c r="AA77" s="36"/>
      <c r="AB77" s="37"/>
      <c r="AD77" s="86"/>
      <c r="AE77" s="40"/>
    </row>
    <row r="78" spans="1:31" s="38" customFormat="1" ht="15" customHeight="1">
      <c r="A78" s="24"/>
      <c r="B78" s="25" t="s">
        <v>90</v>
      </c>
      <c r="C78" s="79">
        <v>2694</v>
      </c>
      <c r="D78" s="80">
        <v>6701</v>
      </c>
      <c r="E78" s="81">
        <v>3210</v>
      </c>
      <c r="F78" s="81">
        <v>3491</v>
      </c>
      <c r="G78" s="28">
        <v>91.950730449727871</v>
      </c>
      <c r="H78" s="29">
        <v>2.4873793615441722</v>
      </c>
      <c r="I78" s="32">
        <v>-194</v>
      </c>
      <c r="J78" s="74">
        <v>28</v>
      </c>
      <c r="K78" s="74">
        <v>133</v>
      </c>
      <c r="L78" s="31">
        <v>-105</v>
      </c>
      <c r="M78" s="32">
        <v>139</v>
      </c>
      <c r="N78" s="75">
        <v>61</v>
      </c>
      <c r="O78" s="75">
        <v>70</v>
      </c>
      <c r="P78" s="75">
        <v>8</v>
      </c>
      <c r="Q78" s="75">
        <v>228</v>
      </c>
      <c r="R78" s="75">
        <v>117</v>
      </c>
      <c r="S78" s="75">
        <v>105</v>
      </c>
      <c r="T78" s="75">
        <v>6</v>
      </c>
      <c r="U78" s="32">
        <v>-89</v>
      </c>
      <c r="V78" s="33">
        <v>-2.8136330674401742</v>
      </c>
      <c r="X78" s="24"/>
      <c r="Y78" s="35" t="s">
        <v>90</v>
      </c>
      <c r="Z78" s="87"/>
      <c r="AA78" s="36"/>
      <c r="AB78" s="37"/>
      <c r="AD78" s="86"/>
      <c r="AE78" s="40"/>
    </row>
    <row r="79" spans="1:31" s="15" customFormat="1" ht="15" customHeight="1">
      <c r="A79" s="88"/>
      <c r="B79" s="89" t="s">
        <v>91</v>
      </c>
      <c r="C79" s="90">
        <v>2694</v>
      </c>
      <c r="D79" s="91">
        <v>6701</v>
      </c>
      <c r="E79" s="92">
        <v>3210</v>
      </c>
      <c r="F79" s="92">
        <v>3491</v>
      </c>
      <c r="G79" s="93">
        <v>91.950730449727871</v>
      </c>
      <c r="H79" s="94">
        <v>2.4873793615441722</v>
      </c>
      <c r="I79" s="95">
        <v>-194</v>
      </c>
      <c r="J79" s="96">
        <v>28</v>
      </c>
      <c r="K79" s="96">
        <v>133</v>
      </c>
      <c r="L79" s="97">
        <v>-105</v>
      </c>
      <c r="M79" s="95">
        <v>139</v>
      </c>
      <c r="N79" s="98">
        <v>61</v>
      </c>
      <c r="O79" s="98">
        <v>70</v>
      </c>
      <c r="P79" s="98">
        <v>8</v>
      </c>
      <c r="Q79" s="98">
        <v>228</v>
      </c>
      <c r="R79" s="98">
        <v>117</v>
      </c>
      <c r="S79" s="98">
        <v>105</v>
      </c>
      <c r="T79" s="98">
        <v>6</v>
      </c>
      <c r="U79" s="95">
        <v>-89</v>
      </c>
      <c r="V79" s="99">
        <v>-2.8136330674401742</v>
      </c>
      <c r="W79" s="23"/>
      <c r="X79" s="88"/>
      <c r="Y79" s="100" t="s">
        <v>91</v>
      </c>
      <c r="Z79" s="101"/>
      <c r="AA79" s="36"/>
      <c r="AB79" s="37"/>
      <c r="AC79" s="53"/>
      <c r="AD79" s="86"/>
      <c r="AE79" s="40"/>
    </row>
    <row r="80" spans="1:31" ht="26.25" customHeight="1">
      <c r="A80" s="102"/>
      <c r="B80" s="103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6"/>
      <c r="AD80" s="107"/>
    </row>
    <row r="81" spans="1:30" ht="21">
      <c r="A81" s="108"/>
      <c r="B81" s="106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5"/>
      <c r="Y81" s="106"/>
      <c r="Z81" s="106"/>
      <c r="AD81" s="110"/>
    </row>
    <row r="82" spans="1:30">
      <c r="B82" s="11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15"/>
      <c r="Y82" s="106"/>
      <c r="Z82" s="106"/>
    </row>
    <row r="83" spans="1:30">
      <c r="B83" s="10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5"/>
      <c r="Y83" s="106"/>
      <c r="Z83" s="106"/>
    </row>
    <row r="84" spans="1:30">
      <c r="B84" s="106"/>
      <c r="V84" s="112"/>
      <c r="W84" s="15"/>
      <c r="Y84" s="106"/>
      <c r="Z84" s="106"/>
    </row>
    <row r="85" spans="1:30">
      <c r="B85" s="106"/>
      <c r="V85" s="112"/>
      <c r="W85" s="15"/>
      <c r="Y85" s="106"/>
      <c r="Z85" s="106"/>
    </row>
    <row r="86" spans="1:30">
      <c r="B86" s="106"/>
      <c r="V86" s="112"/>
      <c r="W86" s="15"/>
      <c r="Y86" s="106"/>
      <c r="Z86" s="106"/>
    </row>
    <row r="87" spans="1:30">
      <c r="B87" s="106"/>
      <c r="V87" s="112"/>
      <c r="W87" s="15"/>
      <c r="Y87" s="106"/>
      <c r="Z87" s="106"/>
    </row>
    <row r="88" spans="1:30">
      <c r="B88" s="106"/>
      <c r="Y88" s="106"/>
      <c r="Z88" s="106"/>
    </row>
    <row r="89" spans="1:30">
      <c r="B89" s="106"/>
      <c r="Y89" s="106"/>
      <c r="Z89" s="106"/>
    </row>
    <row r="90" spans="1:30">
      <c r="B90" s="106"/>
      <c r="Y90" s="106"/>
      <c r="Z90" s="106"/>
    </row>
    <row r="91" spans="1:30">
      <c r="B91" s="106"/>
      <c r="Y91" s="106"/>
      <c r="Z91" s="106"/>
    </row>
    <row r="92" spans="1:30">
      <c r="B92" s="106"/>
      <c r="Y92" s="106"/>
      <c r="Z92" s="106"/>
    </row>
    <row r="93" spans="1:30">
      <c r="B93" s="106"/>
      <c r="Y93" s="106"/>
      <c r="Z93" s="106"/>
    </row>
    <row r="94" spans="1:30">
      <c r="B94" s="106"/>
      <c r="Y94" s="106"/>
      <c r="Z94" s="106"/>
    </row>
    <row r="95" spans="1:30">
      <c r="B95" s="106"/>
      <c r="Y95" s="106"/>
      <c r="Z95" s="106"/>
    </row>
    <row r="96" spans="1:30">
      <c r="B96" s="106"/>
      <c r="Y96" s="106"/>
      <c r="Z96" s="106"/>
    </row>
    <row r="97" spans="2:26">
      <c r="B97" s="106"/>
      <c r="Y97" s="106"/>
      <c r="Z97" s="106"/>
    </row>
    <row r="98" spans="2:26">
      <c r="B98" s="106"/>
      <c r="Y98" s="106"/>
      <c r="Z98" s="106"/>
    </row>
    <row r="99" spans="2:26">
      <c r="B99" s="106"/>
      <c r="Y99" s="106"/>
      <c r="Z99" s="106"/>
    </row>
    <row r="100" spans="2:26">
      <c r="B100" s="106"/>
      <c r="Y100" s="106"/>
      <c r="Z100" s="106"/>
    </row>
    <row r="101" spans="2:26">
      <c r="B101" s="106"/>
      <c r="Y101" s="106"/>
      <c r="Z101" s="106"/>
    </row>
    <row r="102" spans="2:26">
      <c r="B102" s="106"/>
      <c r="Y102" s="106"/>
      <c r="Z102" s="106"/>
    </row>
    <row r="103" spans="2:26">
      <c r="B103" s="106"/>
      <c r="Y103" s="106"/>
      <c r="Z103" s="106"/>
    </row>
    <row r="104" spans="2:26">
      <c r="B104" s="106"/>
      <c r="Y104" s="106"/>
      <c r="Z104" s="106"/>
    </row>
    <row r="105" spans="2:26">
      <c r="B105" s="106"/>
      <c r="Y105" s="106"/>
      <c r="Z105" s="106"/>
    </row>
    <row r="106" spans="2:26">
      <c r="B106" s="106"/>
      <c r="Y106" s="106"/>
      <c r="Z106" s="106"/>
    </row>
    <row r="107" spans="2:26">
      <c r="B107" s="106"/>
      <c r="Y107" s="106"/>
      <c r="Z107" s="106"/>
    </row>
    <row r="108" spans="2:26">
      <c r="B108" s="106"/>
      <c r="Y108" s="106"/>
      <c r="Z108" s="106"/>
    </row>
    <row r="109" spans="2:26">
      <c r="B109" s="106"/>
      <c r="Y109" s="106"/>
      <c r="Z109" s="106"/>
    </row>
    <row r="110" spans="2:26">
      <c r="B110" s="106"/>
      <c r="Y110" s="106"/>
      <c r="Z110" s="106"/>
    </row>
    <row r="111" spans="2:26">
      <c r="B111" s="106"/>
      <c r="Y111" s="106"/>
      <c r="Z111" s="106"/>
    </row>
    <row r="112" spans="2:26">
      <c r="B112" s="106"/>
      <c r="Y112" s="106"/>
      <c r="Z112" s="106"/>
    </row>
    <row r="113" spans="2:26">
      <c r="B113" s="106"/>
      <c r="Y113" s="106"/>
      <c r="Z113" s="106"/>
    </row>
    <row r="114" spans="2:26">
      <c r="B114" s="106"/>
      <c r="Y114" s="106"/>
      <c r="Z114" s="106"/>
    </row>
    <row r="115" spans="2:26">
      <c r="B115" s="106"/>
      <c r="Y115" s="106"/>
      <c r="Z115" s="106"/>
    </row>
    <row r="116" spans="2:26">
      <c r="B116" s="106"/>
      <c r="Y116" s="106"/>
      <c r="Z116" s="106"/>
    </row>
    <row r="117" spans="2:26">
      <c r="B117" s="106"/>
      <c r="Y117" s="106"/>
      <c r="Z117" s="106"/>
    </row>
    <row r="118" spans="2:26">
      <c r="B118" s="106"/>
      <c r="Y118" s="106"/>
      <c r="Z118" s="106"/>
    </row>
    <row r="119" spans="2:26">
      <c r="B119" s="106"/>
      <c r="Y119" s="106"/>
      <c r="Z119" s="106"/>
    </row>
    <row r="120" spans="2:26">
      <c r="B120" s="106"/>
      <c r="Y120" s="106"/>
      <c r="Z120" s="106"/>
    </row>
  </sheetData>
  <mergeCells count="21">
    <mergeCell ref="A2:B5"/>
    <mergeCell ref="C2:C5"/>
    <mergeCell ref="D2:F3"/>
    <mergeCell ref="G2:G5"/>
    <mergeCell ref="H2:H5"/>
    <mergeCell ref="D4:D5"/>
    <mergeCell ref="E4:E5"/>
    <mergeCell ref="F4:F5"/>
    <mergeCell ref="J4:J5"/>
    <mergeCell ref="K4:K5"/>
    <mergeCell ref="AB4:AB5"/>
    <mergeCell ref="V2:W5"/>
    <mergeCell ref="X2:Z5"/>
    <mergeCell ref="I3:I5"/>
    <mergeCell ref="J3:L3"/>
    <mergeCell ref="M3:U3"/>
    <mergeCell ref="I2:U2"/>
    <mergeCell ref="L4:L5"/>
    <mergeCell ref="M4:P4"/>
    <mergeCell ref="Q4:T4"/>
    <mergeCell ref="U4:U5"/>
  </mergeCells>
  <phoneticPr fontId="2"/>
  <printOptions verticalCentered="1"/>
  <pageMargins left="0.78740157480314965" right="0.78740157480314965" top="0.51181102362204722" bottom="0.39370078740157483" header="0.62992125984251968" footer="0.51181102362204722"/>
  <pageSetup paperSize="9" scale="68" firstPageNumber="18" fitToWidth="0" orientation="portrait" useFirstPageNumber="1" r:id="rId1"/>
  <headerFooter alignWithMargins="0"/>
  <rowBreaks count="1" manualBreakCount="1">
    <brk id="79" max="23" man="1"/>
  </rowBreaks>
  <colBreaks count="1" manualBreakCount="1">
    <brk id="12" max="7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9400957</dc:creator>
  <cp:lastModifiedBy>9400957</cp:lastModifiedBy>
  <dcterms:created xsi:type="dcterms:W3CDTF">2022-12-13T02:54:51Z</dcterms:created>
  <dcterms:modified xsi:type="dcterms:W3CDTF">2022-12-21T10:55:09Z</dcterms:modified>
</cp:coreProperties>
</file>