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37～40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'37～40'!$B$3:$K$57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  <c r="G48" i="1"/>
  <c r="I47" i="1"/>
  <c r="G33" i="1"/>
  <c r="G31" i="1"/>
  <c r="G29" i="1"/>
  <c r="G27" i="1"/>
  <c r="G25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10" i="1"/>
  <c r="G10" i="1"/>
  <c r="G9" i="1"/>
  <c r="E9" i="1"/>
  <c r="K8" i="1"/>
  <c r="I8" i="1"/>
  <c r="G8" i="1"/>
  <c r="E8" i="1"/>
  <c r="K51" i="1"/>
  <c r="I7" i="1"/>
  <c r="G50" i="1"/>
  <c r="E7" i="1"/>
  <c r="K9" i="1" l="1"/>
  <c r="I16" i="1"/>
  <c r="K21" i="1"/>
  <c r="K23" i="1"/>
  <c r="I30" i="1"/>
  <c r="K35" i="1"/>
  <c r="K37" i="1"/>
  <c r="K39" i="1"/>
  <c r="I42" i="1"/>
  <c r="K43" i="1"/>
  <c r="K49" i="1"/>
  <c r="I50" i="1"/>
  <c r="G7" i="1"/>
  <c r="K7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G35" i="1"/>
  <c r="E36" i="1"/>
  <c r="G37" i="1"/>
  <c r="E38" i="1"/>
  <c r="G39" i="1"/>
  <c r="E40" i="1"/>
  <c r="G41" i="1"/>
  <c r="E42" i="1"/>
  <c r="G43" i="1"/>
  <c r="E44" i="1"/>
  <c r="G45" i="1"/>
  <c r="E46" i="1"/>
  <c r="G47" i="1"/>
  <c r="E48" i="1"/>
  <c r="G49" i="1"/>
  <c r="E50" i="1"/>
  <c r="G51" i="1"/>
  <c r="I12" i="1"/>
  <c r="K13" i="1"/>
  <c r="I18" i="1"/>
  <c r="K19" i="1"/>
  <c r="I22" i="1"/>
  <c r="I26" i="1"/>
  <c r="K27" i="1"/>
  <c r="I32" i="1"/>
  <c r="I34" i="1"/>
  <c r="I38" i="1"/>
  <c r="K41" i="1"/>
  <c r="I44" i="1"/>
  <c r="K45" i="1"/>
  <c r="K47" i="1"/>
  <c r="I9" i="1"/>
  <c r="K10" i="1"/>
  <c r="I11" i="1"/>
  <c r="K12" i="1"/>
  <c r="I13" i="1"/>
  <c r="K14" i="1"/>
  <c r="I15" i="1"/>
  <c r="K16" i="1"/>
  <c r="I17" i="1"/>
  <c r="K18" i="1"/>
  <c r="I19" i="1"/>
  <c r="K20" i="1"/>
  <c r="I21" i="1"/>
  <c r="K22" i="1"/>
  <c r="I23" i="1"/>
  <c r="K24" i="1"/>
  <c r="I25" i="1"/>
  <c r="K26" i="1"/>
  <c r="I27" i="1"/>
  <c r="K28" i="1"/>
  <c r="I29" i="1"/>
  <c r="K30" i="1"/>
  <c r="I31" i="1"/>
  <c r="K32" i="1"/>
  <c r="I33" i="1"/>
  <c r="K34" i="1"/>
  <c r="I35" i="1"/>
  <c r="K36" i="1"/>
  <c r="I37" i="1"/>
  <c r="K38" i="1"/>
  <c r="I39" i="1"/>
  <c r="K40" i="1"/>
  <c r="I41" i="1"/>
  <c r="K42" i="1"/>
  <c r="I43" i="1"/>
  <c r="K44" i="1"/>
  <c r="I45" i="1"/>
  <c r="K46" i="1"/>
  <c r="K48" i="1"/>
  <c r="I49" i="1"/>
  <c r="K50" i="1"/>
  <c r="I51" i="1"/>
  <c r="K11" i="1"/>
  <c r="I14" i="1"/>
  <c r="K15" i="1"/>
  <c r="K17" i="1"/>
  <c r="I20" i="1"/>
  <c r="I24" i="1"/>
  <c r="K25" i="1"/>
  <c r="I28" i="1"/>
  <c r="K29" i="1"/>
  <c r="K31" i="1"/>
  <c r="K33" i="1"/>
  <c r="I36" i="1"/>
  <c r="I40" i="1"/>
  <c r="I46" i="1"/>
  <c r="E11" i="1"/>
  <c r="E13" i="1"/>
  <c r="E15" i="1"/>
  <c r="E17" i="1"/>
  <c r="E19" i="1"/>
  <c r="E21" i="1"/>
  <c r="E23" i="1"/>
  <c r="G24" i="1"/>
  <c r="E25" i="1"/>
  <c r="G26" i="1"/>
  <c r="E27" i="1"/>
  <c r="G28" i="1"/>
  <c r="E29" i="1"/>
  <c r="G30" i="1"/>
  <c r="E31" i="1"/>
  <c r="G32" i="1"/>
  <c r="E33" i="1"/>
  <c r="G34" i="1"/>
  <c r="E35" i="1"/>
  <c r="G36" i="1"/>
  <c r="E37" i="1"/>
  <c r="G38" i="1"/>
  <c r="E39" i="1"/>
  <c r="G40" i="1"/>
  <c r="E41" i="1"/>
  <c r="G42" i="1"/>
  <c r="E43" i="1"/>
  <c r="G44" i="1"/>
  <c r="E45" i="1"/>
  <c r="G46" i="1"/>
  <c r="E47" i="1"/>
  <c r="E49" i="1"/>
  <c r="E51" i="1"/>
</calcChain>
</file>

<file path=xl/sharedStrings.xml><?xml version="1.0" encoding="utf-8"?>
<sst xmlns="http://schemas.openxmlformats.org/spreadsheetml/2006/main" count="139" uniqueCount="127">
  <si>
    <t>市町村</t>
    <rPh sb="0" eb="3">
      <t>シチョウソン</t>
    </rPh>
    <phoneticPr fontId="5"/>
  </si>
  <si>
    <t>37　養護老人ホームの
入所者数</t>
    <rPh sb="3" eb="5">
      <t>ヨウゴ</t>
    </rPh>
    <rPh sb="5" eb="7">
      <t>ロウジン</t>
    </rPh>
    <rPh sb="12" eb="15">
      <t>ニュウショシャ</t>
    </rPh>
    <rPh sb="15" eb="16">
      <t>スウ</t>
    </rPh>
    <phoneticPr fontId="5"/>
  </si>
  <si>
    <t>38　医療施設数</t>
    <rPh sb="3" eb="5">
      <t>イリョウ</t>
    </rPh>
    <rPh sb="5" eb="7">
      <t>シセツ</t>
    </rPh>
    <rPh sb="7" eb="8">
      <t>スウ</t>
    </rPh>
    <phoneticPr fontId="5"/>
  </si>
  <si>
    <t>39　医師数
（一万人当たり）</t>
    <rPh sb="3" eb="5">
      <t>イシ</t>
    </rPh>
    <rPh sb="5" eb="6">
      <t>スウ</t>
    </rPh>
    <rPh sb="8" eb="9">
      <t>イチ</t>
    </rPh>
    <rPh sb="9" eb="11">
      <t>マンニン</t>
    </rPh>
    <rPh sb="11" eb="12">
      <t>ア</t>
    </rPh>
    <phoneticPr fontId="5"/>
  </si>
  <si>
    <t>40　国民健康保険被保険者一人当たり療養諸費</t>
    <rPh sb="3" eb="5">
      <t>コクミン</t>
    </rPh>
    <rPh sb="5" eb="7">
      <t>ケンコウ</t>
    </rPh>
    <rPh sb="7" eb="9">
      <t>ホケン</t>
    </rPh>
    <rPh sb="9" eb="13">
      <t>ヒホケンシャ</t>
    </rPh>
    <rPh sb="13" eb="15">
      <t>ヒトリ</t>
    </rPh>
    <rPh sb="15" eb="16">
      <t>ア</t>
    </rPh>
    <rPh sb="18" eb="20">
      <t>リョウヨウ</t>
    </rPh>
    <rPh sb="20" eb="22">
      <t>ショヒ</t>
    </rPh>
    <phoneticPr fontId="5"/>
  </si>
  <si>
    <t xml:space="preserve">City, Town , Village 
</t>
    <phoneticPr fontId="5"/>
  </si>
  <si>
    <t>Inmates in Nursing Homes for the Elderly</t>
    <phoneticPr fontId="7"/>
  </si>
  <si>
    <t>Medical Care Institutions</t>
  </si>
  <si>
    <t>Physicians (per 10 thousand persons)</t>
  </si>
  <si>
    <t>Value of Miscellaneous Medical Care Benefits per person insured of National Health Insurance</t>
    <phoneticPr fontId="5"/>
  </si>
  <si>
    <t>（人）</t>
  </si>
  <si>
    <t>順位</t>
    <rPh sb="0" eb="2">
      <t>ジュンイ</t>
    </rPh>
    <phoneticPr fontId="5"/>
  </si>
  <si>
    <t>（円）</t>
  </si>
  <si>
    <t>（persons）</t>
  </si>
  <si>
    <t>Rank</t>
    <phoneticPr fontId="5"/>
  </si>
  <si>
    <t>（箇所）</t>
  </si>
  <si>
    <t>Rank</t>
    <phoneticPr fontId="5"/>
  </si>
  <si>
    <t>（yen）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</si>
  <si>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</si>
  <si>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</si>
  <si>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</si>
  <si>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</si>
  <si>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</si>
  <si>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</si>
  <si>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</si>
  <si>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</si>
  <si>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</si>
  <si>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</si>
  <si>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</si>
  <si>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</si>
  <si>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</si>
  <si>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</si>
  <si>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</si>
  <si>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</si>
  <si>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</si>
  <si>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</si>
  <si>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</si>
  <si>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</si>
  <si>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</si>
  <si>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</si>
  <si>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</si>
  <si>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</si>
  <si>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</si>
  <si>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</si>
  <si>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</si>
  <si>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</si>
  <si>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</si>
  <si>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</si>
  <si>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</si>
  <si>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</si>
  <si>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</si>
  <si>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</si>
  <si>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</si>
  <si>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</si>
  <si>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</si>
  <si>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</si>
  <si>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</si>
  <si>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</si>
  <si>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</si>
  <si>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</si>
  <si>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</si>
  <si>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</si>
  <si>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</si>
  <si>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</si>
  <si>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</si>
  <si>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</si>
  <si>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</si>
  <si>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</si>
  <si>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</si>
  <si>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</si>
  <si>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</si>
  <si>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</si>
  <si>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</si>
  <si>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</si>
  <si>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</si>
  <si>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</si>
  <si>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</si>
  <si>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</si>
  <si>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</si>
  <si>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</si>
  <si>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</si>
  <si>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</si>
  <si>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</si>
  <si>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</si>
  <si>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</si>
  <si>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</si>
  <si>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</si>
  <si>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</si>
  <si>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</si>
  <si>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</si>
  <si>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</si>
  <si>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</si>
  <si>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</si>
  <si>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</si>
  <si>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</si>
  <si>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</si>
  <si>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</si>
  <si>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</si>
  <si>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</si>
  <si>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</si>
  <si>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</si>
  <si>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</si>
  <si>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</si>
  <si>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</si>
  <si>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</si>
  <si>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</si>
  <si>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</si>
  <si>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</si>
  <si>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</si>
  <si>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</si>
  <si>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</si>
  <si>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熊本県高齢者関係資料集</t>
    <rPh sb="0" eb="2">
      <t>クマモト</t>
    </rPh>
    <rPh sb="2" eb="3">
      <t>ケン</t>
    </rPh>
    <rPh sb="3" eb="6">
      <t>コウレイシャ</t>
    </rPh>
    <rPh sb="6" eb="8">
      <t>カンケイ</t>
    </rPh>
    <rPh sb="8" eb="11">
      <t>シリョウシュウ</t>
    </rPh>
    <phoneticPr fontId="5"/>
  </si>
  <si>
    <t>医療施設調査</t>
    <rPh sb="0" eb="2">
      <t>イリョウ</t>
    </rPh>
    <rPh sb="2" eb="4">
      <t>シセツ</t>
    </rPh>
    <rPh sb="4" eb="6">
      <t>チョウサ</t>
    </rPh>
    <phoneticPr fontId="5"/>
  </si>
  <si>
    <t>医師・歯科医師
・薬剤師統計</t>
    <rPh sb="12" eb="14">
      <t>トウケイ</t>
    </rPh>
    <phoneticPr fontId="5"/>
  </si>
  <si>
    <t>熊本県国民健康保険
事業状況報告書</t>
    <rPh sb="0" eb="3">
      <t>クマモトケン</t>
    </rPh>
    <rPh sb="3" eb="5">
      <t>コクミン</t>
    </rPh>
    <rPh sb="5" eb="7">
      <t>ケンコウ</t>
    </rPh>
    <rPh sb="7" eb="9">
      <t>ホケン</t>
    </rPh>
    <rPh sb="10" eb="12">
      <t>ジギョウ</t>
    </rPh>
    <rPh sb="12" eb="14">
      <t>ジョウキョウ</t>
    </rPh>
    <rPh sb="14" eb="17">
      <t>ホウコクショ</t>
    </rPh>
    <phoneticPr fontId="5"/>
  </si>
  <si>
    <t>熊本県高齢者支援課</t>
    <rPh sb="0" eb="3">
      <t>クマモトケン</t>
    </rPh>
    <rPh sb="3" eb="6">
      <t>コウレイシャ</t>
    </rPh>
    <rPh sb="6" eb="8">
      <t>シエン</t>
    </rPh>
    <rPh sb="8" eb="9">
      <t>カ</t>
    </rPh>
    <phoneticPr fontId="5"/>
  </si>
  <si>
    <t>厚生労働省</t>
    <rPh sb="0" eb="2">
      <t>コウセイ</t>
    </rPh>
    <rPh sb="2" eb="5">
      <t>ロウドウショウ</t>
    </rPh>
    <phoneticPr fontId="5"/>
  </si>
  <si>
    <t>熊本県国保・高齢者医療課</t>
    <rPh sb="0" eb="3">
      <t>クマモトケン</t>
    </rPh>
    <rPh sb="3" eb="5">
      <t>コクホ</t>
    </rPh>
    <rPh sb="6" eb="9">
      <t>コウレイシャ</t>
    </rPh>
    <rPh sb="9" eb="11">
      <t>イリョウ</t>
    </rPh>
    <rPh sb="11" eb="12">
      <t>カ</t>
    </rPh>
    <phoneticPr fontId="5"/>
  </si>
  <si>
    <t>調査期日</t>
    <rPh sb="0" eb="2">
      <t>チョウサ</t>
    </rPh>
    <rPh sb="2" eb="4">
      <t>キジツ</t>
    </rPh>
    <phoneticPr fontId="5"/>
  </si>
  <si>
    <t>令和2年4月1日</t>
    <rPh sb="0" eb="2">
      <t>レイワ</t>
    </rPh>
    <rPh sb="4" eb="5">
      <t>ガツ</t>
    </rPh>
    <rPh sb="6" eb="7">
      <t>ニチ</t>
    </rPh>
    <phoneticPr fontId="5"/>
  </si>
  <si>
    <t>令和2年10月1日</t>
    <rPh sb="0" eb="2">
      <t>レイワ</t>
    </rPh>
    <phoneticPr fontId="5"/>
  </si>
  <si>
    <t>令和2年12月31日</t>
    <rPh sb="0" eb="2">
      <t>レイワ</t>
    </rPh>
    <rPh sb="5" eb="6">
      <t>ガツ</t>
    </rPh>
    <rPh sb="8" eb="9">
      <t>ニチ</t>
    </rPh>
    <phoneticPr fontId="5"/>
  </si>
  <si>
    <t>平成30年度</t>
    <rPh sb="0" eb="1">
      <t>ヘイセイ</t>
    </rPh>
    <rPh sb="4" eb="6">
      <t>ネンド</t>
    </rPh>
    <phoneticPr fontId="5"/>
  </si>
  <si>
    <t>調査周期</t>
    <rPh sb="0" eb="2">
      <t>チョウサ</t>
    </rPh>
    <rPh sb="2" eb="4">
      <t>シュウキ</t>
    </rPh>
    <phoneticPr fontId="5"/>
  </si>
  <si>
    <t>毎年</t>
    <rPh sb="0" eb="2">
      <t>マイネン</t>
    </rPh>
    <phoneticPr fontId="5"/>
  </si>
  <si>
    <t>2年</t>
    <rPh sb="1" eb="2">
      <t>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</si>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</sst>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0;&quot;△ &quot;0"/>
    <numFmt numFmtId="181" formatCode="#,##0_ "/>
    <numFmt numFmtId="182" formatCode="#,##0.0_ "/>
    <numFmt numFmtId="183" formatCode="0_);[Red]\(0\)"/>
    <numFmt numFmtId="184" formatCode="[$-411]ge\.m\.d;@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 shrinkToFit="1"/>
    </xf>
    <xf numFmtId="179" fontId="4" fillId="2" borderId="4" xfId="1" applyNumberFormat="1" applyFont="1" applyFill="1" applyBorder="1" applyAlignment="1">
      <alignment horizontal="center" vertical="center" wrapText="1" shrinkToFit="1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7" fontId="6" fillId="2" borderId="3" xfId="1" applyNumberFormat="1" applyFont="1" applyFill="1" applyBorder="1" applyAlignment="1">
      <alignment horizontal="center" vertical="center" wrapText="1"/>
    </xf>
    <xf numFmtId="177" fontId="6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7" fontId="7" fillId="2" borderId="7" xfId="1" applyNumberFormat="1" applyFont="1" applyFill="1" applyBorder="1" applyAlignment="1">
      <alignment horizontal="center" vertical="center" wrapText="1"/>
    </xf>
    <xf numFmtId="177" fontId="7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center" vertical="center" shrinkToFit="1"/>
    </xf>
    <xf numFmtId="179" fontId="4" fillId="2" borderId="11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12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/>
    </xf>
    <xf numFmtId="49" fontId="4" fillId="2" borderId="14" xfId="1" applyNumberFormat="1" applyFont="1" applyFill="1" applyBorder="1" applyAlignment="1">
      <alignment horizontal="center"/>
    </xf>
    <xf numFmtId="0" fontId="4" fillId="2" borderId="15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5" xfId="1" applyNumberFormat="1" applyFont="1" applyFill="1" applyBorder="1" applyAlignment="1">
      <alignment horizontal="center" vertical="center" shrinkToFit="1"/>
    </xf>
    <xf numFmtId="49" fontId="4" fillId="2" borderId="17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8" fillId="0" borderId="7" xfId="1" applyNumberFormat="1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82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38" fontId="8" fillId="0" borderId="7" xfId="2" applyFont="1" applyFill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49" fontId="4" fillId="2" borderId="18" xfId="1" applyNumberFormat="1" applyFont="1" applyFill="1" applyBorder="1" applyAlignment="1">
      <alignment horizontal="distributed"/>
    </xf>
    <xf numFmtId="49" fontId="4" fillId="2" borderId="19" xfId="1" applyNumberFormat="1" applyFont="1" applyFill="1" applyBorder="1" applyAlignment="1">
      <alignment horizontal="left" wrapText="1"/>
    </xf>
    <xf numFmtId="38" fontId="8" fillId="0" borderId="20" xfId="2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181" fontId="8" fillId="0" borderId="19" xfId="1" applyNumberFormat="1" applyFont="1" applyFill="1" applyBorder="1" applyAlignment="1">
      <alignment horizontal="right"/>
    </xf>
    <xf numFmtId="182" fontId="8" fillId="0" borderId="19" xfId="1" applyNumberFormat="1" applyFont="1" applyFill="1" applyBorder="1" applyAlignment="1">
      <alignment horizontal="right"/>
    </xf>
    <xf numFmtId="179" fontId="8" fillId="0" borderId="19" xfId="1" applyNumberFormat="1" applyFont="1" applyFill="1" applyBorder="1" applyAlignment="1">
      <alignment horizontal="right"/>
    </xf>
    <xf numFmtId="179" fontId="8" fillId="0" borderId="22" xfId="1" applyNumberFormat="1" applyFont="1" applyFill="1" applyBorder="1" applyAlignment="1">
      <alignment horizontal="right"/>
    </xf>
    <xf numFmtId="49" fontId="4" fillId="0" borderId="23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4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82" fontId="4" fillId="0" borderId="0" xfId="1" applyNumberFormat="1" applyFont="1" applyBorder="1" applyAlignment="1">
      <alignment horizontal="right"/>
    </xf>
    <xf numFmtId="179" fontId="4" fillId="0" borderId="23" xfId="1" applyNumberFormat="1" applyFont="1" applyBorder="1" applyAlignment="1">
      <alignment horizontal="right" vertical="center"/>
    </xf>
    <xf numFmtId="177" fontId="4" fillId="0" borderId="23" xfId="1" applyNumberFormat="1" applyFont="1" applyBorder="1" applyAlignment="1">
      <alignment horizontal="right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 shrinkToFit="1"/>
    </xf>
    <xf numFmtId="4" fontId="6" fillId="0" borderId="4" xfId="1" applyNumberFormat="1" applyFont="1" applyFill="1" applyBorder="1" applyAlignment="1">
      <alignment horizontal="center" vertical="center" shrinkToFit="1"/>
    </xf>
    <xf numFmtId="4" fontId="4" fillId="0" borderId="24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4" xfId="1" applyNumberFormat="1" applyFont="1" applyFill="1" applyBorder="1" applyAlignment="1">
      <alignment horizontal="center" vertical="center"/>
    </xf>
    <xf numFmtId="4" fontId="4" fillId="0" borderId="15" xfId="1" applyNumberFormat="1" applyFont="1" applyFill="1" applyBorder="1" applyAlignment="1">
      <alignment horizontal="center" vertical="center" shrinkToFit="1"/>
    </xf>
    <xf numFmtId="4" fontId="4" fillId="0" borderId="25" xfId="1" applyNumberFormat="1" applyFont="1" applyFill="1" applyBorder="1" applyAlignment="1">
      <alignment horizontal="center" vertical="center" shrinkToFit="1"/>
    </xf>
    <xf numFmtId="4" fontId="4" fillId="0" borderId="16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 shrinkToFit="1"/>
    </xf>
    <xf numFmtId="49" fontId="4" fillId="2" borderId="27" xfId="1" applyNumberFormat="1" applyFont="1" applyFill="1" applyBorder="1" applyAlignment="1">
      <alignment horizontal="center" vertical="center"/>
    </xf>
    <xf numFmtId="49" fontId="4" fillId="2" borderId="28" xfId="1" applyNumberFormat="1" applyFont="1" applyFill="1" applyBorder="1" applyAlignment="1">
      <alignment horizontal="center" vertical="center"/>
    </xf>
    <xf numFmtId="49" fontId="4" fillId="0" borderId="29" xfId="1" quotePrefix="1" applyNumberFormat="1" applyFont="1" applyFill="1" applyBorder="1" applyAlignment="1">
      <alignment horizontal="center" vertical="center"/>
    </xf>
    <xf numFmtId="49" fontId="4" fillId="0" borderId="30" xfId="1" applyNumberFormat="1" applyFont="1" applyFill="1" applyBorder="1" applyAlignment="1">
      <alignment horizontal="center" vertical="center"/>
    </xf>
    <xf numFmtId="49" fontId="4" fillId="0" borderId="28" xfId="1" quotePrefix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9" fontId="4" fillId="0" borderId="31" xfId="1" applyNumberFormat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0" xfId="1" applyNumberFormat="1" applyFont="1" applyBorder="1"/>
    <xf numFmtId="0" fontId="4" fillId="0" borderId="0" xfId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3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0" fontId="4" fillId="0" borderId="0" xfId="1" applyFont="1" applyFill="1" applyBorder="1"/>
    <xf numFmtId="177" fontId="4" fillId="0" borderId="0" xfId="1" applyNumberFormat="1" applyFont="1" applyFill="1" applyBorder="1"/>
    <xf numFmtId="184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176" fontId="1" fillId="0" borderId="0" xfId="1" applyNumberFormat="1" applyBorder="1"/>
    <xf numFmtId="0" fontId="1" fillId="0" borderId="0" xfId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095048"/>
        <c:axId val="1"/>
      </c:barChart>
      <c:catAx>
        <c:axId val="387095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095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01304/Desktop/&#20196;&#21644;&#65299;&#24180;&#24230;&#27531;&#20966;&#29702;&#23550;&#24540;&#20998;%20-%20&#12467;&#12500;&#12540;/&#29066;&#26412;&#12367;&#12425;&#12375;&#12398;&#25351;&#27161;&#65297;&#65296;&#65296;&#65288;&#20196;&#21644;3&#24180;&#24230;&#29256;-2&#65289;&#25285;&#24403;&#65306;&#23470;&#23822;/01_&#20844;&#34920;&#36039;&#26009;&#20316;&#25104;&#12501;&#12457;&#12523;&#12480;/10-3_data&#24066;&#30010;&#26449;37-50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37～40"/>
      <sheetName val="41～44"/>
      <sheetName val="45～48"/>
      <sheetName val="49～50"/>
      <sheetName val="裏表紙"/>
      <sheetName val="37_老人ホーム"/>
      <sheetName val="38_医療施設数"/>
      <sheetName val="38_病院数"/>
      <sheetName val="38_診療所"/>
      <sheetName val="39_医師数"/>
      <sheetName val="40_国保療養諸費"/>
      <sheetName val="41_献血"/>
      <sheetName val="42_旅館・ホテル"/>
      <sheetName val="43_旅券"/>
      <sheetName val="44_老人"/>
      <sheetName val="45_小学校"/>
      <sheetName val="46_中学校"/>
      <sheetName val="47_高等学校"/>
      <sheetName val="48-49_高卒後"/>
      <sheetName val="50_公民館"/>
      <sheetName val="【没】45_幼稚園"/>
      <sheetName val="【没】45_幼保連携型認定こども園"/>
      <sheetName val="【没】46_小学校"/>
      <sheetName val="【没】47_中学校"/>
      <sheetName val="【没】48_高等学校"/>
      <sheetName val="【没】49_大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66"/>
  <sheetViews>
    <sheetView tabSelected="1" zoomScaleNormal="100" zoomScaleSheetLayoutView="100" workbookViewId="0"/>
  </sheetViews>
  <sheetFormatPr defaultRowHeight="12.75" customHeight="1"/>
  <cols>
    <col min="1" max="1" width="3.75" style="1" customWidth="1"/>
    <col min="2" max="2" width="9.625" style="118" customWidth="1"/>
    <col min="3" max="3" width="10.625" style="118" customWidth="1"/>
    <col min="4" max="4" width="11.625" style="119" customWidth="1"/>
    <col min="5" max="5" width="4.625" style="5" customWidth="1"/>
    <col min="6" max="6" width="11.375" style="5" customWidth="1"/>
    <col min="7" max="7" width="4.625" style="5" customWidth="1"/>
    <col min="8" max="8" width="11.875" style="5" customWidth="1"/>
    <col min="9" max="9" width="4.625" style="5" customWidth="1"/>
    <col min="10" max="10" width="11.875" style="120" customWidth="1"/>
    <col min="11" max="11" width="4.625" style="5" customWidth="1"/>
    <col min="12" max="16384" width="9" style="5"/>
  </cols>
  <sheetData>
    <row r="1" spans="1:122" s="6" customFormat="1" ht="11.25" customHeight="1">
      <c r="A1" s="1"/>
      <c r="B1" s="2"/>
      <c r="C1" s="2"/>
      <c r="D1" s="2"/>
      <c r="E1" s="3"/>
      <c r="F1" s="2"/>
      <c r="G1" s="2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13" customFormat="1" ht="12" thickBot="1">
      <c r="A2" s="7"/>
      <c r="B2" s="8"/>
      <c r="C2" s="8"/>
      <c r="D2" s="9"/>
      <c r="E2" s="9"/>
      <c r="F2" s="10"/>
      <c r="G2" s="10"/>
      <c r="H2" s="10"/>
      <c r="I2" s="10"/>
      <c r="J2" s="11"/>
      <c r="K2" s="12"/>
    </row>
    <row r="3" spans="1:122" s="6" customFormat="1" ht="26.45" customHeight="1">
      <c r="A3" s="1"/>
      <c r="B3" s="14" t="s">
        <v>0</v>
      </c>
      <c r="C3" s="15"/>
      <c r="D3" s="16" t="s">
        <v>1</v>
      </c>
      <c r="E3" s="17"/>
      <c r="F3" s="18" t="s">
        <v>2</v>
      </c>
      <c r="G3" s="19"/>
      <c r="H3" s="18" t="s">
        <v>3</v>
      </c>
      <c r="I3" s="20"/>
      <c r="J3" s="21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</row>
    <row r="4" spans="1:122" s="6" customFormat="1" ht="36.75" customHeight="1">
      <c r="A4" s="1"/>
      <c r="B4" s="23" t="s">
        <v>5</v>
      </c>
      <c r="C4" s="24"/>
      <c r="D4" s="25" t="s">
        <v>6</v>
      </c>
      <c r="E4" s="26"/>
      <c r="F4" s="25" t="s">
        <v>7</v>
      </c>
      <c r="G4" s="26"/>
      <c r="H4" s="25" t="s">
        <v>8</v>
      </c>
      <c r="I4" s="27"/>
      <c r="J4" s="28" t="s">
        <v>9</v>
      </c>
      <c r="K4" s="2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</row>
    <row r="5" spans="1:122" s="6" customFormat="1" ht="12" customHeight="1">
      <c r="A5" s="1"/>
      <c r="B5" s="31"/>
      <c r="C5" s="32"/>
      <c r="D5" s="33" t="s">
        <v>10</v>
      </c>
      <c r="E5" s="34" t="s">
        <v>11</v>
      </c>
      <c r="F5" s="35"/>
      <c r="G5" s="34" t="s">
        <v>11</v>
      </c>
      <c r="H5" s="33" t="s">
        <v>10</v>
      </c>
      <c r="I5" s="36" t="s">
        <v>11</v>
      </c>
      <c r="J5" s="37" t="s">
        <v>12</v>
      </c>
      <c r="K5" s="38" t="s">
        <v>11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</row>
    <row r="6" spans="1:122" s="48" customFormat="1" ht="12" customHeight="1">
      <c r="A6" s="6"/>
      <c r="B6" s="39"/>
      <c r="C6" s="40"/>
      <c r="D6" s="41" t="s">
        <v>13</v>
      </c>
      <c r="E6" s="42" t="s">
        <v>14</v>
      </c>
      <c r="F6" s="43" t="s">
        <v>15</v>
      </c>
      <c r="G6" s="42" t="s">
        <v>14</v>
      </c>
      <c r="H6" s="41" t="s">
        <v>13</v>
      </c>
      <c r="I6" s="44" t="s">
        <v>16</v>
      </c>
      <c r="J6" s="45" t="s">
        <v>17</v>
      </c>
      <c r="K6" s="46" t="s">
        <v>14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</row>
    <row r="7" spans="1:122" ht="13.5" customHeight="1">
      <c r="B7" s="49" t="s">
        <v>18</v>
      </c>
      <c r="C7" s="50" t="s">
        <v>19</v>
      </c>
      <c r="D7" s="51">
        <v>324</v>
      </c>
      <c r="E7" s="52">
        <f>IF(ISNUMBER(D7),RANK(D7,D$7:D$51),"-")</f>
        <v>1</v>
      </c>
      <c r="F7" s="53">
        <v>1142</v>
      </c>
      <c r="G7" s="52">
        <f>IF(ISNUMBER(F7),RANK(F7,F$7:F$51),"-")</f>
        <v>1</v>
      </c>
      <c r="H7" s="54">
        <v>42.8</v>
      </c>
      <c r="I7" s="55">
        <f>IF(ISNUMBER(H7),RANK(H7,H$7:H$51),"-")</f>
        <v>2</v>
      </c>
      <c r="J7" s="56">
        <v>395648.95714496821</v>
      </c>
      <c r="K7" s="57">
        <f>IF(ISNUMBER(J7),RANK(J7,J$7:J$51),"-")</f>
        <v>30</v>
      </c>
    </row>
    <row r="8" spans="1:122" ht="13.5" customHeight="1">
      <c r="B8" s="49" t="s">
        <v>20</v>
      </c>
      <c r="C8" s="50" t="s">
        <v>21</v>
      </c>
      <c r="D8" s="51">
        <v>96</v>
      </c>
      <c r="E8" s="52">
        <f t="shared" ref="E8:E51" si="0">IF(ISNUMBER(D8),RANK(D8,D$7:D$51),"-")</f>
        <v>3</v>
      </c>
      <c r="F8" s="53">
        <v>194</v>
      </c>
      <c r="G8" s="52">
        <f t="shared" ref="G8:G51" si="1">IF(ISNUMBER(F8),RANK(F8,F$7:F$51),"-")</f>
        <v>2</v>
      </c>
      <c r="H8" s="54">
        <v>27.2</v>
      </c>
      <c r="I8" s="55">
        <f t="shared" ref="I8:I51" si="2">IF(ISNUMBER(H8),RANK(H8,H$7:H$51),"-")</f>
        <v>8</v>
      </c>
      <c r="J8" s="56">
        <v>400812.47847538808</v>
      </c>
      <c r="K8" s="57">
        <f t="shared" ref="K8:K51" si="3">IF(ISNUMBER(J8),RANK(J8,J$7:J$51),"-")</f>
        <v>28</v>
      </c>
    </row>
    <row r="9" spans="1:122" ht="13.5" customHeight="1">
      <c r="B9" s="49" t="s">
        <v>22</v>
      </c>
      <c r="C9" s="50" t="s">
        <v>23</v>
      </c>
      <c r="D9" s="51">
        <v>61</v>
      </c>
      <c r="E9" s="52">
        <f t="shared" si="0"/>
        <v>8</v>
      </c>
      <c r="F9" s="53">
        <v>69</v>
      </c>
      <c r="G9" s="52">
        <f t="shared" si="1"/>
        <v>8</v>
      </c>
      <c r="H9" s="54">
        <v>42.4</v>
      </c>
      <c r="I9" s="55">
        <f t="shared" si="2"/>
        <v>3</v>
      </c>
      <c r="J9" s="56">
        <v>427218.87142677244</v>
      </c>
      <c r="K9" s="57">
        <f t="shared" si="3"/>
        <v>15</v>
      </c>
    </row>
    <row r="10" spans="1:122" ht="13.5" customHeight="1">
      <c r="B10" s="49" t="s">
        <v>24</v>
      </c>
      <c r="C10" s="50" t="s">
        <v>25</v>
      </c>
      <c r="D10" s="51">
        <v>63</v>
      </c>
      <c r="E10" s="52">
        <f t="shared" si="0"/>
        <v>6</v>
      </c>
      <c r="F10" s="53">
        <v>73</v>
      </c>
      <c r="G10" s="52">
        <f t="shared" si="1"/>
        <v>6</v>
      </c>
      <c r="H10" s="54">
        <v>27.9</v>
      </c>
      <c r="I10" s="55">
        <f t="shared" si="2"/>
        <v>7</v>
      </c>
      <c r="J10" s="56">
        <v>484919.89651921112</v>
      </c>
      <c r="K10" s="57">
        <f t="shared" si="3"/>
        <v>6</v>
      </c>
    </row>
    <row r="11" spans="1:122" ht="13.5" customHeight="1">
      <c r="B11" s="49" t="s">
        <v>26</v>
      </c>
      <c r="C11" s="50" t="s">
        <v>27</v>
      </c>
      <c r="D11" s="51">
        <v>53</v>
      </c>
      <c r="E11" s="52">
        <f t="shared" si="0"/>
        <v>12</v>
      </c>
      <c r="F11" s="53">
        <v>41</v>
      </c>
      <c r="G11" s="52">
        <f t="shared" si="1"/>
        <v>12</v>
      </c>
      <c r="H11" s="54">
        <v>43.3</v>
      </c>
      <c r="I11" s="55">
        <f t="shared" si="2"/>
        <v>1</v>
      </c>
      <c r="J11" s="56">
        <v>575937.77319419535</v>
      </c>
      <c r="K11" s="57">
        <f t="shared" si="3"/>
        <v>2</v>
      </c>
    </row>
    <row r="12" spans="1:122" ht="13.5" customHeight="1">
      <c r="B12" s="49" t="s">
        <v>28</v>
      </c>
      <c r="C12" s="50" t="s">
        <v>29</v>
      </c>
      <c r="D12" s="51">
        <v>35</v>
      </c>
      <c r="E12" s="52">
        <f t="shared" si="0"/>
        <v>17</v>
      </c>
      <c r="F12" s="53">
        <v>97</v>
      </c>
      <c r="G12" s="52">
        <f t="shared" si="1"/>
        <v>4</v>
      </c>
      <c r="H12" s="54">
        <v>17.399999999999999</v>
      </c>
      <c r="I12" s="55">
        <f t="shared" si="2"/>
        <v>16</v>
      </c>
      <c r="J12" s="56">
        <v>408473.901856018</v>
      </c>
      <c r="K12" s="57">
        <f t="shared" si="3"/>
        <v>23</v>
      </c>
    </row>
    <row r="13" spans="1:122" ht="13.5" customHeight="1">
      <c r="B13" s="49" t="s">
        <v>30</v>
      </c>
      <c r="C13" s="50" t="s">
        <v>31</v>
      </c>
      <c r="D13" s="51">
        <v>87</v>
      </c>
      <c r="E13" s="52">
        <f t="shared" si="0"/>
        <v>4</v>
      </c>
      <c r="F13" s="53">
        <v>71</v>
      </c>
      <c r="G13" s="52">
        <f t="shared" si="1"/>
        <v>7</v>
      </c>
      <c r="H13" s="54">
        <v>20.399999999999999</v>
      </c>
      <c r="I13" s="55">
        <f t="shared" si="2"/>
        <v>13</v>
      </c>
      <c r="J13" s="56">
        <v>413503.27459660143</v>
      </c>
      <c r="K13" s="57">
        <f t="shared" si="3"/>
        <v>21</v>
      </c>
    </row>
    <row r="14" spans="1:122" ht="13.5" customHeight="1">
      <c r="B14" s="49" t="s">
        <v>32</v>
      </c>
      <c r="C14" s="50" t="s">
        <v>33</v>
      </c>
      <c r="D14" s="51">
        <v>62</v>
      </c>
      <c r="E14" s="52">
        <f t="shared" si="0"/>
        <v>7</v>
      </c>
      <c r="F14" s="53">
        <v>69</v>
      </c>
      <c r="G14" s="52">
        <f t="shared" si="1"/>
        <v>8</v>
      </c>
      <c r="H14" s="54">
        <v>14.9</v>
      </c>
      <c r="I14" s="55">
        <f t="shared" si="2"/>
        <v>19</v>
      </c>
      <c r="J14" s="56">
        <v>418010.46947368421</v>
      </c>
      <c r="K14" s="57">
        <f t="shared" si="3"/>
        <v>19</v>
      </c>
    </row>
    <row r="15" spans="1:122" ht="13.5" customHeight="1">
      <c r="B15" s="49" t="s">
        <v>34</v>
      </c>
      <c r="C15" s="50" t="s">
        <v>35</v>
      </c>
      <c r="D15" s="51">
        <v>49</v>
      </c>
      <c r="E15" s="52">
        <f t="shared" si="0"/>
        <v>14</v>
      </c>
      <c r="F15" s="53">
        <v>35</v>
      </c>
      <c r="G15" s="52">
        <f t="shared" si="1"/>
        <v>13</v>
      </c>
      <c r="H15" s="54">
        <v>11.1</v>
      </c>
      <c r="I15" s="55">
        <f t="shared" si="2"/>
        <v>24</v>
      </c>
      <c r="J15" s="56">
        <v>394944.34010765684</v>
      </c>
      <c r="K15" s="57">
        <f t="shared" si="3"/>
        <v>31</v>
      </c>
    </row>
    <row r="16" spans="1:122" ht="13.5" customHeight="1">
      <c r="B16" s="49" t="s">
        <v>36</v>
      </c>
      <c r="C16" s="50" t="s">
        <v>37</v>
      </c>
      <c r="D16" s="51">
        <v>57</v>
      </c>
      <c r="E16" s="52">
        <f t="shared" si="0"/>
        <v>9</v>
      </c>
      <c r="F16" s="53">
        <v>33</v>
      </c>
      <c r="G16" s="52">
        <f t="shared" si="1"/>
        <v>15</v>
      </c>
      <c r="H16" s="54">
        <v>12.2</v>
      </c>
      <c r="I16" s="55">
        <f t="shared" si="2"/>
        <v>22</v>
      </c>
      <c r="J16" s="56">
        <v>466305.77083070716</v>
      </c>
      <c r="K16" s="57">
        <f t="shared" si="3"/>
        <v>7</v>
      </c>
    </row>
    <row r="17" spans="2:11" ht="13.5" customHeight="1">
      <c r="B17" s="49" t="s">
        <v>38</v>
      </c>
      <c r="C17" s="50" t="s">
        <v>39</v>
      </c>
      <c r="D17" s="51">
        <v>51</v>
      </c>
      <c r="E17" s="52">
        <f t="shared" si="0"/>
        <v>13</v>
      </c>
      <c r="F17" s="53">
        <v>79</v>
      </c>
      <c r="G17" s="52">
        <f t="shared" si="1"/>
        <v>5</v>
      </c>
      <c r="H17" s="54">
        <v>22.3</v>
      </c>
      <c r="I17" s="55">
        <f t="shared" si="2"/>
        <v>11</v>
      </c>
      <c r="J17" s="56">
        <v>412315.65275866381</v>
      </c>
      <c r="K17" s="57">
        <f t="shared" si="3"/>
        <v>22</v>
      </c>
    </row>
    <row r="18" spans="2:11" ht="13.5" customHeight="1">
      <c r="B18" s="49" t="s">
        <v>40</v>
      </c>
      <c r="C18" s="50" t="s">
        <v>41</v>
      </c>
      <c r="D18" s="51">
        <v>72</v>
      </c>
      <c r="E18" s="52">
        <f t="shared" si="0"/>
        <v>5</v>
      </c>
      <c r="F18" s="53">
        <v>32</v>
      </c>
      <c r="G18" s="52">
        <f t="shared" si="1"/>
        <v>16</v>
      </c>
      <c r="H18" s="54">
        <v>21.7</v>
      </c>
      <c r="I18" s="55">
        <f t="shared" si="2"/>
        <v>12</v>
      </c>
      <c r="J18" s="56">
        <v>399685.54079154163</v>
      </c>
      <c r="K18" s="57">
        <f t="shared" si="3"/>
        <v>29</v>
      </c>
    </row>
    <row r="19" spans="2:11" ht="13.5" customHeight="1">
      <c r="B19" s="49" t="s">
        <v>42</v>
      </c>
      <c r="C19" s="50" t="s">
        <v>43</v>
      </c>
      <c r="D19" s="51">
        <v>198</v>
      </c>
      <c r="E19" s="52">
        <f t="shared" si="0"/>
        <v>2</v>
      </c>
      <c r="F19" s="53">
        <v>127</v>
      </c>
      <c r="G19" s="52">
        <f t="shared" si="1"/>
        <v>3</v>
      </c>
      <c r="H19" s="54">
        <v>25.2</v>
      </c>
      <c r="I19" s="55">
        <f t="shared" si="2"/>
        <v>10</v>
      </c>
      <c r="J19" s="56">
        <v>464348.85777796776</v>
      </c>
      <c r="K19" s="57">
        <f t="shared" si="3"/>
        <v>8</v>
      </c>
    </row>
    <row r="20" spans="2:11" ht="13.5" customHeight="1">
      <c r="B20" s="49" t="s">
        <v>44</v>
      </c>
      <c r="C20" s="50" t="s">
        <v>45</v>
      </c>
      <c r="D20" s="51">
        <v>12</v>
      </c>
      <c r="E20" s="52">
        <f t="shared" si="0"/>
        <v>27</v>
      </c>
      <c r="F20" s="53">
        <v>67</v>
      </c>
      <c r="G20" s="52">
        <f t="shared" si="1"/>
        <v>10</v>
      </c>
      <c r="H20" s="54">
        <v>18.100000000000001</v>
      </c>
      <c r="I20" s="55">
        <f t="shared" si="2"/>
        <v>15</v>
      </c>
      <c r="J20" s="56">
        <v>423770.89500492933</v>
      </c>
      <c r="K20" s="57">
        <f t="shared" si="3"/>
        <v>17</v>
      </c>
    </row>
    <row r="21" spans="2:11" ht="13.5" customHeight="1">
      <c r="B21" s="49" t="s">
        <v>46</v>
      </c>
      <c r="C21" s="50" t="s">
        <v>47</v>
      </c>
      <c r="D21" s="51">
        <v>7</v>
      </c>
      <c r="E21" s="52">
        <f t="shared" si="0"/>
        <v>33</v>
      </c>
      <c r="F21" s="53">
        <v>11</v>
      </c>
      <c r="G21" s="52">
        <f t="shared" si="1"/>
        <v>28</v>
      </c>
      <c r="H21" s="54">
        <v>14.9</v>
      </c>
      <c r="I21" s="55">
        <f t="shared" si="2"/>
        <v>19</v>
      </c>
      <c r="J21" s="56">
        <v>430032</v>
      </c>
      <c r="K21" s="57">
        <f t="shared" si="3"/>
        <v>14</v>
      </c>
    </row>
    <row r="22" spans="2:11" ht="13.5" customHeight="1">
      <c r="B22" s="49" t="s">
        <v>48</v>
      </c>
      <c r="C22" s="50" t="s">
        <v>49</v>
      </c>
      <c r="D22" s="51">
        <v>2</v>
      </c>
      <c r="E22" s="52">
        <f t="shared" si="0"/>
        <v>43</v>
      </c>
      <c r="F22" s="53">
        <v>4</v>
      </c>
      <c r="G22" s="52">
        <f t="shared" si="1"/>
        <v>37</v>
      </c>
      <c r="H22" s="54">
        <v>5.9</v>
      </c>
      <c r="I22" s="55">
        <f t="shared" si="2"/>
        <v>35</v>
      </c>
      <c r="J22" s="56">
        <v>329811.16140109889</v>
      </c>
      <c r="K22" s="57">
        <f t="shared" si="3"/>
        <v>44</v>
      </c>
    </row>
    <row r="23" spans="2:11" ht="13.5" customHeight="1">
      <c r="B23" s="49" t="s">
        <v>50</v>
      </c>
      <c r="C23" s="50" t="s">
        <v>51</v>
      </c>
      <c r="D23" s="51">
        <v>23</v>
      </c>
      <c r="E23" s="52">
        <f t="shared" si="0"/>
        <v>23</v>
      </c>
      <c r="F23" s="53">
        <v>10</v>
      </c>
      <c r="G23" s="52">
        <f t="shared" si="1"/>
        <v>31</v>
      </c>
      <c r="H23" s="54">
        <v>3.3</v>
      </c>
      <c r="I23" s="55">
        <f t="shared" si="2"/>
        <v>42</v>
      </c>
      <c r="J23" s="56">
        <v>503355.24373484234</v>
      </c>
      <c r="K23" s="57">
        <f t="shared" si="3"/>
        <v>4</v>
      </c>
    </row>
    <row r="24" spans="2:11" ht="13.5" customHeight="1">
      <c r="B24" s="49" t="s">
        <v>52</v>
      </c>
      <c r="C24" s="50" t="s">
        <v>53</v>
      </c>
      <c r="D24" s="51">
        <v>2</v>
      </c>
      <c r="E24" s="52">
        <f t="shared" si="0"/>
        <v>43</v>
      </c>
      <c r="F24" s="53">
        <v>15</v>
      </c>
      <c r="G24" s="52">
        <f t="shared" si="1"/>
        <v>23</v>
      </c>
      <c r="H24" s="54">
        <v>9.1</v>
      </c>
      <c r="I24" s="55">
        <f t="shared" si="2"/>
        <v>27</v>
      </c>
      <c r="J24" s="56">
        <v>455953.58917115728</v>
      </c>
      <c r="K24" s="57">
        <f t="shared" si="3"/>
        <v>9</v>
      </c>
    </row>
    <row r="25" spans="2:11" ht="13.5" customHeight="1">
      <c r="B25" s="49" t="s">
        <v>54</v>
      </c>
      <c r="C25" s="50" t="s">
        <v>55</v>
      </c>
      <c r="D25" s="51">
        <v>7</v>
      </c>
      <c r="E25" s="52">
        <f t="shared" si="0"/>
        <v>33</v>
      </c>
      <c r="F25" s="53">
        <v>11</v>
      </c>
      <c r="G25" s="52">
        <f t="shared" si="1"/>
        <v>28</v>
      </c>
      <c r="H25" s="54">
        <v>7.5</v>
      </c>
      <c r="I25" s="55">
        <f t="shared" si="2"/>
        <v>31</v>
      </c>
      <c r="J25" s="56">
        <v>404066.70661764708</v>
      </c>
      <c r="K25" s="57">
        <f t="shared" si="3"/>
        <v>26</v>
      </c>
    </row>
    <row r="26" spans="2:11" ht="13.5" customHeight="1">
      <c r="B26" s="49" t="s">
        <v>56</v>
      </c>
      <c r="C26" s="50" t="s">
        <v>57</v>
      </c>
      <c r="D26" s="51">
        <v>26</v>
      </c>
      <c r="E26" s="52">
        <f t="shared" si="0"/>
        <v>21</v>
      </c>
      <c r="F26" s="53">
        <v>35</v>
      </c>
      <c r="G26" s="52">
        <f t="shared" si="1"/>
        <v>13</v>
      </c>
      <c r="H26" s="54">
        <v>8</v>
      </c>
      <c r="I26" s="55">
        <f t="shared" si="2"/>
        <v>30</v>
      </c>
      <c r="J26" s="56">
        <v>346360.03122028528</v>
      </c>
      <c r="K26" s="57">
        <f t="shared" si="3"/>
        <v>42</v>
      </c>
    </row>
    <row r="27" spans="2:11" ht="13.5" customHeight="1">
      <c r="B27" s="49" t="s">
        <v>58</v>
      </c>
      <c r="C27" s="50" t="s">
        <v>59</v>
      </c>
      <c r="D27" s="51">
        <v>3</v>
      </c>
      <c r="E27" s="52">
        <f t="shared" si="0"/>
        <v>41</v>
      </c>
      <c r="F27" s="53">
        <v>59</v>
      </c>
      <c r="G27" s="52">
        <f t="shared" si="1"/>
        <v>11</v>
      </c>
      <c r="H27" s="54">
        <v>28.8</v>
      </c>
      <c r="I27" s="55">
        <f t="shared" si="2"/>
        <v>5</v>
      </c>
      <c r="J27" s="56">
        <v>370975.63196785067</v>
      </c>
      <c r="K27" s="57">
        <f t="shared" si="3"/>
        <v>36</v>
      </c>
    </row>
    <row r="28" spans="2:11" ht="13.5" customHeight="1">
      <c r="B28" s="49" t="s">
        <v>60</v>
      </c>
      <c r="C28" s="50" t="s">
        <v>61</v>
      </c>
      <c r="D28" s="51">
        <v>7</v>
      </c>
      <c r="E28" s="52">
        <f t="shared" si="0"/>
        <v>33</v>
      </c>
      <c r="F28" s="53">
        <v>3</v>
      </c>
      <c r="G28" s="52">
        <f t="shared" si="1"/>
        <v>40</v>
      </c>
      <c r="H28" s="54">
        <v>5.3</v>
      </c>
      <c r="I28" s="55">
        <f t="shared" si="2"/>
        <v>37</v>
      </c>
      <c r="J28" s="56">
        <v>366064.41970802919</v>
      </c>
      <c r="K28" s="57">
        <f t="shared" si="3"/>
        <v>38</v>
      </c>
    </row>
    <row r="29" spans="2:11" ht="13.5" customHeight="1">
      <c r="B29" s="49" t="s">
        <v>62</v>
      </c>
      <c r="C29" s="50" t="s">
        <v>63</v>
      </c>
      <c r="D29" s="51">
        <v>30</v>
      </c>
      <c r="E29" s="52">
        <f t="shared" si="0"/>
        <v>20</v>
      </c>
      <c r="F29" s="53">
        <v>6</v>
      </c>
      <c r="G29" s="52">
        <f t="shared" si="1"/>
        <v>34</v>
      </c>
      <c r="H29" s="54">
        <v>15.2</v>
      </c>
      <c r="I29" s="55">
        <f t="shared" si="2"/>
        <v>18</v>
      </c>
      <c r="J29" s="56">
        <v>363016.478314746</v>
      </c>
      <c r="K29" s="57">
        <f t="shared" si="3"/>
        <v>40</v>
      </c>
    </row>
    <row r="30" spans="2:11" ht="13.5" customHeight="1">
      <c r="B30" s="49" t="s">
        <v>64</v>
      </c>
      <c r="C30" s="50" t="s">
        <v>65</v>
      </c>
      <c r="D30" s="51">
        <v>0</v>
      </c>
      <c r="E30" s="52">
        <f t="shared" si="0"/>
        <v>45</v>
      </c>
      <c r="F30" s="53">
        <v>2</v>
      </c>
      <c r="G30" s="52">
        <f t="shared" si="1"/>
        <v>42</v>
      </c>
      <c r="H30" s="54">
        <v>7.2</v>
      </c>
      <c r="I30" s="55">
        <f t="shared" si="2"/>
        <v>33</v>
      </c>
      <c r="J30" s="56">
        <v>305614.59312839061</v>
      </c>
      <c r="K30" s="57">
        <f t="shared" si="3"/>
        <v>45</v>
      </c>
    </row>
    <row r="31" spans="2:11" ht="13.5" customHeight="1">
      <c r="B31" s="49" t="s">
        <v>66</v>
      </c>
      <c r="C31" s="50" t="s">
        <v>67</v>
      </c>
      <c r="D31" s="51">
        <v>19</v>
      </c>
      <c r="E31" s="52">
        <f t="shared" si="0"/>
        <v>25</v>
      </c>
      <c r="F31" s="53">
        <v>7</v>
      </c>
      <c r="G31" s="52">
        <f t="shared" si="1"/>
        <v>33</v>
      </c>
      <c r="H31" s="54">
        <v>8.6</v>
      </c>
      <c r="I31" s="55">
        <f t="shared" si="2"/>
        <v>29</v>
      </c>
      <c r="J31" s="56">
        <v>445318.96380952379</v>
      </c>
      <c r="K31" s="57">
        <f t="shared" si="3"/>
        <v>10</v>
      </c>
    </row>
    <row r="32" spans="2:11" ht="13.5" customHeight="1">
      <c r="B32" s="49" t="s">
        <v>68</v>
      </c>
      <c r="C32" s="50" t="s">
        <v>69</v>
      </c>
      <c r="D32" s="51">
        <v>7</v>
      </c>
      <c r="E32" s="52">
        <f t="shared" si="0"/>
        <v>33</v>
      </c>
      <c r="F32" s="53">
        <v>6</v>
      </c>
      <c r="G32" s="52">
        <f t="shared" si="1"/>
        <v>34</v>
      </c>
      <c r="H32" s="54">
        <v>3.1</v>
      </c>
      <c r="I32" s="55">
        <f t="shared" si="2"/>
        <v>43</v>
      </c>
      <c r="J32" s="56">
        <v>384527.27267573698</v>
      </c>
      <c r="K32" s="57">
        <f t="shared" si="3"/>
        <v>33</v>
      </c>
    </row>
    <row r="33" spans="2:11" ht="13.5" customHeight="1">
      <c r="B33" s="49" t="s">
        <v>70</v>
      </c>
      <c r="C33" s="50" t="s">
        <v>71</v>
      </c>
      <c r="D33" s="51">
        <v>34</v>
      </c>
      <c r="E33" s="52">
        <f t="shared" si="0"/>
        <v>18</v>
      </c>
      <c r="F33" s="53">
        <v>12</v>
      </c>
      <c r="G33" s="52">
        <f t="shared" si="1"/>
        <v>27</v>
      </c>
      <c r="H33" s="54">
        <v>13.2</v>
      </c>
      <c r="I33" s="55">
        <f t="shared" si="2"/>
        <v>21</v>
      </c>
      <c r="J33" s="56">
        <v>384197.83593085862</v>
      </c>
      <c r="K33" s="57">
        <f t="shared" si="3"/>
        <v>34</v>
      </c>
    </row>
    <row r="34" spans="2:11" ht="13.5" customHeight="1">
      <c r="B34" s="49" t="s">
        <v>72</v>
      </c>
      <c r="C34" s="50" t="s">
        <v>73</v>
      </c>
      <c r="D34" s="51">
        <v>44</v>
      </c>
      <c r="E34" s="52">
        <f t="shared" si="0"/>
        <v>15</v>
      </c>
      <c r="F34" s="53">
        <v>19</v>
      </c>
      <c r="G34" s="52">
        <f t="shared" si="1"/>
        <v>21</v>
      </c>
      <c r="H34" s="54">
        <v>11</v>
      </c>
      <c r="I34" s="55">
        <f t="shared" si="2"/>
        <v>26</v>
      </c>
      <c r="J34" s="56">
        <v>425637.0797479357</v>
      </c>
      <c r="K34" s="57">
        <f t="shared" si="3"/>
        <v>16</v>
      </c>
    </row>
    <row r="35" spans="2:11" ht="13.5" customHeight="1">
      <c r="B35" s="49" t="s">
        <v>74</v>
      </c>
      <c r="C35" s="50" t="s">
        <v>75</v>
      </c>
      <c r="D35" s="51">
        <v>14</v>
      </c>
      <c r="E35" s="52">
        <f t="shared" si="0"/>
        <v>26</v>
      </c>
      <c r="F35" s="53">
        <v>20</v>
      </c>
      <c r="G35" s="52">
        <f t="shared" si="1"/>
        <v>20</v>
      </c>
      <c r="H35" s="54">
        <v>26.2</v>
      </c>
      <c r="I35" s="55">
        <f t="shared" si="2"/>
        <v>9</v>
      </c>
      <c r="J35" s="56">
        <v>443724.29876160988</v>
      </c>
      <c r="K35" s="57">
        <f t="shared" si="3"/>
        <v>11</v>
      </c>
    </row>
    <row r="36" spans="2:11" ht="13.5" customHeight="1">
      <c r="B36" s="49" t="s">
        <v>76</v>
      </c>
      <c r="C36" s="50" t="s">
        <v>77</v>
      </c>
      <c r="D36" s="51">
        <v>31</v>
      </c>
      <c r="E36" s="52">
        <f t="shared" si="0"/>
        <v>19</v>
      </c>
      <c r="F36" s="53">
        <v>28</v>
      </c>
      <c r="G36" s="52">
        <f t="shared" si="1"/>
        <v>17</v>
      </c>
      <c r="H36" s="54">
        <v>11.1</v>
      </c>
      <c r="I36" s="55">
        <f t="shared" si="2"/>
        <v>24</v>
      </c>
      <c r="J36" s="56">
        <v>344368.09956765006</v>
      </c>
      <c r="K36" s="57">
        <f t="shared" si="3"/>
        <v>43</v>
      </c>
    </row>
    <row r="37" spans="2:11" ht="13.5" customHeight="1">
      <c r="B37" s="49" t="s">
        <v>78</v>
      </c>
      <c r="C37" s="50" t="s">
        <v>79</v>
      </c>
      <c r="D37" s="51">
        <v>37</v>
      </c>
      <c r="E37" s="52">
        <f t="shared" si="0"/>
        <v>16</v>
      </c>
      <c r="F37" s="53">
        <v>10</v>
      </c>
      <c r="G37" s="52">
        <f t="shared" si="1"/>
        <v>31</v>
      </c>
      <c r="H37" s="54">
        <v>16.8</v>
      </c>
      <c r="I37" s="55">
        <f t="shared" si="2"/>
        <v>17</v>
      </c>
      <c r="J37" s="56">
        <v>414459.19207521825</v>
      </c>
      <c r="K37" s="57">
        <f t="shared" si="3"/>
        <v>20</v>
      </c>
    </row>
    <row r="38" spans="2:11" ht="13.5" customHeight="1">
      <c r="B38" s="49" t="s">
        <v>80</v>
      </c>
      <c r="C38" s="50" t="s">
        <v>81</v>
      </c>
      <c r="D38" s="51">
        <v>57</v>
      </c>
      <c r="E38" s="52">
        <f t="shared" si="0"/>
        <v>9</v>
      </c>
      <c r="F38" s="53">
        <v>21</v>
      </c>
      <c r="G38" s="52">
        <f t="shared" si="1"/>
        <v>19</v>
      </c>
      <c r="H38" s="54">
        <v>11.8</v>
      </c>
      <c r="I38" s="55">
        <f t="shared" si="2"/>
        <v>23</v>
      </c>
      <c r="J38" s="56">
        <v>404440.35440765857</v>
      </c>
      <c r="K38" s="57">
        <f t="shared" si="3"/>
        <v>25</v>
      </c>
    </row>
    <row r="39" spans="2:11" ht="13.5" customHeight="1">
      <c r="B39" s="49" t="s">
        <v>82</v>
      </c>
      <c r="C39" s="50" t="s">
        <v>83</v>
      </c>
      <c r="D39" s="51">
        <v>6</v>
      </c>
      <c r="E39" s="52">
        <f t="shared" si="0"/>
        <v>38</v>
      </c>
      <c r="F39" s="53">
        <v>15</v>
      </c>
      <c r="G39" s="52">
        <f t="shared" si="1"/>
        <v>23</v>
      </c>
      <c r="H39" s="54">
        <v>9</v>
      </c>
      <c r="I39" s="55">
        <f t="shared" si="2"/>
        <v>28</v>
      </c>
      <c r="J39" s="56">
        <v>380033.24743497971</v>
      </c>
      <c r="K39" s="57">
        <f t="shared" si="3"/>
        <v>35</v>
      </c>
    </row>
    <row r="40" spans="2:11" ht="13.5" customHeight="1">
      <c r="B40" s="49" t="s">
        <v>84</v>
      </c>
      <c r="C40" s="50" t="s">
        <v>85</v>
      </c>
      <c r="D40" s="51">
        <v>57</v>
      </c>
      <c r="E40" s="52">
        <f t="shared" si="0"/>
        <v>9</v>
      </c>
      <c r="F40" s="53">
        <v>23</v>
      </c>
      <c r="G40" s="52">
        <f t="shared" si="1"/>
        <v>18</v>
      </c>
      <c r="H40" s="54">
        <v>19.100000000000001</v>
      </c>
      <c r="I40" s="55">
        <f t="shared" si="2"/>
        <v>14</v>
      </c>
      <c r="J40" s="56">
        <v>563359.88781638781</v>
      </c>
      <c r="K40" s="57">
        <f t="shared" si="3"/>
        <v>3</v>
      </c>
    </row>
    <row r="41" spans="2:11" ht="13.5" customHeight="1">
      <c r="B41" s="49" t="s">
        <v>86</v>
      </c>
      <c r="C41" s="50" t="s">
        <v>87</v>
      </c>
      <c r="D41" s="51">
        <v>5</v>
      </c>
      <c r="E41" s="52">
        <f t="shared" si="0"/>
        <v>39</v>
      </c>
      <c r="F41" s="53">
        <v>5</v>
      </c>
      <c r="G41" s="52">
        <f t="shared" si="1"/>
        <v>36</v>
      </c>
      <c r="H41" s="54">
        <v>4.7</v>
      </c>
      <c r="I41" s="55">
        <f t="shared" si="2"/>
        <v>40</v>
      </c>
      <c r="J41" s="56">
        <v>608113.8618524333</v>
      </c>
      <c r="K41" s="57">
        <f t="shared" si="3"/>
        <v>1</v>
      </c>
    </row>
    <row r="42" spans="2:11" ht="13.5" customHeight="1">
      <c r="B42" s="49" t="s">
        <v>88</v>
      </c>
      <c r="C42" s="50" t="s">
        <v>89</v>
      </c>
      <c r="D42" s="51">
        <v>5</v>
      </c>
      <c r="E42" s="52">
        <f t="shared" si="0"/>
        <v>39</v>
      </c>
      <c r="F42" s="53">
        <v>13</v>
      </c>
      <c r="G42" s="52">
        <f t="shared" si="1"/>
        <v>25</v>
      </c>
      <c r="H42" s="54">
        <v>6.8</v>
      </c>
      <c r="I42" s="55">
        <f t="shared" si="2"/>
        <v>34</v>
      </c>
      <c r="J42" s="56">
        <v>388102.18865784496</v>
      </c>
      <c r="K42" s="57">
        <f t="shared" si="3"/>
        <v>32</v>
      </c>
    </row>
    <row r="43" spans="2:11" ht="13.5" customHeight="1">
      <c r="B43" s="49" t="s">
        <v>90</v>
      </c>
      <c r="C43" s="50" t="s">
        <v>91</v>
      </c>
      <c r="D43" s="51">
        <v>11</v>
      </c>
      <c r="E43" s="52">
        <f t="shared" si="0"/>
        <v>28</v>
      </c>
      <c r="F43" s="53">
        <v>13</v>
      </c>
      <c r="G43" s="52">
        <f t="shared" si="1"/>
        <v>25</v>
      </c>
      <c r="H43" s="54">
        <v>29.7</v>
      </c>
      <c r="I43" s="55">
        <f t="shared" si="2"/>
        <v>4</v>
      </c>
      <c r="J43" s="56">
        <v>370213.62518142234</v>
      </c>
      <c r="K43" s="57">
        <f t="shared" si="3"/>
        <v>37</v>
      </c>
    </row>
    <row r="44" spans="2:11" ht="13.5" customHeight="1">
      <c r="B44" s="49" t="s">
        <v>92</v>
      </c>
      <c r="C44" s="50" t="s">
        <v>93</v>
      </c>
      <c r="D44" s="51">
        <v>11</v>
      </c>
      <c r="E44" s="52">
        <f t="shared" si="0"/>
        <v>28</v>
      </c>
      <c r="F44" s="53">
        <v>4</v>
      </c>
      <c r="G44" s="52">
        <f t="shared" si="1"/>
        <v>37</v>
      </c>
      <c r="H44" s="54">
        <v>5.5</v>
      </c>
      <c r="I44" s="55">
        <f t="shared" si="2"/>
        <v>36</v>
      </c>
      <c r="J44" s="56">
        <v>363844.11365807068</v>
      </c>
      <c r="K44" s="57">
        <f t="shared" si="3"/>
        <v>39</v>
      </c>
    </row>
    <row r="45" spans="2:11" ht="13.5" customHeight="1">
      <c r="B45" s="49" t="s">
        <v>94</v>
      </c>
      <c r="C45" s="50" t="s">
        <v>95</v>
      </c>
      <c r="D45" s="51">
        <v>8</v>
      </c>
      <c r="E45" s="52">
        <f t="shared" si="0"/>
        <v>32</v>
      </c>
      <c r="F45" s="53">
        <v>4</v>
      </c>
      <c r="G45" s="52">
        <f t="shared" si="1"/>
        <v>37</v>
      </c>
      <c r="H45" s="54">
        <v>4.9000000000000004</v>
      </c>
      <c r="I45" s="55">
        <f t="shared" si="2"/>
        <v>38</v>
      </c>
      <c r="J45" s="56">
        <v>348459.82035928144</v>
      </c>
      <c r="K45" s="57">
        <f t="shared" si="3"/>
        <v>41</v>
      </c>
    </row>
    <row r="46" spans="2:11" ht="13.5" customHeight="1">
      <c r="B46" s="49" t="s">
        <v>96</v>
      </c>
      <c r="C46" s="50" t="s">
        <v>97</v>
      </c>
      <c r="D46" s="51">
        <v>10</v>
      </c>
      <c r="E46" s="52">
        <f t="shared" si="0"/>
        <v>31</v>
      </c>
      <c r="F46" s="53">
        <v>3</v>
      </c>
      <c r="G46" s="52">
        <f t="shared" si="1"/>
        <v>40</v>
      </c>
      <c r="H46" s="54">
        <v>4.9000000000000004</v>
      </c>
      <c r="I46" s="55">
        <f t="shared" si="2"/>
        <v>38</v>
      </c>
      <c r="J46" s="56">
        <v>401572.79560810811</v>
      </c>
      <c r="K46" s="57">
        <f t="shared" si="3"/>
        <v>27</v>
      </c>
    </row>
    <row r="47" spans="2:11" ht="13.5" customHeight="1">
      <c r="B47" s="49" t="s">
        <v>98</v>
      </c>
      <c r="C47" s="50" t="s">
        <v>99</v>
      </c>
      <c r="D47" s="51">
        <v>3</v>
      </c>
      <c r="E47" s="52">
        <f t="shared" si="0"/>
        <v>41</v>
      </c>
      <c r="F47" s="53">
        <v>1</v>
      </c>
      <c r="G47" s="52">
        <f t="shared" si="1"/>
        <v>44</v>
      </c>
      <c r="H47" s="54" t="s">
        <v>126</v>
      </c>
      <c r="I47" s="55" t="str">
        <f t="shared" si="2"/>
        <v>-</v>
      </c>
      <c r="J47" s="56">
        <v>498538.88065843622</v>
      </c>
      <c r="K47" s="57">
        <f t="shared" si="3"/>
        <v>5</v>
      </c>
    </row>
    <row r="48" spans="2:11" ht="13.5" customHeight="1">
      <c r="B48" s="49" t="s">
        <v>100</v>
      </c>
      <c r="C48" s="50" t="s">
        <v>101</v>
      </c>
      <c r="D48" s="51">
        <v>7</v>
      </c>
      <c r="E48" s="52">
        <f t="shared" si="0"/>
        <v>33</v>
      </c>
      <c r="F48" s="53" t="s">
        <v>126</v>
      </c>
      <c r="G48" s="52" t="str">
        <f t="shared" si="1"/>
        <v>-</v>
      </c>
      <c r="H48" s="54" t="s">
        <v>126</v>
      </c>
      <c r="I48" s="55" t="str">
        <f t="shared" si="2"/>
        <v>-</v>
      </c>
      <c r="J48" s="56">
        <v>407154.395291202</v>
      </c>
      <c r="K48" s="57">
        <f t="shared" si="3"/>
        <v>24</v>
      </c>
    </row>
    <row r="49" spans="1:11" ht="13.5" customHeight="1">
      <c r="B49" s="49" t="s">
        <v>102</v>
      </c>
      <c r="C49" s="50" t="s">
        <v>103</v>
      </c>
      <c r="D49" s="51">
        <v>11</v>
      </c>
      <c r="E49" s="52">
        <f t="shared" si="0"/>
        <v>28</v>
      </c>
      <c r="F49" s="53">
        <v>2</v>
      </c>
      <c r="G49" s="52">
        <f t="shared" si="1"/>
        <v>42</v>
      </c>
      <c r="H49" s="54">
        <v>4.0999999999999996</v>
      </c>
      <c r="I49" s="55">
        <f t="shared" si="2"/>
        <v>41</v>
      </c>
      <c r="J49" s="56">
        <v>436674.25874867442</v>
      </c>
      <c r="K49" s="57">
        <f t="shared" si="3"/>
        <v>13</v>
      </c>
    </row>
    <row r="50" spans="1:11" ht="13.5" customHeight="1">
      <c r="B50" s="49" t="s">
        <v>104</v>
      </c>
      <c r="C50" s="50" t="s">
        <v>105</v>
      </c>
      <c r="D50" s="51">
        <v>24</v>
      </c>
      <c r="E50" s="52">
        <f t="shared" si="0"/>
        <v>22</v>
      </c>
      <c r="F50" s="53">
        <v>17</v>
      </c>
      <c r="G50" s="52">
        <f t="shared" si="1"/>
        <v>22</v>
      </c>
      <c r="H50" s="54">
        <v>7.5</v>
      </c>
      <c r="I50" s="55">
        <f t="shared" si="2"/>
        <v>31</v>
      </c>
      <c r="J50" s="56">
        <v>420397.10703143751</v>
      </c>
      <c r="K50" s="57">
        <f t="shared" si="3"/>
        <v>18</v>
      </c>
    </row>
    <row r="51" spans="1:11" ht="13.5" customHeight="1">
      <c r="B51" s="49" t="s">
        <v>106</v>
      </c>
      <c r="C51" s="50" t="s">
        <v>107</v>
      </c>
      <c r="D51" s="51">
        <v>20</v>
      </c>
      <c r="E51" s="52">
        <f t="shared" si="0"/>
        <v>24</v>
      </c>
      <c r="F51" s="53">
        <v>11</v>
      </c>
      <c r="G51" s="52">
        <f t="shared" si="1"/>
        <v>28</v>
      </c>
      <c r="H51" s="54">
        <v>28.1</v>
      </c>
      <c r="I51" s="55">
        <f t="shared" si="2"/>
        <v>6</v>
      </c>
      <c r="J51" s="56">
        <v>437941.31277971156</v>
      </c>
      <c r="K51" s="57">
        <f t="shared" si="3"/>
        <v>12</v>
      </c>
    </row>
    <row r="52" spans="1:11" ht="24.95" customHeight="1" thickBot="1">
      <c r="B52" s="58" t="s">
        <v>108</v>
      </c>
      <c r="C52" s="59" t="s">
        <v>109</v>
      </c>
      <c r="D52" s="60">
        <v>1748</v>
      </c>
      <c r="E52" s="61"/>
      <c r="F52" s="62">
        <v>2519</v>
      </c>
      <c r="G52" s="61"/>
      <c r="H52" s="63">
        <v>29.7</v>
      </c>
      <c r="I52" s="64"/>
      <c r="J52" s="60">
        <v>407848.17634463782</v>
      </c>
      <c r="K52" s="65"/>
    </row>
    <row r="53" spans="1:11" s="73" customFormat="1" ht="12" customHeight="1" thickBot="1">
      <c r="A53" s="7"/>
      <c r="B53" s="66"/>
      <c r="C53" s="67"/>
      <c r="D53" s="68"/>
      <c r="E53" s="69"/>
      <c r="F53" s="70"/>
      <c r="G53" s="69"/>
      <c r="H53" s="70"/>
      <c r="I53" s="71"/>
      <c r="J53" s="72"/>
      <c r="K53" s="71"/>
    </row>
    <row r="54" spans="1:11" s="73" customFormat="1" ht="21.75" customHeight="1">
      <c r="A54" s="7"/>
      <c r="B54" s="14" t="s">
        <v>110</v>
      </c>
      <c r="C54" s="74"/>
      <c r="D54" s="75" t="s">
        <v>111</v>
      </c>
      <c r="E54" s="76"/>
      <c r="F54" s="77" t="s">
        <v>112</v>
      </c>
      <c r="G54" s="77"/>
      <c r="H54" s="78" t="s">
        <v>113</v>
      </c>
      <c r="I54" s="79"/>
      <c r="J54" s="78" t="s">
        <v>114</v>
      </c>
      <c r="K54" s="80"/>
    </row>
    <row r="55" spans="1:11" s="73" customFormat="1" ht="21.75" customHeight="1">
      <c r="A55" s="7"/>
      <c r="B55" s="81"/>
      <c r="C55" s="82"/>
      <c r="D55" s="83" t="s">
        <v>115</v>
      </c>
      <c r="E55" s="84"/>
      <c r="F55" s="85" t="s">
        <v>116</v>
      </c>
      <c r="G55" s="85"/>
      <c r="H55" s="86" t="s">
        <v>116</v>
      </c>
      <c r="I55" s="86"/>
      <c r="J55" s="83" t="s">
        <v>117</v>
      </c>
      <c r="K55" s="87"/>
    </row>
    <row r="56" spans="1:11" s="73" customFormat="1" ht="12.95" customHeight="1">
      <c r="A56" s="7"/>
      <c r="B56" s="88" t="s">
        <v>118</v>
      </c>
      <c r="C56" s="89"/>
      <c r="D56" s="90" t="s">
        <v>119</v>
      </c>
      <c r="E56" s="91"/>
      <c r="F56" s="90" t="s">
        <v>120</v>
      </c>
      <c r="G56" s="91"/>
      <c r="H56" s="92" t="s">
        <v>121</v>
      </c>
      <c r="I56" s="93"/>
      <c r="J56" s="90" t="s">
        <v>122</v>
      </c>
      <c r="K56" s="94"/>
    </row>
    <row r="57" spans="1:11" s="73" customFormat="1" ht="12.95" customHeight="1" thickBot="1">
      <c r="A57" s="7"/>
      <c r="B57" s="95" t="s">
        <v>123</v>
      </c>
      <c r="C57" s="96"/>
      <c r="D57" s="97" t="s">
        <v>124</v>
      </c>
      <c r="E57" s="98"/>
      <c r="F57" s="97" t="s">
        <v>124</v>
      </c>
      <c r="G57" s="98"/>
      <c r="H57" s="99" t="s">
        <v>125</v>
      </c>
      <c r="I57" s="99"/>
      <c r="J57" s="97" t="s">
        <v>124</v>
      </c>
      <c r="K57" s="100"/>
    </row>
    <row r="58" spans="1:11" s="73" customFormat="1" ht="12" customHeight="1">
      <c r="A58" s="7"/>
      <c r="B58" s="101"/>
      <c r="C58" s="101"/>
      <c r="D58" s="102"/>
      <c r="E58" s="103"/>
      <c r="F58" s="103"/>
      <c r="G58" s="103"/>
      <c r="H58" s="103"/>
      <c r="I58" s="103"/>
      <c r="J58" s="104"/>
      <c r="K58" s="103"/>
    </row>
    <row r="59" spans="1:11" s="73" customFormat="1" ht="12" customHeight="1">
      <c r="A59" s="7"/>
      <c r="B59" s="101"/>
      <c r="C59" s="101"/>
      <c r="D59" s="102"/>
      <c r="E59" s="103"/>
      <c r="F59" s="103"/>
      <c r="G59" s="103"/>
      <c r="H59" s="103"/>
      <c r="I59" s="103"/>
      <c r="J59" s="104"/>
      <c r="K59" s="103"/>
    </row>
    <row r="60" spans="1:11" s="73" customFormat="1" ht="12" customHeight="1">
      <c r="A60" s="7"/>
      <c r="B60" s="101"/>
      <c r="C60" s="101"/>
      <c r="D60" s="102"/>
      <c r="E60" s="103"/>
      <c r="F60" s="103"/>
      <c r="G60" s="103"/>
      <c r="H60" s="103"/>
      <c r="I60" s="103"/>
      <c r="J60" s="104"/>
      <c r="K60" s="103"/>
    </row>
    <row r="61" spans="1:11" s="107" customFormat="1" ht="12.75" customHeight="1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s="107" customFormat="1" ht="12.75" customHeight="1">
      <c r="A62" s="105"/>
      <c r="B62" s="108"/>
      <c r="C62" s="108"/>
      <c r="D62" s="109"/>
      <c r="E62" s="110"/>
      <c r="F62" s="110"/>
      <c r="G62" s="110"/>
      <c r="H62" s="110"/>
      <c r="I62" s="110"/>
      <c r="J62" s="111"/>
    </row>
    <row r="63" spans="1:11" s="107" customFormat="1" ht="12.75" customHeight="1">
      <c r="A63" s="105"/>
      <c r="B63" s="108"/>
      <c r="C63" s="108"/>
      <c r="D63" s="109"/>
      <c r="E63" s="110"/>
      <c r="F63" s="110"/>
      <c r="G63" s="110"/>
      <c r="H63" s="110"/>
      <c r="I63" s="110"/>
      <c r="J63" s="111"/>
    </row>
    <row r="64" spans="1:11" s="107" customFormat="1" ht="12.75" customHeight="1">
      <c r="A64" s="105"/>
      <c r="B64" s="108"/>
      <c r="C64" s="108"/>
      <c r="D64" s="112"/>
      <c r="E64" s="112"/>
      <c r="F64" s="112"/>
      <c r="G64" s="112"/>
      <c r="H64" s="112"/>
      <c r="I64" s="112"/>
      <c r="J64" s="111"/>
    </row>
    <row r="65" spans="1:10" s="107" customFormat="1" ht="12.75" customHeight="1">
      <c r="A65" s="105"/>
      <c r="B65" s="108"/>
      <c r="C65" s="108"/>
      <c r="D65" s="109"/>
      <c r="E65" s="110"/>
      <c r="F65" s="110"/>
      <c r="G65" s="110"/>
      <c r="H65" s="110"/>
      <c r="I65" s="110"/>
      <c r="J65" s="111"/>
    </row>
    <row r="66" spans="1:10" s="116" customFormat="1" ht="12.75" customHeight="1">
      <c r="A66" s="113"/>
      <c r="B66" s="114"/>
      <c r="C66" s="114"/>
      <c r="D66" s="115"/>
      <c r="J66" s="117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37～40</vt:lpstr>
      <vt:lpstr>'37～40'!Print_Area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2022-07-11T04:54:28Z</dcterms:created>
  <dcterms:modified xsi:type="dcterms:W3CDTF">2022-07-11T04:55:17Z</dcterms:modified>
</cp:coreProperties>
</file>