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統計編(済)\第2編\第1章\"/>
    </mc:Choice>
  </mc:AlternateContent>
  <bookViews>
    <workbookView xWindow="0" yWindow="0" windowWidth="20490" windowHeight="7365"/>
  </bookViews>
  <sheets>
    <sheet name="第１表 人口動態総覧（年次別）" sheetId="1" r:id="rId1"/>
  </sheets>
  <definedNames>
    <definedName name="_xlnm.Print_Area" localSheetId="0">'第１表 人口動態総覧（年次別）'!$A$1:$AM$62</definedName>
    <definedName name="_xlnm.Print_Titles" localSheetId="0">'第１表 人口動態総覧（年次別）'!$1:$5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9" i="1" l="1"/>
  <c r="W59" i="1"/>
  <c r="R59" i="1"/>
  <c r="Q59" i="1"/>
  <c r="L59" i="1"/>
  <c r="K59" i="1"/>
  <c r="W58" i="1" l="1"/>
  <c r="Q58" i="1"/>
  <c r="K58" i="1"/>
  <c r="L37" i="1"/>
  <c r="K37" i="1"/>
  <c r="L36" i="1"/>
  <c r="K36" i="1"/>
  <c r="AD35" i="1"/>
  <c r="AC35" i="1"/>
  <c r="W35" i="1"/>
  <c r="L35" i="1"/>
  <c r="K35" i="1"/>
  <c r="AD34" i="1"/>
  <c r="AC34" i="1"/>
  <c r="W34" i="1"/>
  <c r="L34" i="1"/>
  <c r="K34" i="1"/>
  <c r="AD33" i="1"/>
  <c r="AC33" i="1"/>
  <c r="W33" i="1"/>
  <c r="L33" i="1"/>
  <c r="K33" i="1"/>
  <c r="AD32" i="1"/>
  <c r="AC32" i="1"/>
  <c r="W32" i="1"/>
  <c r="L32" i="1"/>
  <c r="K32" i="1"/>
  <c r="AD31" i="1"/>
  <c r="AC31" i="1"/>
  <c r="W31" i="1"/>
  <c r="L31" i="1"/>
  <c r="K31" i="1"/>
  <c r="AD30" i="1"/>
  <c r="AC30" i="1"/>
  <c r="W30" i="1"/>
  <c r="L30" i="1"/>
  <c r="K30" i="1"/>
  <c r="AD29" i="1"/>
  <c r="AC29" i="1"/>
  <c r="W29" i="1"/>
  <c r="L29" i="1"/>
  <c r="K29" i="1"/>
  <c r="AD28" i="1"/>
  <c r="AC28" i="1"/>
  <c r="W28" i="1"/>
  <c r="L28" i="1"/>
  <c r="K28" i="1"/>
  <c r="AD27" i="1"/>
  <c r="AC27" i="1"/>
  <c r="W27" i="1"/>
  <c r="L27" i="1"/>
  <c r="K27" i="1"/>
  <c r="AD26" i="1"/>
  <c r="AC26" i="1"/>
  <c r="W26" i="1"/>
  <c r="L26" i="1"/>
  <c r="K26" i="1"/>
  <c r="AD25" i="1"/>
  <c r="AC25" i="1"/>
  <c r="W25" i="1"/>
  <c r="L25" i="1"/>
  <c r="K25" i="1"/>
  <c r="AD24" i="1"/>
  <c r="AC24" i="1"/>
  <c r="W24" i="1"/>
  <c r="L24" i="1"/>
  <c r="K24" i="1"/>
  <c r="AD23" i="1"/>
  <c r="AC23" i="1"/>
  <c r="W23" i="1"/>
  <c r="L23" i="1"/>
  <c r="K23" i="1"/>
  <c r="AD22" i="1"/>
  <c r="AC22" i="1"/>
  <c r="W22" i="1"/>
  <c r="L22" i="1"/>
  <c r="K22" i="1"/>
  <c r="AD21" i="1"/>
  <c r="AC21" i="1"/>
  <c r="W21" i="1"/>
  <c r="L21" i="1"/>
  <c r="K21" i="1"/>
  <c r="AD20" i="1"/>
  <c r="AC20" i="1"/>
  <c r="W20" i="1"/>
  <c r="L20" i="1"/>
  <c r="K20" i="1"/>
  <c r="AD19" i="1"/>
  <c r="AC19" i="1"/>
  <c r="L19" i="1"/>
  <c r="K19" i="1"/>
  <c r="AD18" i="1"/>
  <c r="AC18" i="1"/>
  <c r="L18" i="1"/>
  <c r="K18" i="1"/>
  <c r="AD17" i="1"/>
  <c r="AC17" i="1"/>
  <c r="L17" i="1"/>
  <c r="K17" i="1"/>
  <c r="AD16" i="1"/>
  <c r="AC16" i="1"/>
  <c r="L16" i="1"/>
  <c r="K16" i="1"/>
  <c r="AD15" i="1"/>
  <c r="AC15" i="1"/>
  <c r="L15" i="1"/>
  <c r="K15" i="1"/>
  <c r="AD14" i="1"/>
  <c r="AC14" i="1"/>
  <c r="L14" i="1"/>
  <c r="K14" i="1"/>
  <c r="AD13" i="1"/>
  <c r="AC13" i="1"/>
  <c r="L13" i="1"/>
  <c r="K13" i="1"/>
  <c r="AD12" i="1"/>
  <c r="AC12" i="1"/>
  <c r="L12" i="1"/>
  <c r="K12" i="1"/>
  <c r="AD11" i="1"/>
  <c r="AC11" i="1"/>
  <c r="L11" i="1"/>
  <c r="K11" i="1"/>
  <c r="AD10" i="1"/>
  <c r="AC10" i="1"/>
  <c r="L10" i="1"/>
  <c r="K10" i="1"/>
  <c r="AD9" i="1"/>
  <c r="AC9" i="1"/>
  <c r="L9" i="1"/>
  <c r="K9" i="1"/>
  <c r="AD8" i="1"/>
  <c r="AC8" i="1"/>
  <c r="L8" i="1"/>
  <c r="K8" i="1"/>
  <c r="AD7" i="1"/>
  <c r="AC7" i="1"/>
  <c r="L7" i="1"/>
  <c r="K7" i="1"/>
  <c r="AD6" i="1"/>
  <c r="AC6" i="1"/>
  <c r="L6" i="1"/>
  <c r="K6" i="1"/>
</calcChain>
</file>

<file path=xl/sharedStrings.xml><?xml version="1.0" encoding="utf-8"?>
<sst xmlns="http://schemas.openxmlformats.org/spreadsheetml/2006/main" count="426" uniqueCount="79">
  <si>
    <t>第１表　人口動態総覧、全国－県・年次別</t>
    <phoneticPr fontId="4"/>
  </si>
  <si>
    <t>年次</t>
    <phoneticPr fontId="4"/>
  </si>
  <si>
    <t>人　　　　　口</t>
  </si>
  <si>
    <t>出　生　数</t>
    <phoneticPr fontId="4"/>
  </si>
  <si>
    <t>死　亡　数</t>
    <phoneticPr fontId="4"/>
  </si>
  <si>
    <t>自 然 増 加</t>
    <phoneticPr fontId="4"/>
  </si>
  <si>
    <t>乳児死亡数</t>
    <phoneticPr fontId="4"/>
  </si>
  <si>
    <t>新生児
死亡数</t>
    <phoneticPr fontId="4"/>
  </si>
  <si>
    <t>死　　　　　　産　　　　　　数</t>
  </si>
  <si>
    <t>周　産　期　死　亡　数
（妊娠満22週以後の死産
＋早期新生児死亡）</t>
    <phoneticPr fontId="4"/>
  </si>
  <si>
    <t>（参考）　周産期死亡数
（妊娠満28週以後の死産
＋早期新生児死亡）</t>
    <phoneticPr fontId="4"/>
  </si>
  <si>
    <t>婚姻件数</t>
    <phoneticPr fontId="4"/>
  </si>
  <si>
    <t>離婚件数</t>
    <phoneticPr fontId="4"/>
  </si>
  <si>
    <t>総　　　数</t>
  </si>
  <si>
    <t>自 然 死 産</t>
  </si>
  <si>
    <t>人 工 死 産</t>
  </si>
  <si>
    <t>総　　数</t>
    <phoneticPr fontId="4"/>
  </si>
  <si>
    <t>妊娠満22週以後の死産</t>
    <phoneticPr fontId="4"/>
  </si>
  <si>
    <t>早期新生児死    亡</t>
    <phoneticPr fontId="4"/>
  </si>
  <si>
    <t>総    数</t>
    <phoneticPr fontId="4"/>
  </si>
  <si>
    <t>妊娠満28週以後の死産</t>
    <phoneticPr fontId="4"/>
  </si>
  <si>
    <t>早期新生児死      亡</t>
    <phoneticPr fontId="4"/>
  </si>
  <si>
    <t xml:space="preserve">  全　　国</t>
    <phoneticPr fontId="4"/>
  </si>
  <si>
    <t xml:space="preserve">  県</t>
    <phoneticPr fontId="4"/>
  </si>
  <si>
    <t>全　　国</t>
  </si>
  <si>
    <t>県</t>
  </si>
  <si>
    <t>全　国</t>
  </si>
  <si>
    <t>昭和
40</t>
    <phoneticPr fontId="4"/>
  </si>
  <si>
    <t>*</t>
  </si>
  <si>
    <t>…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</si>
  <si>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</si>
  <si>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</si>
  <si>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</si>
  <si>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</si>
  <si>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</si>
  <si>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</si>
  <si>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</si>
  <si>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</si>
  <si>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</si>
  <si>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</si>
  <si>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</si>
  <si>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</si>
  <si>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</si>
  <si>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</si>
  <si>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</si>
  <si>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</si>
  <si>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</si>
  <si>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</si>
  <si>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</si>
  <si>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</si>
  <si>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</si>
  <si>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</si>
  <si>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２</t>
    <phoneticPr fontId="4"/>
  </si>
  <si>
    <t>３</t>
  </si>
  <si>
    <t>４</t>
  </si>
  <si>
    <t>５</t>
  </si>
  <si>
    <t>６</t>
  </si>
  <si>
    <t>７</t>
  </si>
  <si>
    <t>８</t>
  </si>
  <si>
    <t xml:space="preserve"> </t>
  </si>
  <si>
    <t>９</t>
  </si>
  <si>
    <t>10</t>
    <phoneticPr fontId="4"/>
  </si>
  <si>
    <t>11</t>
  </si>
  <si>
    <t>12</t>
  </si>
  <si>
    <t>13</t>
  </si>
  <si>
    <t>14</t>
    <phoneticPr fontId="4"/>
  </si>
  <si>
    <t>△730</t>
  </si>
  <si>
    <t>△763</t>
  </si>
  <si>
    <t>△21,266</t>
  </si>
  <si>
    <t>△2,261</t>
  </si>
  <si>
    <t>*</t>
    <phoneticPr fontId="4"/>
  </si>
  <si>
    <t>*</t>
    <phoneticPr fontId="4"/>
  </si>
  <si>
    <t>注）＊印は国勢調査人口、その他は推計人口。昭和４１年までは総人口、昭和４２年以降は日本人人口（資料、総務省統計局）</t>
    <rPh sb="50" eb="52">
      <t>ソウム</t>
    </rPh>
    <rPh sb="52" eb="53">
      <t>ショウ</t>
    </rPh>
    <phoneticPr fontId="4"/>
  </si>
  <si>
    <t>　　周産期の定義が平成７年から「妊娠２２週以後の死産＋早期新生児死亡」となったので、参考として平成６年までの旧定義を掲載</t>
  </si>
  <si>
    <t>昭和41</t>
  </si>
  <si>
    <t>昭和41</t>
    <phoneticPr fontId="4"/>
  </si>
  <si>
    <t>平成元</t>
    <phoneticPr fontId="4"/>
  </si>
  <si>
    <t>平成元</t>
    <phoneticPr fontId="4"/>
  </si>
  <si>
    <t>令和元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</si>
</sst>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MS UI Gothic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6" fillId="0" borderId="0"/>
  </cellStyleXfs>
  <cellXfs count="81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21" xfId="1" applyFont="1" applyBorder="1" applyAlignment="1">
      <alignment horizontal="centerContinuous" vertical="center"/>
    </xf>
    <xf numFmtId="0" fontId="5" fillId="0" borderId="20" xfId="1" applyFont="1" applyBorder="1" applyAlignment="1">
      <alignment horizontal="centerContinuous" vertical="center"/>
    </xf>
    <xf numFmtId="38" fontId="5" fillId="0" borderId="21" xfId="2" applyFont="1" applyBorder="1" applyAlignment="1">
      <alignment horizontal="centerContinuous" vertical="center"/>
    </xf>
    <xf numFmtId="0" fontId="5" fillId="0" borderId="22" xfId="1" applyFont="1" applyBorder="1" applyAlignment="1">
      <alignment vertical="center"/>
    </xf>
    <xf numFmtId="0" fontId="8" fillId="0" borderId="9" xfId="1" quotePrefix="1" applyFont="1" applyBorder="1" applyAlignment="1">
      <alignment horizontal="right" vertical="center" wrapText="1"/>
    </xf>
    <xf numFmtId="0" fontId="8" fillId="0" borderId="10" xfId="1" applyFont="1" applyBorder="1" applyAlignment="1">
      <alignment horizontal="center" vertical="center"/>
    </xf>
    <xf numFmtId="38" fontId="8" fillId="0" borderId="11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38" fontId="8" fillId="0" borderId="23" xfId="2" applyFont="1" applyBorder="1" applyAlignment="1">
      <alignment vertical="center"/>
    </xf>
    <xf numFmtId="38" fontId="8" fillId="0" borderId="23" xfId="2" applyFont="1" applyBorder="1" applyAlignment="1">
      <alignment horizontal="right" vertical="center"/>
    </xf>
    <xf numFmtId="0" fontId="8" fillId="0" borderId="14" xfId="1" quotePrefix="1" applyFont="1" applyBorder="1" applyAlignment="1">
      <alignment horizontal="right" vertical="center" wrapText="1"/>
    </xf>
    <xf numFmtId="0" fontId="8" fillId="0" borderId="0" xfId="1" applyFont="1" applyAlignment="1">
      <alignment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center" vertical="center"/>
    </xf>
    <xf numFmtId="0" fontId="8" fillId="0" borderId="14" xfId="1" quotePrefix="1" applyFont="1" applyBorder="1" applyAlignment="1">
      <alignment horizontal="right" vertical="center"/>
    </xf>
    <xf numFmtId="0" fontId="8" fillId="0" borderId="9" xfId="1" quotePrefix="1" applyFont="1" applyBorder="1" applyAlignment="1">
      <alignment horizontal="right" vertical="center"/>
    </xf>
    <xf numFmtId="38" fontId="8" fillId="0" borderId="0" xfId="2" applyFont="1" applyBorder="1" applyAlignment="1">
      <alignment vertical="center"/>
    </xf>
    <xf numFmtId="38" fontId="8" fillId="0" borderId="11" xfId="2" applyFont="1" applyBorder="1" applyAlignment="1">
      <alignment horizontal="right" vertical="center" wrapText="1"/>
    </xf>
    <xf numFmtId="38" fontId="8" fillId="0" borderId="10" xfId="2" applyFont="1" applyBorder="1" applyAlignment="1">
      <alignment horizontal="center" vertical="center"/>
    </xf>
    <xf numFmtId="38" fontId="8" fillId="0" borderId="0" xfId="2" applyFont="1" applyBorder="1" applyAlignment="1" applyProtection="1">
      <alignment vertical="center"/>
    </xf>
    <xf numFmtId="176" fontId="8" fillId="0" borderId="23" xfId="2" applyNumberFormat="1" applyFont="1" applyBorder="1" applyAlignment="1">
      <alignment horizontal="right" vertical="center"/>
    </xf>
    <xf numFmtId="38" fontId="8" fillId="0" borderId="11" xfId="2" applyFont="1" applyFill="1" applyBorder="1" applyAlignment="1">
      <alignment horizontal="right" vertical="center" wrapText="1"/>
    </xf>
    <xf numFmtId="38" fontId="8" fillId="0" borderId="10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vertical="center"/>
    </xf>
    <xf numFmtId="0" fontId="8" fillId="0" borderId="9" xfId="1" quotePrefix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center" vertical="center"/>
    </xf>
    <xf numFmtId="38" fontId="8" fillId="0" borderId="0" xfId="2" applyFont="1" applyFill="1" applyBorder="1" applyAlignment="1" applyProtection="1">
      <alignment vertical="center"/>
    </xf>
    <xf numFmtId="38" fontId="8" fillId="0" borderId="23" xfId="2" applyFont="1" applyFill="1" applyBorder="1" applyAlignment="1">
      <alignment vertical="center"/>
    </xf>
    <xf numFmtId="176" fontId="8" fillId="0" borderId="23" xfId="2" applyNumberFormat="1" applyFont="1" applyFill="1" applyBorder="1" applyAlignment="1">
      <alignment horizontal="right" vertical="center"/>
    </xf>
    <xf numFmtId="38" fontId="8" fillId="0" borderId="23" xfId="2" applyFont="1" applyFill="1" applyBorder="1" applyAlignment="1">
      <alignment horizontal="right" vertical="center"/>
    </xf>
    <xf numFmtId="0" fontId="8" fillId="0" borderId="14" xfId="1" quotePrefix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8" fillId="0" borderId="24" xfId="1" quotePrefix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38" fontId="8" fillId="0" borderId="26" xfId="2" applyFont="1" applyFill="1" applyBorder="1" applyAlignment="1">
      <alignment horizontal="right" vertical="center" wrapText="1"/>
    </xf>
    <xf numFmtId="38" fontId="8" fillId="0" borderId="25" xfId="2" applyFont="1" applyFill="1" applyBorder="1" applyAlignment="1">
      <alignment horizontal="center" vertical="center"/>
    </xf>
    <xf numFmtId="38" fontId="8" fillId="0" borderId="26" xfId="2" applyFont="1" applyFill="1" applyBorder="1" applyAlignment="1">
      <alignment vertical="center"/>
    </xf>
    <xf numFmtId="38" fontId="8" fillId="0" borderId="27" xfId="2" applyFont="1" applyFill="1" applyBorder="1" applyAlignment="1" applyProtection="1">
      <alignment vertical="center"/>
    </xf>
    <xf numFmtId="38" fontId="8" fillId="0" borderId="28" xfId="2" applyFont="1" applyFill="1" applyBorder="1" applyAlignment="1">
      <alignment vertical="center"/>
    </xf>
    <xf numFmtId="176" fontId="8" fillId="0" borderId="28" xfId="2" applyNumberFormat="1" applyFont="1" applyFill="1" applyBorder="1" applyAlignment="1">
      <alignment horizontal="right" vertical="center"/>
    </xf>
    <xf numFmtId="38" fontId="8" fillId="0" borderId="28" xfId="2" applyFont="1" applyFill="1" applyBorder="1" applyAlignment="1">
      <alignment horizontal="right" vertical="center"/>
    </xf>
    <xf numFmtId="0" fontId="8" fillId="0" borderId="29" xfId="1" quotePrefix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38" fontId="9" fillId="0" borderId="0" xfId="2" applyFont="1" applyAlignment="1">
      <alignment vertical="center"/>
    </xf>
    <xf numFmtId="0" fontId="5" fillId="0" borderId="12" xfId="1" applyFont="1" applyBorder="1" applyAlignment="1">
      <alignment horizontal="center" vertical="center" wrapText="1"/>
    </xf>
    <xf numFmtId="0" fontId="6" fillId="0" borderId="13" xfId="3" applyBorder="1" applyAlignment="1">
      <alignment horizontal="center" vertical="center" wrapText="1"/>
    </xf>
    <xf numFmtId="0" fontId="6" fillId="0" borderId="15" xfId="3" applyBorder="1" applyAlignment="1">
      <alignment horizontal="center" vertical="center" wrapText="1"/>
    </xf>
    <xf numFmtId="0" fontId="6" fillId="0" borderId="17" xfId="3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6" fillId="0" borderId="20" xfId="3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13" xfId="3" applyBorder="1" applyAlignment="1">
      <alignment vertical="center"/>
    </xf>
    <xf numFmtId="0" fontId="6" fillId="0" borderId="15" xfId="3" applyBorder="1" applyAlignment="1">
      <alignment vertical="center"/>
    </xf>
    <xf numFmtId="0" fontId="6" fillId="0" borderId="17" xfId="3" applyBorder="1" applyAlignment="1">
      <alignment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5" xfId="3" applyBorder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6" fillId="0" borderId="9" xfId="3" applyBorder="1" applyAlignment="1">
      <alignment vertical="center"/>
    </xf>
    <xf numFmtId="0" fontId="6" fillId="0" borderId="18" xfId="3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3" xfId="3" applyBorder="1" applyAlignment="1">
      <alignment vertical="center"/>
    </xf>
    <xf numFmtId="0" fontId="6" fillId="0" borderId="4" xfId="3" applyBorder="1" applyAlignment="1">
      <alignment vertical="center"/>
    </xf>
    <xf numFmtId="0" fontId="6" fillId="0" borderId="10" xfId="3" applyBorder="1" applyAlignment="1">
      <alignment vertical="center"/>
    </xf>
    <xf numFmtId="0" fontId="6" fillId="0" borderId="0" xfId="3" applyBorder="1" applyAlignment="1">
      <alignment vertical="center"/>
    </xf>
    <xf numFmtId="0" fontId="6" fillId="0" borderId="11" xfId="3" applyBorder="1" applyAlignment="1">
      <alignment vertical="center"/>
    </xf>
    <xf numFmtId="0" fontId="6" fillId="0" borderId="16" xfId="3" applyBorder="1" applyAlignment="1">
      <alignment vertical="center"/>
    </xf>
    <xf numFmtId="38" fontId="5" fillId="0" borderId="2" xfId="2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0" borderId="6" xfId="3" applyBorder="1" applyAlignment="1">
      <alignment horizontal="center" vertical="center"/>
    </xf>
    <xf numFmtId="0" fontId="6" fillId="0" borderId="7" xfId="3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6" fillId="0" borderId="6" xfId="3" applyBorder="1" applyAlignment="1">
      <alignment horizontal="center" vertical="center" wrapText="1"/>
    </xf>
    <xf numFmtId="0" fontId="6" fillId="0" borderId="7" xfId="3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6" fillId="0" borderId="14" xfId="3" applyBorder="1" applyAlignment="1">
      <alignment vertical="center"/>
    </xf>
  </cellXfs>
  <cellStyles count="4">
    <cellStyle name="桁区切り 2" xfId="2"/>
    <cellStyle name="標準" xfId="0" builtinId="0"/>
    <cellStyle name="標準_概況総覧出生" xfId="3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61</xdr:row>
      <xdr:rowOff>123825</xdr:rowOff>
    </xdr:from>
    <xdr:to>
      <xdr:col>9</xdr:col>
      <xdr:colOff>9525</xdr:colOff>
      <xdr:row>62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38625" y="148304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228600</xdr:colOff>
      <xdr:row>60</xdr:row>
      <xdr:rowOff>180975</xdr:rowOff>
    </xdr:from>
    <xdr:to>
      <xdr:col>38</xdr:col>
      <xdr:colOff>200025</xdr:colOff>
      <xdr:row>61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678150" y="14658975"/>
          <a:ext cx="3048000" cy="2000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62"/>
  <sheetViews>
    <sheetView tabSelected="1" view="pageBreakPreview" zoomScaleNormal="100" zoomScaleSheetLayoutView="100" workbookViewId="0">
      <pane ySplit="5" topLeftCell="A6" activePane="bottomLeft" state="frozen"/>
      <selection activeCell="B47" sqref="B47"/>
      <selection pane="bottomLeft"/>
    </sheetView>
  </sheetViews>
  <sheetFormatPr defaultRowHeight="27" customHeight="1"/>
  <cols>
    <col min="1" max="1" width="1.875" style="2" customWidth="1"/>
    <col min="2" max="2" width="8.625" style="2" customWidth="1"/>
    <col min="3" max="3" width="1.875" style="2" customWidth="1"/>
    <col min="4" max="4" width="11.375" style="2" customWidth="1"/>
    <col min="5" max="5" width="2.125" style="2" bestFit="1" customWidth="1"/>
    <col min="6" max="7" width="9.375" style="2" customWidth="1"/>
    <col min="8" max="8" width="6.875" style="2" customWidth="1"/>
    <col min="9" max="9" width="8.875" style="2" customWidth="1"/>
    <col min="10" max="10" width="6.875" style="2" customWidth="1"/>
    <col min="11" max="11" width="10" style="3" customWidth="1"/>
    <col min="12" max="12" width="8.875" style="2" customWidth="1"/>
    <col min="13" max="13" width="6.875" style="2" customWidth="1"/>
    <col min="14" max="14" width="5.375" style="2" customWidth="1"/>
    <col min="15" max="15" width="6.875" style="2" customWidth="1"/>
    <col min="16" max="16" width="5.375" style="2" customWidth="1"/>
    <col min="17" max="17" width="7.625" style="2" customWidth="1"/>
    <col min="18" max="18" width="5.625" style="2" customWidth="1"/>
    <col min="19" max="19" width="7.5" style="2" bestFit="1" customWidth="1"/>
    <col min="20" max="20" width="5.625" style="2" customWidth="1"/>
    <col min="21" max="21" width="7.625" style="2" bestFit="1" customWidth="1"/>
    <col min="22" max="22" width="5.125" style="2" customWidth="1"/>
    <col min="23" max="23" width="6.625" style="2" customWidth="1"/>
    <col min="24" max="24" width="4.25" style="2" bestFit="1" customWidth="1"/>
    <col min="25" max="25" width="6.625" style="2" customWidth="1"/>
    <col min="26" max="26" width="4" style="2" bestFit="1" customWidth="1"/>
    <col min="27" max="27" width="5.625" style="2" customWidth="1"/>
    <col min="28" max="28" width="5.125" style="2" bestFit="1" customWidth="1"/>
    <col min="29" max="29" width="7.25" style="2" bestFit="1" customWidth="1"/>
    <col min="30" max="30" width="5.625" style="2" customWidth="1"/>
    <col min="31" max="31" width="7.25" style="2" bestFit="1" customWidth="1"/>
    <col min="32" max="32" width="4.125" style="2" customWidth="1"/>
    <col min="33" max="33" width="7.25" style="2" bestFit="1" customWidth="1"/>
    <col min="34" max="34" width="4.125" style="2" customWidth="1"/>
    <col min="35" max="35" width="9.125" style="2" customWidth="1"/>
    <col min="36" max="36" width="6.625" style="2" customWidth="1"/>
    <col min="37" max="37" width="7.625" style="2" customWidth="1"/>
    <col min="38" max="38" width="5.625" style="2" customWidth="1"/>
    <col min="39" max="39" width="8.625" style="2" customWidth="1"/>
    <col min="40" max="16384" width="9" style="2"/>
  </cols>
  <sheetData>
    <row r="1" spans="2:39" ht="33" customHeight="1" thickBot="1">
      <c r="B1" s="1" t="s">
        <v>0</v>
      </c>
      <c r="AL1" s="60"/>
      <c r="AM1" s="60"/>
    </row>
    <row r="2" spans="2:39" ht="45" customHeight="1">
      <c r="B2" s="61" t="s">
        <v>1</v>
      </c>
      <c r="C2" s="64" t="s">
        <v>2</v>
      </c>
      <c r="D2" s="65"/>
      <c r="E2" s="65"/>
      <c r="F2" s="66"/>
      <c r="G2" s="64" t="s">
        <v>3</v>
      </c>
      <c r="H2" s="66"/>
      <c r="I2" s="64" t="s">
        <v>4</v>
      </c>
      <c r="J2" s="66"/>
      <c r="K2" s="71" t="s">
        <v>5</v>
      </c>
      <c r="L2" s="66"/>
      <c r="M2" s="64" t="s">
        <v>6</v>
      </c>
      <c r="N2" s="66"/>
      <c r="O2" s="72" t="s">
        <v>7</v>
      </c>
      <c r="P2" s="66"/>
      <c r="Q2" s="73" t="s">
        <v>8</v>
      </c>
      <c r="R2" s="74"/>
      <c r="S2" s="74"/>
      <c r="T2" s="74"/>
      <c r="U2" s="74"/>
      <c r="V2" s="75"/>
      <c r="W2" s="76" t="s">
        <v>9</v>
      </c>
      <c r="X2" s="77"/>
      <c r="Y2" s="77"/>
      <c r="Z2" s="77"/>
      <c r="AA2" s="77"/>
      <c r="AB2" s="78"/>
      <c r="AC2" s="76" t="s">
        <v>10</v>
      </c>
      <c r="AD2" s="77"/>
      <c r="AE2" s="77"/>
      <c r="AF2" s="77"/>
      <c r="AG2" s="77"/>
      <c r="AH2" s="78"/>
      <c r="AI2" s="64" t="s">
        <v>11</v>
      </c>
      <c r="AJ2" s="66"/>
      <c r="AK2" s="64" t="s">
        <v>12</v>
      </c>
      <c r="AL2" s="66"/>
      <c r="AM2" s="79" t="s">
        <v>1</v>
      </c>
    </row>
    <row r="3" spans="2:39" ht="30" customHeight="1">
      <c r="B3" s="62"/>
      <c r="C3" s="67"/>
      <c r="D3" s="68"/>
      <c r="E3" s="68"/>
      <c r="F3" s="69"/>
      <c r="G3" s="67"/>
      <c r="H3" s="69"/>
      <c r="I3" s="67"/>
      <c r="J3" s="69"/>
      <c r="K3" s="67"/>
      <c r="L3" s="69"/>
      <c r="M3" s="67"/>
      <c r="N3" s="69"/>
      <c r="O3" s="67"/>
      <c r="P3" s="69"/>
      <c r="Q3" s="54" t="s">
        <v>13</v>
      </c>
      <c r="R3" s="55"/>
      <c r="S3" s="54" t="s">
        <v>14</v>
      </c>
      <c r="T3" s="55"/>
      <c r="U3" s="54" t="s">
        <v>15</v>
      </c>
      <c r="V3" s="55"/>
      <c r="W3" s="54" t="s">
        <v>16</v>
      </c>
      <c r="X3" s="55"/>
      <c r="Y3" s="58" t="s">
        <v>17</v>
      </c>
      <c r="Z3" s="49"/>
      <c r="AA3" s="48" t="s">
        <v>18</v>
      </c>
      <c r="AB3" s="49"/>
      <c r="AC3" s="54" t="s">
        <v>19</v>
      </c>
      <c r="AD3" s="55"/>
      <c r="AE3" s="48" t="s">
        <v>20</v>
      </c>
      <c r="AF3" s="49"/>
      <c r="AG3" s="48" t="s">
        <v>21</v>
      </c>
      <c r="AH3" s="49"/>
      <c r="AI3" s="67"/>
      <c r="AJ3" s="69"/>
      <c r="AK3" s="67"/>
      <c r="AL3" s="69"/>
      <c r="AM3" s="80"/>
    </row>
    <row r="4" spans="2:39" ht="30" customHeight="1">
      <c r="B4" s="62"/>
      <c r="C4" s="56"/>
      <c r="D4" s="70"/>
      <c r="E4" s="70"/>
      <c r="F4" s="57"/>
      <c r="G4" s="56"/>
      <c r="H4" s="57"/>
      <c r="I4" s="56"/>
      <c r="J4" s="57"/>
      <c r="K4" s="56"/>
      <c r="L4" s="57"/>
      <c r="M4" s="56"/>
      <c r="N4" s="57"/>
      <c r="O4" s="56"/>
      <c r="P4" s="57"/>
      <c r="Q4" s="56"/>
      <c r="R4" s="57"/>
      <c r="S4" s="56"/>
      <c r="T4" s="57"/>
      <c r="U4" s="56"/>
      <c r="V4" s="57"/>
      <c r="W4" s="56"/>
      <c r="X4" s="57"/>
      <c r="Y4" s="50"/>
      <c r="Z4" s="51"/>
      <c r="AA4" s="50"/>
      <c r="AB4" s="51"/>
      <c r="AC4" s="59"/>
      <c r="AD4" s="57"/>
      <c r="AE4" s="50"/>
      <c r="AF4" s="51"/>
      <c r="AG4" s="50"/>
      <c r="AH4" s="51"/>
      <c r="AI4" s="56"/>
      <c r="AJ4" s="57"/>
      <c r="AK4" s="56"/>
      <c r="AL4" s="57"/>
      <c r="AM4" s="80"/>
    </row>
    <row r="5" spans="2:39" ht="30" customHeight="1">
      <c r="B5" s="63"/>
      <c r="C5" s="52" t="s">
        <v>22</v>
      </c>
      <c r="D5" s="53"/>
      <c r="E5" s="52" t="s">
        <v>23</v>
      </c>
      <c r="F5" s="53"/>
      <c r="G5" s="4" t="s">
        <v>24</v>
      </c>
      <c r="H5" s="5" t="s">
        <v>25</v>
      </c>
      <c r="I5" s="4" t="s">
        <v>24</v>
      </c>
      <c r="J5" s="4" t="s">
        <v>25</v>
      </c>
      <c r="K5" s="6" t="s">
        <v>24</v>
      </c>
      <c r="L5" s="4" t="s">
        <v>25</v>
      </c>
      <c r="M5" s="4" t="s">
        <v>26</v>
      </c>
      <c r="N5" s="4" t="s">
        <v>25</v>
      </c>
      <c r="O5" s="4" t="s">
        <v>26</v>
      </c>
      <c r="P5" s="4" t="s">
        <v>25</v>
      </c>
      <c r="Q5" s="4" t="s">
        <v>26</v>
      </c>
      <c r="R5" s="4" t="s">
        <v>25</v>
      </c>
      <c r="S5" s="4" t="s">
        <v>26</v>
      </c>
      <c r="T5" s="5" t="s">
        <v>25</v>
      </c>
      <c r="U5" s="4" t="s">
        <v>26</v>
      </c>
      <c r="V5" s="4" t="s">
        <v>25</v>
      </c>
      <c r="W5" s="4" t="s">
        <v>26</v>
      </c>
      <c r="X5" s="4" t="s">
        <v>25</v>
      </c>
      <c r="Y5" s="4" t="s">
        <v>26</v>
      </c>
      <c r="Z5" s="4" t="s">
        <v>25</v>
      </c>
      <c r="AA5" s="4" t="s">
        <v>26</v>
      </c>
      <c r="AB5" s="4" t="s">
        <v>25</v>
      </c>
      <c r="AC5" s="4" t="s">
        <v>26</v>
      </c>
      <c r="AD5" s="4" t="s">
        <v>25</v>
      </c>
      <c r="AE5" s="4" t="s">
        <v>26</v>
      </c>
      <c r="AF5" s="4" t="s">
        <v>25</v>
      </c>
      <c r="AG5" s="4" t="s">
        <v>26</v>
      </c>
      <c r="AH5" s="4" t="s">
        <v>25</v>
      </c>
      <c r="AI5" s="4" t="s">
        <v>26</v>
      </c>
      <c r="AJ5" s="4" t="s">
        <v>25</v>
      </c>
      <c r="AK5" s="4" t="s">
        <v>26</v>
      </c>
      <c r="AL5" s="4" t="s">
        <v>25</v>
      </c>
      <c r="AM5" s="7"/>
    </row>
    <row r="6" spans="2:39" s="15" customFormat="1" ht="30" hidden="1" customHeight="1">
      <c r="B6" s="8" t="s">
        <v>27</v>
      </c>
      <c r="C6" s="9" t="s">
        <v>28</v>
      </c>
      <c r="D6" s="10">
        <v>98274961</v>
      </c>
      <c r="E6" s="11" t="s">
        <v>28</v>
      </c>
      <c r="F6" s="10">
        <v>1770736</v>
      </c>
      <c r="G6" s="12">
        <v>1823697</v>
      </c>
      <c r="H6" s="10">
        <v>28920</v>
      </c>
      <c r="I6" s="12">
        <v>700438</v>
      </c>
      <c r="J6" s="12">
        <v>15280</v>
      </c>
      <c r="K6" s="12">
        <f t="shared" ref="K6:L37" si="0">G6-I6</f>
        <v>1123259</v>
      </c>
      <c r="L6" s="12">
        <f t="shared" si="0"/>
        <v>13640</v>
      </c>
      <c r="M6" s="12">
        <v>33742</v>
      </c>
      <c r="N6" s="12">
        <v>678</v>
      </c>
      <c r="O6" s="12">
        <v>21260</v>
      </c>
      <c r="P6" s="12">
        <v>437</v>
      </c>
      <c r="Q6" s="12">
        <v>161617</v>
      </c>
      <c r="R6" s="12">
        <v>2939</v>
      </c>
      <c r="S6" s="12">
        <v>94476</v>
      </c>
      <c r="T6" s="12">
        <v>1549</v>
      </c>
      <c r="U6" s="12">
        <v>67141</v>
      </c>
      <c r="V6" s="12">
        <v>1390</v>
      </c>
      <c r="W6" s="13" t="s">
        <v>29</v>
      </c>
      <c r="X6" s="13" t="s">
        <v>29</v>
      </c>
      <c r="Y6" s="13" t="s">
        <v>29</v>
      </c>
      <c r="Z6" s="13" t="s">
        <v>29</v>
      </c>
      <c r="AA6" s="13" t="s">
        <v>29</v>
      </c>
      <c r="AB6" s="13" t="s">
        <v>29</v>
      </c>
      <c r="AC6" s="13">
        <f t="shared" ref="AC6:AD35" si="1">SUM(AE6,AG6)</f>
        <v>54904</v>
      </c>
      <c r="AD6" s="12">
        <f t="shared" si="1"/>
        <v>1028</v>
      </c>
      <c r="AE6" s="12">
        <v>39955</v>
      </c>
      <c r="AF6" s="12">
        <v>737</v>
      </c>
      <c r="AG6" s="12">
        <v>14949</v>
      </c>
      <c r="AH6" s="12">
        <v>291</v>
      </c>
      <c r="AI6" s="12">
        <v>954852</v>
      </c>
      <c r="AJ6" s="12">
        <v>13403</v>
      </c>
      <c r="AK6" s="12">
        <v>77195</v>
      </c>
      <c r="AL6" s="12">
        <v>1262</v>
      </c>
      <c r="AM6" s="14" t="s">
        <v>27</v>
      </c>
    </row>
    <row r="7" spans="2:39" s="15" customFormat="1" ht="18" customHeight="1">
      <c r="B7" s="8" t="s">
        <v>75</v>
      </c>
      <c r="C7" s="16"/>
      <c r="D7" s="10">
        <v>99056000</v>
      </c>
      <c r="E7" s="17"/>
      <c r="F7" s="10">
        <v>1764000</v>
      </c>
      <c r="G7" s="12">
        <v>1360974</v>
      </c>
      <c r="H7" s="10">
        <v>22578</v>
      </c>
      <c r="I7" s="12">
        <v>670342</v>
      </c>
      <c r="J7" s="12">
        <v>14503</v>
      </c>
      <c r="K7" s="12">
        <f t="shared" si="0"/>
        <v>690632</v>
      </c>
      <c r="L7" s="12">
        <f t="shared" si="0"/>
        <v>8075</v>
      </c>
      <c r="M7" s="12">
        <v>26217</v>
      </c>
      <c r="N7" s="12">
        <v>539</v>
      </c>
      <c r="O7" s="12">
        <v>16296</v>
      </c>
      <c r="P7" s="12">
        <v>374</v>
      </c>
      <c r="Q7" s="12">
        <v>148248</v>
      </c>
      <c r="R7" s="12">
        <v>2567</v>
      </c>
      <c r="S7" s="12">
        <v>83253</v>
      </c>
      <c r="T7" s="12">
        <v>1283</v>
      </c>
      <c r="U7" s="12">
        <v>64995</v>
      </c>
      <c r="V7" s="12">
        <v>1284</v>
      </c>
      <c r="W7" s="13" t="s">
        <v>29</v>
      </c>
      <c r="X7" s="13" t="s">
        <v>29</v>
      </c>
      <c r="Y7" s="13" t="s">
        <v>29</v>
      </c>
      <c r="Z7" s="13" t="s">
        <v>29</v>
      </c>
      <c r="AA7" s="13" t="s">
        <v>29</v>
      </c>
      <c r="AB7" s="13" t="s">
        <v>29</v>
      </c>
      <c r="AC7" s="13">
        <f t="shared" si="1"/>
        <v>42583</v>
      </c>
      <c r="AD7" s="12">
        <f t="shared" si="1"/>
        <v>850</v>
      </c>
      <c r="AE7" s="12">
        <v>30818</v>
      </c>
      <c r="AF7" s="12">
        <v>568</v>
      </c>
      <c r="AG7" s="12">
        <v>11765</v>
      </c>
      <c r="AH7" s="12">
        <v>282</v>
      </c>
      <c r="AI7" s="12">
        <v>940120</v>
      </c>
      <c r="AJ7" s="12">
        <v>13023</v>
      </c>
      <c r="AK7" s="12">
        <v>79432</v>
      </c>
      <c r="AL7" s="12">
        <v>1357</v>
      </c>
      <c r="AM7" s="18" t="s">
        <v>74</v>
      </c>
    </row>
    <row r="8" spans="2:39" s="15" customFormat="1" ht="18" customHeight="1">
      <c r="B8" s="19" t="s">
        <v>30</v>
      </c>
      <c r="C8" s="16"/>
      <c r="D8" s="10">
        <v>99637000</v>
      </c>
      <c r="E8" s="17"/>
      <c r="F8" s="10">
        <v>1758000</v>
      </c>
      <c r="G8" s="12">
        <v>1935647</v>
      </c>
      <c r="H8" s="10">
        <v>29458</v>
      </c>
      <c r="I8" s="12">
        <v>675006</v>
      </c>
      <c r="J8" s="12">
        <v>14236</v>
      </c>
      <c r="K8" s="12">
        <f t="shared" si="0"/>
        <v>1260641</v>
      </c>
      <c r="L8" s="12">
        <f t="shared" si="0"/>
        <v>15222</v>
      </c>
      <c r="M8" s="12">
        <v>28928</v>
      </c>
      <c r="N8" s="12">
        <v>568</v>
      </c>
      <c r="O8" s="12">
        <v>19248</v>
      </c>
      <c r="P8" s="12">
        <v>408</v>
      </c>
      <c r="Q8" s="12">
        <v>149389</v>
      </c>
      <c r="R8" s="12">
        <v>2641</v>
      </c>
      <c r="S8" s="12">
        <v>90938</v>
      </c>
      <c r="T8" s="12">
        <v>1418</v>
      </c>
      <c r="U8" s="12">
        <v>58451</v>
      </c>
      <c r="V8" s="12">
        <v>1223</v>
      </c>
      <c r="W8" s="13" t="s">
        <v>29</v>
      </c>
      <c r="X8" s="13" t="s">
        <v>29</v>
      </c>
      <c r="Y8" s="13" t="s">
        <v>29</v>
      </c>
      <c r="Z8" s="13" t="s">
        <v>29</v>
      </c>
      <c r="AA8" s="13" t="s">
        <v>29</v>
      </c>
      <c r="AB8" s="13" t="s">
        <v>29</v>
      </c>
      <c r="AC8" s="13">
        <f t="shared" si="1"/>
        <v>50846</v>
      </c>
      <c r="AD8" s="12">
        <f t="shared" si="1"/>
        <v>975</v>
      </c>
      <c r="AE8" s="12">
        <v>36738</v>
      </c>
      <c r="AF8" s="12">
        <v>692</v>
      </c>
      <c r="AG8" s="12">
        <v>14108</v>
      </c>
      <c r="AH8" s="12">
        <v>283</v>
      </c>
      <c r="AI8" s="12">
        <v>953096</v>
      </c>
      <c r="AJ8" s="12">
        <v>13110</v>
      </c>
      <c r="AK8" s="12">
        <v>83478</v>
      </c>
      <c r="AL8" s="12">
        <v>1318</v>
      </c>
      <c r="AM8" s="18" t="s">
        <v>30</v>
      </c>
    </row>
    <row r="9" spans="2:39" s="15" customFormat="1" ht="18" customHeight="1">
      <c r="B9" s="19" t="s">
        <v>31</v>
      </c>
      <c r="C9" s="16"/>
      <c r="D9" s="10">
        <v>100794000</v>
      </c>
      <c r="E9" s="17"/>
      <c r="F9" s="10">
        <v>1746000</v>
      </c>
      <c r="G9" s="12">
        <v>1871839</v>
      </c>
      <c r="H9" s="10">
        <v>26804</v>
      </c>
      <c r="I9" s="12">
        <v>686555</v>
      </c>
      <c r="J9" s="12">
        <v>14888</v>
      </c>
      <c r="K9" s="12">
        <f t="shared" si="0"/>
        <v>1185284</v>
      </c>
      <c r="L9" s="12">
        <f t="shared" si="0"/>
        <v>11916</v>
      </c>
      <c r="M9" s="12">
        <v>28600</v>
      </c>
      <c r="N9" s="12">
        <v>525</v>
      </c>
      <c r="O9" s="12">
        <v>18326</v>
      </c>
      <c r="P9" s="12">
        <v>360</v>
      </c>
      <c r="Q9" s="12">
        <v>143259</v>
      </c>
      <c r="R9" s="12">
        <v>2467</v>
      </c>
      <c r="S9" s="12">
        <v>87381</v>
      </c>
      <c r="T9" s="12">
        <v>1328</v>
      </c>
      <c r="U9" s="12">
        <v>55878</v>
      </c>
      <c r="V9" s="12">
        <v>1139</v>
      </c>
      <c r="W9" s="13" t="s">
        <v>29</v>
      </c>
      <c r="X9" s="13" t="s">
        <v>29</v>
      </c>
      <c r="Y9" s="13" t="s">
        <v>29</v>
      </c>
      <c r="Z9" s="13" t="s">
        <v>29</v>
      </c>
      <c r="AA9" s="13" t="s">
        <v>29</v>
      </c>
      <c r="AB9" s="13" t="s">
        <v>29</v>
      </c>
      <c r="AC9" s="13">
        <f t="shared" si="1"/>
        <v>45921</v>
      </c>
      <c r="AD9" s="12">
        <f t="shared" si="1"/>
        <v>847</v>
      </c>
      <c r="AE9" s="12">
        <v>32228</v>
      </c>
      <c r="AF9" s="12">
        <v>566</v>
      </c>
      <c r="AG9" s="12">
        <v>13693</v>
      </c>
      <c r="AH9" s="12">
        <v>281</v>
      </c>
      <c r="AI9" s="12">
        <v>956312</v>
      </c>
      <c r="AJ9" s="12">
        <v>12782</v>
      </c>
      <c r="AK9" s="12">
        <v>87327</v>
      </c>
      <c r="AL9" s="12">
        <v>1581</v>
      </c>
      <c r="AM9" s="18" t="s">
        <v>31</v>
      </c>
    </row>
    <row r="10" spans="2:39" s="15" customFormat="1" ht="18" customHeight="1">
      <c r="B10" s="19" t="s">
        <v>32</v>
      </c>
      <c r="C10" s="16"/>
      <c r="D10" s="10">
        <v>102022000</v>
      </c>
      <c r="E10" s="17"/>
      <c r="F10" s="10">
        <v>1730000</v>
      </c>
      <c r="G10" s="12">
        <v>1889815</v>
      </c>
      <c r="H10" s="10">
        <v>26027</v>
      </c>
      <c r="I10" s="12">
        <v>693787</v>
      </c>
      <c r="J10" s="12">
        <v>14208</v>
      </c>
      <c r="K10" s="12">
        <f t="shared" si="0"/>
        <v>1196028</v>
      </c>
      <c r="L10" s="12">
        <f t="shared" si="0"/>
        <v>11819</v>
      </c>
      <c r="M10" s="12">
        <v>26874</v>
      </c>
      <c r="N10" s="12">
        <v>461</v>
      </c>
      <c r="O10" s="12">
        <v>17116</v>
      </c>
      <c r="P10" s="12">
        <v>283</v>
      </c>
      <c r="Q10" s="12">
        <v>139211</v>
      </c>
      <c r="R10" s="12">
        <v>2167</v>
      </c>
      <c r="S10" s="12">
        <v>85788</v>
      </c>
      <c r="T10" s="12">
        <v>1211</v>
      </c>
      <c r="U10" s="12">
        <v>53423</v>
      </c>
      <c r="V10" s="12">
        <v>956</v>
      </c>
      <c r="W10" s="13" t="s">
        <v>29</v>
      </c>
      <c r="X10" s="13" t="s">
        <v>29</v>
      </c>
      <c r="Y10" s="13" t="s">
        <v>29</v>
      </c>
      <c r="Z10" s="13" t="s">
        <v>29</v>
      </c>
      <c r="AA10" s="13" t="s">
        <v>29</v>
      </c>
      <c r="AB10" s="13" t="s">
        <v>29</v>
      </c>
      <c r="AC10" s="13">
        <f t="shared" si="1"/>
        <v>43419</v>
      </c>
      <c r="AD10" s="12">
        <f t="shared" si="1"/>
        <v>671</v>
      </c>
      <c r="AE10" s="12">
        <v>30609</v>
      </c>
      <c r="AF10" s="12">
        <v>475</v>
      </c>
      <c r="AG10" s="12">
        <v>12810</v>
      </c>
      <c r="AH10" s="12">
        <v>196</v>
      </c>
      <c r="AI10" s="12">
        <v>984142</v>
      </c>
      <c r="AJ10" s="12">
        <v>12543</v>
      </c>
      <c r="AK10" s="12">
        <v>91280</v>
      </c>
      <c r="AL10" s="12">
        <v>1373</v>
      </c>
      <c r="AM10" s="18" t="s">
        <v>32</v>
      </c>
    </row>
    <row r="11" spans="2:39" s="15" customFormat="1" ht="18" customHeight="1">
      <c r="B11" s="19" t="s">
        <v>33</v>
      </c>
      <c r="C11" s="9" t="s">
        <v>28</v>
      </c>
      <c r="D11" s="10">
        <v>103119447</v>
      </c>
      <c r="E11" s="11" t="s">
        <v>28</v>
      </c>
      <c r="F11" s="10">
        <v>1697991</v>
      </c>
      <c r="G11" s="12">
        <v>1934239</v>
      </c>
      <c r="H11" s="10">
        <v>25112</v>
      </c>
      <c r="I11" s="12">
        <v>712962</v>
      </c>
      <c r="J11" s="12">
        <v>14902</v>
      </c>
      <c r="K11" s="12">
        <f t="shared" si="0"/>
        <v>1221277</v>
      </c>
      <c r="L11" s="12">
        <f t="shared" si="0"/>
        <v>10210</v>
      </c>
      <c r="M11" s="12">
        <v>25412</v>
      </c>
      <c r="N11" s="12">
        <v>407</v>
      </c>
      <c r="O11" s="12">
        <v>16742</v>
      </c>
      <c r="P11" s="12">
        <v>276</v>
      </c>
      <c r="Q11" s="12">
        <v>135095</v>
      </c>
      <c r="R11" s="12">
        <v>2062</v>
      </c>
      <c r="S11" s="12">
        <v>84073</v>
      </c>
      <c r="T11" s="12">
        <v>1137</v>
      </c>
      <c r="U11" s="12">
        <v>51022</v>
      </c>
      <c r="V11" s="12">
        <v>925</v>
      </c>
      <c r="W11" s="13" t="s">
        <v>29</v>
      </c>
      <c r="X11" s="13" t="s">
        <v>29</v>
      </c>
      <c r="Y11" s="13" t="s">
        <v>29</v>
      </c>
      <c r="Z11" s="13" t="s">
        <v>29</v>
      </c>
      <c r="AA11" s="13" t="s">
        <v>29</v>
      </c>
      <c r="AB11" s="13" t="s">
        <v>29</v>
      </c>
      <c r="AC11" s="13">
        <f t="shared" si="1"/>
        <v>41917</v>
      </c>
      <c r="AD11" s="12">
        <f t="shared" si="1"/>
        <v>654</v>
      </c>
      <c r="AE11" s="12">
        <v>29107</v>
      </c>
      <c r="AF11" s="12">
        <v>443</v>
      </c>
      <c r="AG11" s="12">
        <v>12810</v>
      </c>
      <c r="AH11" s="12">
        <v>211</v>
      </c>
      <c r="AI11" s="12">
        <v>1029405</v>
      </c>
      <c r="AJ11" s="12">
        <v>12386</v>
      </c>
      <c r="AK11" s="12">
        <v>95937</v>
      </c>
      <c r="AL11" s="12">
        <v>1427</v>
      </c>
      <c r="AM11" s="18" t="s">
        <v>33</v>
      </c>
    </row>
    <row r="12" spans="2:39" s="15" customFormat="1" ht="18" customHeight="1">
      <c r="B12" s="19" t="s">
        <v>34</v>
      </c>
      <c r="C12" s="16"/>
      <c r="D12" s="10">
        <v>104345000</v>
      </c>
      <c r="E12" s="17"/>
      <c r="F12" s="10">
        <v>1683000</v>
      </c>
      <c r="G12" s="12">
        <v>2000973</v>
      </c>
      <c r="H12" s="10">
        <v>25210</v>
      </c>
      <c r="I12" s="12">
        <v>684521</v>
      </c>
      <c r="J12" s="12">
        <v>13772</v>
      </c>
      <c r="K12" s="12">
        <f t="shared" si="0"/>
        <v>1316452</v>
      </c>
      <c r="L12" s="12">
        <f t="shared" si="0"/>
        <v>11438</v>
      </c>
      <c r="M12" s="12">
        <v>24805</v>
      </c>
      <c r="N12" s="12">
        <v>337</v>
      </c>
      <c r="O12" s="12">
        <v>16450</v>
      </c>
      <c r="P12" s="12">
        <v>224</v>
      </c>
      <c r="Q12" s="12">
        <v>130920</v>
      </c>
      <c r="R12" s="12">
        <v>2012</v>
      </c>
      <c r="S12" s="12">
        <v>83827</v>
      </c>
      <c r="T12" s="12">
        <v>1098</v>
      </c>
      <c r="U12" s="12">
        <v>47093</v>
      </c>
      <c r="V12" s="12">
        <v>914</v>
      </c>
      <c r="W12" s="13" t="s">
        <v>29</v>
      </c>
      <c r="X12" s="13" t="s">
        <v>29</v>
      </c>
      <c r="Y12" s="13" t="s">
        <v>29</v>
      </c>
      <c r="Z12" s="13" t="s">
        <v>29</v>
      </c>
      <c r="AA12" s="13" t="s">
        <v>29</v>
      </c>
      <c r="AB12" s="13" t="s">
        <v>29</v>
      </c>
      <c r="AC12" s="13">
        <f t="shared" si="1"/>
        <v>40900</v>
      </c>
      <c r="AD12" s="12">
        <f t="shared" si="1"/>
        <v>575</v>
      </c>
      <c r="AE12" s="12">
        <v>28235</v>
      </c>
      <c r="AF12" s="12">
        <v>393</v>
      </c>
      <c r="AG12" s="12">
        <v>12665</v>
      </c>
      <c r="AH12" s="12">
        <v>182</v>
      </c>
      <c r="AI12" s="12">
        <v>1091229</v>
      </c>
      <c r="AJ12" s="12">
        <v>12698</v>
      </c>
      <c r="AK12" s="12">
        <v>103595</v>
      </c>
      <c r="AL12" s="12">
        <v>1438</v>
      </c>
      <c r="AM12" s="18" t="s">
        <v>34</v>
      </c>
    </row>
    <row r="13" spans="2:39" s="15" customFormat="1" ht="18" customHeight="1">
      <c r="B13" s="19" t="s">
        <v>35</v>
      </c>
      <c r="C13" s="16"/>
      <c r="D13" s="10">
        <v>105742000</v>
      </c>
      <c r="E13" s="17"/>
      <c r="F13" s="10">
        <v>1676000</v>
      </c>
      <c r="G13" s="12">
        <v>2038682</v>
      </c>
      <c r="H13" s="10">
        <v>25470</v>
      </c>
      <c r="I13" s="12">
        <v>683751</v>
      </c>
      <c r="J13" s="12">
        <v>13971</v>
      </c>
      <c r="K13" s="12">
        <f t="shared" si="0"/>
        <v>1354931</v>
      </c>
      <c r="L13" s="12">
        <f t="shared" si="0"/>
        <v>11499</v>
      </c>
      <c r="M13" s="12">
        <v>23773</v>
      </c>
      <c r="N13" s="12">
        <v>342</v>
      </c>
      <c r="O13" s="12">
        <v>15817</v>
      </c>
      <c r="P13" s="12">
        <v>226</v>
      </c>
      <c r="Q13" s="12">
        <v>125154</v>
      </c>
      <c r="R13" s="12">
        <v>1829</v>
      </c>
      <c r="S13" s="12">
        <v>81741</v>
      </c>
      <c r="T13" s="12">
        <v>1003</v>
      </c>
      <c r="U13" s="12">
        <v>43413</v>
      </c>
      <c r="V13" s="12">
        <v>826</v>
      </c>
      <c r="W13" s="13" t="s">
        <v>29</v>
      </c>
      <c r="X13" s="13" t="s">
        <v>29</v>
      </c>
      <c r="Y13" s="13" t="s">
        <v>29</v>
      </c>
      <c r="Z13" s="13" t="s">
        <v>29</v>
      </c>
      <c r="AA13" s="13" t="s">
        <v>29</v>
      </c>
      <c r="AB13" s="13" t="s">
        <v>29</v>
      </c>
      <c r="AC13" s="13">
        <f t="shared" si="1"/>
        <v>38754</v>
      </c>
      <c r="AD13" s="12">
        <f t="shared" si="1"/>
        <v>536</v>
      </c>
      <c r="AE13" s="12">
        <v>26329</v>
      </c>
      <c r="AF13" s="12">
        <v>350</v>
      </c>
      <c r="AG13" s="12">
        <v>12425</v>
      </c>
      <c r="AH13" s="12">
        <v>186</v>
      </c>
      <c r="AI13" s="12">
        <v>1099984</v>
      </c>
      <c r="AJ13" s="12">
        <v>13246</v>
      </c>
      <c r="AK13" s="12">
        <v>108382</v>
      </c>
      <c r="AL13" s="12">
        <v>1514</v>
      </c>
      <c r="AM13" s="18" t="s">
        <v>35</v>
      </c>
    </row>
    <row r="14" spans="2:39" s="15" customFormat="1" ht="18" customHeight="1">
      <c r="B14" s="19" t="s">
        <v>36</v>
      </c>
      <c r="C14" s="16"/>
      <c r="D14" s="10">
        <v>108079000</v>
      </c>
      <c r="E14" s="17"/>
      <c r="F14" s="10">
        <v>1675000</v>
      </c>
      <c r="G14" s="12">
        <v>2091983</v>
      </c>
      <c r="H14" s="10">
        <v>26433</v>
      </c>
      <c r="I14" s="12">
        <v>709416</v>
      </c>
      <c r="J14" s="12">
        <v>14380</v>
      </c>
      <c r="K14" s="12">
        <f t="shared" si="0"/>
        <v>1382567</v>
      </c>
      <c r="L14" s="12">
        <f t="shared" si="0"/>
        <v>12053</v>
      </c>
      <c r="M14" s="12">
        <v>23683</v>
      </c>
      <c r="N14" s="12">
        <v>372</v>
      </c>
      <c r="O14" s="12">
        <v>15473</v>
      </c>
      <c r="P14" s="12">
        <v>260</v>
      </c>
      <c r="Q14" s="12">
        <v>116171</v>
      </c>
      <c r="R14" s="12">
        <v>1766</v>
      </c>
      <c r="S14" s="12">
        <v>78613</v>
      </c>
      <c r="T14" s="12">
        <v>1010</v>
      </c>
      <c r="U14" s="12">
        <v>37558</v>
      </c>
      <c r="V14" s="12">
        <v>756</v>
      </c>
      <c r="W14" s="13" t="s">
        <v>29</v>
      </c>
      <c r="X14" s="13" t="s">
        <v>29</v>
      </c>
      <c r="Y14" s="13" t="s">
        <v>29</v>
      </c>
      <c r="Z14" s="13" t="s">
        <v>29</v>
      </c>
      <c r="AA14" s="13" t="s">
        <v>29</v>
      </c>
      <c r="AB14" s="13" t="s">
        <v>29</v>
      </c>
      <c r="AC14" s="13">
        <f t="shared" si="1"/>
        <v>37598</v>
      </c>
      <c r="AD14" s="12">
        <f t="shared" si="1"/>
        <v>585</v>
      </c>
      <c r="AE14" s="12">
        <v>25442</v>
      </c>
      <c r="AF14" s="12">
        <v>373</v>
      </c>
      <c r="AG14" s="12">
        <v>12156</v>
      </c>
      <c r="AH14" s="12">
        <v>212</v>
      </c>
      <c r="AI14" s="12">
        <v>1071923</v>
      </c>
      <c r="AJ14" s="12">
        <v>13344</v>
      </c>
      <c r="AK14" s="12">
        <v>111877</v>
      </c>
      <c r="AL14" s="12">
        <v>1541</v>
      </c>
      <c r="AM14" s="18" t="s">
        <v>36</v>
      </c>
    </row>
    <row r="15" spans="2:39" s="15" customFormat="1" ht="18" customHeight="1">
      <c r="B15" s="19" t="s">
        <v>37</v>
      </c>
      <c r="C15" s="9"/>
      <c r="D15" s="10">
        <v>109410000</v>
      </c>
      <c r="E15" s="11"/>
      <c r="F15" s="10">
        <v>1682000</v>
      </c>
      <c r="G15" s="12">
        <v>2029989</v>
      </c>
      <c r="H15" s="10">
        <v>26144</v>
      </c>
      <c r="I15" s="12">
        <v>710510</v>
      </c>
      <c r="J15" s="12">
        <v>13912</v>
      </c>
      <c r="K15" s="12">
        <f t="shared" si="0"/>
        <v>1319479</v>
      </c>
      <c r="L15" s="12">
        <f t="shared" si="0"/>
        <v>12232</v>
      </c>
      <c r="M15" s="12">
        <v>21888</v>
      </c>
      <c r="N15" s="12">
        <v>342</v>
      </c>
      <c r="O15" s="12">
        <v>14472</v>
      </c>
      <c r="P15" s="12">
        <v>235</v>
      </c>
      <c r="Q15" s="12">
        <v>109738</v>
      </c>
      <c r="R15" s="12">
        <v>1766</v>
      </c>
      <c r="S15" s="12">
        <v>74618</v>
      </c>
      <c r="T15" s="12">
        <v>959</v>
      </c>
      <c r="U15" s="12">
        <v>35120</v>
      </c>
      <c r="V15" s="12">
        <v>807</v>
      </c>
      <c r="W15" s="13" t="s">
        <v>29</v>
      </c>
      <c r="X15" s="13" t="s">
        <v>29</v>
      </c>
      <c r="Y15" s="13" t="s">
        <v>29</v>
      </c>
      <c r="Z15" s="13" t="s">
        <v>29</v>
      </c>
      <c r="AA15" s="13" t="s">
        <v>29</v>
      </c>
      <c r="AB15" s="13" t="s">
        <v>29</v>
      </c>
      <c r="AC15" s="13">
        <f t="shared" si="1"/>
        <v>34383</v>
      </c>
      <c r="AD15" s="12">
        <f t="shared" si="1"/>
        <v>504</v>
      </c>
      <c r="AE15" s="12">
        <v>22989</v>
      </c>
      <c r="AF15" s="12">
        <v>309</v>
      </c>
      <c r="AG15" s="12">
        <v>11394</v>
      </c>
      <c r="AH15" s="12">
        <v>195</v>
      </c>
      <c r="AI15" s="12">
        <v>1000455</v>
      </c>
      <c r="AJ15" s="12">
        <v>13132</v>
      </c>
      <c r="AK15" s="12">
        <v>113622</v>
      </c>
      <c r="AL15" s="12">
        <v>1536</v>
      </c>
      <c r="AM15" s="18" t="s">
        <v>37</v>
      </c>
    </row>
    <row r="16" spans="2:39" s="15" customFormat="1" ht="18" customHeight="1">
      <c r="B16" s="19" t="s">
        <v>38</v>
      </c>
      <c r="C16" s="9" t="s">
        <v>28</v>
      </c>
      <c r="D16" s="10">
        <v>111251507</v>
      </c>
      <c r="E16" s="11" t="s">
        <v>28</v>
      </c>
      <c r="F16" s="10">
        <v>1713300</v>
      </c>
      <c r="G16" s="12">
        <v>1901440</v>
      </c>
      <c r="H16" s="10">
        <v>25596</v>
      </c>
      <c r="I16" s="12">
        <v>702275</v>
      </c>
      <c r="J16" s="12">
        <v>13868</v>
      </c>
      <c r="K16" s="12">
        <f t="shared" si="0"/>
        <v>1199165</v>
      </c>
      <c r="L16" s="12">
        <f t="shared" si="0"/>
        <v>11728</v>
      </c>
      <c r="M16" s="12">
        <v>19103</v>
      </c>
      <c r="N16" s="12">
        <v>339</v>
      </c>
      <c r="O16" s="12">
        <v>12912</v>
      </c>
      <c r="P16" s="12">
        <v>240</v>
      </c>
      <c r="Q16" s="12">
        <v>101862</v>
      </c>
      <c r="R16" s="12">
        <v>1613</v>
      </c>
      <c r="S16" s="12">
        <v>67643</v>
      </c>
      <c r="T16" s="12">
        <v>899</v>
      </c>
      <c r="U16" s="12">
        <v>34219</v>
      </c>
      <c r="V16" s="12">
        <v>714</v>
      </c>
      <c r="W16" s="13" t="s">
        <v>29</v>
      </c>
      <c r="X16" s="13" t="s">
        <v>29</v>
      </c>
      <c r="Y16" s="13" t="s">
        <v>29</v>
      </c>
      <c r="Z16" s="13" t="s">
        <v>29</v>
      </c>
      <c r="AA16" s="13" t="s">
        <v>29</v>
      </c>
      <c r="AB16" s="13" t="s">
        <v>29</v>
      </c>
      <c r="AC16" s="13">
        <f t="shared" si="1"/>
        <v>30513</v>
      </c>
      <c r="AD16" s="12">
        <f t="shared" si="1"/>
        <v>459</v>
      </c>
      <c r="AE16" s="12">
        <v>20268</v>
      </c>
      <c r="AF16" s="12">
        <v>261</v>
      </c>
      <c r="AG16" s="12">
        <v>10245</v>
      </c>
      <c r="AH16" s="12">
        <v>198</v>
      </c>
      <c r="AI16" s="12">
        <v>941628</v>
      </c>
      <c r="AJ16" s="12">
        <v>12271</v>
      </c>
      <c r="AK16" s="12">
        <v>119135</v>
      </c>
      <c r="AL16" s="12">
        <v>1472</v>
      </c>
      <c r="AM16" s="18" t="s">
        <v>38</v>
      </c>
    </row>
    <row r="17" spans="2:39" s="15" customFormat="1" ht="18" customHeight="1">
      <c r="B17" s="19" t="s">
        <v>39</v>
      </c>
      <c r="C17" s="16"/>
      <c r="D17" s="10">
        <v>112420000</v>
      </c>
      <c r="E17" s="17"/>
      <c r="F17" s="10">
        <v>1731000</v>
      </c>
      <c r="G17" s="12">
        <v>1832617</v>
      </c>
      <c r="H17" s="10">
        <v>25572</v>
      </c>
      <c r="I17" s="12">
        <v>703270</v>
      </c>
      <c r="J17" s="12">
        <v>13732</v>
      </c>
      <c r="K17" s="12">
        <f t="shared" si="0"/>
        <v>1129347</v>
      </c>
      <c r="L17" s="12">
        <f t="shared" si="0"/>
        <v>11840</v>
      </c>
      <c r="M17" s="12">
        <v>17105</v>
      </c>
      <c r="N17" s="12">
        <v>315</v>
      </c>
      <c r="O17" s="12">
        <v>11638</v>
      </c>
      <c r="P17" s="12">
        <v>225</v>
      </c>
      <c r="Q17" s="12">
        <v>101930</v>
      </c>
      <c r="R17" s="12">
        <v>1587</v>
      </c>
      <c r="S17" s="12">
        <v>64046</v>
      </c>
      <c r="T17" s="12">
        <v>838</v>
      </c>
      <c r="U17" s="12">
        <v>37884</v>
      </c>
      <c r="V17" s="12">
        <v>749</v>
      </c>
      <c r="W17" s="13" t="s">
        <v>29</v>
      </c>
      <c r="X17" s="13" t="s">
        <v>29</v>
      </c>
      <c r="Y17" s="13" t="s">
        <v>29</v>
      </c>
      <c r="Z17" s="13" t="s">
        <v>29</v>
      </c>
      <c r="AA17" s="13" t="s">
        <v>29</v>
      </c>
      <c r="AB17" s="13" t="s">
        <v>29</v>
      </c>
      <c r="AC17" s="13">
        <f t="shared" si="1"/>
        <v>27133</v>
      </c>
      <c r="AD17" s="12">
        <f t="shared" si="1"/>
        <v>399</v>
      </c>
      <c r="AE17" s="12">
        <v>17741</v>
      </c>
      <c r="AF17" s="12">
        <v>215</v>
      </c>
      <c r="AG17" s="12">
        <v>9392</v>
      </c>
      <c r="AH17" s="12">
        <v>184</v>
      </c>
      <c r="AI17" s="12">
        <v>871543</v>
      </c>
      <c r="AJ17" s="12">
        <v>11755</v>
      </c>
      <c r="AK17" s="12">
        <v>124512</v>
      </c>
      <c r="AL17" s="12">
        <v>1648</v>
      </c>
      <c r="AM17" s="18" t="s">
        <v>39</v>
      </c>
    </row>
    <row r="18" spans="2:39" s="15" customFormat="1" ht="18" customHeight="1">
      <c r="B18" s="19" t="s">
        <v>40</v>
      </c>
      <c r="C18" s="16"/>
      <c r="D18" s="10">
        <v>113499000</v>
      </c>
      <c r="E18" s="17"/>
      <c r="F18" s="10">
        <v>1744000</v>
      </c>
      <c r="G18" s="12">
        <v>1755100</v>
      </c>
      <c r="H18" s="10">
        <v>24925</v>
      </c>
      <c r="I18" s="12">
        <v>690074</v>
      </c>
      <c r="J18" s="12">
        <v>13159</v>
      </c>
      <c r="K18" s="12">
        <f t="shared" si="0"/>
        <v>1065026</v>
      </c>
      <c r="L18" s="12">
        <f t="shared" si="0"/>
        <v>11766</v>
      </c>
      <c r="M18" s="12">
        <v>15666</v>
      </c>
      <c r="N18" s="12">
        <v>286</v>
      </c>
      <c r="O18" s="12">
        <v>10773</v>
      </c>
      <c r="P18" s="12">
        <v>207</v>
      </c>
      <c r="Q18" s="12">
        <v>95247</v>
      </c>
      <c r="R18" s="12">
        <v>1699</v>
      </c>
      <c r="S18" s="12">
        <v>60330</v>
      </c>
      <c r="T18" s="12">
        <v>859</v>
      </c>
      <c r="U18" s="12">
        <v>34917</v>
      </c>
      <c r="V18" s="12">
        <v>840</v>
      </c>
      <c r="W18" s="13" t="s">
        <v>29</v>
      </c>
      <c r="X18" s="13" t="s">
        <v>29</v>
      </c>
      <c r="Y18" s="13" t="s">
        <v>29</v>
      </c>
      <c r="Z18" s="13" t="s">
        <v>29</v>
      </c>
      <c r="AA18" s="13" t="s">
        <v>29</v>
      </c>
      <c r="AB18" s="13" t="s">
        <v>29</v>
      </c>
      <c r="AC18" s="13">
        <f t="shared" si="1"/>
        <v>24708</v>
      </c>
      <c r="AD18" s="12">
        <f t="shared" si="1"/>
        <v>372</v>
      </c>
      <c r="AE18" s="12">
        <v>16022</v>
      </c>
      <c r="AF18" s="12">
        <v>199</v>
      </c>
      <c r="AG18" s="12">
        <v>8686</v>
      </c>
      <c r="AH18" s="12">
        <v>173</v>
      </c>
      <c r="AI18" s="12">
        <v>821029</v>
      </c>
      <c r="AJ18" s="12">
        <v>11495</v>
      </c>
      <c r="AK18" s="12">
        <v>129485</v>
      </c>
      <c r="AL18" s="12">
        <v>1897</v>
      </c>
      <c r="AM18" s="18" t="s">
        <v>40</v>
      </c>
    </row>
    <row r="19" spans="2:39" s="15" customFormat="1" ht="18" customHeight="1">
      <c r="B19" s="19" t="s">
        <v>41</v>
      </c>
      <c r="C19" s="16"/>
      <c r="D19" s="10">
        <v>114511000</v>
      </c>
      <c r="E19" s="17"/>
      <c r="F19" s="10">
        <v>1759000</v>
      </c>
      <c r="G19" s="12">
        <v>1708643</v>
      </c>
      <c r="H19" s="10">
        <v>24724</v>
      </c>
      <c r="I19" s="12">
        <v>695821</v>
      </c>
      <c r="J19" s="12">
        <v>13136</v>
      </c>
      <c r="K19" s="12">
        <f t="shared" si="0"/>
        <v>1012822</v>
      </c>
      <c r="L19" s="12">
        <f t="shared" si="0"/>
        <v>11588</v>
      </c>
      <c r="M19" s="12">
        <v>14327</v>
      </c>
      <c r="N19" s="12">
        <v>277</v>
      </c>
      <c r="O19" s="12">
        <v>9628</v>
      </c>
      <c r="P19" s="12">
        <v>193</v>
      </c>
      <c r="Q19" s="12">
        <v>87463</v>
      </c>
      <c r="R19" s="12">
        <v>1542</v>
      </c>
      <c r="S19" s="12">
        <v>55818</v>
      </c>
      <c r="T19" s="12">
        <v>839</v>
      </c>
      <c r="U19" s="12">
        <v>31645</v>
      </c>
      <c r="V19" s="12">
        <v>703</v>
      </c>
      <c r="W19" s="13" t="s">
        <v>29</v>
      </c>
      <c r="X19" s="13" t="s">
        <v>29</v>
      </c>
      <c r="Y19" s="13" t="s">
        <v>29</v>
      </c>
      <c r="Z19" s="13" t="s">
        <v>29</v>
      </c>
      <c r="AA19" s="13" t="s">
        <v>29</v>
      </c>
      <c r="AB19" s="13" t="s">
        <v>29</v>
      </c>
      <c r="AC19" s="13">
        <f t="shared" si="1"/>
        <v>22217</v>
      </c>
      <c r="AD19" s="12">
        <f t="shared" si="1"/>
        <v>363</v>
      </c>
      <c r="AE19" s="12">
        <v>14516</v>
      </c>
      <c r="AF19" s="12">
        <v>202</v>
      </c>
      <c r="AG19" s="12">
        <v>7701</v>
      </c>
      <c r="AH19" s="12">
        <v>161</v>
      </c>
      <c r="AI19" s="12">
        <v>793257</v>
      </c>
      <c r="AJ19" s="12">
        <v>11405</v>
      </c>
      <c r="AK19" s="12">
        <v>132146</v>
      </c>
      <c r="AL19" s="12">
        <v>1761</v>
      </c>
      <c r="AM19" s="18" t="s">
        <v>41</v>
      </c>
    </row>
    <row r="20" spans="2:39" s="15" customFormat="1" ht="18" customHeight="1">
      <c r="B20" s="19" t="s">
        <v>42</v>
      </c>
      <c r="C20" s="16"/>
      <c r="D20" s="10">
        <v>115465000</v>
      </c>
      <c r="E20" s="17"/>
      <c r="F20" s="10">
        <v>1773000</v>
      </c>
      <c r="G20" s="12">
        <v>1642580</v>
      </c>
      <c r="H20" s="10">
        <v>24990</v>
      </c>
      <c r="I20" s="12">
        <v>689664</v>
      </c>
      <c r="J20" s="12">
        <v>13142</v>
      </c>
      <c r="K20" s="12">
        <f t="shared" si="0"/>
        <v>952916</v>
      </c>
      <c r="L20" s="12">
        <f t="shared" si="0"/>
        <v>11848</v>
      </c>
      <c r="M20" s="12">
        <v>12923</v>
      </c>
      <c r="N20" s="12">
        <v>236</v>
      </c>
      <c r="O20" s="12">
        <v>8590</v>
      </c>
      <c r="P20" s="12">
        <v>153</v>
      </c>
      <c r="Q20" s="12">
        <v>82311</v>
      </c>
      <c r="R20" s="12">
        <v>1500</v>
      </c>
      <c r="S20" s="12">
        <v>51083</v>
      </c>
      <c r="T20" s="12">
        <v>760</v>
      </c>
      <c r="U20" s="12">
        <v>31228</v>
      </c>
      <c r="V20" s="12">
        <v>740</v>
      </c>
      <c r="W20" s="13">
        <f t="shared" ref="W20:W35" si="2">SUM(Y20,AA20)</f>
        <v>36190</v>
      </c>
      <c r="X20" s="13" t="s">
        <v>29</v>
      </c>
      <c r="Y20" s="13">
        <v>29289</v>
      </c>
      <c r="Z20" s="13" t="s">
        <v>29</v>
      </c>
      <c r="AA20" s="12">
        <v>6901</v>
      </c>
      <c r="AB20" s="12">
        <v>134</v>
      </c>
      <c r="AC20" s="13">
        <f t="shared" si="1"/>
        <v>20481</v>
      </c>
      <c r="AD20" s="12">
        <f t="shared" si="1"/>
        <v>331</v>
      </c>
      <c r="AE20" s="12">
        <v>13580</v>
      </c>
      <c r="AF20" s="12">
        <v>197</v>
      </c>
      <c r="AG20" s="12">
        <v>6901</v>
      </c>
      <c r="AH20" s="12">
        <v>134</v>
      </c>
      <c r="AI20" s="12">
        <v>788505</v>
      </c>
      <c r="AJ20" s="12">
        <v>11836</v>
      </c>
      <c r="AK20" s="12">
        <v>135250</v>
      </c>
      <c r="AL20" s="12">
        <v>1857</v>
      </c>
      <c r="AM20" s="18" t="s">
        <v>42</v>
      </c>
    </row>
    <row r="21" spans="2:39" s="15" customFormat="1" ht="18" customHeight="1">
      <c r="B21" s="19" t="s">
        <v>43</v>
      </c>
      <c r="C21" s="9" t="s">
        <v>28</v>
      </c>
      <c r="D21" s="10">
        <v>116320358</v>
      </c>
      <c r="E21" s="11" t="s">
        <v>28</v>
      </c>
      <c r="F21" s="10">
        <v>1788076</v>
      </c>
      <c r="G21" s="12">
        <v>1576889</v>
      </c>
      <c r="H21" s="10">
        <v>24446</v>
      </c>
      <c r="I21" s="12">
        <v>722801</v>
      </c>
      <c r="J21" s="12">
        <v>13594</v>
      </c>
      <c r="K21" s="12">
        <f t="shared" si="0"/>
        <v>854088</v>
      </c>
      <c r="L21" s="12">
        <f t="shared" si="0"/>
        <v>10852</v>
      </c>
      <c r="M21" s="12">
        <v>11841</v>
      </c>
      <c r="N21" s="12">
        <v>224</v>
      </c>
      <c r="O21" s="12">
        <v>7796</v>
      </c>
      <c r="P21" s="12">
        <v>149</v>
      </c>
      <c r="Q21" s="12">
        <v>77446</v>
      </c>
      <c r="R21" s="12">
        <v>1409</v>
      </c>
      <c r="S21" s="12">
        <v>47651</v>
      </c>
      <c r="T21" s="12">
        <v>689</v>
      </c>
      <c r="U21" s="12">
        <v>29795</v>
      </c>
      <c r="V21" s="12">
        <v>720</v>
      </c>
      <c r="W21" s="13">
        <f t="shared" si="2"/>
        <v>32422</v>
      </c>
      <c r="X21" s="13" t="s">
        <v>29</v>
      </c>
      <c r="Y21" s="13">
        <v>26268</v>
      </c>
      <c r="Z21" s="13" t="s">
        <v>29</v>
      </c>
      <c r="AA21" s="12">
        <v>6154</v>
      </c>
      <c r="AB21" s="12">
        <v>122</v>
      </c>
      <c r="AC21" s="13">
        <f t="shared" si="1"/>
        <v>18385</v>
      </c>
      <c r="AD21" s="12">
        <f t="shared" si="1"/>
        <v>313</v>
      </c>
      <c r="AE21" s="12">
        <v>12231</v>
      </c>
      <c r="AF21" s="12">
        <v>191</v>
      </c>
      <c r="AG21" s="12">
        <v>6154</v>
      </c>
      <c r="AH21" s="12">
        <v>122</v>
      </c>
      <c r="AI21" s="12">
        <v>774702</v>
      </c>
      <c r="AJ21" s="12">
        <v>11600</v>
      </c>
      <c r="AK21" s="12">
        <v>141689</v>
      </c>
      <c r="AL21" s="12">
        <v>1865</v>
      </c>
      <c r="AM21" s="18" t="s">
        <v>43</v>
      </c>
    </row>
    <row r="22" spans="2:39" s="15" customFormat="1" ht="18" customHeight="1">
      <c r="B22" s="19" t="s">
        <v>44</v>
      </c>
      <c r="C22" s="16"/>
      <c r="D22" s="10">
        <v>117204000</v>
      </c>
      <c r="E22" s="17"/>
      <c r="F22" s="10">
        <v>1799000</v>
      </c>
      <c r="G22" s="12">
        <v>1529455</v>
      </c>
      <c r="H22" s="10">
        <v>24287</v>
      </c>
      <c r="I22" s="12">
        <v>720262</v>
      </c>
      <c r="J22" s="12">
        <v>13411</v>
      </c>
      <c r="K22" s="12">
        <f t="shared" si="0"/>
        <v>809193</v>
      </c>
      <c r="L22" s="12">
        <f t="shared" si="0"/>
        <v>10876</v>
      </c>
      <c r="M22" s="12">
        <v>10891</v>
      </c>
      <c r="N22" s="12">
        <v>197</v>
      </c>
      <c r="O22" s="12">
        <v>7188</v>
      </c>
      <c r="P22" s="12">
        <v>123</v>
      </c>
      <c r="Q22" s="12">
        <v>79222</v>
      </c>
      <c r="R22" s="12">
        <v>1461</v>
      </c>
      <c r="S22" s="12">
        <v>46296</v>
      </c>
      <c r="T22" s="12">
        <v>666</v>
      </c>
      <c r="U22" s="12">
        <v>32926</v>
      </c>
      <c r="V22" s="12">
        <v>795</v>
      </c>
      <c r="W22" s="13">
        <f t="shared" si="2"/>
        <v>30274</v>
      </c>
      <c r="X22" s="13" t="s">
        <v>29</v>
      </c>
      <c r="Y22" s="13">
        <v>24672</v>
      </c>
      <c r="Z22" s="13" t="s">
        <v>29</v>
      </c>
      <c r="AA22" s="12">
        <v>5602</v>
      </c>
      <c r="AB22" s="12">
        <v>107</v>
      </c>
      <c r="AC22" s="13">
        <f t="shared" si="1"/>
        <v>16531</v>
      </c>
      <c r="AD22" s="12">
        <f t="shared" si="1"/>
        <v>262</v>
      </c>
      <c r="AE22" s="12">
        <v>10929</v>
      </c>
      <c r="AF22" s="12">
        <v>155</v>
      </c>
      <c r="AG22" s="12">
        <v>5602</v>
      </c>
      <c r="AH22" s="12">
        <v>107</v>
      </c>
      <c r="AI22" s="12">
        <v>776531</v>
      </c>
      <c r="AJ22" s="12">
        <v>11589</v>
      </c>
      <c r="AK22" s="12">
        <v>154221</v>
      </c>
      <c r="AL22" s="12">
        <v>2069</v>
      </c>
      <c r="AM22" s="18" t="s">
        <v>44</v>
      </c>
    </row>
    <row r="23" spans="2:39" s="15" customFormat="1" ht="18" customHeight="1">
      <c r="B23" s="19" t="s">
        <v>45</v>
      </c>
      <c r="C23" s="16"/>
      <c r="D23" s="10">
        <v>118008000</v>
      </c>
      <c r="E23" s="17"/>
      <c r="F23" s="10">
        <v>1807000</v>
      </c>
      <c r="G23" s="12">
        <v>1515392</v>
      </c>
      <c r="H23" s="10">
        <v>23810</v>
      </c>
      <c r="I23" s="12">
        <v>711883</v>
      </c>
      <c r="J23" s="12">
        <v>13219</v>
      </c>
      <c r="K23" s="12">
        <f t="shared" si="0"/>
        <v>803509</v>
      </c>
      <c r="L23" s="12">
        <f t="shared" si="0"/>
        <v>10591</v>
      </c>
      <c r="M23" s="12">
        <v>9969</v>
      </c>
      <c r="N23" s="12">
        <v>169</v>
      </c>
      <c r="O23" s="12">
        <v>6425</v>
      </c>
      <c r="P23" s="12">
        <v>105</v>
      </c>
      <c r="Q23" s="12">
        <v>78107</v>
      </c>
      <c r="R23" s="12">
        <v>1622</v>
      </c>
      <c r="S23" s="12">
        <v>44135</v>
      </c>
      <c r="T23" s="12">
        <v>765</v>
      </c>
      <c r="U23" s="12">
        <v>33972</v>
      </c>
      <c r="V23" s="12">
        <v>857</v>
      </c>
      <c r="W23" s="13">
        <f t="shared" si="2"/>
        <v>28204</v>
      </c>
      <c r="X23" s="13" t="s">
        <v>29</v>
      </c>
      <c r="Y23" s="13">
        <v>23137</v>
      </c>
      <c r="Z23" s="13" t="s">
        <v>29</v>
      </c>
      <c r="AA23" s="12">
        <v>5067</v>
      </c>
      <c r="AB23" s="12">
        <v>83</v>
      </c>
      <c r="AC23" s="13">
        <f t="shared" si="1"/>
        <v>15303</v>
      </c>
      <c r="AD23" s="12">
        <f t="shared" si="1"/>
        <v>238</v>
      </c>
      <c r="AE23" s="12">
        <v>10236</v>
      </c>
      <c r="AF23" s="12">
        <v>155</v>
      </c>
      <c r="AG23" s="12">
        <v>5067</v>
      </c>
      <c r="AH23" s="12">
        <v>83</v>
      </c>
      <c r="AI23" s="12">
        <v>781252</v>
      </c>
      <c r="AJ23" s="12">
        <v>11404</v>
      </c>
      <c r="AK23" s="12">
        <v>163980</v>
      </c>
      <c r="AL23" s="12">
        <v>2292</v>
      </c>
      <c r="AM23" s="18" t="s">
        <v>45</v>
      </c>
    </row>
    <row r="24" spans="2:39" s="15" customFormat="1" ht="18" customHeight="1">
      <c r="B24" s="19" t="s">
        <v>46</v>
      </c>
      <c r="C24" s="16"/>
      <c r="D24" s="10">
        <v>118786000</v>
      </c>
      <c r="E24" s="17"/>
      <c r="F24" s="10">
        <v>1815000</v>
      </c>
      <c r="G24" s="12">
        <v>1508687</v>
      </c>
      <c r="H24" s="10">
        <v>23929</v>
      </c>
      <c r="I24" s="12">
        <v>740038</v>
      </c>
      <c r="J24" s="12">
        <v>13675</v>
      </c>
      <c r="K24" s="12">
        <f t="shared" si="0"/>
        <v>768649</v>
      </c>
      <c r="L24" s="12">
        <f t="shared" si="0"/>
        <v>10254</v>
      </c>
      <c r="M24" s="12">
        <v>9406</v>
      </c>
      <c r="N24" s="12">
        <v>162</v>
      </c>
      <c r="O24" s="12">
        <v>5894</v>
      </c>
      <c r="P24" s="12">
        <v>99</v>
      </c>
      <c r="Q24" s="12">
        <v>71941</v>
      </c>
      <c r="R24" s="12">
        <v>1522</v>
      </c>
      <c r="S24" s="12">
        <v>40108</v>
      </c>
      <c r="T24" s="12">
        <v>722</v>
      </c>
      <c r="U24" s="12">
        <v>31833</v>
      </c>
      <c r="V24" s="12">
        <v>800</v>
      </c>
      <c r="W24" s="13">
        <f t="shared" si="2"/>
        <v>25925</v>
      </c>
      <c r="X24" s="13" t="s">
        <v>29</v>
      </c>
      <c r="Y24" s="13">
        <v>21354</v>
      </c>
      <c r="Z24" s="13" t="s">
        <v>29</v>
      </c>
      <c r="AA24" s="12">
        <v>4571</v>
      </c>
      <c r="AB24" s="12">
        <v>73</v>
      </c>
      <c r="AC24" s="13">
        <f t="shared" si="1"/>
        <v>14035</v>
      </c>
      <c r="AD24" s="12">
        <f t="shared" si="1"/>
        <v>204</v>
      </c>
      <c r="AE24" s="12">
        <v>9464</v>
      </c>
      <c r="AF24" s="12">
        <v>131</v>
      </c>
      <c r="AG24" s="12">
        <v>4571</v>
      </c>
      <c r="AH24" s="12">
        <v>73</v>
      </c>
      <c r="AI24" s="12">
        <v>762552</v>
      </c>
      <c r="AJ24" s="12">
        <v>11318</v>
      </c>
      <c r="AK24" s="12">
        <v>179150</v>
      </c>
      <c r="AL24" s="12">
        <v>2606</v>
      </c>
      <c r="AM24" s="18" t="s">
        <v>46</v>
      </c>
    </row>
    <row r="25" spans="2:39" s="15" customFormat="1" ht="18" customHeight="1">
      <c r="B25" s="19" t="s">
        <v>47</v>
      </c>
      <c r="C25" s="16"/>
      <c r="D25" s="10">
        <v>119523000</v>
      </c>
      <c r="E25" s="17"/>
      <c r="F25" s="10">
        <v>1825000</v>
      </c>
      <c r="G25" s="12">
        <v>1489780</v>
      </c>
      <c r="H25" s="10">
        <v>24223</v>
      </c>
      <c r="I25" s="12">
        <v>740247</v>
      </c>
      <c r="J25" s="12">
        <v>13382</v>
      </c>
      <c r="K25" s="12">
        <f t="shared" si="0"/>
        <v>749533</v>
      </c>
      <c r="L25" s="12">
        <f t="shared" si="0"/>
        <v>10841</v>
      </c>
      <c r="M25" s="12">
        <v>8920</v>
      </c>
      <c r="N25" s="12">
        <v>154</v>
      </c>
      <c r="O25" s="12">
        <v>5527</v>
      </c>
      <c r="P25" s="12">
        <v>92</v>
      </c>
      <c r="Q25" s="12">
        <v>72361</v>
      </c>
      <c r="R25" s="12">
        <v>1589</v>
      </c>
      <c r="S25" s="12">
        <v>37976</v>
      </c>
      <c r="T25" s="12">
        <v>710</v>
      </c>
      <c r="U25" s="12">
        <v>34385</v>
      </c>
      <c r="V25" s="12">
        <v>879</v>
      </c>
      <c r="W25" s="13">
        <f t="shared" si="2"/>
        <v>25149</v>
      </c>
      <c r="X25" s="13" t="s">
        <v>29</v>
      </c>
      <c r="Y25" s="13">
        <v>20875</v>
      </c>
      <c r="Z25" s="13" t="s">
        <v>29</v>
      </c>
      <c r="AA25" s="12">
        <v>4274</v>
      </c>
      <c r="AB25" s="12">
        <v>64</v>
      </c>
      <c r="AC25" s="13">
        <f t="shared" si="1"/>
        <v>12998</v>
      </c>
      <c r="AD25" s="12">
        <f t="shared" si="1"/>
        <v>189</v>
      </c>
      <c r="AE25" s="12">
        <v>8724</v>
      </c>
      <c r="AF25" s="12">
        <v>125</v>
      </c>
      <c r="AG25" s="12">
        <v>4274</v>
      </c>
      <c r="AH25" s="12">
        <v>64</v>
      </c>
      <c r="AI25" s="12">
        <v>739991</v>
      </c>
      <c r="AJ25" s="12">
        <v>11023</v>
      </c>
      <c r="AK25" s="12">
        <v>178746</v>
      </c>
      <c r="AL25" s="12">
        <v>2702</v>
      </c>
      <c r="AM25" s="18" t="s">
        <v>47</v>
      </c>
    </row>
    <row r="26" spans="2:39" s="15" customFormat="1" ht="18" customHeight="1">
      <c r="B26" s="19" t="s">
        <v>48</v>
      </c>
      <c r="C26" s="9" t="s">
        <v>28</v>
      </c>
      <c r="D26" s="10">
        <v>120265700</v>
      </c>
      <c r="E26" s="11" t="s">
        <v>28</v>
      </c>
      <c r="F26" s="10">
        <v>1836200</v>
      </c>
      <c r="G26" s="12">
        <v>1431577</v>
      </c>
      <c r="H26" s="10">
        <v>23183</v>
      </c>
      <c r="I26" s="12">
        <v>752283</v>
      </c>
      <c r="J26" s="12">
        <v>13683</v>
      </c>
      <c r="K26" s="12">
        <f t="shared" si="0"/>
        <v>679294</v>
      </c>
      <c r="L26" s="12">
        <f t="shared" si="0"/>
        <v>9500</v>
      </c>
      <c r="M26" s="12">
        <v>7899</v>
      </c>
      <c r="N26" s="12">
        <v>125</v>
      </c>
      <c r="O26" s="12">
        <v>4910</v>
      </c>
      <c r="P26" s="12">
        <v>86</v>
      </c>
      <c r="Q26" s="12">
        <v>69009</v>
      </c>
      <c r="R26" s="12">
        <v>1437</v>
      </c>
      <c r="S26" s="12">
        <v>33114</v>
      </c>
      <c r="T26" s="12">
        <v>541</v>
      </c>
      <c r="U26" s="12">
        <v>35895</v>
      </c>
      <c r="V26" s="12">
        <v>896</v>
      </c>
      <c r="W26" s="13">
        <f t="shared" si="2"/>
        <v>22379</v>
      </c>
      <c r="X26" s="13" t="s">
        <v>29</v>
      </c>
      <c r="Y26" s="13">
        <v>18642</v>
      </c>
      <c r="Z26" s="13" t="s">
        <v>29</v>
      </c>
      <c r="AA26" s="12">
        <v>3737</v>
      </c>
      <c r="AB26" s="12">
        <v>70</v>
      </c>
      <c r="AC26" s="13">
        <f t="shared" si="1"/>
        <v>11470</v>
      </c>
      <c r="AD26" s="12">
        <f t="shared" si="1"/>
        <v>180</v>
      </c>
      <c r="AE26" s="12">
        <v>7733</v>
      </c>
      <c r="AF26" s="12">
        <v>110</v>
      </c>
      <c r="AG26" s="12">
        <v>3737</v>
      </c>
      <c r="AH26" s="12">
        <v>70</v>
      </c>
      <c r="AI26" s="12">
        <v>735850</v>
      </c>
      <c r="AJ26" s="12">
        <v>10677</v>
      </c>
      <c r="AK26" s="12">
        <v>166640</v>
      </c>
      <c r="AL26" s="12">
        <v>2527</v>
      </c>
      <c r="AM26" s="18" t="s">
        <v>48</v>
      </c>
    </row>
    <row r="27" spans="2:39" s="15" customFormat="1" ht="18" customHeight="1">
      <c r="B27" s="19" t="s">
        <v>49</v>
      </c>
      <c r="C27" s="16"/>
      <c r="D27" s="10">
        <v>120946000</v>
      </c>
      <c r="E27" s="17"/>
      <c r="F27" s="10">
        <v>1839000</v>
      </c>
      <c r="G27" s="12">
        <v>1382946</v>
      </c>
      <c r="H27" s="10">
        <v>22427</v>
      </c>
      <c r="I27" s="12">
        <v>750620</v>
      </c>
      <c r="J27" s="12">
        <v>13706</v>
      </c>
      <c r="K27" s="12">
        <f t="shared" si="0"/>
        <v>632326</v>
      </c>
      <c r="L27" s="12">
        <f t="shared" si="0"/>
        <v>8721</v>
      </c>
      <c r="M27" s="12">
        <v>7251</v>
      </c>
      <c r="N27" s="12">
        <v>129</v>
      </c>
      <c r="O27" s="12">
        <v>4296</v>
      </c>
      <c r="P27" s="12">
        <v>79</v>
      </c>
      <c r="Q27" s="12">
        <v>65678</v>
      </c>
      <c r="R27" s="12">
        <v>1387</v>
      </c>
      <c r="S27" s="12">
        <v>31050</v>
      </c>
      <c r="T27" s="12">
        <v>541</v>
      </c>
      <c r="U27" s="12">
        <v>34628</v>
      </c>
      <c r="V27" s="12">
        <v>846</v>
      </c>
      <c r="W27" s="13">
        <f t="shared" si="2"/>
        <v>20389</v>
      </c>
      <c r="X27" s="13" t="s">
        <v>29</v>
      </c>
      <c r="Y27" s="13">
        <v>17143</v>
      </c>
      <c r="Z27" s="13" t="s">
        <v>29</v>
      </c>
      <c r="AA27" s="12">
        <v>3246</v>
      </c>
      <c r="AB27" s="12">
        <v>61</v>
      </c>
      <c r="AC27" s="13">
        <f t="shared" si="1"/>
        <v>10148</v>
      </c>
      <c r="AD27" s="12">
        <f t="shared" si="1"/>
        <v>177</v>
      </c>
      <c r="AE27" s="12">
        <v>6902</v>
      </c>
      <c r="AF27" s="12">
        <v>116</v>
      </c>
      <c r="AG27" s="12">
        <v>3246</v>
      </c>
      <c r="AH27" s="12">
        <v>61</v>
      </c>
      <c r="AI27" s="12">
        <v>710962</v>
      </c>
      <c r="AJ27" s="12">
        <v>10292</v>
      </c>
      <c r="AK27" s="12">
        <v>166054</v>
      </c>
      <c r="AL27" s="12">
        <v>2359</v>
      </c>
      <c r="AM27" s="18" t="s">
        <v>49</v>
      </c>
    </row>
    <row r="28" spans="2:39" s="15" customFormat="1" ht="18" customHeight="1">
      <c r="B28" s="19" t="s">
        <v>50</v>
      </c>
      <c r="C28" s="16"/>
      <c r="D28" s="10">
        <v>121535000</v>
      </c>
      <c r="E28" s="17"/>
      <c r="F28" s="10">
        <v>1843000</v>
      </c>
      <c r="G28" s="12">
        <v>1346658</v>
      </c>
      <c r="H28" s="10">
        <v>21524</v>
      </c>
      <c r="I28" s="12">
        <v>751172</v>
      </c>
      <c r="J28" s="12">
        <v>13480</v>
      </c>
      <c r="K28" s="12">
        <f t="shared" si="0"/>
        <v>595486</v>
      </c>
      <c r="L28" s="12">
        <f t="shared" si="0"/>
        <v>8044</v>
      </c>
      <c r="M28" s="12">
        <v>6711</v>
      </c>
      <c r="N28" s="12">
        <v>111</v>
      </c>
      <c r="O28" s="12">
        <v>3933</v>
      </c>
      <c r="P28" s="12">
        <v>61</v>
      </c>
      <c r="Q28" s="12">
        <v>63834</v>
      </c>
      <c r="R28" s="12">
        <v>1435</v>
      </c>
      <c r="S28" s="12">
        <v>29956</v>
      </c>
      <c r="T28" s="12">
        <v>563</v>
      </c>
      <c r="U28" s="12">
        <v>33878</v>
      </c>
      <c r="V28" s="12">
        <v>872</v>
      </c>
      <c r="W28" s="13">
        <f t="shared" si="2"/>
        <v>18699</v>
      </c>
      <c r="X28" s="13" t="s">
        <v>29</v>
      </c>
      <c r="Y28" s="13">
        <v>15634</v>
      </c>
      <c r="Z28" s="13" t="s">
        <v>29</v>
      </c>
      <c r="AA28" s="12">
        <v>3065</v>
      </c>
      <c r="AB28" s="12">
        <v>51</v>
      </c>
      <c r="AC28" s="13">
        <f t="shared" si="1"/>
        <v>9317</v>
      </c>
      <c r="AD28" s="12">
        <f t="shared" si="1"/>
        <v>142</v>
      </c>
      <c r="AE28" s="12">
        <v>6252</v>
      </c>
      <c r="AF28" s="12">
        <v>91</v>
      </c>
      <c r="AG28" s="12">
        <v>3065</v>
      </c>
      <c r="AH28" s="12">
        <v>51</v>
      </c>
      <c r="AI28" s="12">
        <v>696173</v>
      </c>
      <c r="AJ28" s="12">
        <v>9607</v>
      </c>
      <c r="AK28" s="12">
        <v>158227</v>
      </c>
      <c r="AL28" s="12">
        <v>2323</v>
      </c>
      <c r="AM28" s="18" t="s">
        <v>50</v>
      </c>
    </row>
    <row r="29" spans="2:39" s="15" customFormat="1" ht="18" customHeight="1">
      <c r="B29" s="19" t="s">
        <v>51</v>
      </c>
      <c r="C29" s="16"/>
      <c r="D29" s="10">
        <v>122026000</v>
      </c>
      <c r="E29" s="17"/>
      <c r="F29" s="10">
        <v>1844000</v>
      </c>
      <c r="G29" s="12">
        <v>1314006</v>
      </c>
      <c r="H29" s="10">
        <v>20724</v>
      </c>
      <c r="I29" s="12">
        <v>793014</v>
      </c>
      <c r="J29" s="12">
        <v>14329</v>
      </c>
      <c r="K29" s="12">
        <f t="shared" si="0"/>
        <v>520992</v>
      </c>
      <c r="L29" s="12">
        <f t="shared" si="0"/>
        <v>6395</v>
      </c>
      <c r="M29" s="12">
        <v>6265</v>
      </c>
      <c r="N29" s="12">
        <v>96</v>
      </c>
      <c r="O29" s="12">
        <v>3592</v>
      </c>
      <c r="P29" s="12">
        <v>62</v>
      </c>
      <c r="Q29" s="12">
        <v>59636</v>
      </c>
      <c r="R29" s="12">
        <v>1204</v>
      </c>
      <c r="S29" s="12">
        <v>26804</v>
      </c>
      <c r="T29" s="12">
        <v>472</v>
      </c>
      <c r="U29" s="12">
        <v>32832</v>
      </c>
      <c r="V29" s="12">
        <v>732</v>
      </c>
      <c r="W29" s="13">
        <f t="shared" si="2"/>
        <v>16839</v>
      </c>
      <c r="X29" s="13" t="s">
        <v>29</v>
      </c>
      <c r="Y29" s="13">
        <v>14090</v>
      </c>
      <c r="Z29" s="13" t="s">
        <v>29</v>
      </c>
      <c r="AA29" s="12">
        <v>2749</v>
      </c>
      <c r="AB29" s="12">
        <v>50</v>
      </c>
      <c r="AC29" s="13">
        <f t="shared" si="1"/>
        <v>8508</v>
      </c>
      <c r="AD29" s="12">
        <f t="shared" si="1"/>
        <v>131</v>
      </c>
      <c r="AE29" s="12">
        <v>5759</v>
      </c>
      <c r="AF29" s="12">
        <v>81</v>
      </c>
      <c r="AG29" s="12">
        <v>2749</v>
      </c>
      <c r="AH29" s="12">
        <v>50</v>
      </c>
      <c r="AI29" s="12">
        <v>707716</v>
      </c>
      <c r="AJ29" s="12">
        <v>9612</v>
      </c>
      <c r="AK29" s="12">
        <v>153600</v>
      </c>
      <c r="AL29" s="12">
        <v>2258</v>
      </c>
      <c r="AM29" s="18" t="s">
        <v>51</v>
      </c>
    </row>
    <row r="30" spans="2:39" s="15" customFormat="1" ht="18" customHeight="1">
      <c r="B30" s="8" t="s">
        <v>76</v>
      </c>
      <c r="C30" s="9"/>
      <c r="D30" s="10">
        <v>122460000</v>
      </c>
      <c r="E30" s="11"/>
      <c r="F30" s="10">
        <v>1843000</v>
      </c>
      <c r="G30" s="12">
        <v>1246802</v>
      </c>
      <c r="H30" s="10">
        <v>19702</v>
      </c>
      <c r="I30" s="12">
        <v>788594</v>
      </c>
      <c r="J30" s="12">
        <v>14008</v>
      </c>
      <c r="K30" s="12">
        <f t="shared" si="0"/>
        <v>458208</v>
      </c>
      <c r="L30" s="12">
        <f t="shared" si="0"/>
        <v>5694</v>
      </c>
      <c r="M30" s="12">
        <v>5724</v>
      </c>
      <c r="N30" s="12">
        <v>97</v>
      </c>
      <c r="O30" s="12">
        <v>3214</v>
      </c>
      <c r="P30" s="12">
        <v>54</v>
      </c>
      <c r="Q30" s="12">
        <v>55204</v>
      </c>
      <c r="R30" s="12">
        <v>1091</v>
      </c>
      <c r="S30" s="12">
        <v>24558</v>
      </c>
      <c r="T30" s="12">
        <v>397</v>
      </c>
      <c r="U30" s="12">
        <v>30646</v>
      </c>
      <c r="V30" s="12">
        <v>694</v>
      </c>
      <c r="W30" s="13">
        <f t="shared" si="2"/>
        <v>15183</v>
      </c>
      <c r="X30" s="13" t="s">
        <v>29</v>
      </c>
      <c r="Y30" s="13">
        <v>12797</v>
      </c>
      <c r="Z30" s="13" t="s">
        <v>29</v>
      </c>
      <c r="AA30" s="12">
        <v>2386</v>
      </c>
      <c r="AB30" s="12">
        <v>44</v>
      </c>
      <c r="AC30" s="13">
        <f t="shared" si="1"/>
        <v>7450</v>
      </c>
      <c r="AD30" s="12">
        <f t="shared" si="1"/>
        <v>118</v>
      </c>
      <c r="AE30" s="12">
        <v>5064</v>
      </c>
      <c r="AF30" s="12">
        <v>74</v>
      </c>
      <c r="AG30" s="12">
        <v>2386</v>
      </c>
      <c r="AH30" s="12">
        <v>44</v>
      </c>
      <c r="AI30" s="12">
        <v>708316</v>
      </c>
      <c r="AJ30" s="12">
        <v>9484</v>
      </c>
      <c r="AK30" s="12">
        <v>157811</v>
      </c>
      <c r="AL30" s="12">
        <v>2248</v>
      </c>
      <c r="AM30" s="14" t="s">
        <v>77</v>
      </c>
    </row>
    <row r="31" spans="2:39" s="15" customFormat="1" ht="18" customHeight="1">
      <c r="B31" s="19" t="s">
        <v>52</v>
      </c>
      <c r="C31" s="9" t="s">
        <v>28</v>
      </c>
      <c r="D31" s="10">
        <v>122721397</v>
      </c>
      <c r="E31" s="11" t="s">
        <v>28</v>
      </c>
      <c r="F31" s="10">
        <v>1837612</v>
      </c>
      <c r="G31" s="12">
        <v>1221585</v>
      </c>
      <c r="H31" s="10">
        <v>18992</v>
      </c>
      <c r="I31" s="12">
        <v>820305</v>
      </c>
      <c r="J31" s="12">
        <v>14536</v>
      </c>
      <c r="K31" s="12">
        <f t="shared" si="0"/>
        <v>401280</v>
      </c>
      <c r="L31" s="12">
        <f t="shared" si="0"/>
        <v>4456</v>
      </c>
      <c r="M31" s="12">
        <v>5616</v>
      </c>
      <c r="N31" s="12">
        <v>84</v>
      </c>
      <c r="O31" s="12">
        <v>3179</v>
      </c>
      <c r="P31" s="12">
        <v>42</v>
      </c>
      <c r="Q31" s="12">
        <v>53892</v>
      </c>
      <c r="R31" s="12">
        <v>1101</v>
      </c>
      <c r="S31" s="12">
        <v>23383</v>
      </c>
      <c r="T31" s="12">
        <v>346</v>
      </c>
      <c r="U31" s="12">
        <v>30509</v>
      </c>
      <c r="V31" s="12">
        <v>755</v>
      </c>
      <c r="W31" s="13">
        <f t="shared" si="2"/>
        <v>13704</v>
      </c>
      <c r="X31" s="13" t="s">
        <v>29</v>
      </c>
      <c r="Y31" s="13">
        <v>11367</v>
      </c>
      <c r="Z31" s="13" t="s">
        <v>29</v>
      </c>
      <c r="AA31" s="12">
        <v>2337</v>
      </c>
      <c r="AB31" s="12">
        <v>31</v>
      </c>
      <c r="AC31" s="13">
        <f t="shared" si="1"/>
        <v>7001</v>
      </c>
      <c r="AD31" s="12">
        <f t="shared" si="1"/>
        <v>100</v>
      </c>
      <c r="AE31" s="12">
        <v>4664</v>
      </c>
      <c r="AF31" s="12">
        <v>69</v>
      </c>
      <c r="AG31" s="12">
        <v>2337</v>
      </c>
      <c r="AH31" s="12">
        <v>31</v>
      </c>
      <c r="AI31" s="12">
        <v>722138</v>
      </c>
      <c r="AJ31" s="12">
        <v>9425</v>
      </c>
      <c r="AK31" s="12">
        <v>157608</v>
      </c>
      <c r="AL31" s="12">
        <v>2171</v>
      </c>
      <c r="AM31" s="18" t="s">
        <v>52</v>
      </c>
    </row>
    <row r="32" spans="2:39" s="15" customFormat="1" ht="18" customHeight="1">
      <c r="B32" s="19" t="s">
        <v>53</v>
      </c>
      <c r="C32" s="16"/>
      <c r="D32" s="10">
        <v>123102000</v>
      </c>
      <c r="E32" s="17"/>
      <c r="F32" s="10">
        <v>1839000</v>
      </c>
      <c r="G32" s="12">
        <v>1223245</v>
      </c>
      <c r="H32" s="10">
        <v>19004</v>
      </c>
      <c r="I32" s="12">
        <v>829797</v>
      </c>
      <c r="J32" s="12">
        <v>14623</v>
      </c>
      <c r="K32" s="12">
        <f t="shared" si="0"/>
        <v>393448</v>
      </c>
      <c r="L32" s="12">
        <f t="shared" si="0"/>
        <v>4381</v>
      </c>
      <c r="M32" s="12">
        <v>5418</v>
      </c>
      <c r="N32" s="12">
        <v>86</v>
      </c>
      <c r="O32" s="12">
        <v>2978</v>
      </c>
      <c r="P32" s="12">
        <v>46</v>
      </c>
      <c r="Q32" s="12">
        <v>50510</v>
      </c>
      <c r="R32" s="12">
        <v>1020</v>
      </c>
      <c r="S32" s="12">
        <v>22317</v>
      </c>
      <c r="T32" s="12">
        <v>372</v>
      </c>
      <c r="U32" s="12">
        <v>28193</v>
      </c>
      <c r="V32" s="12">
        <v>648</v>
      </c>
      <c r="W32" s="13">
        <f t="shared" si="2"/>
        <v>10426</v>
      </c>
      <c r="X32" s="13" t="s">
        <v>29</v>
      </c>
      <c r="Y32" s="13">
        <v>8258</v>
      </c>
      <c r="Z32" s="13" t="s">
        <v>29</v>
      </c>
      <c r="AA32" s="12">
        <v>2168</v>
      </c>
      <c r="AB32" s="12">
        <v>33</v>
      </c>
      <c r="AC32" s="13">
        <f t="shared" si="1"/>
        <v>6544</v>
      </c>
      <c r="AD32" s="12">
        <f t="shared" si="1"/>
        <v>101</v>
      </c>
      <c r="AE32" s="12">
        <v>4376</v>
      </c>
      <c r="AF32" s="12">
        <v>68</v>
      </c>
      <c r="AG32" s="12">
        <v>2168</v>
      </c>
      <c r="AH32" s="12">
        <v>33</v>
      </c>
      <c r="AI32" s="12">
        <v>742264</v>
      </c>
      <c r="AJ32" s="12">
        <v>9622</v>
      </c>
      <c r="AK32" s="12">
        <v>168969</v>
      </c>
      <c r="AL32" s="12">
        <v>2310</v>
      </c>
      <c r="AM32" s="18" t="s">
        <v>53</v>
      </c>
    </row>
    <row r="33" spans="2:39" s="15" customFormat="1" ht="18" customHeight="1">
      <c r="B33" s="19" t="s">
        <v>54</v>
      </c>
      <c r="C33" s="16"/>
      <c r="D33" s="10">
        <v>123476000</v>
      </c>
      <c r="E33" s="17"/>
      <c r="F33" s="10">
        <v>1841000</v>
      </c>
      <c r="G33" s="12">
        <v>1208989</v>
      </c>
      <c r="H33" s="10">
        <v>18571</v>
      </c>
      <c r="I33" s="12">
        <v>856643</v>
      </c>
      <c r="J33" s="12">
        <v>14740</v>
      </c>
      <c r="K33" s="12">
        <f t="shared" si="0"/>
        <v>352346</v>
      </c>
      <c r="L33" s="12">
        <f t="shared" si="0"/>
        <v>3831</v>
      </c>
      <c r="M33" s="12">
        <v>5477</v>
      </c>
      <c r="N33" s="12">
        <v>85</v>
      </c>
      <c r="O33" s="12">
        <v>2905</v>
      </c>
      <c r="P33" s="12">
        <v>51</v>
      </c>
      <c r="Q33" s="12">
        <v>48896</v>
      </c>
      <c r="R33" s="12">
        <v>1003</v>
      </c>
      <c r="S33" s="12">
        <v>21689</v>
      </c>
      <c r="T33" s="12">
        <v>373</v>
      </c>
      <c r="U33" s="12">
        <v>27207</v>
      </c>
      <c r="V33" s="12">
        <v>630</v>
      </c>
      <c r="W33" s="13">
        <f t="shared" si="2"/>
        <v>9888</v>
      </c>
      <c r="X33" s="13" t="s">
        <v>29</v>
      </c>
      <c r="Y33" s="13">
        <v>7758</v>
      </c>
      <c r="Z33" s="13" t="s">
        <v>29</v>
      </c>
      <c r="AA33" s="12">
        <v>2130</v>
      </c>
      <c r="AB33" s="12">
        <v>41</v>
      </c>
      <c r="AC33" s="13">
        <f t="shared" si="1"/>
        <v>6321</v>
      </c>
      <c r="AD33" s="12">
        <f t="shared" si="1"/>
        <v>106</v>
      </c>
      <c r="AE33" s="12">
        <v>4191</v>
      </c>
      <c r="AF33" s="12">
        <v>65</v>
      </c>
      <c r="AG33" s="12">
        <v>2130</v>
      </c>
      <c r="AH33" s="12">
        <v>41</v>
      </c>
      <c r="AI33" s="12">
        <v>754441</v>
      </c>
      <c r="AJ33" s="12">
        <v>9789</v>
      </c>
      <c r="AK33" s="12">
        <v>179191</v>
      </c>
      <c r="AL33" s="12">
        <v>2450</v>
      </c>
      <c r="AM33" s="18" t="s">
        <v>54</v>
      </c>
    </row>
    <row r="34" spans="2:39" s="15" customFormat="1" ht="18" customHeight="1">
      <c r="B34" s="19" t="s">
        <v>55</v>
      </c>
      <c r="C34" s="16"/>
      <c r="D34" s="10">
        <v>123788000</v>
      </c>
      <c r="E34" s="17"/>
      <c r="F34" s="10">
        <v>1843000</v>
      </c>
      <c r="G34" s="12">
        <v>1188282</v>
      </c>
      <c r="H34" s="10">
        <v>18257</v>
      </c>
      <c r="I34" s="12">
        <v>878532</v>
      </c>
      <c r="J34" s="12">
        <v>15475</v>
      </c>
      <c r="K34" s="12">
        <f t="shared" si="0"/>
        <v>309750</v>
      </c>
      <c r="L34" s="12">
        <f t="shared" si="0"/>
        <v>2782</v>
      </c>
      <c r="M34" s="12">
        <v>5169</v>
      </c>
      <c r="N34" s="12">
        <v>72</v>
      </c>
      <c r="O34" s="12">
        <v>2765</v>
      </c>
      <c r="P34" s="12">
        <v>29</v>
      </c>
      <c r="Q34" s="12">
        <v>45090</v>
      </c>
      <c r="R34" s="12">
        <v>984</v>
      </c>
      <c r="S34" s="12">
        <v>20205</v>
      </c>
      <c r="T34" s="12">
        <v>323</v>
      </c>
      <c r="U34" s="12">
        <v>24885</v>
      </c>
      <c r="V34" s="12">
        <v>661</v>
      </c>
      <c r="W34" s="13">
        <f t="shared" si="2"/>
        <v>9226</v>
      </c>
      <c r="X34" s="13" t="s">
        <v>29</v>
      </c>
      <c r="Y34" s="13">
        <v>7191</v>
      </c>
      <c r="Z34" s="13" t="s">
        <v>29</v>
      </c>
      <c r="AA34" s="12">
        <v>2035</v>
      </c>
      <c r="AB34" s="12">
        <v>21</v>
      </c>
      <c r="AC34" s="13">
        <f t="shared" si="1"/>
        <v>5989</v>
      </c>
      <c r="AD34" s="12">
        <f t="shared" si="1"/>
        <v>63</v>
      </c>
      <c r="AE34" s="12">
        <v>3954</v>
      </c>
      <c r="AF34" s="12">
        <v>42</v>
      </c>
      <c r="AG34" s="12">
        <v>2035</v>
      </c>
      <c r="AH34" s="12">
        <v>21</v>
      </c>
      <c r="AI34" s="12">
        <v>792658</v>
      </c>
      <c r="AJ34" s="12">
        <v>9922</v>
      </c>
      <c r="AK34" s="12">
        <v>188297</v>
      </c>
      <c r="AL34" s="12">
        <v>2628</v>
      </c>
      <c r="AM34" s="18" t="s">
        <v>55</v>
      </c>
    </row>
    <row r="35" spans="2:39" s="15" customFormat="1" ht="18" customHeight="1">
      <c r="B35" s="19" t="s">
        <v>56</v>
      </c>
      <c r="C35" s="16"/>
      <c r="D35" s="10">
        <v>124069000</v>
      </c>
      <c r="E35" s="17"/>
      <c r="F35" s="10">
        <v>1847000</v>
      </c>
      <c r="G35" s="12">
        <v>1238328</v>
      </c>
      <c r="H35" s="10">
        <v>18521</v>
      </c>
      <c r="I35" s="12">
        <v>875933</v>
      </c>
      <c r="J35" s="12">
        <v>14713</v>
      </c>
      <c r="K35" s="12">
        <f t="shared" si="0"/>
        <v>362395</v>
      </c>
      <c r="L35" s="12">
        <f t="shared" si="0"/>
        <v>3808</v>
      </c>
      <c r="M35" s="12">
        <v>5261</v>
      </c>
      <c r="N35" s="12">
        <v>78</v>
      </c>
      <c r="O35" s="12">
        <v>2889</v>
      </c>
      <c r="P35" s="12">
        <v>39</v>
      </c>
      <c r="Q35" s="12">
        <v>42962</v>
      </c>
      <c r="R35" s="12">
        <v>936</v>
      </c>
      <c r="S35" s="12">
        <v>19754</v>
      </c>
      <c r="T35" s="12">
        <v>325</v>
      </c>
      <c r="U35" s="12">
        <v>23208</v>
      </c>
      <c r="V35" s="12">
        <v>611</v>
      </c>
      <c r="W35" s="13">
        <f t="shared" si="2"/>
        <v>9286</v>
      </c>
      <c r="X35" s="13" t="s">
        <v>29</v>
      </c>
      <c r="Y35" s="13">
        <v>7200</v>
      </c>
      <c r="Z35" s="13" t="s">
        <v>29</v>
      </c>
      <c r="AA35" s="12">
        <v>2086</v>
      </c>
      <c r="AB35" s="12">
        <v>28</v>
      </c>
      <c r="AC35" s="13">
        <f t="shared" si="1"/>
        <v>6134</v>
      </c>
      <c r="AD35" s="12">
        <f t="shared" si="1"/>
        <v>68</v>
      </c>
      <c r="AE35" s="12">
        <v>4048</v>
      </c>
      <c r="AF35" s="12">
        <v>40</v>
      </c>
      <c r="AG35" s="12">
        <v>2086</v>
      </c>
      <c r="AH35" s="12">
        <v>28</v>
      </c>
      <c r="AI35" s="12">
        <v>782738</v>
      </c>
      <c r="AJ35" s="12">
        <v>10126</v>
      </c>
      <c r="AK35" s="12">
        <v>195106</v>
      </c>
      <c r="AL35" s="12">
        <v>2750</v>
      </c>
      <c r="AM35" s="18" t="s">
        <v>56</v>
      </c>
    </row>
    <row r="36" spans="2:39" s="15" customFormat="1" ht="18" customHeight="1">
      <c r="B36" s="19" t="s">
        <v>57</v>
      </c>
      <c r="C36" s="16" t="s">
        <v>28</v>
      </c>
      <c r="D36" s="10">
        <v>124298947</v>
      </c>
      <c r="E36" s="17" t="s">
        <v>28</v>
      </c>
      <c r="F36" s="10">
        <v>1855087</v>
      </c>
      <c r="G36" s="12">
        <v>1187064</v>
      </c>
      <c r="H36" s="10">
        <v>17895</v>
      </c>
      <c r="I36" s="12">
        <v>922139</v>
      </c>
      <c r="J36" s="12">
        <v>15389</v>
      </c>
      <c r="K36" s="12">
        <f t="shared" si="0"/>
        <v>264925</v>
      </c>
      <c r="L36" s="12">
        <f t="shared" si="0"/>
        <v>2506</v>
      </c>
      <c r="M36" s="12">
        <v>5054</v>
      </c>
      <c r="N36" s="12">
        <v>67</v>
      </c>
      <c r="O36" s="12">
        <v>2615</v>
      </c>
      <c r="P36" s="12">
        <v>33</v>
      </c>
      <c r="Q36" s="12">
        <v>39403</v>
      </c>
      <c r="R36" s="12">
        <v>856</v>
      </c>
      <c r="S36" s="12">
        <v>18262</v>
      </c>
      <c r="T36" s="12">
        <v>301</v>
      </c>
      <c r="U36" s="12">
        <v>21141</v>
      </c>
      <c r="V36" s="12">
        <v>555</v>
      </c>
      <c r="W36" s="13">
        <v>8412</v>
      </c>
      <c r="X36" s="13">
        <v>123</v>
      </c>
      <c r="Y36" s="13">
        <v>6580</v>
      </c>
      <c r="Z36" s="13">
        <v>98</v>
      </c>
      <c r="AA36" s="12">
        <v>1832</v>
      </c>
      <c r="AB36" s="12">
        <v>25</v>
      </c>
      <c r="AC36" s="13" t="s">
        <v>29</v>
      </c>
      <c r="AD36" s="13" t="s">
        <v>29</v>
      </c>
      <c r="AE36" s="13" t="s">
        <v>29</v>
      </c>
      <c r="AF36" s="13" t="s">
        <v>29</v>
      </c>
      <c r="AG36" s="13" t="s">
        <v>29</v>
      </c>
      <c r="AH36" s="13" t="s">
        <v>29</v>
      </c>
      <c r="AI36" s="12">
        <v>791888</v>
      </c>
      <c r="AJ36" s="12">
        <v>10146</v>
      </c>
      <c r="AK36" s="12">
        <v>199016</v>
      </c>
      <c r="AL36" s="12">
        <v>2893</v>
      </c>
      <c r="AM36" s="18" t="s">
        <v>57</v>
      </c>
    </row>
    <row r="37" spans="2:39" s="15" customFormat="1" ht="18" customHeight="1">
      <c r="B37" s="19" t="s">
        <v>58</v>
      </c>
      <c r="C37" s="9" t="s">
        <v>59</v>
      </c>
      <c r="D37" s="10">
        <v>124709000</v>
      </c>
      <c r="E37" s="11" t="s">
        <v>59</v>
      </c>
      <c r="F37" s="10">
        <v>1859000</v>
      </c>
      <c r="G37" s="12">
        <v>1206555</v>
      </c>
      <c r="H37" s="10">
        <v>18035</v>
      </c>
      <c r="I37" s="12">
        <v>896211</v>
      </c>
      <c r="J37" s="12">
        <v>14723</v>
      </c>
      <c r="K37" s="12">
        <f t="shared" si="0"/>
        <v>310344</v>
      </c>
      <c r="L37" s="12">
        <f t="shared" si="0"/>
        <v>3312</v>
      </c>
      <c r="M37" s="12">
        <v>4546</v>
      </c>
      <c r="N37" s="12">
        <v>87</v>
      </c>
      <c r="O37" s="12">
        <v>2438</v>
      </c>
      <c r="P37" s="12">
        <v>50</v>
      </c>
      <c r="Q37" s="12">
        <v>39536</v>
      </c>
      <c r="R37" s="12">
        <v>818</v>
      </c>
      <c r="S37" s="12">
        <v>18329</v>
      </c>
      <c r="T37" s="12">
        <v>308</v>
      </c>
      <c r="U37" s="12">
        <v>21207</v>
      </c>
      <c r="V37" s="12">
        <v>510</v>
      </c>
      <c r="W37" s="12">
        <v>8080</v>
      </c>
      <c r="X37" s="12">
        <v>127</v>
      </c>
      <c r="Y37" s="12">
        <v>6333</v>
      </c>
      <c r="Z37" s="12">
        <v>91</v>
      </c>
      <c r="AA37" s="12">
        <v>1747</v>
      </c>
      <c r="AB37" s="12">
        <v>36</v>
      </c>
      <c r="AC37" s="13" t="s">
        <v>29</v>
      </c>
      <c r="AD37" s="13" t="s">
        <v>29</v>
      </c>
      <c r="AE37" s="13" t="s">
        <v>29</v>
      </c>
      <c r="AF37" s="13" t="s">
        <v>29</v>
      </c>
      <c r="AG37" s="13" t="s">
        <v>29</v>
      </c>
      <c r="AH37" s="13" t="s">
        <v>29</v>
      </c>
      <c r="AI37" s="12">
        <v>795080</v>
      </c>
      <c r="AJ37" s="12">
        <v>10008</v>
      </c>
      <c r="AK37" s="12">
        <v>206955</v>
      </c>
      <c r="AL37" s="12">
        <v>3046</v>
      </c>
      <c r="AM37" s="18" t="s">
        <v>58</v>
      </c>
    </row>
    <row r="38" spans="2:39" s="15" customFormat="1" ht="18" customHeight="1">
      <c r="B38" s="19" t="s">
        <v>60</v>
      </c>
      <c r="C38" s="16"/>
      <c r="D38" s="10">
        <v>124963000</v>
      </c>
      <c r="E38" s="17"/>
      <c r="F38" s="10">
        <v>1861000</v>
      </c>
      <c r="G38" s="12">
        <v>1191665</v>
      </c>
      <c r="H38" s="10">
        <v>17451</v>
      </c>
      <c r="I38" s="12">
        <v>913402</v>
      </c>
      <c r="J38" s="12">
        <v>15298</v>
      </c>
      <c r="K38" s="12">
        <v>278263</v>
      </c>
      <c r="L38" s="12">
        <v>2153</v>
      </c>
      <c r="M38" s="12">
        <v>4403</v>
      </c>
      <c r="N38" s="12">
        <v>62</v>
      </c>
      <c r="O38" s="12">
        <v>2307</v>
      </c>
      <c r="P38" s="12">
        <v>26</v>
      </c>
      <c r="Q38" s="12">
        <v>39546</v>
      </c>
      <c r="R38" s="12">
        <v>856</v>
      </c>
      <c r="S38" s="12">
        <v>17453</v>
      </c>
      <c r="T38" s="12">
        <v>254</v>
      </c>
      <c r="U38" s="12">
        <v>22093</v>
      </c>
      <c r="V38" s="12">
        <v>602</v>
      </c>
      <c r="W38" s="13">
        <v>7624</v>
      </c>
      <c r="X38" s="13">
        <v>98</v>
      </c>
      <c r="Y38" s="13">
        <v>6009</v>
      </c>
      <c r="Z38" s="13">
        <v>76</v>
      </c>
      <c r="AA38" s="12">
        <v>1615</v>
      </c>
      <c r="AB38" s="12">
        <v>22</v>
      </c>
      <c r="AC38" s="13" t="s">
        <v>29</v>
      </c>
      <c r="AD38" s="13" t="s">
        <v>29</v>
      </c>
      <c r="AE38" s="13" t="s">
        <v>29</v>
      </c>
      <c r="AF38" s="13" t="s">
        <v>29</v>
      </c>
      <c r="AG38" s="13" t="s">
        <v>29</v>
      </c>
      <c r="AH38" s="13" t="s">
        <v>29</v>
      </c>
      <c r="AI38" s="12">
        <v>775651</v>
      </c>
      <c r="AJ38" s="12">
        <v>9656</v>
      </c>
      <c r="AK38" s="12">
        <v>222635</v>
      </c>
      <c r="AL38" s="12">
        <v>3049</v>
      </c>
      <c r="AM38" s="18" t="s">
        <v>60</v>
      </c>
    </row>
    <row r="39" spans="2:39" s="15" customFormat="1" ht="18" customHeight="1">
      <c r="B39" s="19">
        <v>10</v>
      </c>
      <c r="C39" s="16"/>
      <c r="D39" s="10">
        <v>125252000</v>
      </c>
      <c r="E39" s="17"/>
      <c r="F39" s="10">
        <v>1862000</v>
      </c>
      <c r="G39" s="12">
        <v>1203147</v>
      </c>
      <c r="H39" s="10">
        <v>17443</v>
      </c>
      <c r="I39" s="12">
        <v>936484</v>
      </c>
      <c r="J39" s="12">
        <v>15495</v>
      </c>
      <c r="K39" s="12">
        <v>266663</v>
      </c>
      <c r="L39" s="12">
        <v>1948</v>
      </c>
      <c r="M39" s="12">
        <v>4380</v>
      </c>
      <c r="N39" s="12">
        <v>59</v>
      </c>
      <c r="O39" s="12">
        <v>2353</v>
      </c>
      <c r="P39" s="12">
        <v>35</v>
      </c>
      <c r="Q39" s="12">
        <v>38988</v>
      </c>
      <c r="R39" s="12">
        <v>797</v>
      </c>
      <c r="S39" s="12">
        <v>16936</v>
      </c>
      <c r="T39" s="12">
        <v>270</v>
      </c>
      <c r="U39" s="12">
        <v>22052</v>
      </c>
      <c r="V39" s="12">
        <v>527</v>
      </c>
      <c r="W39" s="13">
        <v>7447</v>
      </c>
      <c r="X39" s="13">
        <v>92</v>
      </c>
      <c r="Y39" s="13">
        <v>5804</v>
      </c>
      <c r="Z39" s="13">
        <v>70</v>
      </c>
      <c r="AA39" s="12">
        <v>1643</v>
      </c>
      <c r="AB39" s="12">
        <v>22</v>
      </c>
      <c r="AC39" s="13" t="s">
        <v>29</v>
      </c>
      <c r="AD39" s="13" t="s">
        <v>29</v>
      </c>
      <c r="AE39" s="13" t="s">
        <v>29</v>
      </c>
      <c r="AF39" s="13" t="s">
        <v>29</v>
      </c>
      <c r="AG39" s="13" t="s">
        <v>29</v>
      </c>
      <c r="AH39" s="13" t="s">
        <v>29</v>
      </c>
      <c r="AI39" s="12">
        <v>784595</v>
      </c>
      <c r="AJ39" s="12">
        <v>9905</v>
      </c>
      <c r="AK39" s="12">
        <v>243183</v>
      </c>
      <c r="AL39" s="12">
        <v>3397</v>
      </c>
      <c r="AM39" s="18" t="s">
        <v>61</v>
      </c>
    </row>
    <row r="40" spans="2:39" s="15" customFormat="1" ht="18" customHeight="1">
      <c r="B40" s="19">
        <v>11</v>
      </c>
      <c r="C40" s="16"/>
      <c r="D40" s="10">
        <v>125432000</v>
      </c>
      <c r="E40" s="17"/>
      <c r="F40" s="10">
        <v>1862000</v>
      </c>
      <c r="G40" s="20">
        <v>1177669</v>
      </c>
      <c r="H40" s="12">
        <v>17109</v>
      </c>
      <c r="I40" s="12">
        <v>982031</v>
      </c>
      <c r="J40" s="12">
        <v>16810</v>
      </c>
      <c r="K40" s="12">
        <v>195638</v>
      </c>
      <c r="L40" s="12">
        <v>299</v>
      </c>
      <c r="M40" s="12">
        <v>4010</v>
      </c>
      <c r="N40" s="12">
        <v>59</v>
      </c>
      <c r="O40" s="12">
        <v>2137</v>
      </c>
      <c r="P40" s="12">
        <v>34</v>
      </c>
      <c r="Q40" s="12">
        <v>38452</v>
      </c>
      <c r="R40" s="12">
        <v>772</v>
      </c>
      <c r="S40" s="12">
        <v>16711</v>
      </c>
      <c r="T40" s="12">
        <v>238</v>
      </c>
      <c r="U40" s="12">
        <v>21741</v>
      </c>
      <c r="V40" s="12">
        <v>534</v>
      </c>
      <c r="W40" s="13">
        <v>7102</v>
      </c>
      <c r="X40" s="13">
        <v>97</v>
      </c>
      <c r="Y40" s="13">
        <v>5567</v>
      </c>
      <c r="Z40" s="13">
        <v>72</v>
      </c>
      <c r="AA40" s="12">
        <v>1535</v>
      </c>
      <c r="AB40" s="12">
        <v>25</v>
      </c>
      <c r="AC40" s="13" t="s">
        <v>29</v>
      </c>
      <c r="AD40" s="13" t="s">
        <v>29</v>
      </c>
      <c r="AE40" s="13" t="s">
        <v>29</v>
      </c>
      <c r="AF40" s="13" t="s">
        <v>29</v>
      </c>
      <c r="AG40" s="13" t="s">
        <v>29</v>
      </c>
      <c r="AH40" s="13" t="s">
        <v>29</v>
      </c>
      <c r="AI40" s="12">
        <v>762028</v>
      </c>
      <c r="AJ40" s="12">
        <v>9611</v>
      </c>
      <c r="AK40" s="12">
        <v>250529</v>
      </c>
      <c r="AL40" s="12">
        <v>3425</v>
      </c>
      <c r="AM40" s="18" t="s">
        <v>62</v>
      </c>
    </row>
    <row r="41" spans="2:39" s="15" customFormat="1" ht="18" customHeight="1">
      <c r="B41" s="19">
        <v>12</v>
      </c>
      <c r="C41" s="16" t="s">
        <v>28</v>
      </c>
      <c r="D41" s="10">
        <v>125386737</v>
      </c>
      <c r="E41" s="17" t="s">
        <v>28</v>
      </c>
      <c r="F41" s="10">
        <v>1854055</v>
      </c>
      <c r="G41" s="20">
        <v>1190547</v>
      </c>
      <c r="H41" s="12">
        <v>17262</v>
      </c>
      <c r="I41" s="12">
        <v>961653</v>
      </c>
      <c r="J41" s="12">
        <v>15973</v>
      </c>
      <c r="K41" s="12">
        <v>228894</v>
      </c>
      <c r="L41" s="12">
        <v>1289</v>
      </c>
      <c r="M41" s="12">
        <v>3830</v>
      </c>
      <c r="N41" s="12">
        <v>54</v>
      </c>
      <c r="O41" s="12">
        <v>2106</v>
      </c>
      <c r="P41" s="12">
        <v>32</v>
      </c>
      <c r="Q41" s="12">
        <v>38393</v>
      </c>
      <c r="R41" s="12">
        <v>808</v>
      </c>
      <c r="S41" s="12">
        <v>16200</v>
      </c>
      <c r="T41" s="12">
        <v>209</v>
      </c>
      <c r="U41" s="12">
        <v>22193</v>
      </c>
      <c r="V41" s="12">
        <v>599</v>
      </c>
      <c r="W41" s="13">
        <v>6881</v>
      </c>
      <c r="X41" s="13">
        <v>90</v>
      </c>
      <c r="Y41" s="13">
        <v>5362</v>
      </c>
      <c r="Z41" s="13">
        <v>70</v>
      </c>
      <c r="AA41" s="12">
        <v>1519</v>
      </c>
      <c r="AB41" s="12">
        <v>20</v>
      </c>
      <c r="AC41" s="13" t="s">
        <v>29</v>
      </c>
      <c r="AD41" s="13" t="s">
        <v>29</v>
      </c>
      <c r="AE41" s="13" t="s">
        <v>29</v>
      </c>
      <c r="AF41" s="13" t="s">
        <v>29</v>
      </c>
      <c r="AG41" s="13" t="s">
        <v>29</v>
      </c>
      <c r="AH41" s="13" t="s">
        <v>29</v>
      </c>
      <c r="AI41" s="12">
        <v>798138</v>
      </c>
      <c r="AJ41" s="12">
        <v>10265</v>
      </c>
      <c r="AK41" s="12">
        <v>264246</v>
      </c>
      <c r="AL41" s="12">
        <v>3716</v>
      </c>
      <c r="AM41" s="18" t="s">
        <v>63</v>
      </c>
    </row>
    <row r="42" spans="2:39" s="15" customFormat="1" ht="18" customHeight="1">
      <c r="B42" s="19">
        <v>13</v>
      </c>
      <c r="C42" s="16"/>
      <c r="D42" s="10">
        <v>127291000</v>
      </c>
      <c r="E42" s="17"/>
      <c r="F42" s="10">
        <v>1860000</v>
      </c>
      <c r="G42" s="20">
        <v>1170662</v>
      </c>
      <c r="H42" s="12">
        <v>16960</v>
      </c>
      <c r="I42" s="12">
        <v>970331</v>
      </c>
      <c r="J42" s="12">
        <v>16017</v>
      </c>
      <c r="K42" s="12">
        <v>200331</v>
      </c>
      <c r="L42" s="12">
        <v>943</v>
      </c>
      <c r="M42" s="12">
        <v>3599</v>
      </c>
      <c r="N42" s="12">
        <v>55</v>
      </c>
      <c r="O42" s="12">
        <v>1909</v>
      </c>
      <c r="P42" s="12">
        <v>35</v>
      </c>
      <c r="Q42" s="12">
        <v>37467</v>
      </c>
      <c r="R42" s="12">
        <v>765</v>
      </c>
      <c r="S42" s="12">
        <v>15704</v>
      </c>
      <c r="T42" s="12">
        <v>220</v>
      </c>
      <c r="U42" s="12">
        <v>21763</v>
      </c>
      <c r="V42" s="12">
        <v>545</v>
      </c>
      <c r="W42" s="13">
        <v>6476</v>
      </c>
      <c r="X42" s="13">
        <v>97</v>
      </c>
      <c r="Y42" s="13">
        <v>5114</v>
      </c>
      <c r="Z42" s="13">
        <v>71</v>
      </c>
      <c r="AA42" s="12">
        <v>1362</v>
      </c>
      <c r="AB42" s="12">
        <v>26</v>
      </c>
      <c r="AC42" s="13" t="s">
        <v>29</v>
      </c>
      <c r="AD42" s="13" t="s">
        <v>29</v>
      </c>
      <c r="AE42" s="13" t="s">
        <v>29</v>
      </c>
      <c r="AF42" s="13" t="s">
        <v>29</v>
      </c>
      <c r="AG42" s="13" t="s">
        <v>29</v>
      </c>
      <c r="AH42" s="13" t="s">
        <v>29</v>
      </c>
      <c r="AI42" s="12">
        <v>799999</v>
      </c>
      <c r="AJ42" s="12">
        <v>10404</v>
      </c>
      <c r="AK42" s="12">
        <v>285911</v>
      </c>
      <c r="AL42" s="12">
        <v>4030</v>
      </c>
      <c r="AM42" s="18" t="s">
        <v>64</v>
      </c>
    </row>
    <row r="43" spans="2:39" s="15" customFormat="1" ht="18" customHeight="1">
      <c r="B43" s="19">
        <v>14</v>
      </c>
      <c r="C43" s="9"/>
      <c r="D43" s="21">
        <v>126008000</v>
      </c>
      <c r="E43" s="22"/>
      <c r="F43" s="10">
        <v>1853000</v>
      </c>
      <c r="G43" s="23">
        <v>1153855</v>
      </c>
      <c r="H43" s="12">
        <v>16839</v>
      </c>
      <c r="I43" s="12">
        <v>982379</v>
      </c>
      <c r="J43" s="12">
        <v>16558</v>
      </c>
      <c r="K43" s="12">
        <v>171476</v>
      </c>
      <c r="L43" s="12">
        <v>281</v>
      </c>
      <c r="M43" s="12">
        <v>3497</v>
      </c>
      <c r="N43" s="12">
        <v>77</v>
      </c>
      <c r="O43" s="12">
        <v>1937</v>
      </c>
      <c r="P43" s="12">
        <v>50</v>
      </c>
      <c r="Q43" s="12">
        <v>36978</v>
      </c>
      <c r="R43" s="12">
        <v>677</v>
      </c>
      <c r="S43" s="12">
        <v>15161</v>
      </c>
      <c r="T43" s="12">
        <v>177</v>
      </c>
      <c r="U43" s="12">
        <v>21817</v>
      </c>
      <c r="V43" s="12">
        <v>500</v>
      </c>
      <c r="W43" s="13">
        <v>6333</v>
      </c>
      <c r="X43" s="13">
        <v>90</v>
      </c>
      <c r="Y43" s="13">
        <v>4959</v>
      </c>
      <c r="Z43" s="13">
        <v>56</v>
      </c>
      <c r="AA43" s="12">
        <v>1374</v>
      </c>
      <c r="AB43" s="12">
        <v>34</v>
      </c>
      <c r="AC43" s="13" t="s">
        <v>29</v>
      </c>
      <c r="AD43" s="13" t="s">
        <v>29</v>
      </c>
      <c r="AE43" s="13" t="s">
        <v>29</v>
      </c>
      <c r="AF43" s="13" t="s">
        <v>29</v>
      </c>
      <c r="AG43" s="13" t="s">
        <v>29</v>
      </c>
      <c r="AH43" s="13" t="s">
        <v>29</v>
      </c>
      <c r="AI43" s="12">
        <v>757331</v>
      </c>
      <c r="AJ43" s="12">
        <v>9806</v>
      </c>
      <c r="AK43" s="12">
        <v>289836</v>
      </c>
      <c r="AL43" s="12">
        <v>4145</v>
      </c>
      <c r="AM43" s="18" t="s">
        <v>65</v>
      </c>
    </row>
    <row r="44" spans="2:39" s="15" customFormat="1" ht="18" customHeight="1">
      <c r="B44" s="19">
        <v>15</v>
      </c>
      <c r="C44" s="9"/>
      <c r="D44" s="21">
        <v>126139000</v>
      </c>
      <c r="E44" s="22"/>
      <c r="F44" s="10">
        <v>1849000</v>
      </c>
      <c r="G44" s="23">
        <v>1123610</v>
      </c>
      <c r="H44" s="12">
        <v>16339</v>
      </c>
      <c r="I44" s="12">
        <v>1014951</v>
      </c>
      <c r="J44" s="12">
        <v>17069</v>
      </c>
      <c r="K44" s="12">
        <v>108659</v>
      </c>
      <c r="L44" s="13" t="s">
        <v>66</v>
      </c>
      <c r="M44" s="12">
        <v>3364</v>
      </c>
      <c r="N44" s="12">
        <v>51</v>
      </c>
      <c r="O44" s="12">
        <v>1879</v>
      </c>
      <c r="P44" s="12">
        <v>32</v>
      </c>
      <c r="Q44" s="12">
        <v>35330</v>
      </c>
      <c r="R44" s="12">
        <v>667</v>
      </c>
      <c r="S44" s="12">
        <v>14644</v>
      </c>
      <c r="T44" s="12">
        <v>208</v>
      </c>
      <c r="U44" s="12">
        <v>20686</v>
      </c>
      <c r="V44" s="12">
        <v>459</v>
      </c>
      <c r="W44" s="13">
        <v>5929</v>
      </c>
      <c r="X44" s="13">
        <v>88</v>
      </c>
      <c r="Y44" s="13">
        <v>4626</v>
      </c>
      <c r="Z44" s="13">
        <v>66</v>
      </c>
      <c r="AA44" s="12">
        <v>1303</v>
      </c>
      <c r="AB44" s="12">
        <v>22</v>
      </c>
      <c r="AC44" s="13" t="s">
        <v>29</v>
      </c>
      <c r="AD44" s="13" t="s">
        <v>29</v>
      </c>
      <c r="AE44" s="13" t="s">
        <v>29</v>
      </c>
      <c r="AF44" s="13" t="s">
        <v>29</v>
      </c>
      <c r="AG44" s="13" t="s">
        <v>29</v>
      </c>
      <c r="AH44" s="13" t="s">
        <v>29</v>
      </c>
      <c r="AI44" s="12">
        <v>740191</v>
      </c>
      <c r="AJ44" s="12">
        <v>9533</v>
      </c>
      <c r="AK44" s="12">
        <v>283854</v>
      </c>
      <c r="AL44" s="12">
        <v>4110</v>
      </c>
      <c r="AM44" s="18">
        <v>15</v>
      </c>
    </row>
    <row r="45" spans="2:39" s="15" customFormat="1" ht="18" customHeight="1">
      <c r="B45" s="19">
        <v>16</v>
      </c>
      <c r="C45" s="9"/>
      <c r="D45" s="21">
        <v>126176000</v>
      </c>
      <c r="E45" s="22"/>
      <c r="F45" s="10">
        <v>1846000</v>
      </c>
      <c r="G45" s="23">
        <v>1110721</v>
      </c>
      <c r="H45" s="12">
        <v>16313</v>
      </c>
      <c r="I45" s="12">
        <v>1028602</v>
      </c>
      <c r="J45" s="12">
        <v>17076</v>
      </c>
      <c r="K45" s="12">
        <v>82119</v>
      </c>
      <c r="L45" s="13" t="s">
        <v>67</v>
      </c>
      <c r="M45" s="12">
        <v>3122</v>
      </c>
      <c r="N45" s="12">
        <v>43</v>
      </c>
      <c r="O45" s="12">
        <v>1622</v>
      </c>
      <c r="P45" s="12">
        <v>28</v>
      </c>
      <c r="Q45" s="12">
        <v>34365</v>
      </c>
      <c r="R45" s="12">
        <v>633</v>
      </c>
      <c r="S45" s="12">
        <v>14288</v>
      </c>
      <c r="T45" s="12">
        <v>189</v>
      </c>
      <c r="U45" s="12">
        <v>20077</v>
      </c>
      <c r="V45" s="12">
        <v>444</v>
      </c>
      <c r="W45" s="13">
        <v>5541</v>
      </c>
      <c r="X45" s="13">
        <v>67</v>
      </c>
      <c r="Y45" s="13">
        <v>4357</v>
      </c>
      <c r="Z45" s="13">
        <v>46</v>
      </c>
      <c r="AA45" s="12">
        <v>1184</v>
      </c>
      <c r="AB45" s="12">
        <v>21</v>
      </c>
      <c r="AC45" s="13" t="s">
        <v>29</v>
      </c>
      <c r="AD45" s="13" t="s">
        <v>29</v>
      </c>
      <c r="AE45" s="13" t="s">
        <v>29</v>
      </c>
      <c r="AF45" s="13" t="s">
        <v>29</v>
      </c>
      <c r="AG45" s="13" t="s">
        <v>29</v>
      </c>
      <c r="AH45" s="13" t="s">
        <v>29</v>
      </c>
      <c r="AI45" s="12">
        <v>720417</v>
      </c>
      <c r="AJ45" s="12">
        <v>9288</v>
      </c>
      <c r="AK45" s="12">
        <v>270804</v>
      </c>
      <c r="AL45" s="12">
        <v>3959</v>
      </c>
      <c r="AM45" s="18">
        <v>16</v>
      </c>
    </row>
    <row r="46" spans="2:39" s="15" customFormat="1" ht="18" customHeight="1">
      <c r="B46" s="19">
        <v>17</v>
      </c>
      <c r="C46" s="9" t="s">
        <v>28</v>
      </c>
      <c r="D46" s="21">
        <v>125730148</v>
      </c>
      <c r="E46" s="22" t="s">
        <v>28</v>
      </c>
      <c r="F46" s="10">
        <v>1833731</v>
      </c>
      <c r="G46" s="23">
        <v>1062530</v>
      </c>
      <c r="H46" s="12">
        <v>15645</v>
      </c>
      <c r="I46" s="12">
        <v>1083796</v>
      </c>
      <c r="J46" s="12">
        <v>17906</v>
      </c>
      <c r="K46" s="13" t="s">
        <v>68</v>
      </c>
      <c r="L46" s="13" t="s">
        <v>69</v>
      </c>
      <c r="M46" s="12">
        <v>2958</v>
      </c>
      <c r="N46" s="12">
        <v>43</v>
      </c>
      <c r="O46" s="12">
        <v>1510</v>
      </c>
      <c r="P46" s="12">
        <v>23</v>
      </c>
      <c r="Q46" s="12">
        <v>31818</v>
      </c>
      <c r="R46" s="12">
        <v>556</v>
      </c>
      <c r="S46" s="12">
        <v>13502</v>
      </c>
      <c r="T46" s="12">
        <v>172</v>
      </c>
      <c r="U46" s="12">
        <v>18316</v>
      </c>
      <c r="V46" s="12">
        <v>384</v>
      </c>
      <c r="W46" s="13">
        <v>5149</v>
      </c>
      <c r="X46" s="13">
        <v>68</v>
      </c>
      <c r="Y46" s="13">
        <v>4058</v>
      </c>
      <c r="Z46" s="13">
        <v>51</v>
      </c>
      <c r="AA46" s="12">
        <v>1091</v>
      </c>
      <c r="AB46" s="12">
        <v>17</v>
      </c>
      <c r="AC46" s="13" t="s">
        <v>29</v>
      </c>
      <c r="AD46" s="13" t="s">
        <v>29</v>
      </c>
      <c r="AE46" s="13" t="s">
        <v>29</v>
      </c>
      <c r="AF46" s="13" t="s">
        <v>29</v>
      </c>
      <c r="AG46" s="13" t="s">
        <v>29</v>
      </c>
      <c r="AH46" s="13" t="s">
        <v>29</v>
      </c>
      <c r="AI46" s="12">
        <v>714265</v>
      </c>
      <c r="AJ46" s="12">
        <v>9361</v>
      </c>
      <c r="AK46" s="12">
        <v>261917</v>
      </c>
      <c r="AL46" s="12">
        <v>3718</v>
      </c>
      <c r="AM46" s="18">
        <v>17</v>
      </c>
    </row>
    <row r="47" spans="2:39" s="15" customFormat="1" ht="18" customHeight="1">
      <c r="B47" s="19">
        <v>18</v>
      </c>
      <c r="C47" s="9"/>
      <c r="D47" s="21">
        <v>126154000</v>
      </c>
      <c r="E47" s="22"/>
      <c r="F47" s="10">
        <v>1829000</v>
      </c>
      <c r="G47" s="23">
        <v>1092674</v>
      </c>
      <c r="H47" s="12">
        <v>16189</v>
      </c>
      <c r="I47" s="12">
        <v>1084450</v>
      </c>
      <c r="J47" s="12">
        <v>18084</v>
      </c>
      <c r="K47" s="13">
        <v>8224</v>
      </c>
      <c r="L47" s="24">
        <v>-1895</v>
      </c>
      <c r="M47" s="12">
        <v>2864</v>
      </c>
      <c r="N47" s="12">
        <v>35</v>
      </c>
      <c r="O47" s="12">
        <v>1444</v>
      </c>
      <c r="P47" s="12">
        <v>16</v>
      </c>
      <c r="Q47" s="12">
        <v>30911</v>
      </c>
      <c r="R47" s="12">
        <v>576</v>
      </c>
      <c r="S47" s="12">
        <v>13424</v>
      </c>
      <c r="T47" s="12">
        <v>196</v>
      </c>
      <c r="U47" s="12">
        <v>17487</v>
      </c>
      <c r="V47" s="12">
        <v>380</v>
      </c>
      <c r="W47" s="13">
        <v>5100</v>
      </c>
      <c r="X47" s="13">
        <v>74</v>
      </c>
      <c r="Y47" s="13">
        <v>4047</v>
      </c>
      <c r="Z47" s="13">
        <v>61</v>
      </c>
      <c r="AA47" s="12">
        <v>1053</v>
      </c>
      <c r="AB47" s="12">
        <v>13</v>
      </c>
      <c r="AC47" s="13" t="s">
        <v>29</v>
      </c>
      <c r="AD47" s="13" t="s">
        <v>29</v>
      </c>
      <c r="AE47" s="13" t="s">
        <v>29</v>
      </c>
      <c r="AF47" s="13" t="s">
        <v>29</v>
      </c>
      <c r="AG47" s="13" t="s">
        <v>29</v>
      </c>
      <c r="AH47" s="13" t="s">
        <v>29</v>
      </c>
      <c r="AI47" s="12">
        <v>730971</v>
      </c>
      <c r="AJ47" s="12">
        <v>9313</v>
      </c>
      <c r="AK47" s="12">
        <v>257475</v>
      </c>
      <c r="AL47" s="12">
        <v>3632</v>
      </c>
      <c r="AM47" s="18">
        <v>18</v>
      </c>
    </row>
    <row r="48" spans="2:39" s="15" customFormat="1" ht="18" customHeight="1">
      <c r="B48" s="19">
        <v>19</v>
      </c>
      <c r="C48" s="9"/>
      <c r="D48" s="25">
        <v>126085000</v>
      </c>
      <c r="E48" s="26"/>
      <c r="F48" s="27">
        <v>1820000</v>
      </c>
      <c r="G48" s="23">
        <v>1089818</v>
      </c>
      <c r="H48" s="12">
        <v>16307</v>
      </c>
      <c r="I48" s="12">
        <v>1108334</v>
      </c>
      <c r="J48" s="12">
        <v>18375</v>
      </c>
      <c r="K48" s="24">
        <v>-18516</v>
      </c>
      <c r="L48" s="24">
        <v>-2068</v>
      </c>
      <c r="M48" s="12">
        <v>2828</v>
      </c>
      <c r="N48" s="12">
        <v>45</v>
      </c>
      <c r="O48" s="12">
        <v>1434</v>
      </c>
      <c r="P48" s="12">
        <v>22</v>
      </c>
      <c r="Q48" s="12">
        <v>29313</v>
      </c>
      <c r="R48" s="12">
        <v>524</v>
      </c>
      <c r="S48" s="12">
        <v>13107</v>
      </c>
      <c r="T48" s="12">
        <v>174</v>
      </c>
      <c r="U48" s="12">
        <v>16206</v>
      </c>
      <c r="V48" s="12">
        <v>350</v>
      </c>
      <c r="W48" s="13">
        <v>4906</v>
      </c>
      <c r="X48" s="13">
        <v>61</v>
      </c>
      <c r="Y48" s="13">
        <v>3854</v>
      </c>
      <c r="Z48" s="13">
        <v>44</v>
      </c>
      <c r="AA48" s="12">
        <v>1052</v>
      </c>
      <c r="AB48" s="12">
        <v>17</v>
      </c>
      <c r="AC48" s="13" t="s">
        <v>29</v>
      </c>
      <c r="AD48" s="13" t="s">
        <v>29</v>
      </c>
      <c r="AE48" s="13" t="s">
        <v>29</v>
      </c>
      <c r="AF48" s="13" t="s">
        <v>29</v>
      </c>
      <c r="AG48" s="13" t="s">
        <v>29</v>
      </c>
      <c r="AH48" s="13" t="s">
        <v>29</v>
      </c>
      <c r="AI48" s="12">
        <v>719822</v>
      </c>
      <c r="AJ48" s="12">
        <v>9450</v>
      </c>
      <c r="AK48" s="12">
        <v>254832</v>
      </c>
      <c r="AL48" s="12">
        <v>3570</v>
      </c>
      <c r="AM48" s="18">
        <v>19</v>
      </c>
    </row>
    <row r="49" spans="2:39" s="35" customFormat="1" ht="18" customHeight="1">
      <c r="B49" s="28">
        <v>20</v>
      </c>
      <c r="C49" s="29"/>
      <c r="D49" s="25">
        <v>125947000</v>
      </c>
      <c r="E49" s="26"/>
      <c r="F49" s="27">
        <v>1813000</v>
      </c>
      <c r="G49" s="30">
        <v>1091156</v>
      </c>
      <c r="H49" s="31">
        <v>16462</v>
      </c>
      <c r="I49" s="31">
        <v>1142407</v>
      </c>
      <c r="J49" s="31">
        <v>18951</v>
      </c>
      <c r="K49" s="32">
        <v>-51251</v>
      </c>
      <c r="L49" s="32">
        <v>-2489</v>
      </c>
      <c r="M49" s="31">
        <v>2798</v>
      </c>
      <c r="N49" s="31">
        <v>39</v>
      </c>
      <c r="O49" s="31">
        <v>1331</v>
      </c>
      <c r="P49" s="31">
        <v>16</v>
      </c>
      <c r="Q49" s="31">
        <v>28177</v>
      </c>
      <c r="R49" s="31">
        <v>502</v>
      </c>
      <c r="S49" s="31">
        <v>12625</v>
      </c>
      <c r="T49" s="31">
        <v>178</v>
      </c>
      <c r="U49" s="31">
        <v>15552</v>
      </c>
      <c r="V49" s="31">
        <v>324</v>
      </c>
      <c r="W49" s="33">
        <v>4720</v>
      </c>
      <c r="X49" s="33">
        <v>65</v>
      </c>
      <c r="Y49" s="33">
        <v>3751</v>
      </c>
      <c r="Z49" s="33">
        <v>53</v>
      </c>
      <c r="AA49" s="31">
        <v>969</v>
      </c>
      <c r="AB49" s="31">
        <v>12</v>
      </c>
      <c r="AC49" s="33" t="s">
        <v>29</v>
      </c>
      <c r="AD49" s="33" t="s">
        <v>29</v>
      </c>
      <c r="AE49" s="33" t="s">
        <v>29</v>
      </c>
      <c r="AF49" s="33" t="s">
        <v>29</v>
      </c>
      <c r="AG49" s="33" t="s">
        <v>29</v>
      </c>
      <c r="AH49" s="33" t="s">
        <v>29</v>
      </c>
      <c r="AI49" s="31">
        <v>726106</v>
      </c>
      <c r="AJ49" s="31">
        <v>9573</v>
      </c>
      <c r="AK49" s="31">
        <v>251136</v>
      </c>
      <c r="AL49" s="31">
        <v>3493</v>
      </c>
      <c r="AM49" s="34">
        <v>20</v>
      </c>
    </row>
    <row r="50" spans="2:39" s="35" customFormat="1" ht="18" customHeight="1">
      <c r="B50" s="28">
        <v>21</v>
      </c>
      <c r="C50" s="29"/>
      <c r="D50" s="25">
        <v>125820000</v>
      </c>
      <c r="E50" s="26"/>
      <c r="F50" s="27">
        <v>1806000</v>
      </c>
      <c r="G50" s="30">
        <v>1070035</v>
      </c>
      <c r="H50" s="31">
        <v>16221</v>
      </c>
      <c r="I50" s="31">
        <v>1141865</v>
      </c>
      <c r="J50" s="31">
        <v>18505</v>
      </c>
      <c r="K50" s="32">
        <v>-71830</v>
      </c>
      <c r="L50" s="32">
        <v>-2284</v>
      </c>
      <c r="M50" s="31">
        <v>2556</v>
      </c>
      <c r="N50" s="31">
        <v>33</v>
      </c>
      <c r="O50" s="31">
        <v>1254</v>
      </c>
      <c r="P50" s="31">
        <v>20</v>
      </c>
      <c r="Q50" s="31">
        <v>27005</v>
      </c>
      <c r="R50" s="31">
        <v>474</v>
      </c>
      <c r="S50" s="31">
        <v>12214</v>
      </c>
      <c r="T50" s="31">
        <v>159</v>
      </c>
      <c r="U50" s="31">
        <v>14791</v>
      </c>
      <c r="V50" s="31">
        <v>315</v>
      </c>
      <c r="W50" s="33">
        <v>4519</v>
      </c>
      <c r="X50" s="33">
        <v>57</v>
      </c>
      <c r="Y50" s="33">
        <v>3645</v>
      </c>
      <c r="Z50" s="33">
        <v>40</v>
      </c>
      <c r="AA50" s="31">
        <v>874</v>
      </c>
      <c r="AB50" s="31">
        <v>17</v>
      </c>
      <c r="AC50" s="33" t="s">
        <v>29</v>
      </c>
      <c r="AD50" s="33" t="s">
        <v>29</v>
      </c>
      <c r="AE50" s="33" t="s">
        <v>29</v>
      </c>
      <c r="AF50" s="33" t="s">
        <v>29</v>
      </c>
      <c r="AG50" s="33" t="s">
        <v>29</v>
      </c>
      <c r="AH50" s="33" t="s">
        <v>29</v>
      </c>
      <c r="AI50" s="31">
        <v>707734</v>
      </c>
      <c r="AJ50" s="31">
        <v>9100</v>
      </c>
      <c r="AK50" s="31">
        <v>253353</v>
      </c>
      <c r="AL50" s="31">
        <v>3450</v>
      </c>
      <c r="AM50" s="34">
        <v>21</v>
      </c>
    </row>
    <row r="51" spans="2:39" s="35" customFormat="1" ht="18" customHeight="1">
      <c r="B51" s="28">
        <v>22</v>
      </c>
      <c r="C51" s="29" t="s">
        <v>70</v>
      </c>
      <c r="D51" s="25">
        <v>125358854</v>
      </c>
      <c r="E51" s="26" t="s">
        <v>71</v>
      </c>
      <c r="F51" s="27">
        <v>1798586</v>
      </c>
      <c r="G51" s="30">
        <v>1071304</v>
      </c>
      <c r="H51" s="31">
        <v>16246</v>
      </c>
      <c r="I51" s="31">
        <v>1197012</v>
      </c>
      <c r="J51" s="31">
        <v>19217</v>
      </c>
      <c r="K51" s="32">
        <v>-125708</v>
      </c>
      <c r="L51" s="32">
        <v>-2971</v>
      </c>
      <c r="M51" s="31">
        <v>2450</v>
      </c>
      <c r="N51" s="31">
        <v>42</v>
      </c>
      <c r="O51" s="31">
        <v>1167</v>
      </c>
      <c r="P51" s="31">
        <v>19</v>
      </c>
      <c r="Q51" s="31">
        <v>26560</v>
      </c>
      <c r="R51" s="31">
        <v>430</v>
      </c>
      <c r="S51" s="31">
        <v>12245</v>
      </c>
      <c r="T51" s="31">
        <v>172</v>
      </c>
      <c r="U51" s="31">
        <v>14315</v>
      </c>
      <c r="V51" s="31">
        <v>258</v>
      </c>
      <c r="W51" s="33">
        <v>4515</v>
      </c>
      <c r="X51" s="33">
        <v>56</v>
      </c>
      <c r="Y51" s="33">
        <v>3637</v>
      </c>
      <c r="Z51" s="33">
        <v>41</v>
      </c>
      <c r="AA51" s="31">
        <v>878</v>
      </c>
      <c r="AB51" s="31">
        <v>15</v>
      </c>
      <c r="AC51" s="33" t="s">
        <v>29</v>
      </c>
      <c r="AD51" s="33" t="s">
        <v>29</v>
      </c>
      <c r="AE51" s="33" t="s">
        <v>29</v>
      </c>
      <c r="AF51" s="33" t="s">
        <v>29</v>
      </c>
      <c r="AG51" s="33" t="s">
        <v>29</v>
      </c>
      <c r="AH51" s="33" t="s">
        <v>29</v>
      </c>
      <c r="AI51" s="31">
        <v>700214</v>
      </c>
      <c r="AJ51" s="31">
        <v>9098</v>
      </c>
      <c r="AK51" s="31">
        <v>251378</v>
      </c>
      <c r="AL51" s="31">
        <v>3623</v>
      </c>
      <c r="AM51" s="34">
        <v>22</v>
      </c>
    </row>
    <row r="52" spans="2:39" s="35" customFormat="1" ht="18" customHeight="1">
      <c r="B52" s="28">
        <v>23</v>
      </c>
      <c r="C52" s="29"/>
      <c r="D52" s="25">
        <v>126180000</v>
      </c>
      <c r="E52" s="26"/>
      <c r="F52" s="27">
        <v>1805000</v>
      </c>
      <c r="G52" s="30">
        <v>1050806</v>
      </c>
      <c r="H52" s="31">
        <v>16118</v>
      </c>
      <c r="I52" s="31">
        <v>1253066</v>
      </c>
      <c r="J52" s="31">
        <v>20008</v>
      </c>
      <c r="K52" s="32">
        <v>-202260</v>
      </c>
      <c r="L52" s="32">
        <v>-3890</v>
      </c>
      <c r="M52" s="31">
        <v>2463</v>
      </c>
      <c r="N52" s="31">
        <v>31</v>
      </c>
      <c r="O52" s="31">
        <v>1147</v>
      </c>
      <c r="P52" s="31">
        <v>13</v>
      </c>
      <c r="Q52" s="31">
        <v>25751</v>
      </c>
      <c r="R52" s="31">
        <v>471</v>
      </c>
      <c r="S52" s="31">
        <v>11940</v>
      </c>
      <c r="T52" s="31">
        <v>179</v>
      </c>
      <c r="U52" s="31">
        <v>13811</v>
      </c>
      <c r="V52" s="31">
        <v>292</v>
      </c>
      <c r="W52" s="33">
        <v>4315</v>
      </c>
      <c r="X52" s="33">
        <v>50</v>
      </c>
      <c r="Y52" s="33">
        <v>3491</v>
      </c>
      <c r="Z52" s="33">
        <v>42</v>
      </c>
      <c r="AA52" s="31">
        <v>824</v>
      </c>
      <c r="AB52" s="31">
        <v>8</v>
      </c>
      <c r="AC52" s="33" t="s">
        <v>29</v>
      </c>
      <c r="AD52" s="33" t="s">
        <v>29</v>
      </c>
      <c r="AE52" s="33" t="s">
        <v>29</v>
      </c>
      <c r="AF52" s="33" t="s">
        <v>29</v>
      </c>
      <c r="AG52" s="33" t="s">
        <v>29</v>
      </c>
      <c r="AH52" s="33" t="s">
        <v>29</v>
      </c>
      <c r="AI52" s="31">
        <v>661895</v>
      </c>
      <c r="AJ52" s="31">
        <v>8730</v>
      </c>
      <c r="AK52" s="31">
        <v>235719</v>
      </c>
      <c r="AL52" s="31">
        <v>3291</v>
      </c>
      <c r="AM52" s="34">
        <v>23</v>
      </c>
    </row>
    <row r="53" spans="2:39" s="35" customFormat="1" ht="18" customHeight="1">
      <c r="B53" s="28">
        <v>24</v>
      </c>
      <c r="C53" s="29"/>
      <c r="D53" s="25">
        <v>125957000</v>
      </c>
      <c r="E53" s="26"/>
      <c r="F53" s="27">
        <v>1799000</v>
      </c>
      <c r="G53" s="30">
        <v>1037231</v>
      </c>
      <c r="H53" s="31">
        <v>15996</v>
      </c>
      <c r="I53" s="31">
        <v>1256359</v>
      </c>
      <c r="J53" s="31">
        <v>20565</v>
      </c>
      <c r="K53" s="32">
        <v>-219128</v>
      </c>
      <c r="L53" s="32">
        <v>-4569</v>
      </c>
      <c r="M53" s="31">
        <v>2299</v>
      </c>
      <c r="N53" s="31">
        <v>39</v>
      </c>
      <c r="O53" s="31">
        <v>1065</v>
      </c>
      <c r="P53" s="31">
        <v>16</v>
      </c>
      <c r="Q53" s="31">
        <v>24800</v>
      </c>
      <c r="R53" s="31">
        <v>436</v>
      </c>
      <c r="S53" s="31">
        <v>11448</v>
      </c>
      <c r="T53" s="31">
        <v>150</v>
      </c>
      <c r="U53" s="31">
        <v>13352</v>
      </c>
      <c r="V53" s="31">
        <v>286</v>
      </c>
      <c r="W53" s="33">
        <v>4133</v>
      </c>
      <c r="X53" s="33">
        <v>49</v>
      </c>
      <c r="Y53" s="33">
        <v>3343</v>
      </c>
      <c r="Z53" s="33">
        <v>39</v>
      </c>
      <c r="AA53" s="31">
        <v>790</v>
      </c>
      <c r="AB53" s="31">
        <v>10</v>
      </c>
      <c r="AC53" s="33" t="s">
        <v>29</v>
      </c>
      <c r="AD53" s="33" t="s">
        <v>29</v>
      </c>
      <c r="AE53" s="33" t="s">
        <v>29</v>
      </c>
      <c r="AF53" s="33" t="s">
        <v>29</v>
      </c>
      <c r="AG53" s="33" t="s">
        <v>29</v>
      </c>
      <c r="AH53" s="33" t="s">
        <v>29</v>
      </c>
      <c r="AI53" s="31">
        <v>668869</v>
      </c>
      <c r="AJ53" s="31">
        <v>8965</v>
      </c>
      <c r="AK53" s="31">
        <v>235406</v>
      </c>
      <c r="AL53" s="31">
        <v>3377</v>
      </c>
      <c r="AM53" s="34">
        <v>24</v>
      </c>
    </row>
    <row r="54" spans="2:39" s="35" customFormat="1" ht="18" customHeight="1">
      <c r="B54" s="28">
        <v>25</v>
      </c>
      <c r="C54" s="29"/>
      <c r="D54" s="25">
        <v>125704000</v>
      </c>
      <c r="E54" s="26"/>
      <c r="F54" s="27">
        <v>1793000</v>
      </c>
      <c r="G54" s="30">
        <v>1029816</v>
      </c>
      <c r="H54" s="31">
        <v>15954</v>
      </c>
      <c r="I54" s="31">
        <v>1268436</v>
      </c>
      <c r="J54" s="31">
        <v>20237</v>
      </c>
      <c r="K54" s="32">
        <v>-238620</v>
      </c>
      <c r="L54" s="32">
        <v>-4283</v>
      </c>
      <c r="M54" s="31">
        <v>2185</v>
      </c>
      <c r="N54" s="31">
        <v>41</v>
      </c>
      <c r="O54" s="31">
        <v>1026</v>
      </c>
      <c r="P54" s="31">
        <v>18</v>
      </c>
      <c r="Q54" s="31">
        <v>24102</v>
      </c>
      <c r="R54" s="31">
        <v>416</v>
      </c>
      <c r="S54" s="31">
        <v>10938</v>
      </c>
      <c r="T54" s="31">
        <v>161</v>
      </c>
      <c r="U54" s="31">
        <v>13164</v>
      </c>
      <c r="V54" s="31">
        <v>255</v>
      </c>
      <c r="W54" s="33">
        <v>3862</v>
      </c>
      <c r="X54" s="33">
        <v>46</v>
      </c>
      <c r="Y54" s="33">
        <v>3110</v>
      </c>
      <c r="Z54" s="33">
        <v>37</v>
      </c>
      <c r="AA54" s="31">
        <v>752</v>
      </c>
      <c r="AB54" s="31">
        <v>9</v>
      </c>
      <c r="AC54" s="33" t="s">
        <v>29</v>
      </c>
      <c r="AD54" s="33" t="s">
        <v>29</v>
      </c>
      <c r="AE54" s="33" t="s">
        <v>29</v>
      </c>
      <c r="AF54" s="33" t="s">
        <v>29</v>
      </c>
      <c r="AG54" s="33" t="s">
        <v>29</v>
      </c>
      <c r="AH54" s="33" t="s">
        <v>29</v>
      </c>
      <c r="AI54" s="31">
        <v>660613</v>
      </c>
      <c r="AJ54" s="31">
        <v>8934</v>
      </c>
      <c r="AK54" s="31">
        <v>231383</v>
      </c>
      <c r="AL54" s="31">
        <v>3333</v>
      </c>
      <c r="AM54" s="34">
        <v>25</v>
      </c>
    </row>
    <row r="55" spans="2:39" s="35" customFormat="1" ht="18" customHeight="1">
      <c r="B55" s="28">
        <v>26</v>
      </c>
      <c r="C55" s="29"/>
      <c r="D55" s="25">
        <v>125431000</v>
      </c>
      <c r="E55" s="26"/>
      <c r="F55" s="27">
        <v>1785000</v>
      </c>
      <c r="G55" s="30">
        <v>1003539</v>
      </c>
      <c r="H55" s="31">
        <v>15558</v>
      </c>
      <c r="I55" s="31">
        <v>1273004</v>
      </c>
      <c r="J55" s="31">
        <v>20461</v>
      </c>
      <c r="K55" s="32">
        <v>-269465</v>
      </c>
      <c r="L55" s="32">
        <v>-4903</v>
      </c>
      <c r="M55" s="31">
        <v>2080</v>
      </c>
      <c r="N55" s="31">
        <v>25</v>
      </c>
      <c r="O55" s="31">
        <v>952</v>
      </c>
      <c r="P55" s="31">
        <v>10</v>
      </c>
      <c r="Q55" s="31">
        <v>23524</v>
      </c>
      <c r="R55" s="31">
        <v>458</v>
      </c>
      <c r="S55" s="31">
        <v>10905</v>
      </c>
      <c r="T55" s="31">
        <v>185</v>
      </c>
      <c r="U55" s="31">
        <v>12619</v>
      </c>
      <c r="V55" s="31">
        <v>273</v>
      </c>
      <c r="W55" s="33">
        <v>3750</v>
      </c>
      <c r="X55" s="33">
        <v>44</v>
      </c>
      <c r="Y55" s="33">
        <v>3039</v>
      </c>
      <c r="Z55" s="33">
        <v>36</v>
      </c>
      <c r="AA55" s="31">
        <v>711</v>
      </c>
      <c r="AB55" s="31">
        <v>8</v>
      </c>
      <c r="AC55" s="33" t="s">
        <v>29</v>
      </c>
      <c r="AD55" s="33" t="s">
        <v>29</v>
      </c>
      <c r="AE55" s="33" t="s">
        <v>29</v>
      </c>
      <c r="AF55" s="33" t="s">
        <v>29</v>
      </c>
      <c r="AG55" s="33" t="s">
        <v>29</v>
      </c>
      <c r="AH55" s="33" t="s">
        <v>29</v>
      </c>
      <c r="AI55" s="31">
        <v>643749</v>
      </c>
      <c r="AJ55" s="31">
        <v>8714</v>
      </c>
      <c r="AK55" s="31">
        <v>222107</v>
      </c>
      <c r="AL55" s="31">
        <v>3105</v>
      </c>
      <c r="AM55" s="34">
        <v>26</v>
      </c>
    </row>
    <row r="56" spans="2:39" s="35" customFormat="1" ht="18" customHeight="1">
      <c r="B56" s="28">
        <v>27</v>
      </c>
      <c r="C56" s="29" t="s">
        <v>28</v>
      </c>
      <c r="D56" s="25">
        <v>124283901</v>
      </c>
      <c r="E56" s="26" t="s">
        <v>28</v>
      </c>
      <c r="F56" s="27">
        <v>1777726</v>
      </c>
      <c r="G56" s="30">
        <v>1005677</v>
      </c>
      <c r="H56" s="31">
        <v>15577</v>
      </c>
      <c r="I56" s="31">
        <v>1290444</v>
      </c>
      <c r="J56" s="31">
        <v>20692</v>
      </c>
      <c r="K56" s="32">
        <v>-284767</v>
      </c>
      <c r="L56" s="32">
        <v>-5115</v>
      </c>
      <c r="M56" s="31">
        <v>1916</v>
      </c>
      <c r="N56" s="31">
        <v>19</v>
      </c>
      <c r="O56" s="31">
        <v>902</v>
      </c>
      <c r="P56" s="31">
        <v>7</v>
      </c>
      <c r="Q56" s="31">
        <v>22617</v>
      </c>
      <c r="R56" s="31">
        <v>413</v>
      </c>
      <c r="S56" s="31">
        <v>10862</v>
      </c>
      <c r="T56" s="31">
        <v>174</v>
      </c>
      <c r="U56" s="31">
        <v>11755</v>
      </c>
      <c r="V56" s="31">
        <v>239</v>
      </c>
      <c r="W56" s="33">
        <v>3728</v>
      </c>
      <c r="X56" s="33">
        <v>44</v>
      </c>
      <c r="Y56" s="33">
        <v>3063</v>
      </c>
      <c r="Z56" s="33">
        <v>38</v>
      </c>
      <c r="AA56" s="31">
        <v>665</v>
      </c>
      <c r="AB56" s="31">
        <v>6</v>
      </c>
      <c r="AC56" s="33" t="s">
        <v>29</v>
      </c>
      <c r="AD56" s="33" t="s">
        <v>29</v>
      </c>
      <c r="AE56" s="33" t="s">
        <v>29</v>
      </c>
      <c r="AF56" s="33" t="s">
        <v>29</v>
      </c>
      <c r="AG56" s="33" t="s">
        <v>29</v>
      </c>
      <c r="AH56" s="33" t="s">
        <v>29</v>
      </c>
      <c r="AI56" s="31">
        <v>635156</v>
      </c>
      <c r="AJ56" s="31">
        <v>8249</v>
      </c>
      <c r="AK56" s="31">
        <v>226215</v>
      </c>
      <c r="AL56" s="31">
        <v>3290</v>
      </c>
      <c r="AM56" s="34">
        <v>27</v>
      </c>
    </row>
    <row r="57" spans="2:39" s="35" customFormat="1" ht="18" customHeight="1">
      <c r="B57" s="28">
        <v>28</v>
      </c>
      <c r="C57" s="29"/>
      <c r="D57" s="25">
        <v>125020000</v>
      </c>
      <c r="E57" s="26"/>
      <c r="F57" s="27">
        <v>1765000</v>
      </c>
      <c r="G57" s="30">
        <v>976978</v>
      </c>
      <c r="H57" s="31">
        <v>14894</v>
      </c>
      <c r="I57" s="31">
        <v>1307748</v>
      </c>
      <c r="J57" s="31">
        <v>21379</v>
      </c>
      <c r="K57" s="32">
        <v>-330770</v>
      </c>
      <c r="L57" s="32">
        <v>-6485</v>
      </c>
      <c r="M57" s="31">
        <v>1928</v>
      </c>
      <c r="N57" s="31">
        <v>29</v>
      </c>
      <c r="O57" s="31">
        <v>874</v>
      </c>
      <c r="P57" s="31">
        <v>16</v>
      </c>
      <c r="Q57" s="31">
        <v>20934</v>
      </c>
      <c r="R57" s="31">
        <v>396</v>
      </c>
      <c r="S57" s="31">
        <v>10067</v>
      </c>
      <c r="T57" s="31">
        <v>176</v>
      </c>
      <c r="U57" s="31">
        <v>10867</v>
      </c>
      <c r="V57" s="31">
        <v>220</v>
      </c>
      <c r="W57" s="33">
        <v>3516</v>
      </c>
      <c r="X57" s="33">
        <v>48</v>
      </c>
      <c r="Y57" s="33">
        <v>2840</v>
      </c>
      <c r="Z57" s="33">
        <v>38</v>
      </c>
      <c r="AA57" s="31">
        <v>676</v>
      </c>
      <c r="AB57" s="31">
        <v>10</v>
      </c>
      <c r="AC57" s="33" t="s">
        <v>29</v>
      </c>
      <c r="AD57" s="33" t="s">
        <v>29</v>
      </c>
      <c r="AE57" s="33" t="s">
        <v>29</v>
      </c>
      <c r="AF57" s="33" t="s">
        <v>29</v>
      </c>
      <c r="AG57" s="33" t="s">
        <v>29</v>
      </c>
      <c r="AH57" s="33" t="s">
        <v>29</v>
      </c>
      <c r="AI57" s="31">
        <v>620531</v>
      </c>
      <c r="AJ57" s="31">
        <v>7976</v>
      </c>
      <c r="AK57" s="31">
        <v>216798</v>
      </c>
      <c r="AL57" s="31">
        <v>2915</v>
      </c>
      <c r="AM57" s="34">
        <v>28</v>
      </c>
    </row>
    <row r="58" spans="2:39" s="35" customFormat="1" ht="18" customHeight="1">
      <c r="B58" s="28">
        <v>29</v>
      </c>
      <c r="C58" s="29"/>
      <c r="D58" s="25">
        <v>124648000</v>
      </c>
      <c r="E58" s="26"/>
      <c r="F58" s="27">
        <v>1754000</v>
      </c>
      <c r="G58" s="30">
        <v>946146</v>
      </c>
      <c r="H58" s="31">
        <v>14657</v>
      </c>
      <c r="I58" s="31">
        <v>1340567</v>
      </c>
      <c r="J58" s="31">
        <v>21588</v>
      </c>
      <c r="K58" s="32">
        <f>G58-I58</f>
        <v>-394421</v>
      </c>
      <c r="L58" s="32">
        <v>-6931</v>
      </c>
      <c r="M58" s="31">
        <v>1762</v>
      </c>
      <c r="N58" s="31">
        <v>24</v>
      </c>
      <c r="O58" s="31">
        <v>833</v>
      </c>
      <c r="P58" s="31">
        <v>15</v>
      </c>
      <c r="Q58" s="31">
        <f>S58+U58</f>
        <v>20364</v>
      </c>
      <c r="R58" s="31">
        <v>382</v>
      </c>
      <c r="S58" s="31">
        <v>9740</v>
      </c>
      <c r="T58" s="31">
        <v>179</v>
      </c>
      <c r="U58" s="31">
        <v>10624</v>
      </c>
      <c r="V58" s="31">
        <v>203</v>
      </c>
      <c r="W58" s="33">
        <f>Y58+AA58</f>
        <v>3309</v>
      </c>
      <c r="X58" s="33">
        <v>60</v>
      </c>
      <c r="Y58" s="33">
        <v>2683</v>
      </c>
      <c r="Z58" s="33">
        <v>46</v>
      </c>
      <c r="AA58" s="31">
        <v>626</v>
      </c>
      <c r="AB58" s="31">
        <v>14</v>
      </c>
      <c r="AC58" s="33" t="s">
        <v>29</v>
      </c>
      <c r="AD58" s="33" t="s">
        <v>29</v>
      </c>
      <c r="AE58" s="33" t="s">
        <v>29</v>
      </c>
      <c r="AF58" s="33" t="s">
        <v>29</v>
      </c>
      <c r="AG58" s="33" t="s">
        <v>29</v>
      </c>
      <c r="AH58" s="33" t="s">
        <v>29</v>
      </c>
      <c r="AI58" s="31">
        <v>606952</v>
      </c>
      <c r="AJ58" s="31">
        <v>7883</v>
      </c>
      <c r="AK58" s="31">
        <v>212296</v>
      </c>
      <c r="AL58" s="31">
        <v>2859</v>
      </c>
      <c r="AM58" s="34">
        <v>29</v>
      </c>
    </row>
    <row r="59" spans="2:39" s="35" customFormat="1" ht="18" customHeight="1">
      <c r="B59" s="28">
        <v>30</v>
      </c>
      <c r="C59" s="29"/>
      <c r="D59" s="25">
        <v>124218000</v>
      </c>
      <c r="E59" s="26"/>
      <c r="F59" s="27">
        <v>1743000</v>
      </c>
      <c r="G59" s="30">
        <v>918400</v>
      </c>
      <c r="H59" s="31">
        <v>14301</v>
      </c>
      <c r="I59" s="31">
        <v>1362470</v>
      </c>
      <c r="J59" s="31">
        <v>21380</v>
      </c>
      <c r="K59" s="32">
        <f>G59-I59</f>
        <v>-444070</v>
      </c>
      <c r="L59" s="32">
        <f>H59-J59</f>
        <v>-7079</v>
      </c>
      <c r="M59" s="31">
        <v>1748</v>
      </c>
      <c r="N59" s="31">
        <v>33</v>
      </c>
      <c r="O59" s="31">
        <v>801</v>
      </c>
      <c r="P59" s="31">
        <v>15</v>
      </c>
      <c r="Q59" s="31">
        <f>S59+U59</f>
        <v>19614</v>
      </c>
      <c r="R59" s="31">
        <f>T59+V59</f>
        <v>345</v>
      </c>
      <c r="S59" s="31">
        <v>9252</v>
      </c>
      <c r="T59" s="31">
        <v>165</v>
      </c>
      <c r="U59" s="31">
        <v>10362</v>
      </c>
      <c r="V59" s="31">
        <v>180</v>
      </c>
      <c r="W59" s="33">
        <f>Y59+AA59</f>
        <v>2999</v>
      </c>
      <c r="X59" s="33">
        <f>Z59+AB59</f>
        <v>44</v>
      </c>
      <c r="Y59" s="33">
        <v>2385</v>
      </c>
      <c r="Z59" s="33">
        <v>33</v>
      </c>
      <c r="AA59" s="31">
        <v>614</v>
      </c>
      <c r="AB59" s="31">
        <v>11</v>
      </c>
      <c r="AC59" s="33" t="s">
        <v>29</v>
      </c>
      <c r="AD59" s="33" t="s">
        <v>29</v>
      </c>
      <c r="AE59" s="33" t="s">
        <v>29</v>
      </c>
      <c r="AF59" s="33" t="s">
        <v>29</v>
      </c>
      <c r="AG59" s="33" t="s">
        <v>29</v>
      </c>
      <c r="AH59" s="33" t="s">
        <v>29</v>
      </c>
      <c r="AI59" s="31">
        <v>586481</v>
      </c>
      <c r="AJ59" s="31">
        <v>7643</v>
      </c>
      <c r="AK59" s="31">
        <v>208333</v>
      </c>
      <c r="AL59" s="31">
        <v>2972</v>
      </c>
      <c r="AM59" s="34">
        <v>30</v>
      </c>
    </row>
    <row r="60" spans="2:39" s="35" customFormat="1" ht="18" customHeight="1" thickBot="1">
      <c r="B60" s="36" t="s">
        <v>78</v>
      </c>
      <c r="C60" s="37"/>
      <c r="D60" s="38">
        <v>123731000</v>
      </c>
      <c r="E60" s="39"/>
      <c r="F60" s="40">
        <v>1731000</v>
      </c>
      <c r="G60" s="41">
        <v>865239</v>
      </c>
      <c r="H60" s="42">
        <v>13305</v>
      </c>
      <c r="I60" s="42">
        <v>1381093</v>
      </c>
      <c r="J60" s="42">
        <v>21670</v>
      </c>
      <c r="K60" s="43">
        <v>-515854</v>
      </c>
      <c r="L60" s="43">
        <v>-8365</v>
      </c>
      <c r="M60" s="42">
        <v>1654</v>
      </c>
      <c r="N60" s="42">
        <v>27</v>
      </c>
      <c r="O60" s="42">
        <v>755</v>
      </c>
      <c r="P60" s="42">
        <v>12</v>
      </c>
      <c r="Q60" s="42">
        <v>19454</v>
      </c>
      <c r="R60" s="42">
        <v>313</v>
      </c>
      <c r="S60" s="42">
        <v>8997</v>
      </c>
      <c r="T60" s="42">
        <v>152</v>
      </c>
      <c r="U60" s="42">
        <v>10457</v>
      </c>
      <c r="V60" s="42">
        <v>161</v>
      </c>
      <c r="W60" s="44">
        <v>2955</v>
      </c>
      <c r="X60" s="44">
        <v>47</v>
      </c>
      <c r="Y60" s="44">
        <v>2377</v>
      </c>
      <c r="Z60" s="44">
        <v>35</v>
      </c>
      <c r="AA60" s="42">
        <v>578</v>
      </c>
      <c r="AB60" s="42">
        <v>12</v>
      </c>
      <c r="AC60" s="44" t="s">
        <v>29</v>
      </c>
      <c r="AD60" s="44" t="s">
        <v>29</v>
      </c>
      <c r="AE60" s="44" t="s">
        <v>29</v>
      </c>
      <c r="AF60" s="44" t="s">
        <v>29</v>
      </c>
      <c r="AG60" s="44" t="s">
        <v>29</v>
      </c>
      <c r="AH60" s="44" t="s">
        <v>29</v>
      </c>
      <c r="AI60" s="42">
        <v>599007</v>
      </c>
      <c r="AJ60" s="42">
        <v>7535</v>
      </c>
      <c r="AK60" s="42">
        <v>208496</v>
      </c>
      <c r="AL60" s="42">
        <v>2950</v>
      </c>
      <c r="AM60" s="45" t="s">
        <v>78</v>
      </c>
    </row>
    <row r="61" spans="2:39" s="46" customFormat="1" ht="18" customHeight="1">
      <c r="B61" s="46" t="s">
        <v>72</v>
      </c>
      <c r="K61" s="47"/>
    </row>
    <row r="62" spans="2:39" s="46" customFormat="1" ht="18" customHeight="1">
      <c r="B62" s="46" t="s">
        <v>73</v>
      </c>
      <c r="K62" s="47"/>
    </row>
  </sheetData>
  <mergeCells count="25">
    <mergeCell ref="AL1:AM1"/>
    <mergeCell ref="B2:B5"/>
    <mergeCell ref="C2:F4"/>
    <mergeCell ref="G2:H4"/>
    <mergeCell ref="I2:J4"/>
    <mergeCell ref="K2:L4"/>
    <mergeCell ref="M2:N4"/>
    <mergeCell ref="O2:P4"/>
    <mergeCell ref="Q2:V2"/>
    <mergeCell ref="W2:AB2"/>
    <mergeCell ref="AC2:AH2"/>
    <mergeCell ref="AI2:AJ4"/>
    <mergeCell ref="AK2:AL4"/>
    <mergeCell ref="AM2:AM4"/>
    <mergeCell ref="Q3:R4"/>
    <mergeCell ref="S3:T4"/>
    <mergeCell ref="AE3:AF4"/>
    <mergeCell ref="AG3:AH4"/>
    <mergeCell ref="C5:D5"/>
    <mergeCell ref="E5:F5"/>
    <mergeCell ref="U3:V4"/>
    <mergeCell ref="W3:X4"/>
    <mergeCell ref="Y3:Z4"/>
    <mergeCell ref="AA3:AB4"/>
    <mergeCell ref="AC3:AD4"/>
  </mergeCells>
  <phoneticPr fontId="3"/>
  <printOptions verticalCentered="1" gridLinesSet="0"/>
  <pageMargins left="0.78740157480314965" right="0.59055118110236227" top="0.43307086614173229" bottom="0.23622047244094491" header="0" footer="0"/>
  <pageSetup paperSize="9" scale="64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 人口動態総覧（年次別）</vt:lpstr>
      <vt:lpstr>'第１表 人口動態総覧（年次別）'!Print_Area</vt:lpstr>
      <vt:lpstr>'第１表 人口動態総覧（年次別）'!Print_Titles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2021-02-19T05:49:54Z</cp:lastPrinted>
  <dcterms:created xsi:type="dcterms:W3CDTF">2021-02-19T05:27:55Z</dcterms:created>
  <dcterms:modified xsi:type="dcterms:W3CDTF">2021-12-20T02:20:09Z</dcterms:modified>
</cp:coreProperties>
</file>