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ktop\"/>
    </mc:Choice>
  </mc:AlternateContent>
  <xr:revisionPtr revIDLastSave="0" documentId="13_ncr:1_{0987E104-71A5-4A4B-AB37-E99230550F82}" xr6:coauthVersionLast="46" xr6:coauthVersionMax="46" xr10:uidLastSave="{00000000-0000-0000-0000-000000000000}"/>
  <bookViews>
    <workbookView xWindow="-120" yWindow="-120" windowWidth="20730" windowHeight="11160" tabRatio="9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alcChain>
</file>

<file path=xl/sharedStrings.xml><?xml version="1.0" encoding="utf-8"?>
<sst xmlns="http://schemas.openxmlformats.org/spreadsheetml/2006/main" count="1109" uniqueCount="618">
  <si>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</si>
  <si>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</si>
  <si>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</si>
  <si>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</si>
  <si>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</si>
  <si>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</si>
  <si>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</si>
  <si>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</si>
  <si>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</si>
  <si>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</si>
  <si>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</si>
  <si>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</si>
  <si>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</si>
  <si>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</si>
  <si>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</si>
  <si>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</si>
  <si>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</si>
  <si>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</si>
  <si>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</si>
  <si>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</si>
  <si>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</si>
  <si>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</si>
  <si>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</si>
  <si>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</si>
  <si>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</si>
  <si>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</si>
  <si>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</si>
  <si>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</si>
  <si>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</si>
  <si>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</si>
  <si>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</si>
  <si>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</si>
  <si>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</si>
  <si>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</si>
  <si>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</si>
  <si>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</si>
  <si>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</si>
  <si>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</si>
  <si>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</si>
  <si>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</si>
  <si>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</si>
  <si>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</si>
  <si>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</si>
  <si>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</si>
  <si>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</si>
  <si>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</si>
  <si>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</si>
  <si>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</si>
  <si>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</si>
  <si>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</si>
  <si>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</si>
  <si>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</si>
  <si>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</si>
  <si>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</si>
  <si>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</si>
  <si>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</si>
  <si>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</si>
  <si>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</si>
  <si>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</si>
  <si>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</si>
  <si>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</si>
  <si>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</si>
  <si>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</si>
  <si>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</si>
  <si>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</si>
  <si>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</si>
  <si>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</si>
  <si>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</si>
  <si>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</si>
  <si>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</si>
  <si>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</si>
  <si>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</si>
  <si>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</si>
  <si>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</si>
  <si>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</si>
  <si>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</si>
  <si>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</si>
  <si>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</si>
  <si>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</si>
  <si>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</si>
  <si>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</si>
  <si>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</si>
  <si>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</si>
  <si>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</si>
  <si>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</si>
  <si>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</si>
  <si>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</si>
  <si>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</si>
  <si>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</si>
  <si>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</si>
  <si>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</si>
  <si>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</si>
  <si>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</si>
  <si>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</si>
  <si>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</si>
  <si>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</si>
  <si>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</si>
  <si>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</si>
  <si>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</si>
  <si>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</si>
  <si>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</si>
  <si>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</si>
  <si>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</si>
  <si>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</si>
  <si>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</si>
  <si>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</si>
  <si>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</si>
  <si>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</si>
  <si>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</si>
  <si>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</si>
  <si>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</si>
  <si>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</si>
  <si>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</si>
  <si>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</si>
  <si>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</si>
  <si>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</si>
  <si>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</si>
  <si>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</si>
  <si>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</si>
  <si>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</si>
  <si>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</si>
  <si>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</si>
  <si>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</si>
  <si>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</si>
  <si>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</si>
  <si>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</si>
  <si>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</si>
  <si>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</si>
  <si>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</si>
  <si>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</si>
  <si>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</si>
  <si>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</si>
  <si>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</si>
  <si>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</si>
  <si>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</si>
  <si>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</si>
  <si>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</si>
  <si>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</si>
  <si>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</si>
  <si>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</si>
  <si>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</si>
  <si>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</si>
  <si>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</si>
  <si>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</si>
  <si>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</si>
  <si>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</si>
  <si>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</si>
  <si>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</si>
  <si>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</si>
  <si>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</si>
  <si>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</si>
  <si>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</si>
  <si>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</si>
  <si>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</si>
  <si>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</si>
  <si>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</si>
  <si>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</si>
  <si>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</si>
  <si>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</si>
  <si>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</si>
  <si>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</si>
  <si>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</si>
  <si>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</si>
  <si>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</si>
  <si>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</si>
  <si>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</si>
  <si>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</si>
  <si>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</si>
  <si>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</si>
  <si>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</si>
  <si>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</si>
  <si>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</si>
  <si>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</si>
  <si>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</si>
  <si>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</si>
  <si>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</si>
  <si>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</si>
  <si>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</si>
  <si>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</si>
  <si>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</si>
  <si>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</si>
  <si>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</si>
  <si>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</si>
  <si>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</si>
  <si>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</si>
  <si>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</si>
  <si>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</si>
  <si>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</si>
  <si>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</si>
  <si>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</si>
  <si>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</si>
  <si>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</si>
  <si>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</si>
  <si>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</si>
  <si>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</si>
  <si>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</si>
  <si>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</si>
  <si>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</si>
  <si>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</si>
  <si>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</si>
  <si>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</si>
  <si>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</si>
  <si>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</si>
  <si>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</si>
  <si>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</si>
  <si>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</si>
  <si>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</si>
  <si>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</si>
  <si>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</si>
  <si>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</si>
  <si>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</si>
  <si>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</si>
  <si>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</si>
  <si>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</si>
  <si>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熊本県合志市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</si>
  <si>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</si>
  <si>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</si>
  <si>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</si>
  <si>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</si>
  <si>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</si>
  <si>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</si>
  <si>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</si>
  <si>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</si>
  <si>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</si>
  <si>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</si>
  <si>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</si>
  <si>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</si>
  <si>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</si>
  <si>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</si>
  <si>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</si>
  <si>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</si>
  <si>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</si>
  <si>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</si>
  <si>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</si>
  <si>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</si>
  <si>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</si>
  <si>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</si>
  <si>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</si>
  <si>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</si>
  <si>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</si>
  <si>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</si>
  <si>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</si>
  <si>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</si>
  <si>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</si>
  <si>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</si>
  <si>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</si>
  <si>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</si>
  <si>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</si>
  <si>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</si>
  <si>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</si>
  <si>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</si>
  <si>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</si>
  <si>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</si>
  <si>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</si>
  <si>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</si>
  <si>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</si>
  <si>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</si>
  <si>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</si>
  <si>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</si>
  <si>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</si>
  <si>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</si>
  <si>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</si>
  <si>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</si>
  <si>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</si>
  <si>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</si>
  <si>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</si>
  <si>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</si>
  <si>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</si>
  <si>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</si>
  <si>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</si>
  <si>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</si>
  <si>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</si>
  <si>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</si>
  <si>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</si>
  <si>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</si>
  <si>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</si>
  <si>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</si>
  <si>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</si>
  <si>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</si>
  <si>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</si>
  <si>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</si>
  <si>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</si>
  <si>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</si>
  <si>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</si>
  <si>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</si>
  <si>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</si>
  <si>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</si>
  <si>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</si>
  <si>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</si>
  <si>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</si>
  <si>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</si>
  <si>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</si>
  <si>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</si>
  <si>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</si>
  <si>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</si>
  <si>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</si>
  <si>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</si>
  <si>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</si>
  <si>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</si>
  <si>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</si>
  <si>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</si>
  <si>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</si>
  <si>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</si>
  <si>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</si>
  <si>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</si>
  <si>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</si>
  <si>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</si>
  <si>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</si>
  <si>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</si>
  <si>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</si>
  <si>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</si>
  <si>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</si>
  <si>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</si>
  <si>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</si>
  <si>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</si>
  <si>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</si>
  <si>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</si>
  <si>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</si>
  <si>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</si>
  <si>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</si>
  <si>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</si>
  <si>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</si>
  <si>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</si>
  <si>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</si>
  <si>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</si>
  <si>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</si>
  <si>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</si>
  <si>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</si>
  <si>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</si>
  <si>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</si>
  <si>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</si>
  <si>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</si>
  <si>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</si>
  <si>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</si>
  <si>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</si>
  <si>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</si>
  <si>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</si>
  <si>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</si>
  <si>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</si>
  <si>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</si>
  <si>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</si>
  <si>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</si>
  <si>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</si>
  <si>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</si>
  <si>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</si>
  <si>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</si>
  <si>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</si>
  <si>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</si>
  <si>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</si>
  <si>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</si>
  <si>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</si>
  <si>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</si>
  <si>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</si>
  <si>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</si>
  <si>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</si>
  <si>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</si>
  <si>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</si>
  <si>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</si>
  <si>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</si>
  <si>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</si>
  <si>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</si>
  <si>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</si>
  <si>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</si>
  <si>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</si>
  <si>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</si>
  <si>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</si>
  <si>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</si>
  <si>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</si>
  <si>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</si>
  <si>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熊本県合志市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</si>
  <si>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</si>
  <si>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</si>
  <si>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</si>
  <si>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</si>
  <si>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</si>
  <si>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</si>
  <si>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</si>
  <si>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</si>
  <si>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</si>
  <si>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</si>
  <si>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</si>
  <si>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</si>
  <si>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</si>
  <si>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</si>
  <si>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</si>
  <si>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</si>
  <si>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</si>
  <si>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</si>
  <si>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</si>
  <si>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</si>
  <si>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</si>
  <si>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</si>
  <si>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</si>
  <si>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</si>
  <si>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</si>
  <si>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</si>
  <si>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</si>
  <si>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</si>
  <si>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</si>
  <si>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</si>
  <si>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</si>
  <si>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</si>
  <si>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</si>
  <si>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</si>
  <si>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</si>
  <si>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</si>
  <si>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</si>
  <si>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</si>
  <si>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</si>
  <si>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</si>
  <si>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</si>
  <si>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</si>
  <si>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</si>
  <si>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</si>
  <si>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</si>
  <si>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</si>
  <si>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</si>
  <si>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</si>
  <si>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</si>
  <si>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</si>
  <si>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</si>
  <si>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</si>
  <si>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</si>
  <si>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</si>
  <si>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</si>
  <si>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</si>
  <si>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</si>
  <si>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</si>
  <si>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</si>
  <si>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</si>
  <si>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</si>
  <si>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</si>
  <si>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</si>
  <si>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</si>
  <si>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</si>
  <si>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</si>
  <si>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</si>
  <si>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</si>
  <si>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</si>
  <si>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</si>
  <si>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</si>
  <si>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</si>
  <si>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</si>
  <si>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</si>
  <si>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</si>
  <si>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</si>
  <si>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</si>
  <si>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</si>
  <si>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</si>
  <si>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</si>
  <si>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</si>
  <si>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</si>
  <si>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</si>
  <si>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</si>
  <si>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</si>
  <si>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</si>
  <si>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</si>
  <si>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</si>
  <si>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</si>
  <si>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</si>
  <si>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</si>
  <si>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</si>
  <si>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</si>
  <si>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</si>
  <si>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</si>
  <si>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</si>
  <si>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</si>
  <si>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</si>
  <si>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</si>
  <si>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</si>
  <si>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</si>
  <si>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</si>
  <si>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</si>
  <si>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</si>
  <si>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</si>
  <si>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</si>
  <si>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</si>
  <si>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</si>
  <si>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</si>
  <si>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</si>
  <si>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</si>
  <si>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</si>
  <si>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</si>
  <si>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</si>
  <si>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</si>
  <si>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</si>
  <si>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</si>
  <si>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工業団地整備事業会計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</si>
  <si>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</si>
  <si>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</si>
  <si>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</si>
  <si>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</si>
  <si>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</si>
  <si>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</si>
  <si>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</si>
  <si>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</si>
  <si>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</si>
  <si>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</si>
  <si>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</si>
  <si>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</si>
  <si>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</si>
  <si>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</si>
  <si>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</si>
  <si>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</si>
  <si>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</si>
  <si>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</si>
  <si>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</si>
  <si>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</si>
  <si>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</si>
  <si>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</si>
  <si>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</si>
  <si>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</si>
  <si>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</si>
  <si>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</si>
  <si>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</si>
  <si>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</si>
  <si>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</si>
  <si>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</si>
  <si>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</si>
  <si>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</si>
  <si>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</si>
  <si>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</si>
  <si>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</si>
  <si>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</si>
  <si>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</si>
  <si>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</si>
  <si>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</si>
  <si>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</si>
  <si>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</si>
  <si>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</si>
  <si>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</si>
  <si>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</si>
  <si>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</si>
  <si>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</si>
  <si>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</si>
  <si>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</si>
  <si>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</si>
  <si>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</si>
  <si>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</si>
  <si>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</si>
  <si>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</si>
  <si>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</si>
  <si>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</si>
  <si>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</si>
  <si>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</si>
  <si>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</si>
  <si>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</si>
  <si>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</si>
  <si>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</si>
  <si>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</si>
  <si>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</si>
  <si>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</si>
  <si>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</si>
  <si>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</si>
  <si>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</si>
  <si>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</si>
  <si>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</si>
  <si>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</si>
  <si>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</si>
  <si>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</si>
  <si>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</si>
  <si>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</si>
  <si>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</si>
  <si>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</si>
  <si>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</si>
  <si>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</si>
  <si>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</si>
  <si>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</si>
  <si>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</si>
  <si>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</si>
  <si>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</si>
  <si>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</si>
  <si>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</si>
  <si>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0.79</t>
  </si>
  <si>
    <t>▲ 5.93</t>
  </si>
  <si>
    <t>▲ 5.23</t>
  </si>
  <si>
    <t>▲ 1.88</t>
  </si>
  <si>
    <t>水道事業会計</t>
  </si>
  <si>
    <t>一般会計</t>
  </si>
  <si>
    <t>下水道事業会計</t>
  </si>
  <si>
    <t>工業用水道事業会計</t>
  </si>
  <si>
    <t>工業団地整備事業特別会計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</si>
  <si>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</si>
  <si>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</si>
  <si>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</si>
  <si>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</si>
  <si>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</si>
  <si>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</si>
  <si>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</si>
  <si>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</si>
  <si>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</si>
  <si>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</si>
  <si>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</si>
  <si>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</si>
  <si>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</si>
  <si>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ふるさと創生基金</t>
    <rPh sb="4" eb="6">
      <t>ソウセイ</t>
    </rPh>
    <rPh sb="6" eb="8">
      <t>キキン</t>
    </rPh>
    <phoneticPr fontId="11"/>
  </si>
  <si>
    <t>水と土保全基金</t>
    <rPh sb="0" eb="1">
      <t>ミズ</t>
    </rPh>
    <rPh sb="2" eb="3">
      <t>ツチ</t>
    </rPh>
    <rPh sb="3" eb="5">
      <t>ホゼン</t>
    </rPh>
    <rPh sb="5" eb="7">
      <t>キキン</t>
    </rPh>
    <phoneticPr fontId="11"/>
  </si>
  <si>
    <t>環境整備基金</t>
    <rPh sb="0" eb="2">
      <t>カンキョウ</t>
    </rPh>
    <rPh sb="2" eb="4">
      <t>セイビ</t>
    </rPh>
    <rPh sb="4" eb="6">
      <t>キキン</t>
    </rPh>
    <phoneticPr fontId="11"/>
  </si>
  <si>
    <t>熊本県市町村総合事務組合</t>
    <rPh sb="0" eb="3">
      <t>クマモトケン</t>
    </rPh>
    <rPh sb="3" eb="6">
      <t>シチョウソン</t>
    </rPh>
    <rPh sb="6" eb="8">
      <t>ソウゴウ</t>
    </rPh>
    <rPh sb="8" eb="10">
      <t>ジム</t>
    </rPh>
    <rPh sb="10" eb="12">
      <t>クミアイ</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</si>
  <si>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</si>
  <si>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</si>
  <si>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</si>
  <si>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3">
      <t>レン</t>
    </rPh>
    <rPh sb="13" eb="14">
      <t>ゴウ</t>
    </rPh>
    <rPh sb="15" eb="17">
      <t>イッパン</t>
    </rPh>
    <rPh sb="17" eb="19">
      <t>カイケイ</t>
    </rPh>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</si>
  <si>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3">
      <t>レン</t>
    </rPh>
    <rPh sb="13" eb="14">
      <t>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</si>
  <si>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</si>
  <si>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</si>
  <si>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</si>
  <si>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</si>
  <si>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</si>
  <si>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して将来負担比率が低い水準となっている。当市では将来負担比率は将来負担額が充当財源等を下回ったため”-”となった。しかし、今後環境工場の建設等が予定されているため、負担金が増え将来負担比率も増加が見込まれることから今後も注視していきたい。。有形固定資産減価償却率については類似団体平均と比較して低い水準にあるが増加しているため、平成28年度に策定した公共施設等総合管理計画に基づき適切な施設の更新を行っていくこととする。</t>
    <rPh sb="108" eb="110">
      <t>ミコ</t>
    </rPh>
    <rPh sb="117" eb="119">
      <t>コンゴ</t>
    </rPh>
    <rPh sb="120" eb="122">
      <t>チュウシ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</si>
  <si>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</si>
  <si>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</si>
  <si>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</si>
  <si>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</si>
  <si>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</si>
  <si>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</si>
  <si>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と比較して将来負担比率と実質公債費比率が低い水準となっている。将来負担比率と実質公債費比率は減少傾向にある。しかし今後は人口増による学校の新設、増設や大規模工事が続くため地方債が増加傾向にある。工事に伴う将来負担比率や実質公債費比率の増加が見込まれるため、今後はより一層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</si>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</sst>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AD77BD3-8894-46F0-ADB7-4673B30677E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0C11-44EF-9571-F7B33B4810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30682</c:v>
                </c:pt>
                <c:pt idx="1">
                  <c:v>26110</c:v>
                </c:pt>
                <c:pt idx="2">
                  <c:v>43507</c:v>
                </c:pt>
                <c:pt idx="3">
                  <c:v>34016</c:v>
                </c:pt>
                <c:pt idx="4">
                  <c:v>77225</c:v>
                </c:pt>
              </c:numCache>
            </c:numRef>
          </c:val>
          <c:smooth val="0"/>
          <c:extLst>
            <c:ext xmlns:c16="http://schemas.microsoft.com/office/drawing/2014/chart" uri="{C3380CC4-5D6E-409C-BE32-E72D297353CC}">
              <c16:uniqueId val="{00000001-0C11-44EF-9571-F7B33B4810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7.62</c:v>
                </c:pt>
                <c:pt idx="2">
                  <c:v>6.7</c:v>
                </c:pt>
                <c:pt idx="3">
                  <c:v>9.24</c:v>
                </c:pt>
                <c:pt idx="4">
                  <c:v>5.84</c:v>
                </c:pt>
              </c:numCache>
            </c:numRef>
          </c:val>
          <c:extLst>
            <c:ext xmlns:c16="http://schemas.microsoft.com/office/drawing/2014/chart" uri="{C3380CC4-5D6E-409C-BE32-E72D297353CC}">
              <c16:uniqueId val="{00000000-4B78-4101-A37B-1BF6870AAE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34.46</c:v>
                </c:pt>
                <c:pt idx="1">
                  <c:v>29.67</c:v>
                </c:pt>
                <c:pt idx="2">
                  <c:v>28.41</c:v>
                </c:pt>
                <c:pt idx="3">
                  <c:v>27.91</c:v>
                </c:pt>
                <c:pt idx="4">
                  <c:v>27.43</c:v>
                </c:pt>
              </c:numCache>
            </c:numRef>
          </c:val>
          <c:extLst>
            <c:ext xmlns:c16="http://schemas.microsoft.com/office/drawing/2014/chart" uri="{C3380CC4-5D6E-409C-BE32-E72D297353CC}">
              <c16:uniqueId val="{00000001-4B78-4101-A37B-1BF6870AAE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-0.79</c:v>
                </c:pt>
                <c:pt idx="1">
                  <c:v>-5.93</c:v>
                </c:pt>
                <c:pt idx="2">
                  <c:v>-5.23</c:v>
                </c:pt>
                <c:pt idx="3">
                  <c:v>2.44</c:v>
                </c:pt>
                <c:pt idx="4">
                  <c:v>-1.88</c:v>
                </c:pt>
              </c:numCache>
            </c:numRef>
          </c:val>
          <c:smooth val="0"/>
          <c:extLst>
            <c:ext xmlns:c16="http://schemas.microsoft.com/office/drawing/2014/chart" uri="{C3380CC4-5D6E-409C-BE32-E72D297353CC}">
              <c16:uniqueId val="{00000002-4B78-4101-A37B-1BF6870AAE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92-4D85-BD20-4FAA01827F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92-4D85-BD20-4FAA01827F2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192-4D85-BD20-4FAA01827F2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1.1399999999999999</c:v>
                </c:pt>
                <c:pt idx="2">
                  <c:v>#N/A</c:v>
                </c:pt>
                <c:pt idx="3">
                  <c:v>0.86</c:v>
                </c:pt>
                <c:pt idx="4">
                  <c:v>#N/A</c:v>
                </c:pt>
                <c:pt idx="5">
                  <c:v>2.72</c:v>
                </c:pt>
                <c:pt idx="6">
                  <c:v>#N/A</c:v>
                </c:pt>
                <c:pt idx="7">
                  <c:v>0.62</c:v>
                </c:pt>
                <c:pt idx="8">
                  <c:v>#N/A</c:v>
                </c:pt>
                <c:pt idx="9">
                  <c:v>0.04</c:v>
                </c:pt>
              </c:numCache>
            </c:numRef>
          </c:val>
          <c:extLst>
            <c:ext xmlns:c16="http://schemas.microsoft.com/office/drawing/2014/chart" uri="{C3380CC4-5D6E-409C-BE32-E72D297353CC}">
              <c16:uniqueId val="{00000003-4192-4D85-BD20-4FAA01827F2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0.56999999999999995</c:v>
                </c:pt>
                <c:pt idx="2">
                  <c:v>#N/A</c:v>
                </c:pt>
                <c:pt idx="3">
                  <c:v>0.53</c:v>
                </c:pt>
                <c:pt idx="4">
                  <c:v>#N/A</c:v>
                </c:pt>
                <c:pt idx="5">
                  <c:v>1.1100000000000001</c:v>
                </c:pt>
                <c:pt idx="6">
                  <c:v>#N/A</c:v>
                </c:pt>
                <c:pt idx="7">
                  <c:v>1.32</c:v>
                </c:pt>
                <c:pt idx="8">
                  <c:v>#N/A</c:v>
                </c:pt>
                <c:pt idx="9">
                  <c:v>1</c:v>
                </c:pt>
              </c:numCache>
            </c:numRef>
          </c:val>
          <c:extLst>
            <c:ext xmlns:c16="http://schemas.microsoft.com/office/drawing/2014/chart" uri="{C3380CC4-5D6E-409C-BE32-E72D297353CC}">
              <c16:uniqueId val="{00000004-4192-4D85-BD20-4FAA01827F22}"/>
            </c:ext>
          </c:extLst>
        </c:ser>
        <c:ser>
          <c:idx val="5"/>
          <c:order val="5"/>
          <c:tx>
            <c:strRef>
              <c:f>データシート!$A$32</c:f>
              <c:strCache>
                <c:ptCount val="1"/>
                <c:pt idx="0">
                  <c:v>工業団地整備事業特別会計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1.56</c:v>
                </c:pt>
              </c:numCache>
            </c:numRef>
          </c:val>
          <c:extLst>
            <c:ext xmlns:c16="http://schemas.microsoft.com/office/drawing/2014/chart" uri="{C3380CC4-5D6E-409C-BE32-E72D297353CC}">
              <c16:uniqueId val="{00000005-4192-4D85-BD20-4FAA01827F2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3.57</c:v>
                </c:pt>
                <c:pt idx="2">
                  <c:v>#N/A</c:v>
                </c:pt>
                <c:pt idx="3">
                  <c:v>3.72</c:v>
                </c:pt>
                <c:pt idx="4">
                  <c:v>#N/A</c:v>
                </c:pt>
                <c:pt idx="5">
                  <c:v>3.83</c:v>
                </c:pt>
                <c:pt idx="6">
                  <c:v>#N/A</c:v>
                </c:pt>
                <c:pt idx="7">
                  <c:v>3.95</c:v>
                </c:pt>
                <c:pt idx="8">
                  <c:v>#N/A</c:v>
                </c:pt>
                <c:pt idx="9">
                  <c:v>3.89</c:v>
                </c:pt>
              </c:numCache>
            </c:numRef>
          </c:val>
          <c:extLst>
            <c:ext xmlns:c16="http://schemas.microsoft.com/office/drawing/2014/chart" uri="{C3380CC4-5D6E-409C-BE32-E72D297353CC}">
              <c16:uniqueId val="{00000006-4192-4D85-BD20-4FAA01827F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3.24</c:v>
                </c:pt>
                <c:pt idx="2">
                  <c:v>#N/A</c:v>
                </c:pt>
                <c:pt idx="3">
                  <c:v>5.14</c:v>
                </c:pt>
                <c:pt idx="4">
                  <c:v>#N/A</c:v>
                </c:pt>
                <c:pt idx="5">
                  <c:v>4.88</c:v>
                </c:pt>
                <c:pt idx="6">
                  <c:v>#N/A</c:v>
                </c:pt>
                <c:pt idx="7">
                  <c:v>5.13</c:v>
                </c:pt>
                <c:pt idx="8">
                  <c:v>#N/A</c:v>
                </c:pt>
                <c:pt idx="9">
                  <c:v>5.35</c:v>
                </c:pt>
              </c:numCache>
            </c:numRef>
          </c:val>
          <c:extLst>
            <c:ext xmlns:c16="http://schemas.microsoft.com/office/drawing/2014/chart" uri="{C3380CC4-5D6E-409C-BE32-E72D297353CC}">
              <c16:uniqueId val="{00000007-4192-4D85-BD20-4FAA01827F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5.97</c:v>
                </c:pt>
                <c:pt idx="2">
                  <c:v>#N/A</c:v>
                </c:pt>
                <c:pt idx="3">
                  <c:v>7.62</c:v>
                </c:pt>
                <c:pt idx="4">
                  <c:v>#N/A</c:v>
                </c:pt>
                <c:pt idx="5">
                  <c:v>6.7</c:v>
                </c:pt>
                <c:pt idx="6">
                  <c:v>#N/A</c:v>
                </c:pt>
                <c:pt idx="7">
                  <c:v>9.23</c:v>
                </c:pt>
                <c:pt idx="8">
                  <c:v>#N/A</c:v>
                </c:pt>
                <c:pt idx="9">
                  <c:v>5.83</c:v>
                </c:pt>
              </c:numCache>
            </c:numRef>
          </c:val>
          <c:extLst>
            <c:ext xmlns:c16="http://schemas.microsoft.com/office/drawing/2014/chart" uri="{C3380CC4-5D6E-409C-BE32-E72D297353CC}">
              <c16:uniqueId val="{00000008-4192-4D85-BD20-4FAA01827F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11.95</c:v>
                </c:pt>
                <c:pt idx="2">
                  <c:v>#N/A</c:v>
                </c:pt>
                <c:pt idx="3">
                  <c:v>12.47</c:v>
                </c:pt>
                <c:pt idx="4">
                  <c:v>#N/A</c:v>
                </c:pt>
                <c:pt idx="5">
                  <c:v>12.02</c:v>
                </c:pt>
                <c:pt idx="6">
                  <c:v>#N/A</c:v>
                </c:pt>
                <c:pt idx="7">
                  <c:v>11.11</c:v>
                </c:pt>
                <c:pt idx="8">
                  <c:v>#N/A</c:v>
                </c:pt>
                <c:pt idx="9">
                  <c:v>11.56</c:v>
                </c:pt>
              </c:numCache>
            </c:numRef>
          </c:val>
          <c:extLst>
            <c:ext xmlns:c16="http://schemas.microsoft.com/office/drawing/2014/chart" uri="{C3380CC4-5D6E-409C-BE32-E72D297353CC}">
              <c16:uniqueId val="{00000009-4192-4D85-BD20-4FAA01827F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1640</c:v>
                </c:pt>
                <c:pt idx="5">
                  <c:v>1603</c:v>
                </c:pt>
                <c:pt idx="8">
                  <c:v>1591</c:v>
                </c:pt>
                <c:pt idx="11">
                  <c:v>1606</c:v>
                </c:pt>
                <c:pt idx="14">
                  <c:v>1795</c:v>
                </c:pt>
              </c:numCache>
            </c:numRef>
          </c:val>
          <c:extLst>
            <c:ext xmlns:c16="http://schemas.microsoft.com/office/drawing/2014/chart" uri="{C3380CC4-5D6E-409C-BE32-E72D297353CC}">
              <c16:uniqueId val="{00000000-DEF4-486E-B5F8-B74F90A54B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EF4-486E-B5F8-B74F90A54B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60</c:v>
                </c:pt>
                <c:pt idx="3">
                  <c:v>65</c:v>
                </c:pt>
                <c:pt idx="6">
                  <c:v>62</c:v>
                </c:pt>
                <c:pt idx="9">
                  <c:v>65</c:v>
                </c:pt>
                <c:pt idx="12">
                  <c:v>64</c:v>
                </c:pt>
              </c:numCache>
            </c:numRef>
          </c:val>
          <c:extLst>
            <c:ext xmlns:c16="http://schemas.microsoft.com/office/drawing/2014/chart" uri="{C3380CC4-5D6E-409C-BE32-E72D297353CC}">
              <c16:uniqueId val="{00000002-DEF4-486E-B5F8-B74F90A54B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104</c:v>
                </c:pt>
                <c:pt idx="6">
                  <c:v>120</c:v>
                </c:pt>
                <c:pt idx="9">
                  <c:v>184</c:v>
                </c:pt>
                <c:pt idx="12">
                  <c:v>81</c:v>
                </c:pt>
              </c:numCache>
            </c:numRef>
          </c:val>
          <c:extLst>
            <c:ext xmlns:c16="http://schemas.microsoft.com/office/drawing/2014/chart" uri="{C3380CC4-5D6E-409C-BE32-E72D297353CC}">
              <c16:uniqueId val="{00000003-DEF4-486E-B5F8-B74F90A54B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c:v>
                </c:pt>
                <c:pt idx="3">
                  <c:v>290</c:v>
                </c:pt>
                <c:pt idx="6">
                  <c:v>153</c:v>
                </c:pt>
                <c:pt idx="9">
                  <c:v>449</c:v>
                </c:pt>
                <c:pt idx="12">
                  <c:v>492</c:v>
                </c:pt>
              </c:numCache>
            </c:numRef>
          </c:val>
          <c:extLst>
            <c:ext xmlns:c16="http://schemas.microsoft.com/office/drawing/2014/chart" uri="{C3380CC4-5D6E-409C-BE32-E72D297353CC}">
              <c16:uniqueId val="{00000004-DEF4-486E-B5F8-B74F90A54B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F4-486E-B5F8-B74F90A54B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F4-486E-B5F8-B74F90A54B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1528</c:v>
                </c:pt>
                <c:pt idx="3">
                  <c:v>1607</c:v>
                </c:pt>
                <c:pt idx="6">
                  <c:v>1671</c:v>
                </c:pt>
                <c:pt idx="9">
                  <c:v>1705</c:v>
                </c:pt>
                <c:pt idx="12">
                  <c:v>1850</c:v>
                </c:pt>
              </c:numCache>
            </c:numRef>
          </c:val>
          <c:extLst>
            <c:ext xmlns:c16="http://schemas.microsoft.com/office/drawing/2014/chart" uri="{C3380CC4-5D6E-409C-BE32-E72D297353CC}">
              <c16:uniqueId val="{00000007-DEF4-486E-B5F8-B74F90A54B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194</c:v>
                </c:pt>
                <c:pt idx="2">
                  <c:v>#N/A</c:v>
                </c:pt>
                <c:pt idx="3">
                  <c:v>#N/A</c:v>
                </c:pt>
                <c:pt idx="4">
                  <c:v>463</c:v>
                </c:pt>
                <c:pt idx="5">
                  <c:v>#N/A</c:v>
                </c:pt>
                <c:pt idx="6">
                  <c:v>#N/A</c:v>
                </c:pt>
                <c:pt idx="7">
                  <c:v>415</c:v>
                </c:pt>
                <c:pt idx="8">
                  <c:v>#N/A</c:v>
                </c:pt>
                <c:pt idx="9">
                  <c:v>#N/A</c:v>
                </c:pt>
                <c:pt idx="10">
                  <c:v>797</c:v>
                </c:pt>
                <c:pt idx="11">
                  <c:v>#N/A</c:v>
                </c:pt>
                <c:pt idx="12">
                  <c:v>#N/A</c:v>
                </c:pt>
                <c:pt idx="13">
                  <c:v>693</c:v>
                </c:pt>
                <c:pt idx="14">
                  <c:v>#N/A</c:v>
                </c:pt>
              </c:numCache>
            </c:numRef>
          </c:val>
          <c:smooth val="0"/>
          <c:extLst>
            <c:ext xmlns:c16="http://schemas.microsoft.com/office/drawing/2014/chart" uri="{C3380CC4-5D6E-409C-BE32-E72D297353CC}">
              <c16:uniqueId val="{00000008-DEF4-486E-B5F8-B74F90A54B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18315</c:v>
                </c:pt>
                <c:pt idx="5">
                  <c:v>19180</c:v>
                </c:pt>
                <c:pt idx="8">
                  <c:v>20391</c:v>
                </c:pt>
                <c:pt idx="11">
                  <c:v>20776</c:v>
                </c:pt>
                <c:pt idx="14">
                  <c:v>22253</c:v>
                </c:pt>
              </c:numCache>
            </c:numRef>
          </c:val>
          <c:extLst>
            <c:ext xmlns:c16="http://schemas.microsoft.com/office/drawing/2014/chart" uri="{C3380CC4-5D6E-409C-BE32-E72D297353CC}">
              <c16:uniqueId val="{00000000-AF54-47CB-8C1D-E211B7FC49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690</c:v>
                </c:pt>
                <c:pt idx="5">
                  <c:v>657</c:v>
                </c:pt>
                <c:pt idx="8">
                  <c:v>599</c:v>
                </c:pt>
                <c:pt idx="11">
                  <c:v>538</c:v>
                </c:pt>
                <c:pt idx="14">
                  <c:v>477</c:v>
                </c:pt>
              </c:numCache>
            </c:numRef>
          </c:val>
          <c:extLst>
            <c:ext xmlns:c16="http://schemas.microsoft.com/office/drawing/2014/chart" uri="{C3380CC4-5D6E-409C-BE32-E72D297353CC}">
              <c16:uniqueId val="{00000001-AF54-47CB-8C1D-E211B7FC49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8403</c:v>
                </c:pt>
                <c:pt idx="5">
                  <c:v>7866</c:v>
                </c:pt>
                <c:pt idx="8">
                  <c:v>7963</c:v>
                </c:pt>
                <c:pt idx="11">
                  <c:v>8821</c:v>
                </c:pt>
                <c:pt idx="14">
                  <c:v>9093</c:v>
                </c:pt>
              </c:numCache>
            </c:numRef>
          </c:val>
          <c:extLst>
            <c:ext xmlns:c16="http://schemas.microsoft.com/office/drawing/2014/chart" uri="{C3380CC4-5D6E-409C-BE32-E72D297353CC}">
              <c16:uniqueId val="{00000002-AF54-47CB-8C1D-E211B7FC49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54-47CB-8C1D-E211B7FC49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54-47CB-8C1D-E211B7FC49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54-47CB-8C1D-E211B7FC49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54-47CB-8C1D-E211B7FC49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655</c:v>
                </c:pt>
                <c:pt idx="3">
                  <c:v>606</c:v>
                </c:pt>
                <c:pt idx="6">
                  <c:v>443</c:v>
                </c:pt>
                <c:pt idx="9">
                  <c:v>443</c:v>
                </c:pt>
                <c:pt idx="12">
                  <c:v>1021</c:v>
                </c:pt>
              </c:numCache>
            </c:numRef>
          </c:val>
          <c:extLst>
            <c:ext xmlns:c16="http://schemas.microsoft.com/office/drawing/2014/chart" uri="{C3380CC4-5D6E-409C-BE32-E72D297353CC}">
              <c16:uniqueId val="{00000007-AF54-47CB-8C1D-E211B7FC49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4483</c:v>
                </c:pt>
                <c:pt idx="3">
                  <c:v>4869</c:v>
                </c:pt>
                <c:pt idx="6">
                  <c:v>3254</c:v>
                </c:pt>
                <c:pt idx="9">
                  <c:v>3434</c:v>
                </c:pt>
                <c:pt idx="12">
                  <c:v>3627</c:v>
                </c:pt>
              </c:numCache>
            </c:numRef>
          </c:val>
          <c:extLst>
            <c:ext xmlns:c16="http://schemas.microsoft.com/office/drawing/2014/chart" uri="{C3380CC4-5D6E-409C-BE32-E72D297353CC}">
              <c16:uniqueId val="{00000008-AF54-47CB-8C1D-E211B7FC49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334</c:v>
                </c:pt>
                <c:pt idx="3">
                  <c:v>315</c:v>
                </c:pt>
                <c:pt idx="6">
                  <c:v>291</c:v>
                </c:pt>
                <c:pt idx="9">
                  <c:v>193</c:v>
                </c:pt>
                <c:pt idx="12">
                  <c:v>129</c:v>
                </c:pt>
              </c:numCache>
            </c:numRef>
          </c:val>
          <c:extLst>
            <c:ext xmlns:c16="http://schemas.microsoft.com/office/drawing/2014/chart" uri="{C3380CC4-5D6E-409C-BE32-E72D297353CC}">
              <c16:uniqueId val="{00000009-AF54-47CB-8C1D-E211B7FC49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16432</c:v>
                </c:pt>
                <c:pt idx="3">
                  <c:v>16900</c:v>
                </c:pt>
                <c:pt idx="6">
                  <c:v>18980</c:v>
                </c:pt>
                <c:pt idx="9">
                  <c:v>19552</c:v>
                </c:pt>
                <c:pt idx="12">
                  <c:v>21355</c:v>
                </c:pt>
              </c:numCache>
            </c:numRef>
          </c:val>
          <c:extLst>
            <c:ext xmlns:c16="http://schemas.microsoft.com/office/drawing/2014/chart" uri="{C3380CC4-5D6E-409C-BE32-E72D297353CC}">
              <c16:uniqueId val="{0000000A-AF54-47CB-8C1D-E211B7FC49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54-47CB-8C1D-E211B7FC49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3465</c:v>
                </c:pt>
                <c:pt idx="1">
                  <c:v>3444</c:v>
                </c:pt>
                <c:pt idx="2">
                  <c:v>3578</c:v>
                </c:pt>
              </c:numCache>
            </c:numRef>
          </c:val>
          <c:extLst>
            <c:ext xmlns:c16="http://schemas.microsoft.com/office/drawing/2014/chart" uri="{C3380CC4-5D6E-409C-BE32-E72D297353CC}">
              <c16:uniqueId val="{00000000-592A-43D1-8F7C-265D3781C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540</c:v>
                </c:pt>
                <c:pt idx="1">
                  <c:v>836</c:v>
                </c:pt>
                <c:pt idx="2">
                  <c:v>986</c:v>
                </c:pt>
              </c:numCache>
            </c:numRef>
          </c:val>
          <c:extLst>
            <c:ext xmlns:c16="http://schemas.microsoft.com/office/drawing/2014/chart" uri="{C3380CC4-5D6E-409C-BE32-E72D297353CC}">
              <c16:uniqueId val="{00000001-592A-43D1-8F7C-265D3781C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2799</c:v>
                </c:pt>
                <c:pt idx="1">
                  <c:v>3198</c:v>
                </c:pt>
                <c:pt idx="2">
                  <c:v>3259</c:v>
                </c:pt>
              </c:numCache>
            </c:numRef>
          </c:val>
          <c:extLst>
            <c:ext xmlns:c16="http://schemas.microsoft.com/office/drawing/2014/chart" uri="{C3380CC4-5D6E-409C-BE32-E72D297353CC}">
              <c16:uniqueId val="{00000002-592A-43D1-8F7C-265D3781C9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{1DC3BDF0-BFEC-4C9F-97EB-BC028EBF37ED}</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538-4186-9B12-CC0B795384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{EB569D14-16E9-40F7-B9A2-42A7A47D5823}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38-4186-9B12-CC0B795384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{B57D570B-E322-4F3A-BAFB-695CFAF9109B}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38-4186-9B12-CC0B795384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{0BADB8CE-53D7-4885-87C5-47955BE5633E}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38-4186-9B12-CC0B795384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{AEC4C28F-8100-4F92-BA09-17739619FFF0}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38-4186-9B12-CC0B79538458}"/>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{01E06EA4-ABC8-4421-8B90-802DBFEB4546}</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538-4186-9B12-CC0B79538458}"/>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{EFAD5B5B-587E-44AB-94B6-F7616A6D7A4B}</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538-4186-9B12-CC0B79538458}"/>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{9EBCC386-5967-40EB-8F22-15827A6433D5}</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538-4186-9B12-CC0B79538458}"/>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{CE5F6243-2B69-486F-9773-AB171D9618AA}</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538-4186-9B12-CC0B795384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54.8</c:v>
                </c:pt>
                <c:pt idx="8">
                  <c:v>56.5</c:v>
                </c:pt>
                <c:pt idx="16">
                  <c:v>57.3</c:v>
                </c:pt>
                <c:pt idx="24">
                  <c:v>58.4</c:v>
                </c:pt>
                <c:pt idx="32">
                  <c:v>59.6</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7538-4186-9B12-CC0B79538458}"/>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{4226C8E4-65D9-48C3-8D0D-F008ADAD1136}</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538-4186-9B12-CC0B795384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{54174FA5-6036-4BF2-B8A1-730068F8F342}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38-4186-9B12-CC0B795384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{F9E1AB71-172B-4E18-8D68-13A6C3B91689}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38-4186-9B12-CC0B795384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{8CA137E7-6D40-4CB6-A9BE-632646BE7B40}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38-4186-9B12-CC0B795384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{33C3D2BF-0A2A-47D1-BF67-7D6175279ACE}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38-4186-9B12-CC0B79538458}"/>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{753ABF15-2861-41B1-A865-38FE6833AEF3}</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538-4186-9B12-CC0B79538458}"/>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{B53C1A8D-54E4-4220-8FE6-9CC3600CDE95}</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538-4186-9B12-CC0B79538458}"/>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{F9F7E4AA-0E56-422E-A5FF-98D15EF742F4}</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538-4186-9B12-CC0B79538458}"/>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{D6D8078E-BFE9-4715-ACCC-49066E34A02F}</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538-4186-9B12-CC0B795384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56.8</c:v>
                </c:pt>
                <c:pt idx="8">
                  <c:v>60.4</c:v>
                </c:pt>
                <c:pt idx="16">
                  <c:v>59.3</c:v>
                </c:pt>
                <c:pt idx="24">
                  <c:v>59.9</c:v>
                </c:pt>
                <c:pt idx="32">
                  <c:v>61.5</c:v>
                </c:pt>
              </c:numCache>
            </c:numRef>
          </c:xVal>
          <c:yVal>
            <c:numRef>
              <c:f>[1]公会計指標分析・財政指標組合せ分析表!$BP$55:$DC$55</c:f>
              <c:numCache>
                <c:formatCode>General</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7538-4186-9B12-CC0B79538458}"/>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{0EE8908B-0CD4-43C2-9EEC-E5155A92BDD5}</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07-490C-A06B-A9408CCEB2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{D7A9B7F3-FD7D-4BDB-B2CC-5633D9D77175}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07-490C-A06B-A9408CCEB2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{009A22C7-441B-40FE-961B-BF5EF69494FD}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07-490C-A06B-A9408CCEB2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{B663AD90-3446-4F34-BFA2-3BA881D9FAC2}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07-490C-A06B-A9408CCEB2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{9215D8B6-E6F0-4C6B-8943-4683D5CDEB0F}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07-490C-A06B-A9408CCEB204}"/>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{CD8331EB-0678-45F8-B706-B80D1DE3C9DC}</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07-490C-A06B-A9408CCEB204}"/>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{49688DA9-D86C-4DE1-8CD2-97BB83F297B0}</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07-490C-A06B-A9408CCEB204}"/>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{FB1CD1FD-A684-422B-9C05-9DF47E934491}</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07-490C-A06B-A9408CCEB204}"/>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{7CE60A41-156E-410E-BC30-5E136976EA73}</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07-490C-A06B-A9408CCEB2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5.2</c:v>
                </c:pt>
                <c:pt idx="8">
                  <c:v>4.2</c:v>
                </c:pt>
                <c:pt idx="16">
                  <c:v>3.3</c:v>
                </c:pt>
                <c:pt idx="24">
                  <c:v>5.2</c:v>
                </c:pt>
                <c:pt idx="32">
                  <c:v>5.7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3407-490C-A06B-A9408CCEB20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{EA4DF972-60E8-42E3-B3B5-3C465999C09F}</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07-490C-A06B-A9408CCEB2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{5C86C6FC-59F1-4536-9B19-4AE91D81FB85}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07-490C-A06B-A9408CCEB2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{FCFE6557-516D-42FB-936F-148C2784F6D4}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07-490C-A06B-A9408CCEB2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{91DE9145-CC3C-40A3-B373-9EF431D7A09D}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07-490C-A06B-A9408CCEB2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{D9FDD9D1-20D4-4AB9-BEE7-9B755EC0EF2B}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07-490C-A06B-A9408CCEB204}"/>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{E6C729D0-47BC-4049-95F2-1227B69F0B72}</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07-490C-A06B-A9408CCEB204}"/>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{D1913EDD-B4B1-4D25-9E12-57C5141CBD0D}</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07-490C-A06B-A9408CCEB204}"/>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{6D86B0F9-5205-449A-A48D-F32BC205811A}</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07-490C-A06B-A9408CCEB204}"/>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{0DA3C395-B93E-4901-84D6-A21DDB3D0961}</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07-490C-A06B-A9408CCEB2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c:v>
                </c:pt>
                <c:pt idx="8">
                  <c:v>6.9</c:v>
                </c:pt>
                <c:pt idx="16">
                  <c:v>6.6</c:v>
                </c:pt>
                <c:pt idx="24">
                  <c:v>6.4</c:v>
                </c:pt>
                <c:pt idx="32">
                  <c:v>6.3</c:v>
                </c:pt>
              </c:numCache>
            </c:numRef>
          </c:xVal>
          <c:yVal>
            <c:numRef>
              <c:f>[1]公会計指標分析・財政指標組合せ分析表!$BP$77:$DC$77</c:f>
              <c:numCache>
                <c:formatCode>General</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3407-490C-A06B-A9408CCEB204}"/>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元利償還金等の数値はほぼ横ばいであるが、今後は、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熊本地震による災害復旧事業債の元利償還金の増や、大規模な普通建設事業の計画、清掃工場の建設など多額の資金調達が必要な事業があり、増加する見込みである。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昨年と比較し一般会計等に係る地方債の現在高が増となっている。これは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年の熊本地震による災害復旧事業債の増が要因である。</a:t>
          </a:r>
        </a:p>
        <a:p>
          <a:r>
            <a:rPr kumimoji="1" lang="ja-JP" altLang="en-US" sz="1400">
              <a:latin typeface="ＭＳ ゴシック" pitchFamily="49" charset="-128"/>
              <a:ea typeface="ＭＳ ゴシック" pitchFamily="49" charset="-128"/>
            </a:rPr>
            <a:t>公営企業債等繰入見込額は、下水道事業会計への補助金の増が主な原因である。</a:t>
          </a:r>
        </a:p>
        <a:p>
          <a:r>
            <a:rPr kumimoji="1" lang="ja-JP" altLang="en-US" sz="1400">
              <a:latin typeface="ＭＳ ゴシック" pitchFamily="49" charset="-128"/>
              <a:ea typeface="ＭＳ ゴシック" pitchFamily="49" charset="-128"/>
            </a:rPr>
            <a:t>将来負担比率は、これらの要因により、令和元年度は指標はないが、今後、組合等負担額の増、充当可能基金の減が予想されることから、より一層健全な財政運営に努める。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熊本県合志市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学校分離新設事業における財源の調整のため取り崩したことにより減となった一方で、今後の経済事情の急激な変動等に備えて減債基金の積み増しや環境整備基金と森林環境譲与税基金の新設により、基金全体としては３４５百万円の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今後は、「公共施設整備基金」を公共施設の建設や維持管理・更新費用に活用する予定のため、基金残高は減となる予定である。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・ふるさと創生基金は、市民が行う自主調査研究又は研修事業に参加するものの経費の一部を補助し、地域活性化、教育、福祉又は産業の振興を図るための基金。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ボランティア活動の促進、高齢者の保健福祉の増進、障害者の社会参加の促進及び児童福祉の向上を目的とした民間団体及び住民組織の創意と工夫を凝らした自主的な活動を支援、促進及び調査研究等の経費に充て、地域福祉の促進を図るための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・水と土保全基金は、市のため池、農業用排水路等土地改良施設の多面的機能を適正に発揮させるための集落共同活動の強化に対する支援事業を行うための基金。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・環境整備基金は、菊池環境保全組合廃棄物処理施設の周辺地域の環境整備に要する経費の財源に充てるための基金。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・森林環境譲与税基金は、国からの森林環境譲与税を財源とし、本市における森林整備及びその促進に要する資金に充てるための基金。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公共施設整備基金については、小中学校分離新設事業における財源の調整のため取り崩したことにより減となったが、環境整備基金と森林環境譲与税基金の新設により増額となった。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維持管理・更新費用が必要となる予定のため今後も積立をしていく予定だが、小中学校分離新設事業の建設工事などに基金を活用していく予定であることから、基金残高は減とな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歳入歳出の決算剰余金の積立により増加している。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今後は、人口増や建設事業等により支出が増えるが、交付税の合併算定替から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本算定への移行などにより歳入が減っていく見込みである。そのため、財政調整基金からの繰入れにより賄う必要があるため、基金残高は徐々に目減りしていく予定である。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今後の経済事情の急激な変動等に備えて減債基金の積み増しを行った。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今後は、償還額が増える見込みであるため基金の活用を増やしていく予定である。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4A9E4E-0A4A-4E4A-896D-715647D2B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1F4555-8C0D-4DF6-B809-C8586E39E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48FACA6-EC67-4A15-A850-5D7AAA8DA5AE}"/>
            </a:ext>
          </a:extLst>
        </xdr:cNvPr>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A0EBBF3-D738-4342-8384-D4A13E8783B9}"/>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5CE4E3F-575C-4DB1-AE6C-A93A18ADC074}"/>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54636D1-C16F-4686-B63E-0A7BE46AEB89}"/>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4202886-F0AF-489F-AA22-92D320150921}"/>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FD44A77-86D3-4D9F-A745-12AE0FFADF42}"/>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C58B4CB-D25B-4643-B0E3-1CEB9BE976E7}"/>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630FD0B-0CC4-4420-9567-817C258D838D}"/>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48F2D50-CF07-4E20-BF1F-890AA9EF7A76}"/>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01AEE00-7842-49F3-B92B-49A5A72B8DC3}"/>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E30527E-E13B-4E8C-A503-31CD08C04667}"/>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D3D3E7C-C525-485C-8776-723C6B72A75F}"/>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9AC889D-8AB0-49F0-9024-F466AEDC727F}"/>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1E39678-5F9B-4BC9-9C86-C07193777192}"/>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98F08BB-2106-4D55-972B-4BED79DFF0BD}"/>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D9E5EDC-9645-4CB6-8B4F-F45E128F4688}"/>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E09E7E8-036C-4925-85D2-1C2BFE33634E}"/>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B177506-B0F2-4A9C-9BCD-3F9767E06054}"/>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88859B2-EF32-4553-A4EB-B8C62508A944}"/>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FB2C6E0-3CDB-48D5-9602-7E48D6B2DA43}"/>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05DC5A7-B2CE-4E95-9D65-62AC0BC8601F}"/>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9D7066D-4152-4DD8-8F45-A5FE74FD20DA}"/>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B387292-E056-494E-A817-E0443E30D4D8}"/>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44560DA-66F5-429C-AEA7-544E63171188}"/>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E4F7CA7-2573-4B06-8A7E-7127BE7FFB27}"/>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ABD876B-65C6-470C-A97B-AC1C4927CDEE}"/>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80B344D-BC50-4E40-9668-0663BA37DC04}"/>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10BEA68-98DF-44E8-84D7-9A6E6142F799}"/>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A97DCDE-2D9E-4098-84A9-CE13BAE83145}"/>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BEED379-5892-438F-8F59-EBC23BDC3B74}"/>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B050FEA-685A-4213-9822-6A97F94C2911}"/>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B191C78-6CEF-470B-B8B2-314B533C2808}"/>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BA47912-1A3E-4C50-8EED-87CA09437675}"/>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EC58665-BAC2-469A-A6B1-9A8A23E2A55B}"/>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93D5FBD-BD4D-4A93-83A0-F1151FED7FEB}"/>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0FA1428-C9B4-4324-AA1B-AF27ED6BF88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605048D-C33D-4945-8783-3FB9BA3B25DF}"/>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2DA80D3-C268-4945-9A86-C23FAB45841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7809DE1-2351-40A9-A4DD-A2028A8233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D532805-9494-48E9-93C3-4D9781AE46D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8EA4515-FB16-4A45-AC23-FFA06BBA22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C8E83ED-ACFF-4BC1-91C0-5265600DD9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F32C490-9F54-4D28-AC0D-6F8890F69FBF}"/>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92EC0A-E3EE-4893-BB35-7170279AF8B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46D7E6C-2599-4D20-A31E-2A1F2CD046EA}"/>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4F8CD27-0D4D-48AF-A984-8113165CAE2F}"/>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E1D73ED-EDCF-4FA7-A4CE-755130995151}"/>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E80B7A6-BD33-4C50-9A8B-328DD97F986C}"/>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AC94AE4-F42F-49D2-80D0-AE7D0F3DC3A8}"/>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78C760A-0511-487B-8E04-16D8AF395285}"/>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FB8672F-23C5-4AD0-A5BF-B6DC470FA568}"/>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7622880-CA8E-4640-A681-C665DE65AAFB}"/>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409772D-D863-4C7C-9E53-A212CF3B0501}"/>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00B9146-B1C7-45F3-9981-2752764A1051}"/>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56CE1E1-56BF-4429-B6E5-3DF606E21483}"/>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年度に策定した公共施設等総合管理計画において、人口一人当たりの延床面積を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以下に抑制することを目標として掲げ、公共施設の見直しを行う。有形固定資産減価償却率については、上昇傾向にはあるものの、類似団体平均と比較すると有形固定資産減価償却率の水準は低く、伸びは緩やかである。しかし、今後も公共施設等総合管理計画に沿った運用を進める必要がある</a:t>
          </a:r>
          <a:r>
            <a:rPr kumimoji="1" lang="en-US" altLang="ja-JP" sz="1100">
              <a:solidFill>
                <a:schemeClr val="dk1"/>
              </a:solidFill>
              <a:effectLst/>
              <a:latin typeface="+mn-lt"/>
              <a:ea typeface="+mn-ea"/>
              <a:cs typeface="+mn-cs"/>
            </a:rPr>
            <a:t>.</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1E49146-28B7-4DC9-9203-113FAA3226A7}"/>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0945B62-7C3A-493E-9548-E684716A8685}"/>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C9FA0C0-1ED9-448B-A28B-B7B99B648B89}"/>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C1A2F0D-6C08-4DA6-A022-2DEA3F064E68}"/>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ECFB419-1822-488B-88F4-A6BAB65E3967}"/>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B728F7F-1D87-4C11-BB53-B77D4803C8F4}"/>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597233A-5393-417A-96FC-BC09B2FBDD79}"/>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F16ED21-3D07-4908-94BE-6D92DE277165}"/>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733B250-C54F-45CE-B256-2F3567B301D3}"/>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7A4FD2A-3968-4F3F-A680-60EB5BEB28B5}"/>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36CA0EF-4959-44A5-8A8C-FB320D384E7F}"/>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DA47171-38DD-41A3-A9BB-EC6643EE365A}"/>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7F0C30F-81AC-4489-B277-4C28D0F4EC72}"/>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8A05766-CA4A-413B-8E27-5008E718E5FB}"/>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50367C5-4C7F-4D35-A899-06C068365BD4}"/>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2CD56467-EA25-4721-A093-4C297BF5ABC3}"/>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E9E0FDD-897E-4AD6-95A1-B57630B05189}"/>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87D222D-5B4F-496D-A183-EE9EAA879569}"/>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a:extLst>
            <a:ext uri="{FF2B5EF4-FFF2-40B4-BE49-F238E27FC236}">
              <a16:creationId xmlns:a16="http://schemas.microsoft.com/office/drawing/2014/main" id="{861C1B0A-1834-4BC7-A74B-C8C355787117}"/>
            </a:ext>
          </a:extLst>
        </xdr:cNvPr>
        <xdr:cNvCxnSpPr/>
      </xdr:nvCxnSpPr>
      <xdr:spPr>
        <a:xfrm flipV="1">
          <a:off x="40747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a:extLst>
            <a:ext uri="{FF2B5EF4-FFF2-40B4-BE49-F238E27FC236}">
              <a16:creationId xmlns:a16="http://schemas.microsoft.com/office/drawing/2014/main" id="{FD5E5F28-BC79-48F3-98C1-A6525ECE68E8}"/>
            </a:ext>
          </a:extLst>
        </xdr:cNvPr>
        <xdr:cNvSpPr txBox="1"/>
      </xdr:nvSpPr>
      <xdr:spPr>
        <a:xfrm>
          <a:off x="41275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a:extLst>
            <a:ext uri="{FF2B5EF4-FFF2-40B4-BE49-F238E27FC236}">
              <a16:creationId xmlns:a16="http://schemas.microsoft.com/office/drawing/2014/main" id="{FB496BC8-F726-4C7C-8A3E-D06678EDB8A6}"/>
            </a:ext>
          </a:extLst>
        </xdr:cNvPr>
        <xdr:cNvCxnSpPr/>
      </xdr:nvCxnSpPr>
      <xdr:spPr>
        <a:xfrm>
          <a:off x="3987800" y="68097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a:extLst>
            <a:ext uri="{FF2B5EF4-FFF2-40B4-BE49-F238E27FC236}">
              <a16:creationId xmlns:a16="http://schemas.microsoft.com/office/drawing/2014/main" id="{D257AD9E-295D-4953-8430-9442E4BA9DA3}"/>
            </a:ext>
          </a:extLst>
        </xdr:cNvPr>
        <xdr:cNvSpPr txBox="1"/>
      </xdr:nvSpPr>
      <xdr:spPr>
        <a:xfrm>
          <a:off x="41275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a:extLst>
            <a:ext uri="{FF2B5EF4-FFF2-40B4-BE49-F238E27FC236}">
              <a16:creationId xmlns:a16="http://schemas.microsoft.com/office/drawing/2014/main" id="{92F6EDBB-1B1B-449F-9E39-314778B074D7}"/>
            </a:ext>
          </a:extLst>
        </xdr:cNvPr>
        <xdr:cNvCxnSpPr/>
      </xdr:nvCxnSpPr>
      <xdr:spPr>
        <a:xfrm>
          <a:off x="3987800" y="54341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a:extLst>
            <a:ext uri="{FF2B5EF4-FFF2-40B4-BE49-F238E27FC236}">
              <a16:creationId xmlns:a16="http://schemas.microsoft.com/office/drawing/2014/main" id="{5CA40416-9781-4E05-BAF9-D2ADE101D861}"/>
            </a:ext>
          </a:extLst>
        </xdr:cNvPr>
        <xdr:cNvSpPr txBox="1"/>
      </xdr:nvSpPr>
      <xdr:spPr>
        <a:xfrm>
          <a:off x="41275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a:extLst>
            <a:ext uri="{FF2B5EF4-FFF2-40B4-BE49-F238E27FC236}">
              <a16:creationId xmlns:a16="http://schemas.microsoft.com/office/drawing/2014/main" id="{5CD1C08B-FEC1-43EF-AD56-4DF490C0663B}"/>
            </a:ext>
          </a:extLst>
        </xdr:cNvPr>
        <xdr:cNvSpPr/>
      </xdr:nvSpPr>
      <xdr:spPr>
        <a:xfrm>
          <a:off x="40259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a:extLst>
            <a:ext uri="{FF2B5EF4-FFF2-40B4-BE49-F238E27FC236}">
              <a16:creationId xmlns:a16="http://schemas.microsoft.com/office/drawing/2014/main" id="{9BBBD66A-CC8B-40D7-A6FA-8559666783CB}"/>
            </a:ext>
          </a:extLst>
        </xdr:cNvPr>
        <xdr:cNvSpPr/>
      </xdr:nvSpPr>
      <xdr:spPr>
        <a:xfrm>
          <a:off x="3429000" y="6132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a:extLst>
            <a:ext uri="{FF2B5EF4-FFF2-40B4-BE49-F238E27FC236}">
              <a16:creationId xmlns:a16="http://schemas.microsoft.com/office/drawing/2014/main" id="{6B9079B6-EB4E-40C1-8BD2-02E5D06979F0}"/>
            </a:ext>
          </a:extLst>
        </xdr:cNvPr>
        <xdr:cNvSpPr/>
      </xdr:nvSpPr>
      <xdr:spPr>
        <a:xfrm>
          <a:off x="2781300" y="6114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a:extLst>
            <a:ext uri="{FF2B5EF4-FFF2-40B4-BE49-F238E27FC236}">
              <a16:creationId xmlns:a16="http://schemas.microsoft.com/office/drawing/2014/main" id="{AFA06990-B8A3-4CBE-A7C6-C03F2CADB4AF}"/>
            </a:ext>
          </a:extLst>
        </xdr:cNvPr>
        <xdr:cNvSpPr/>
      </xdr:nvSpPr>
      <xdr:spPr>
        <a:xfrm>
          <a:off x="2133600" y="61482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a:extLst>
            <a:ext uri="{FF2B5EF4-FFF2-40B4-BE49-F238E27FC236}">
              <a16:creationId xmlns:a16="http://schemas.microsoft.com/office/drawing/2014/main" id="{AFB01A61-B64A-46B3-9977-2EA8DE2FDB20}"/>
            </a:ext>
          </a:extLst>
        </xdr:cNvPr>
        <xdr:cNvSpPr/>
      </xdr:nvSpPr>
      <xdr:spPr>
        <a:xfrm>
          <a:off x="1485900" y="60372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54C1F36-B4C8-426A-B70E-E60B1AB9D6FC}"/>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F1FADF7-A5EF-484B-B531-9B4DFB2F51CD}"/>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9CB7D26-3156-4283-B18A-072F89CE2DFB}"/>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E65A80B-6BA3-4F77-AD7D-658CD67F892A}"/>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CD6C8B4-FF43-428A-A25C-839D2C713767}"/>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37102</xdr:rowOff>
    </xdr:from>
    <xdr:to>
      <xdr:col>23</xdr:col>
      <xdr:colOff>136525</xdr:colOff>
      <xdr:row>31</xdr:row>
      <xdr:rowOff>138702</xdr:rowOff>
    </xdr:to>
    <xdr:sp macro="" textlink="">
      <xdr:nvSpPr>
        <xdr:cNvPr id="93" name="楕円 92">
          <a:extLst>
            <a:ext uri="{FF2B5EF4-FFF2-40B4-BE49-F238E27FC236}">
              <a16:creationId xmlns:a16="http://schemas.microsoft.com/office/drawing/2014/main" id="{821F265A-9D52-4F10-9332-F10F78B40DAA}"/>
            </a:ext>
          </a:extLst>
        </xdr:cNvPr>
        <xdr:cNvSpPr/>
      </xdr:nvSpPr>
      <xdr:spPr>
        <a:xfrm>
          <a:off x="40259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59979</xdr:rowOff>
    </xdr:from>
    <xdr:ext cx="405111" cy="259045"/>
    <xdr:sp macro="" textlink="">
      <xdr:nvSpPr>
        <xdr:cNvPr id="94" name="有形固定資産減価償却率該当値テキスト">
          <a:extLst>
            <a:ext uri="{FF2B5EF4-FFF2-40B4-BE49-F238E27FC236}">
              <a16:creationId xmlns:a16="http://schemas.microsoft.com/office/drawing/2014/main" id="{E6C1AC5E-4B40-4872-8E3C-B8C6ED39A56A}"/>
            </a:ext>
          </a:extLst>
        </xdr:cNvPr>
        <xdr:cNvSpPr txBox="1"/>
      </xdr:nvSpPr>
      <xdr:spPr>
        <a:xfrm>
          <a:off x="4127500" y="59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95" name="楕円 94">
          <a:extLst>
            <a:ext uri="{FF2B5EF4-FFF2-40B4-BE49-F238E27FC236}">
              <a16:creationId xmlns:a16="http://schemas.microsoft.com/office/drawing/2014/main" id="{9FC60CB0-84F7-4700-AB5B-D03DF22DE818}"/>
            </a:ext>
          </a:extLst>
        </xdr:cNvPr>
        <xdr:cNvSpPr/>
      </xdr:nvSpPr>
      <xdr:spPr>
        <a:xfrm>
          <a:off x="3429000" y="60865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87902</xdr:rowOff>
    </xdr:to>
    <xdr:cxnSp macro="">
      <xdr:nvCxnSpPr>
        <xdr:cNvPr id="96" name="直線コネクタ 95">
          <a:extLst>
            <a:ext uri="{FF2B5EF4-FFF2-40B4-BE49-F238E27FC236}">
              <a16:creationId xmlns:a16="http://schemas.microsoft.com/office/drawing/2014/main" id="{9B8DAB4F-6C7A-48AA-B316-56B600223DD3}"/>
            </a:ext>
          </a:extLst>
        </xdr:cNvPr>
        <xdr:cNvCxnSpPr/>
      </xdr:nvCxnSpPr>
      <xdr:spPr>
        <a:xfrm>
          <a:off x="3479800" y="6137366"/>
          <a:ext cx="5969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137614</xdr:rowOff>
    </xdr:from>
    <xdr:to>
      <xdr:col>15</xdr:col>
      <xdr:colOff>187325</xdr:colOff>
      <xdr:row>31</xdr:row>
      <xdr:rowOff>67764</xdr:rowOff>
    </xdr:to>
    <xdr:sp macro="" textlink="">
      <xdr:nvSpPr>
        <xdr:cNvPr id="97" name="楕円 96">
          <a:extLst>
            <a:ext uri="{FF2B5EF4-FFF2-40B4-BE49-F238E27FC236}">
              <a16:creationId xmlns:a16="http://schemas.microsoft.com/office/drawing/2014/main" id="{C1439ACD-BF52-45FF-9F2C-662A92DC9A24}"/>
            </a:ext>
          </a:extLst>
        </xdr:cNvPr>
        <xdr:cNvSpPr/>
      </xdr:nvSpPr>
      <xdr:spPr>
        <a:xfrm>
          <a:off x="2781300" y="6052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50891</xdr:rowOff>
    </xdr:to>
    <xdr:cxnSp macro="">
      <xdr:nvCxnSpPr>
        <xdr:cNvPr id="98" name="直線コネクタ 97">
          <a:extLst>
            <a:ext uri="{FF2B5EF4-FFF2-40B4-BE49-F238E27FC236}">
              <a16:creationId xmlns:a16="http://schemas.microsoft.com/office/drawing/2014/main" id="{33678CA6-87BE-47AD-B1BC-28C5CB5521F5}"/>
            </a:ext>
          </a:extLst>
        </xdr:cNvPr>
        <xdr:cNvCxnSpPr/>
      </xdr:nvCxnSpPr>
      <xdr:spPr>
        <a:xfrm>
          <a:off x="2832100" y="6103439"/>
          <a:ext cx="6477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9" name="楕円 98">
          <a:extLst>
            <a:ext uri="{FF2B5EF4-FFF2-40B4-BE49-F238E27FC236}">
              <a16:creationId xmlns:a16="http://schemas.microsoft.com/office/drawing/2014/main" id="{E8938C05-D0BA-4106-A94B-F99A49079994}"/>
            </a:ext>
          </a:extLst>
        </xdr:cNvPr>
        <xdr:cNvSpPr/>
      </xdr:nvSpPr>
      <xdr:spPr>
        <a:xfrm>
          <a:off x="2133600" y="60279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16964</xdr:rowOff>
    </xdr:to>
    <xdr:cxnSp macro="">
      <xdr:nvCxnSpPr>
        <xdr:cNvPr id="100" name="直線コネクタ 99">
          <a:extLst>
            <a:ext uri="{FF2B5EF4-FFF2-40B4-BE49-F238E27FC236}">
              <a16:creationId xmlns:a16="http://schemas.microsoft.com/office/drawing/2014/main" id="{88BFA8F6-BFF6-4662-88AF-286A9C021225}"/>
            </a:ext>
          </a:extLst>
        </xdr:cNvPr>
        <xdr:cNvCxnSpPr/>
      </xdr:nvCxnSpPr>
      <xdr:spPr>
        <a:xfrm>
          <a:off x="2184400" y="6078764"/>
          <a:ext cx="6477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60506</xdr:rowOff>
    </xdr:from>
    <xdr:to>
      <xdr:col>7</xdr:col>
      <xdr:colOff>187325</xdr:colOff>
      <xdr:row>30</xdr:row>
      <xdr:rowOff>162106</xdr:rowOff>
    </xdr:to>
    <xdr:sp macro="" textlink="">
      <xdr:nvSpPr>
        <xdr:cNvPr id="101" name="楕円 100">
          <a:extLst>
            <a:ext uri="{FF2B5EF4-FFF2-40B4-BE49-F238E27FC236}">
              <a16:creationId xmlns:a16="http://schemas.microsoft.com/office/drawing/2014/main" id="{65FB3DE2-03CE-47E2-A536-CACECF33C70E}"/>
            </a:ext>
          </a:extLst>
        </xdr:cNvPr>
        <xdr:cNvSpPr/>
      </xdr:nvSpPr>
      <xdr:spPr>
        <a:xfrm>
          <a:off x="1485900" y="59755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111306</xdr:rowOff>
    </xdr:from>
    <xdr:to>
      <xdr:col>11</xdr:col>
      <xdr:colOff>136525</xdr:colOff>
      <xdr:row>30</xdr:row>
      <xdr:rowOff>163739</xdr:rowOff>
    </xdr:to>
    <xdr:cxnSp macro="">
      <xdr:nvCxnSpPr>
        <xdr:cNvPr id="102" name="直線コネクタ 101">
          <a:extLst>
            <a:ext uri="{FF2B5EF4-FFF2-40B4-BE49-F238E27FC236}">
              <a16:creationId xmlns:a16="http://schemas.microsoft.com/office/drawing/2014/main" id="{8647E24F-E639-4F77-B64E-082E6E3E3384}"/>
            </a:ext>
          </a:extLst>
        </xdr:cNvPr>
        <xdr:cNvCxnSpPr/>
      </xdr:nvCxnSpPr>
      <xdr:spPr>
        <a:xfrm>
          <a:off x="1536700" y="6026331"/>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a:extLst>
            <a:ext uri="{FF2B5EF4-FFF2-40B4-BE49-F238E27FC236}">
              <a16:creationId xmlns:a16="http://schemas.microsoft.com/office/drawing/2014/main" id="{03B12E63-41D5-4AFF-A01E-ED2348103AE6}"/>
            </a:ext>
          </a:extLst>
        </xdr:cNvPr>
        <xdr:cNvSpPr txBox="1"/>
      </xdr:nvSpPr>
      <xdr:spPr>
        <a:xfrm>
          <a:off x="3293119"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a:extLst>
            <a:ext uri="{FF2B5EF4-FFF2-40B4-BE49-F238E27FC236}">
              <a16:creationId xmlns:a16="http://schemas.microsoft.com/office/drawing/2014/main" id="{E1F04652-046D-4AAB-88AF-AC14F12B706D}"/>
            </a:ext>
          </a:extLst>
        </xdr:cNvPr>
        <xdr:cNvSpPr txBox="1"/>
      </xdr:nvSpPr>
      <xdr:spPr>
        <a:xfrm>
          <a:off x="2658119"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a:extLst>
            <a:ext uri="{FF2B5EF4-FFF2-40B4-BE49-F238E27FC236}">
              <a16:creationId xmlns:a16="http://schemas.microsoft.com/office/drawing/2014/main" id="{19BF2751-FFFF-438F-805D-031E7ED7EB31}"/>
            </a:ext>
          </a:extLst>
        </xdr:cNvPr>
        <xdr:cNvSpPr txBox="1"/>
      </xdr:nvSpPr>
      <xdr:spPr>
        <a:xfrm>
          <a:off x="2010419"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a:extLst>
            <a:ext uri="{FF2B5EF4-FFF2-40B4-BE49-F238E27FC236}">
              <a16:creationId xmlns:a16="http://schemas.microsoft.com/office/drawing/2014/main" id="{0C6B4AF0-00CA-4803-BAF5-9F2FDE9F55E3}"/>
            </a:ext>
          </a:extLst>
        </xdr:cNvPr>
        <xdr:cNvSpPr txBox="1"/>
      </xdr:nvSpPr>
      <xdr:spPr>
        <a:xfrm>
          <a:off x="1362719"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107" name="n_1mainValue有形固定資産減価償却率">
          <a:extLst>
            <a:ext uri="{FF2B5EF4-FFF2-40B4-BE49-F238E27FC236}">
              <a16:creationId xmlns:a16="http://schemas.microsoft.com/office/drawing/2014/main" id="{07005721-4431-4240-A8E9-5B7A36D874C9}"/>
            </a:ext>
          </a:extLst>
        </xdr:cNvPr>
        <xdr:cNvSpPr txBox="1"/>
      </xdr:nvSpPr>
      <xdr:spPr>
        <a:xfrm>
          <a:off x="3293119"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84291</xdr:rowOff>
    </xdr:from>
    <xdr:ext cx="405111" cy="259045"/>
    <xdr:sp macro="" textlink="">
      <xdr:nvSpPr>
        <xdr:cNvPr id="108" name="n_2mainValue有形固定資産減価償却率">
          <a:extLst>
            <a:ext uri="{FF2B5EF4-FFF2-40B4-BE49-F238E27FC236}">
              <a16:creationId xmlns:a16="http://schemas.microsoft.com/office/drawing/2014/main" id="{16EC7276-582F-4309-98C3-3E34570FF27D}"/>
            </a:ext>
          </a:extLst>
        </xdr:cNvPr>
        <xdr:cNvSpPr txBox="1"/>
      </xdr:nvSpPr>
      <xdr:spPr>
        <a:xfrm>
          <a:off x="2658119"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59616</xdr:rowOff>
    </xdr:from>
    <xdr:ext cx="405111" cy="259045"/>
    <xdr:sp macro="" textlink="">
      <xdr:nvSpPr>
        <xdr:cNvPr id="109" name="n_3mainValue有形固定資産減価償却率">
          <a:extLst>
            <a:ext uri="{FF2B5EF4-FFF2-40B4-BE49-F238E27FC236}">
              <a16:creationId xmlns:a16="http://schemas.microsoft.com/office/drawing/2014/main" id="{EE380BA5-4766-432B-8B10-CA1AF0444C5A}"/>
            </a:ext>
          </a:extLst>
        </xdr:cNvPr>
        <xdr:cNvSpPr txBox="1"/>
      </xdr:nvSpPr>
      <xdr:spPr>
        <a:xfrm>
          <a:off x="2010419"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7183</xdr:rowOff>
    </xdr:from>
    <xdr:ext cx="405111" cy="259045"/>
    <xdr:sp macro="" textlink="">
      <xdr:nvSpPr>
        <xdr:cNvPr id="110" name="n_4mainValue有形固定資産減価償却率">
          <a:extLst>
            <a:ext uri="{FF2B5EF4-FFF2-40B4-BE49-F238E27FC236}">
              <a16:creationId xmlns:a16="http://schemas.microsoft.com/office/drawing/2014/main" id="{8A28EB07-9BE6-48C9-A302-1BBDEA3EEED7}"/>
            </a:ext>
          </a:extLst>
        </xdr:cNvPr>
        <xdr:cNvSpPr txBox="1"/>
      </xdr:nvSpPr>
      <xdr:spPr>
        <a:xfrm>
          <a:off x="1362719"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8F7DA6D-9926-40FA-9AD6-827A00D98616}"/>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3BD1123-92E6-4D53-960D-F37E93A436A1}"/>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AD107E1-717E-4799-A2B5-C1D322DA64D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2795584-A167-40CB-940B-AB0C12F87B2B}"/>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C71797D-EBD8-4D2F-98BD-6C5807DED9F7}"/>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081F202-B404-4189-9108-367903BA0CAF}"/>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1C49065-2EB8-4CB8-9461-D481D89AE9A4}"/>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B642BC2-0375-4561-864A-409815E9D70D}"/>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D906960-05FB-4E50-8D00-E70D7F82FE1E}"/>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1BAE633-F337-44E6-898F-2D4F0F4E1798}"/>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42D38B5-44DC-403F-A929-797B041FF28D}"/>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4A7B738-1316-4276-A1D7-47F3B7D1A57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3D16A8C-A8EF-4ED2-84F9-FAF51078745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・平成２８年度に発生した熊本地震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小中学校建設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影響により起債発行額が増加し、将来負担額は増加傾向にあるものの、法人税の増等により経常一般財源が増加したことにより、</a:t>
          </a:r>
          <a:r>
            <a:rPr kumimoji="1" lang="ja-JP" altLang="en-US" sz="1100">
              <a:solidFill>
                <a:schemeClr val="dk1"/>
              </a:solidFill>
              <a:effectLst/>
              <a:latin typeface="+mn-lt"/>
              <a:ea typeface="+mn-ea"/>
              <a:cs typeface="+mn-cs"/>
            </a:rPr>
            <a:t>実質公債費比率</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と比べて低い水準である。今後は土地区画整理事業等に係る起債発行額の増加が見込まれことから注視していきたい</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7592C3A-27DF-4210-9E27-7423CD4FA5A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826A4CA-2986-459E-9882-AB9AE80B4D3F}"/>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DF22C537-7A21-4412-B477-3C34AB6E56FF}"/>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A550C5A-000B-405D-8327-D68850B723C9}"/>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DA225443-2FDE-48FC-937D-C53C30D1A87B}"/>
            </a:ext>
          </a:extLst>
        </xdr:cNvPr>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ADFB4AD-7D14-44A2-BC25-22C41591029B}"/>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952DFA21-2225-451D-99EE-0BF0DD2B662A}"/>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47BB9DF4-A064-4E4E-BB3B-2E2F0358567B}"/>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B1A7798-3E22-4C45-81F2-447FC03AB68B}"/>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5575CEFF-1352-4B3E-9CA6-A88967F6E445}"/>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50DDF5FB-5376-46AB-9710-6CAAB1E4B6E4}"/>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27CF735-4EBF-4ABA-BF9D-255C08903D7F}"/>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9B9857DD-C110-49FD-9B1E-DEA1104B70B8}"/>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BE49FBB-350E-4DC9-B560-2B5984A3DD34}"/>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231027D-E5AF-4466-B111-A7902E29E9B8}"/>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a:extLst>
            <a:ext uri="{FF2B5EF4-FFF2-40B4-BE49-F238E27FC236}">
              <a16:creationId xmlns:a16="http://schemas.microsoft.com/office/drawing/2014/main" id="{51F79021-CD91-42AC-9BAA-38AD1AD1E115}"/>
            </a:ext>
          </a:extLst>
        </xdr:cNvPr>
        <xdr:cNvCxnSpPr/>
      </xdr:nvCxnSpPr>
      <xdr:spPr>
        <a:xfrm flipV="1">
          <a:off x="12593320"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a:extLst>
            <a:ext uri="{FF2B5EF4-FFF2-40B4-BE49-F238E27FC236}">
              <a16:creationId xmlns:a16="http://schemas.microsoft.com/office/drawing/2014/main" id="{7C954A4E-BCF5-48E3-A1B4-EA71613B4B54}"/>
            </a:ext>
          </a:extLst>
        </xdr:cNvPr>
        <xdr:cNvSpPr txBox="1"/>
      </xdr:nvSpPr>
      <xdr:spPr>
        <a:xfrm>
          <a:off x="12646025"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a:extLst>
            <a:ext uri="{FF2B5EF4-FFF2-40B4-BE49-F238E27FC236}">
              <a16:creationId xmlns:a16="http://schemas.microsoft.com/office/drawing/2014/main" id="{8443F1B9-2678-458B-8F28-52E70CF95F4F}"/>
            </a:ext>
          </a:extLst>
        </xdr:cNvPr>
        <xdr:cNvCxnSpPr/>
      </xdr:nvCxnSpPr>
      <xdr:spPr>
        <a:xfrm>
          <a:off x="12534900" y="68280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82BD54E-4574-456A-B27A-11A3F503B805}"/>
            </a:ext>
          </a:extLst>
        </xdr:cNvPr>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919CBEC-F4D1-45A7-BC5E-5BA529B7DCB7}"/>
            </a:ext>
          </a:extLst>
        </xdr:cNvPr>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a:extLst>
            <a:ext uri="{FF2B5EF4-FFF2-40B4-BE49-F238E27FC236}">
              <a16:creationId xmlns:a16="http://schemas.microsoft.com/office/drawing/2014/main" id="{DB6C96C3-E2B8-4030-81D2-01D50E79E133}"/>
            </a:ext>
          </a:extLst>
        </xdr:cNvPr>
        <xdr:cNvSpPr txBox="1"/>
      </xdr:nvSpPr>
      <xdr:spPr>
        <a:xfrm>
          <a:off x="12646025"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a:extLst>
            <a:ext uri="{FF2B5EF4-FFF2-40B4-BE49-F238E27FC236}">
              <a16:creationId xmlns:a16="http://schemas.microsoft.com/office/drawing/2014/main" id="{7603AED6-401D-42BD-B3AB-4FB6F17B91E6}"/>
            </a:ext>
          </a:extLst>
        </xdr:cNvPr>
        <xdr:cNvSpPr/>
      </xdr:nvSpPr>
      <xdr:spPr>
        <a:xfrm>
          <a:off x="12573000" y="60265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a:extLst>
            <a:ext uri="{FF2B5EF4-FFF2-40B4-BE49-F238E27FC236}">
              <a16:creationId xmlns:a16="http://schemas.microsoft.com/office/drawing/2014/main" id="{336EA4DE-106A-456B-9EBF-154A4BCF47F9}"/>
            </a:ext>
          </a:extLst>
        </xdr:cNvPr>
        <xdr:cNvSpPr/>
      </xdr:nvSpPr>
      <xdr:spPr>
        <a:xfrm>
          <a:off x="11947525"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a:extLst>
            <a:ext uri="{FF2B5EF4-FFF2-40B4-BE49-F238E27FC236}">
              <a16:creationId xmlns:a16="http://schemas.microsoft.com/office/drawing/2014/main" id="{FD637AC0-158C-4AFC-8B05-3A2DA6C1D779}"/>
            </a:ext>
          </a:extLst>
        </xdr:cNvPr>
        <xdr:cNvSpPr/>
      </xdr:nvSpPr>
      <xdr:spPr>
        <a:xfrm>
          <a:off x="11299825"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a:extLst>
            <a:ext uri="{FF2B5EF4-FFF2-40B4-BE49-F238E27FC236}">
              <a16:creationId xmlns:a16="http://schemas.microsoft.com/office/drawing/2014/main" id="{6648D1A2-75BC-4295-B51D-7E6A4FC283E9}"/>
            </a:ext>
          </a:extLst>
        </xdr:cNvPr>
        <xdr:cNvSpPr/>
      </xdr:nvSpPr>
      <xdr:spPr>
        <a:xfrm>
          <a:off x="10652125"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a:extLst>
            <a:ext uri="{FF2B5EF4-FFF2-40B4-BE49-F238E27FC236}">
              <a16:creationId xmlns:a16="http://schemas.microsoft.com/office/drawing/2014/main" id="{1257E45E-7CA5-401E-939A-2CE70B6A942D}"/>
            </a:ext>
          </a:extLst>
        </xdr:cNvPr>
        <xdr:cNvSpPr/>
      </xdr:nvSpPr>
      <xdr:spPr>
        <a:xfrm>
          <a:off x="10004425"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CF7B303-F593-4A22-8E29-17F2BD3A9D83}"/>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0A33083-2846-4DD9-9084-5F33CF367247}"/>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CD05612-7987-45D8-9D92-0BE5BD7759F4}"/>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0406E87-7008-46B1-B402-7FB52C76E176}"/>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1CA410A-2ED6-4678-B810-A879A2890F4D}"/>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92992</xdr:rowOff>
    </xdr:from>
    <xdr:to>
      <xdr:col>76</xdr:col>
      <xdr:colOff>73025</xdr:colOff>
      <xdr:row>30</xdr:row>
      <xdr:rowOff>23142</xdr:rowOff>
    </xdr:to>
    <xdr:sp macro="" textlink="">
      <xdr:nvSpPr>
        <xdr:cNvPr id="155" name="楕円 154">
          <a:extLst>
            <a:ext uri="{FF2B5EF4-FFF2-40B4-BE49-F238E27FC236}">
              <a16:creationId xmlns:a16="http://schemas.microsoft.com/office/drawing/2014/main" id="{0D3E70FE-08E5-4E74-A911-584481719B3C}"/>
            </a:ext>
          </a:extLst>
        </xdr:cNvPr>
        <xdr:cNvSpPr/>
      </xdr:nvSpPr>
      <xdr:spPr>
        <a:xfrm>
          <a:off x="12573000" y="58365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115869</xdr:rowOff>
    </xdr:from>
    <xdr:ext cx="469744" cy="259045"/>
    <xdr:sp macro="" textlink="">
      <xdr:nvSpPr>
        <xdr:cNvPr id="156" name="債務償還比率該当値テキスト">
          <a:extLst>
            <a:ext uri="{FF2B5EF4-FFF2-40B4-BE49-F238E27FC236}">
              <a16:creationId xmlns:a16="http://schemas.microsoft.com/office/drawing/2014/main" id="{A7BCE65E-252C-4201-B615-F09FF05442BA}"/>
            </a:ext>
          </a:extLst>
        </xdr:cNvPr>
        <xdr:cNvSpPr txBox="1"/>
      </xdr:nvSpPr>
      <xdr:spPr>
        <a:xfrm>
          <a:off x="12646025" y="56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138980</xdr:rowOff>
    </xdr:from>
    <xdr:to>
      <xdr:col>72</xdr:col>
      <xdr:colOff>123825</xdr:colOff>
      <xdr:row>29</xdr:row>
      <xdr:rowOff>69130</xdr:rowOff>
    </xdr:to>
    <xdr:sp macro="" textlink="">
      <xdr:nvSpPr>
        <xdr:cNvPr id="157" name="楕円 156">
          <a:extLst>
            <a:ext uri="{FF2B5EF4-FFF2-40B4-BE49-F238E27FC236}">
              <a16:creationId xmlns:a16="http://schemas.microsoft.com/office/drawing/2014/main" id="{62686E3A-C1FB-42D6-808A-E557F5FF0514}"/>
            </a:ext>
          </a:extLst>
        </xdr:cNvPr>
        <xdr:cNvSpPr/>
      </xdr:nvSpPr>
      <xdr:spPr>
        <a:xfrm>
          <a:off x="11947525" y="57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18330</xdr:rowOff>
    </xdr:from>
    <xdr:to>
      <xdr:col>76</xdr:col>
      <xdr:colOff>22225</xdr:colOff>
      <xdr:row>29</xdr:row>
      <xdr:rowOff>143792</xdr:rowOff>
    </xdr:to>
    <xdr:cxnSp macro="">
      <xdr:nvCxnSpPr>
        <xdr:cNvPr id="158" name="直線コネクタ 157">
          <a:extLst>
            <a:ext uri="{FF2B5EF4-FFF2-40B4-BE49-F238E27FC236}">
              <a16:creationId xmlns:a16="http://schemas.microsoft.com/office/drawing/2014/main" id="{B3FD73AB-994A-40CB-B0DB-220A08072A0D}"/>
            </a:ext>
          </a:extLst>
        </xdr:cNvPr>
        <xdr:cNvCxnSpPr/>
      </xdr:nvCxnSpPr>
      <xdr:spPr>
        <a:xfrm>
          <a:off x="11998325" y="5761905"/>
          <a:ext cx="596900" cy="1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165269</xdr:rowOff>
    </xdr:from>
    <xdr:to>
      <xdr:col>68</xdr:col>
      <xdr:colOff>123825</xdr:colOff>
      <xdr:row>31</xdr:row>
      <xdr:rowOff>95419</xdr:rowOff>
    </xdr:to>
    <xdr:sp macro="" textlink="">
      <xdr:nvSpPr>
        <xdr:cNvPr id="159" name="楕円 158">
          <a:extLst>
            <a:ext uri="{FF2B5EF4-FFF2-40B4-BE49-F238E27FC236}">
              <a16:creationId xmlns:a16="http://schemas.microsoft.com/office/drawing/2014/main" id="{9B0150DC-0CD9-4FAD-9407-F9B4112E4084}"/>
            </a:ext>
          </a:extLst>
        </xdr:cNvPr>
        <xdr:cNvSpPr/>
      </xdr:nvSpPr>
      <xdr:spPr>
        <a:xfrm>
          <a:off x="11299825" y="60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18330</xdr:rowOff>
    </xdr:from>
    <xdr:to>
      <xdr:col>72</xdr:col>
      <xdr:colOff>73025</xdr:colOff>
      <xdr:row>31</xdr:row>
      <xdr:rowOff>44619</xdr:rowOff>
    </xdr:to>
    <xdr:cxnSp macro="">
      <xdr:nvCxnSpPr>
        <xdr:cNvPr id="160" name="直線コネクタ 159">
          <a:extLst>
            <a:ext uri="{FF2B5EF4-FFF2-40B4-BE49-F238E27FC236}">
              <a16:creationId xmlns:a16="http://schemas.microsoft.com/office/drawing/2014/main" id="{3022F4C0-E352-4226-860D-F12EE6B35277}"/>
            </a:ext>
          </a:extLst>
        </xdr:cNvPr>
        <xdr:cNvCxnSpPr/>
      </xdr:nvCxnSpPr>
      <xdr:spPr>
        <a:xfrm flipV="1">
          <a:off x="11350625" y="5761905"/>
          <a:ext cx="6477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73512</xdr:rowOff>
    </xdr:from>
    <xdr:to>
      <xdr:col>64</xdr:col>
      <xdr:colOff>123825</xdr:colOff>
      <xdr:row>31</xdr:row>
      <xdr:rowOff>3662</xdr:rowOff>
    </xdr:to>
    <xdr:sp macro="" textlink="">
      <xdr:nvSpPr>
        <xdr:cNvPr id="161" name="楕円 160">
          <a:extLst>
            <a:ext uri="{FF2B5EF4-FFF2-40B4-BE49-F238E27FC236}">
              <a16:creationId xmlns:a16="http://schemas.microsoft.com/office/drawing/2014/main" id="{42616A23-5708-4EBB-8904-548AED549686}"/>
            </a:ext>
          </a:extLst>
        </xdr:cNvPr>
        <xdr:cNvSpPr/>
      </xdr:nvSpPr>
      <xdr:spPr>
        <a:xfrm>
          <a:off x="10652125" y="598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124312</xdr:rowOff>
    </xdr:from>
    <xdr:to>
      <xdr:col>68</xdr:col>
      <xdr:colOff>73025</xdr:colOff>
      <xdr:row>31</xdr:row>
      <xdr:rowOff>44619</xdr:rowOff>
    </xdr:to>
    <xdr:cxnSp macro="">
      <xdr:nvCxnSpPr>
        <xdr:cNvPr id="162" name="直線コネクタ 161">
          <a:extLst>
            <a:ext uri="{FF2B5EF4-FFF2-40B4-BE49-F238E27FC236}">
              <a16:creationId xmlns:a16="http://schemas.microsoft.com/office/drawing/2014/main" id="{48F096E2-2065-46E2-8770-69AF614A6A20}"/>
            </a:ext>
          </a:extLst>
        </xdr:cNvPr>
        <xdr:cNvCxnSpPr/>
      </xdr:nvCxnSpPr>
      <xdr:spPr>
        <a:xfrm>
          <a:off x="10702925" y="6039337"/>
          <a:ext cx="6477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93112</xdr:rowOff>
    </xdr:from>
    <xdr:to>
      <xdr:col>60</xdr:col>
      <xdr:colOff>123825</xdr:colOff>
      <xdr:row>30</xdr:row>
      <xdr:rowOff>23262</xdr:rowOff>
    </xdr:to>
    <xdr:sp macro="" textlink="">
      <xdr:nvSpPr>
        <xdr:cNvPr id="163" name="楕円 162">
          <a:extLst>
            <a:ext uri="{FF2B5EF4-FFF2-40B4-BE49-F238E27FC236}">
              <a16:creationId xmlns:a16="http://schemas.microsoft.com/office/drawing/2014/main" id="{C2938AA1-A636-4814-A1EC-D20CCCDA6A17}"/>
            </a:ext>
          </a:extLst>
        </xdr:cNvPr>
        <xdr:cNvSpPr/>
      </xdr:nvSpPr>
      <xdr:spPr>
        <a:xfrm>
          <a:off x="10004425" y="58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143912</xdr:rowOff>
    </xdr:from>
    <xdr:to>
      <xdr:col>64</xdr:col>
      <xdr:colOff>73025</xdr:colOff>
      <xdr:row>30</xdr:row>
      <xdr:rowOff>124312</xdr:rowOff>
    </xdr:to>
    <xdr:cxnSp macro="">
      <xdr:nvCxnSpPr>
        <xdr:cNvPr id="164" name="直線コネクタ 163">
          <a:extLst>
            <a:ext uri="{FF2B5EF4-FFF2-40B4-BE49-F238E27FC236}">
              <a16:creationId xmlns:a16="http://schemas.microsoft.com/office/drawing/2014/main" id="{64CC3435-FEBF-4A56-B134-57F63049F887}"/>
            </a:ext>
          </a:extLst>
        </xdr:cNvPr>
        <xdr:cNvCxnSpPr/>
      </xdr:nvCxnSpPr>
      <xdr:spPr>
        <a:xfrm>
          <a:off x="10055225" y="5887487"/>
          <a:ext cx="647700" cy="15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a:extLst>
            <a:ext uri="{FF2B5EF4-FFF2-40B4-BE49-F238E27FC236}">
              <a16:creationId xmlns:a16="http://schemas.microsoft.com/office/drawing/2014/main" id="{6551A7CB-E841-4054-9751-FEF81F91B9B8}"/>
            </a:ext>
          </a:extLst>
        </xdr:cNvPr>
        <xdr:cNvSpPr txBox="1"/>
      </xdr:nvSpPr>
      <xdr:spPr>
        <a:xfrm>
          <a:off x="117793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66" name="n_2aveValue債務償還比率">
          <a:extLst>
            <a:ext uri="{FF2B5EF4-FFF2-40B4-BE49-F238E27FC236}">
              <a16:creationId xmlns:a16="http://schemas.microsoft.com/office/drawing/2014/main" id="{26DA82AE-F31C-4114-9FEF-5491BD64340A}"/>
            </a:ext>
          </a:extLst>
        </xdr:cNvPr>
        <xdr:cNvSpPr txBox="1"/>
      </xdr:nvSpPr>
      <xdr:spPr>
        <a:xfrm>
          <a:off x="111443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a:extLst>
            <a:ext uri="{FF2B5EF4-FFF2-40B4-BE49-F238E27FC236}">
              <a16:creationId xmlns:a16="http://schemas.microsoft.com/office/drawing/2014/main" id="{37A0F2C8-9829-4EDF-8197-16CDD40E0590}"/>
            </a:ext>
          </a:extLst>
        </xdr:cNvPr>
        <xdr:cNvSpPr txBox="1"/>
      </xdr:nvSpPr>
      <xdr:spPr>
        <a:xfrm>
          <a:off x="104966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a:extLst>
            <a:ext uri="{FF2B5EF4-FFF2-40B4-BE49-F238E27FC236}">
              <a16:creationId xmlns:a16="http://schemas.microsoft.com/office/drawing/2014/main" id="{728604F1-5D02-45FC-8106-0EF2CD555A72}"/>
            </a:ext>
          </a:extLst>
        </xdr:cNvPr>
        <xdr:cNvSpPr txBox="1"/>
      </xdr:nvSpPr>
      <xdr:spPr>
        <a:xfrm>
          <a:off x="98489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85657</xdr:rowOff>
    </xdr:from>
    <xdr:ext cx="469744" cy="259045"/>
    <xdr:sp macro="" textlink="">
      <xdr:nvSpPr>
        <xdr:cNvPr id="169" name="n_1mainValue債務償還比率">
          <a:extLst>
            <a:ext uri="{FF2B5EF4-FFF2-40B4-BE49-F238E27FC236}">
              <a16:creationId xmlns:a16="http://schemas.microsoft.com/office/drawing/2014/main" id="{D735AA4F-0FB2-485F-A405-FDB89F10966E}"/>
            </a:ext>
          </a:extLst>
        </xdr:cNvPr>
        <xdr:cNvSpPr txBox="1"/>
      </xdr:nvSpPr>
      <xdr:spPr>
        <a:xfrm>
          <a:off x="11779327" y="548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86546</xdr:rowOff>
    </xdr:from>
    <xdr:ext cx="469744" cy="259045"/>
    <xdr:sp macro="" textlink="">
      <xdr:nvSpPr>
        <xdr:cNvPr id="170" name="n_2mainValue債務償還比率">
          <a:extLst>
            <a:ext uri="{FF2B5EF4-FFF2-40B4-BE49-F238E27FC236}">
              <a16:creationId xmlns:a16="http://schemas.microsoft.com/office/drawing/2014/main" id="{2F7AD67E-CB36-493D-BFAE-10323D59BFD0}"/>
            </a:ext>
          </a:extLst>
        </xdr:cNvPr>
        <xdr:cNvSpPr txBox="1"/>
      </xdr:nvSpPr>
      <xdr:spPr>
        <a:xfrm>
          <a:off x="111443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20189</xdr:rowOff>
    </xdr:from>
    <xdr:ext cx="469744" cy="259045"/>
    <xdr:sp macro="" textlink="">
      <xdr:nvSpPr>
        <xdr:cNvPr id="171" name="n_3mainValue債務償還比率">
          <a:extLst>
            <a:ext uri="{FF2B5EF4-FFF2-40B4-BE49-F238E27FC236}">
              <a16:creationId xmlns:a16="http://schemas.microsoft.com/office/drawing/2014/main" id="{6C9B6EBA-E947-4AD7-AC65-E363AD57EB08}"/>
            </a:ext>
          </a:extLst>
        </xdr:cNvPr>
        <xdr:cNvSpPr txBox="1"/>
      </xdr:nvSpPr>
      <xdr:spPr>
        <a:xfrm>
          <a:off x="10496627" y="576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39789</xdr:rowOff>
    </xdr:from>
    <xdr:ext cx="469744" cy="259045"/>
    <xdr:sp macro="" textlink="">
      <xdr:nvSpPr>
        <xdr:cNvPr id="172" name="n_4mainValue債務償還比率">
          <a:extLst>
            <a:ext uri="{FF2B5EF4-FFF2-40B4-BE49-F238E27FC236}">
              <a16:creationId xmlns:a16="http://schemas.microsoft.com/office/drawing/2014/main" id="{A7C90FE2-FC4B-4FC7-A788-0F01E67DF1CD}"/>
            </a:ext>
          </a:extLst>
        </xdr:cNvPr>
        <xdr:cNvSpPr txBox="1"/>
      </xdr:nvSpPr>
      <xdr:spPr>
        <a:xfrm>
          <a:off x="9848927" y="56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4A35482-CD74-4F5F-951B-970A429DB776}"/>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AEAFBAB3-17D6-45E2-970C-44B62C52049F}"/>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33B31473-011D-4CC0-870A-C9680EA875F1}"/>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48A861A-D20E-4B42-BF3E-7D33666BAA99}"/>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A2F8DE5-3CC2-4ABD-A9DB-C4B4C0867B34}"/>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ECE742A5-47E3-4072-A4D1-C32DD44A2965}"/>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42BE50-97CB-4D65-9EF6-92FD54BAEFAC}"/>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91474D-8633-4CF0-8894-AF40AC938F6A}"/>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21896A-8E14-453A-9EF0-4D825087CBDC}"/>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E67EAE-621E-4C3A-99D9-180C088FF3C3}"/>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C58614-315B-4C35-986B-18AA8FAE515B}"/>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BE4087-DB67-4261-A8E7-7E83D32F960D}"/>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76E2D8-D08B-4718-A671-288AE32F7546}"/>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47DB04-FB9E-4D78-B56D-2ED62DE3E25E}"/>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44F9F2-8446-46B4-973F-DC2902F2EF8C}"/>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99AEEA-73F3-462A-B928-4ACB9ADDE0A1}"/>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786339-6C4C-4C2F-859F-C5E43D4BBF61}"/>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89EA86-2913-46BF-A817-A57883874FF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01D10B-D389-4474-9071-FD3AD6B8B0B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41376E-0B09-4543-8117-3AF020E0AAE7}"/>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23A5EC-5494-417B-ADB7-9C6C938EC5F6}"/>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89059B3-9C16-4E6D-887C-B956983D17D1}"/>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09D187-AD08-4165-841D-39016D60DE34}"/>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B8F2C5-2623-49C4-B521-EEFF4B2583DF}"/>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85AE73-E504-46A4-B8EA-90F54EEAA592}"/>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28ECDB-E9C1-4C7E-B0F7-0E581ADB0A4B}"/>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CE8CCD-D54D-451C-B8BA-B0BF92026C0F}"/>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CFB440-6867-4C58-AC23-7441C4D68F02}"/>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254A81-F954-4684-BD02-783E021EB697}"/>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A82FDF-EE57-4197-8BAA-DD99AB7DCCB5}"/>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C4B1EE-534C-4C41-8705-467BF5E5F8F6}"/>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6082BF-04E6-4D4F-A130-C99DB0431D7E}"/>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6470E2-DB61-4F0B-B48D-D9AB2D28B01F}"/>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ADFA01-172E-40D1-BBD6-F11CBBB9202B}"/>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E96135-39AB-488A-84BB-9EE7D16A97FF}"/>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E6604F-43D5-4E8D-A2A2-E77C2A3B07E6}"/>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857DE6-A3F3-4019-9CBB-A6F4E7D8993A}"/>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AFDDF5-3B09-41A2-BEF3-D5096F70AEDE}"/>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F473A3-A142-4FE4-BC51-1F52BDD914F5}"/>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A2279D-14BA-4D73-ACFF-FFF8769F5BB3}"/>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8D2F73-B806-4AE0-8E84-E95DA7161884}"/>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CF5F8C-8400-48D4-91EB-4B1873AB34C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AC6BE1-C8F9-4A16-9CCC-0112C6CBC3A4}"/>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D8396B-3B20-4BA9-A81A-B3076D2CEBF5}"/>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3D3BD2-18DB-4CBB-9ED1-4135413F6427}"/>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553FD0-3752-4F50-810D-C04C4123F54F}"/>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2E0F98-3BCC-4CA4-BFC6-642AA21D5D66}"/>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BEC378-4D74-48B0-9CB4-13A25E9292E7}"/>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D571A6-076A-4821-9A0B-4CEC8766C9BE}"/>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CBAD19-4145-45C8-8C98-444ECC74140D}"/>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7286866-B11E-4C6A-A8A2-626C88DEE762}"/>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66AC67-2EBA-42C1-BCE1-08ED460FEB8B}"/>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47986B2-EB2B-4CF6-B754-26B00ED2218E}"/>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FE3F39-B107-49A6-A004-0C6F3136C24F}"/>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7CD1DE-28DB-4D39-96A1-C2A8F0E5203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AB2ADE8-26DB-46E6-9B4E-5C1FA4C50845}"/>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AA7C514-0153-4A8F-88E6-7CC30465E179}"/>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BDCCA3E-8D70-4AAB-8826-433655F6DCC1}"/>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41E92E2-BBA7-48BF-9AE9-C69816608883}"/>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55EF291-AB6F-49B8-8338-187471157998}"/>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FE77C15-C7AC-4232-94EA-27D289837B78}"/>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E843255-1266-45AB-9DB6-C7638673E1EB}"/>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6A3BE68-CB00-494F-973A-92D5AE3AA79D}"/>
            </a:ext>
          </a:extLst>
        </xdr:cNvPr>
        <xdr:cNvCxnSpPr/>
      </xdr:nvCxnSpPr>
      <xdr:spPr>
        <a:xfrm flipV="1">
          <a:off x="39490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337546AE-ADF0-4E3D-8A97-C2EB079F970C}"/>
            </a:ext>
          </a:extLst>
        </xdr:cNvPr>
        <xdr:cNvSpPr txBox="1"/>
      </xdr:nvSpPr>
      <xdr:spPr>
        <a:xfrm>
          <a:off x="39878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34FEB53-433C-4405-BDAD-AD963756B317}"/>
            </a:ext>
          </a:extLst>
        </xdr:cNvPr>
        <xdr:cNvCxnSpPr/>
      </xdr:nvCxnSpPr>
      <xdr:spPr>
        <a:xfrm>
          <a:off x="388937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FFFED1C-1C66-41FB-B2BC-5393871D1E19}"/>
            </a:ext>
          </a:extLst>
        </xdr:cNvPr>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8A666DE-2A38-49FA-B553-4C68F2421123}"/>
            </a:ext>
          </a:extLst>
        </xdr:cNvPr>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630F6229-D746-4759-A840-4CF0D05F8EB5}"/>
            </a:ext>
          </a:extLst>
        </xdr:cNvPr>
        <xdr:cNvSpPr txBox="1"/>
      </xdr:nvSpPr>
      <xdr:spPr>
        <a:xfrm>
          <a:off x="39878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2FF500CB-69D4-444E-BBA4-E470BF0C8AC9}"/>
            </a:ext>
          </a:extLst>
        </xdr:cNvPr>
        <xdr:cNvSpPr/>
      </xdr:nvSpPr>
      <xdr:spPr>
        <a:xfrm>
          <a:off x="38989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7B585522-479A-48C0-91A4-6E0438DC24C5}"/>
            </a:ext>
          </a:extLst>
        </xdr:cNvPr>
        <xdr:cNvSpPr/>
      </xdr:nvSpPr>
      <xdr:spPr>
        <a:xfrm>
          <a:off x="3203575" y="66107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1D069B2A-C9CC-4030-8040-F966C2C37AF5}"/>
            </a:ext>
          </a:extLst>
        </xdr:cNvPr>
        <xdr:cNvSpPr/>
      </xdr:nvSpPr>
      <xdr:spPr>
        <a:xfrm>
          <a:off x="2428875"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4E3274C4-508F-4D0B-8C85-D53A96F07DEC}"/>
            </a:ext>
          </a:extLst>
        </xdr:cNvPr>
        <xdr:cNvSpPr/>
      </xdr:nvSpPr>
      <xdr:spPr>
        <a:xfrm>
          <a:off x="16827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8455C61C-8505-4EAE-924A-7383D6313464}"/>
            </a:ext>
          </a:extLst>
        </xdr:cNvPr>
        <xdr:cNvSpPr/>
      </xdr:nvSpPr>
      <xdr:spPr>
        <a:xfrm>
          <a:off x="936625" y="656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2BAA7C-4144-4595-90A6-33B5D703EFF5}"/>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BF7016-0D56-4E34-A79A-7F44A3EC3FAD}"/>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466A7A-14C0-4C1C-94DF-A3929452D972}"/>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1E98FB-E7E3-45A3-AEA2-D575815A3821}"/>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7DD667-11C5-4014-9957-7794A28D94B3}"/>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40D4B755-9B08-428B-A495-9D8EF572829B}"/>
            </a:ext>
          </a:extLst>
        </xdr:cNvPr>
        <xdr:cNvSpPr/>
      </xdr:nvSpPr>
      <xdr:spPr>
        <a:xfrm>
          <a:off x="38989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a:extLst>
            <a:ext uri="{FF2B5EF4-FFF2-40B4-BE49-F238E27FC236}">
              <a16:creationId xmlns:a16="http://schemas.microsoft.com/office/drawing/2014/main" id="{4779C385-3FF6-4363-A7EE-E49D840B48F7}"/>
            </a:ext>
          </a:extLst>
        </xdr:cNvPr>
        <xdr:cNvSpPr txBox="1"/>
      </xdr:nvSpPr>
      <xdr:spPr>
        <a:xfrm>
          <a:off x="39878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a:extLst>
            <a:ext uri="{FF2B5EF4-FFF2-40B4-BE49-F238E27FC236}">
              <a16:creationId xmlns:a16="http://schemas.microsoft.com/office/drawing/2014/main" id="{FB799444-C474-4427-9208-A1707B95AA82}"/>
            </a:ext>
          </a:extLst>
        </xdr:cNvPr>
        <xdr:cNvSpPr/>
      </xdr:nvSpPr>
      <xdr:spPr>
        <a:xfrm>
          <a:off x="3203575" y="66172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B12C3D32-ADBC-4207-B067-932174720CE9}"/>
            </a:ext>
          </a:extLst>
        </xdr:cNvPr>
        <xdr:cNvCxnSpPr/>
      </xdr:nvCxnSpPr>
      <xdr:spPr>
        <a:xfrm>
          <a:off x="3235325" y="6668044"/>
          <a:ext cx="7143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41CE39EF-E4BB-4B5B-88A7-AB57800849BD}"/>
            </a:ext>
          </a:extLst>
        </xdr:cNvPr>
        <xdr:cNvSpPr/>
      </xdr:nvSpPr>
      <xdr:spPr>
        <a:xfrm>
          <a:off x="2428875"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152944</xdr:rowOff>
    </xdr:to>
    <xdr:cxnSp macro="">
      <xdr:nvCxnSpPr>
        <xdr:cNvPr id="79" name="直線コネクタ 78">
          <a:extLst>
            <a:ext uri="{FF2B5EF4-FFF2-40B4-BE49-F238E27FC236}">
              <a16:creationId xmlns:a16="http://schemas.microsoft.com/office/drawing/2014/main" id="{13921A87-9120-4179-A8BD-A5D05B779B97}"/>
            </a:ext>
          </a:extLst>
        </xdr:cNvPr>
        <xdr:cNvCxnSpPr/>
      </xdr:nvCxnSpPr>
      <xdr:spPr>
        <a:xfrm>
          <a:off x="2479675" y="6640285"/>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a:extLst>
            <a:ext uri="{FF2B5EF4-FFF2-40B4-BE49-F238E27FC236}">
              <a16:creationId xmlns:a16="http://schemas.microsoft.com/office/drawing/2014/main" id="{2B070A68-FA7D-4E2B-B362-024C1B76822A}"/>
            </a:ext>
          </a:extLst>
        </xdr:cNvPr>
        <xdr:cNvSpPr/>
      </xdr:nvSpPr>
      <xdr:spPr>
        <a:xfrm>
          <a:off x="168275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ED43EBBE-C5C4-43BE-AA47-47C2CC3F16E3}"/>
            </a:ext>
          </a:extLst>
        </xdr:cNvPr>
        <xdr:cNvCxnSpPr/>
      </xdr:nvCxnSpPr>
      <xdr:spPr>
        <a:xfrm>
          <a:off x="1733550" y="6610894"/>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17235</xdr:rowOff>
    </xdr:from>
    <xdr:to>
      <xdr:col>6</xdr:col>
      <xdr:colOff>38100</xdr:colOff>
      <xdr:row>38</xdr:row>
      <xdr:rowOff>118835</xdr:rowOff>
    </xdr:to>
    <xdr:sp macro="" textlink="">
      <xdr:nvSpPr>
        <xdr:cNvPr id="82" name="楕円 81">
          <a:extLst>
            <a:ext uri="{FF2B5EF4-FFF2-40B4-BE49-F238E27FC236}">
              <a16:creationId xmlns:a16="http://schemas.microsoft.com/office/drawing/2014/main" id="{D6876B0F-EC40-46AE-9E02-6CF638294F80}"/>
            </a:ext>
          </a:extLst>
        </xdr:cNvPr>
        <xdr:cNvSpPr/>
      </xdr:nvSpPr>
      <xdr:spPr>
        <a:xfrm>
          <a:off x="936625" y="6532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68035</xdr:rowOff>
    </xdr:from>
    <xdr:to>
      <xdr:col>10</xdr:col>
      <xdr:colOff>114300</xdr:colOff>
      <xdr:row>38</xdr:row>
      <xdr:rowOff>95794</xdr:rowOff>
    </xdr:to>
    <xdr:cxnSp macro="">
      <xdr:nvCxnSpPr>
        <xdr:cNvPr id="83" name="直線コネクタ 82">
          <a:extLst>
            <a:ext uri="{FF2B5EF4-FFF2-40B4-BE49-F238E27FC236}">
              <a16:creationId xmlns:a16="http://schemas.microsoft.com/office/drawing/2014/main" id="{82BD472A-5104-443E-8E0E-2052062D7496}"/>
            </a:ext>
          </a:extLst>
        </xdr:cNvPr>
        <xdr:cNvCxnSpPr/>
      </xdr:nvCxnSpPr>
      <xdr:spPr>
        <a:xfrm>
          <a:off x="968375" y="6583135"/>
          <a:ext cx="7651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a:extLst>
            <a:ext uri="{FF2B5EF4-FFF2-40B4-BE49-F238E27FC236}">
              <a16:creationId xmlns:a16="http://schemas.microsoft.com/office/drawing/2014/main" id="{B26B732F-213A-401B-9C5F-23292F8D0699}"/>
            </a:ext>
          </a:extLst>
        </xdr:cNvPr>
        <xdr:cNvSpPr txBox="1"/>
      </xdr:nvSpPr>
      <xdr:spPr>
        <a:xfrm>
          <a:off x="306769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a:extLst>
            <a:ext uri="{FF2B5EF4-FFF2-40B4-BE49-F238E27FC236}">
              <a16:creationId xmlns:a16="http://schemas.microsoft.com/office/drawing/2014/main" id="{3BA7DE32-AFE9-4109-8A2C-8255D31FF8DC}"/>
            </a:ext>
          </a:extLst>
        </xdr:cNvPr>
        <xdr:cNvSpPr txBox="1"/>
      </xdr:nvSpPr>
      <xdr:spPr>
        <a:xfrm>
          <a:off x="230569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E94B64BA-226C-4A01-99EF-A8F24B6722B0}"/>
            </a:ext>
          </a:extLst>
        </xdr:cNvPr>
        <xdr:cNvSpPr txBox="1"/>
      </xdr:nvSpPr>
      <xdr:spPr>
        <a:xfrm>
          <a:off x="15595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A6658547-D293-43D0-93A1-73438FD643F2}"/>
            </a:ext>
          </a:extLst>
        </xdr:cNvPr>
        <xdr:cNvSpPr txBox="1"/>
      </xdr:nvSpPr>
      <xdr:spPr>
        <a:xfrm>
          <a:off x="8134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8" name="n_1mainValue【道路】&#10;有形固定資産減価償却率">
          <a:extLst>
            <a:ext uri="{FF2B5EF4-FFF2-40B4-BE49-F238E27FC236}">
              <a16:creationId xmlns:a16="http://schemas.microsoft.com/office/drawing/2014/main" id="{1C820AFE-7BEB-4C8C-AE7F-B737E01FFC62}"/>
            </a:ext>
          </a:extLst>
        </xdr:cNvPr>
        <xdr:cNvSpPr txBox="1"/>
      </xdr:nvSpPr>
      <xdr:spPr>
        <a:xfrm>
          <a:off x="306769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道路】&#10;有形固定資産減価償却率">
          <a:extLst>
            <a:ext uri="{FF2B5EF4-FFF2-40B4-BE49-F238E27FC236}">
              <a16:creationId xmlns:a16="http://schemas.microsoft.com/office/drawing/2014/main" id="{D7418315-FB06-44DA-AA0B-DBC30FDC77F4}"/>
            </a:ext>
          </a:extLst>
        </xdr:cNvPr>
        <xdr:cNvSpPr txBox="1"/>
      </xdr:nvSpPr>
      <xdr:spPr>
        <a:xfrm>
          <a:off x="230569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90" name="n_3mainValue【道路】&#10;有形固定資産減価償却率">
          <a:extLst>
            <a:ext uri="{FF2B5EF4-FFF2-40B4-BE49-F238E27FC236}">
              <a16:creationId xmlns:a16="http://schemas.microsoft.com/office/drawing/2014/main" id="{648DD56C-C449-4260-9B74-4DE556B1EF61}"/>
            </a:ext>
          </a:extLst>
        </xdr:cNvPr>
        <xdr:cNvSpPr txBox="1"/>
      </xdr:nvSpPr>
      <xdr:spPr>
        <a:xfrm>
          <a:off x="1559569"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135363</xdr:rowOff>
    </xdr:from>
    <xdr:ext cx="405111" cy="259045"/>
    <xdr:sp macro="" textlink="">
      <xdr:nvSpPr>
        <xdr:cNvPr id="91" name="n_4mainValue【道路】&#10;有形固定資産減価償却率">
          <a:extLst>
            <a:ext uri="{FF2B5EF4-FFF2-40B4-BE49-F238E27FC236}">
              <a16:creationId xmlns:a16="http://schemas.microsoft.com/office/drawing/2014/main" id="{6BC6495B-A388-44D5-8A7D-369B75B36D2B}"/>
            </a:ext>
          </a:extLst>
        </xdr:cNvPr>
        <xdr:cNvSpPr txBox="1"/>
      </xdr:nvSpPr>
      <xdr:spPr>
        <a:xfrm>
          <a:off x="8134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2BB9CF9-44FA-4003-B98D-684625C4F7A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649E5B-B898-4211-8CC7-E7849884478C}"/>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E34B749-F388-49B9-9FC3-29D32EBB9DD6}"/>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D2AA973-AD64-41CA-95D2-EE9029F33179}"/>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97D21F8-5AB5-4788-A5C3-D1CC41ABC765}"/>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0189BB-7C12-4A68-AB97-8AB04D2663D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25A433C-E530-449B-B48D-7686B3EB7774}"/>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8FA49AB-546A-4E02-9855-CAFBBB6F4B54}"/>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F64124B-05BD-4CB8-9692-CA86E5306F9D}"/>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7073B44-2734-4734-95E9-A32DEE304265}"/>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52FA607-D409-4C53-AAC3-ED6007B86168}"/>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97C6753-E46B-46A1-AFA2-EFC178690BDC}"/>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8FEC9CE-E391-4736-96F9-01A2B838E3CE}"/>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5B7FCAF1-ACA4-4073-ACBF-94F4054EF3BB}"/>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A72D57B-C01D-436D-8C0B-9FEDB699DCB4}"/>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95839E5-CCE1-45D1-A5F4-2F2AA204AF8A}"/>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15A6556-2515-4911-82B4-74A5D555D4A2}"/>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378CF24-2DFC-4450-A275-AD9098E53B04}"/>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D17014B-5C7B-4E82-8913-41FB961399A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959249ED-5403-4044-AED8-39059CE83D4A}"/>
            </a:ext>
          </a:extLst>
        </xdr:cNvPr>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91DDF5A-6DE0-4572-8889-067142C22415}"/>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79D1BD57-122B-4A4F-B163-D1ADC218CB82}"/>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0895A99-D385-4603-A2BB-2F0CC9DADFC1}"/>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57BED28B-2442-431F-80F0-D4AC442299FB}"/>
            </a:ext>
          </a:extLst>
        </xdr:cNvPr>
        <xdr:cNvCxnSpPr/>
      </xdr:nvCxnSpPr>
      <xdr:spPr>
        <a:xfrm flipV="1">
          <a:off x="8905240"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DA94A878-FBE7-4146-B356-FB5E18AB55E0}"/>
            </a:ext>
          </a:extLst>
        </xdr:cNvPr>
        <xdr:cNvSpPr txBox="1"/>
      </xdr:nvSpPr>
      <xdr:spPr>
        <a:xfrm>
          <a:off x="8943975"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6507D3E1-5230-4BF5-9CB0-2DDC39F59B5B}"/>
            </a:ext>
          </a:extLst>
        </xdr:cNvPr>
        <xdr:cNvCxnSpPr/>
      </xdr:nvCxnSpPr>
      <xdr:spPr>
        <a:xfrm>
          <a:off x="8845550" y="7169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0D2FD790-71D5-42A8-A075-FF922CC438BF}"/>
            </a:ext>
          </a:extLst>
        </xdr:cNvPr>
        <xdr:cNvSpPr txBox="1"/>
      </xdr:nvSpPr>
      <xdr:spPr>
        <a:xfrm>
          <a:off x="8943975"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6F01ED34-1536-4128-98E3-D47BB8CDD8BA}"/>
            </a:ext>
          </a:extLst>
        </xdr:cNvPr>
        <xdr:cNvCxnSpPr/>
      </xdr:nvCxnSpPr>
      <xdr:spPr>
        <a:xfrm>
          <a:off x="8845550" y="5975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AAB75EFF-B1BF-41EE-ADCE-A60CDBAB08FF}"/>
            </a:ext>
          </a:extLst>
        </xdr:cNvPr>
        <xdr:cNvSpPr txBox="1"/>
      </xdr:nvSpPr>
      <xdr:spPr>
        <a:xfrm>
          <a:off x="8943975"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2264ADE4-6D79-4C74-A3E4-893EE1F2B17C}"/>
            </a:ext>
          </a:extLst>
        </xdr:cNvPr>
        <xdr:cNvSpPr/>
      </xdr:nvSpPr>
      <xdr:spPr>
        <a:xfrm>
          <a:off x="8883650" y="68925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4B3FBE2D-4AEF-4FA4-BE4B-1119648C327C}"/>
            </a:ext>
          </a:extLst>
        </xdr:cNvPr>
        <xdr:cNvSpPr/>
      </xdr:nvSpPr>
      <xdr:spPr>
        <a:xfrm>
          <a:off x="815975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751D1211-CE84-4F79-811A-5D9B981982F0}"/>
            </a:ext>
          </a:extLst>
        </xdr:cNvPr>
        <xdr:cNvSpPr/>
      </xdr:nvSpPr>
      <xdr:spPr>
        <a:xfrm>
          <a:off x="7413625" y="6861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CD5C2818-847B-499B-8C82-608F4E3BFE5E}"/>
            </a:ext>
          </a:extLst>
        </xdr:cNvPr>
        <xdr:cNvSpPr/>
      </xdr:nvSpPr>
      <xdr:spPr>
        <a:xfrm>
          <a:off x="6638925"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05F1801C-2D04-4770-814B-DC0E059FB409}"/>
            </a:ext>
          </a:extLst>
        </xdr:cNvPr>
        <xdr:cNvSpPr/>
      </xdr:nvSpPr>
      <xdr:spPr>
        <a:xfrm>
          <a:off x="58928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5CDD798-9812-4840-B6AD-17D236D2833E}"/>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E08CA6-059E-45A2-92D7-27AADDE7F573}"/>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046C6B9-B44B-4169-BCD7-D647E7B1FEB7}"/>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2BE933F-3A57-4681-9F4D-8EE202D61FDE}"/>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7516A39-E90C-4C9D-B454-6D23DE93D63A}"/>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3E4B8926-D2FA-475E-A12B-3400FE8AE1A6}"/>
            </a:ext>
          </a:extLst>
        </xdr:cNvPr>
        <xdr:cNvSpPr/>
      </xdr:nvSpPr>
      <xdr:spPr>
        <a:xfrm>
          <a:off x="8883650" y="6929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道路】&#10;一人当たり延長該当値テキスト">
          <a:extLst>
            <a:ext uri="{FF2B5EF4-FFF2-40B4-BE49-F238E27FC236}">
              <a16:creationId xmlns:a16="http://schemas.microsoft.com/office/drawing/2014/main" id="{0F62B727-30A9-41D6-9B7D-185463522850}"/>
            </a:ext>
          </a:extLst>
        </xdr:cNvPr>
        <xdr:cNvSpPr txBox="1"/>
      </xdr:nvSpPr>
      <xdr:spPr>
        <a:xfrm>
          <a:off x="8943975"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48451</xdr:rowOff>
    </xdr:from>
    <xdr:to>
      <xdr:col>50</xdr:col>
      <xdr:colOff>165100</xdr:colOff>
      <xdr:row>40</xdr:row>
      <xdr:rowOff>150051</xdr:rowOff>
    </xdr:to>
    <xdr:sp macro="" textlink="">
      <xdr:nvSpPr>
        <xdr:cNvPr id="133" name="楕円 132">
          <a:extLst>
            <a:ext uri="{FF2B5EF4-FFF2-40B4-BE49-F238E27FC236}">
              <a16:creationId xmlns:a16="http://schemas.microsoft.com/office/drawing/2014/main" id="{3EEB5265-AF54-4F54-9291-3E38C5FD764F}"/>
            </a:ext>
          </a:extLst>
        </xdr:cNvPr>
        <xdr:cNvSpPr/>
      </xdr:nvSpPr>
      <xdr:spPr>
        <a:xfrm>
          <a:off x="8159750" y="69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99251</xdr:rowOff>
    </xdr:from>
    <xdr:to>
      <xdr:col>55</xdr:col>
      <xdr:colOff>0</xdr:colOff>
      <xdr:row>40</xdr:row>
      <xdr:rowOff>121920</xdr:rowOff>
    </xdr:to>
    <xdr:cxnSp macro="">
      <xdr:nvCxnSpPr>
        <xdr:cNvPr id="134" name="直線コネクタ 133">
          <a:extLst>
            <a:ext uri="{FF2B5EF4-FFF2-40B4-BE49-F238E27FC236}">
              <a16:creationId xmlns:a16="http://schemas.microsoft.com/office/drawing/2014/main" id="{CBDE1C8D-65CA-448C-8C09-92B0AFB92D5A}"/>
            </a:ext>
          </a:extLst>
        </xdr:cNvPr>
        <xdr:cNvCxnSpPr/>
      </xdr:nvCxnSpPr>
      <xdr:spPr>
        <a:xfrm>
          <a:off x="8210550" y="6957251"/>
          <a:ext cx="695325"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45441</xdr:rowOff>
    </xdr:from>
    <xdr:to>
      <xdr:col>46</xdr:col>
      <xdr:colOff>38100</xdr:colOff>
      <xdr:row>40</xdr:row>
      <xdr:rowOff>147041</xdr:rowOff>
    </xdr:to>
    <xdr:sp macro="" textlink="">
      <xdr:nvSpPr>
        <xdr:cNvPr id="135" name="楕円 134">
          <a:extLst>
            <a:ext uri="{FF2B5EF4-FFF2-40B4-BE49-F238E27FC236}">
              <a16:creationId xmlns:a16="http://schemas.microsoft.com/office/drawing/2014/main" id="{B205A12E-1670-4C80-AC8C-1B6F653FEFB9}"/>
            </a:ext>
          </a:extLst>
        </xdr:cNvPr>
        <xdr:cNvSpPr/>
      </xdr:nvSpPr>
      <xdr:spPr>
        <a:xfrm>
          <a:off x="7413625" y="69034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96241</xdr:rowOff>
    </xdr:from>
    <xdr:to>
      <xdr:col>50</xdr:col>
      <xdr:colOff>114300</xdr:colOff>
      <xdr:row>40</xdr:row>
      <xdr:rowOff>99251</xdr:rowOff>
    </xdr:to>
    <xdr:cxnSp macro="">
      <xdr:nvCxnSpPr>
        <xdr:cNvPr id="136" name="直線コネクタ 135">
          <a:extLst>
            <a:ext uri="{FF2B5EF4-FFF2-40B4-BE49-F238E27FC236}">
              <a16:creationId xmlns:a16="http://schemas.microsoft.com/office/drawing/2014/main" id="{5EB0D4C3-D41F-4478-B615-B2EE44D00BEA}"/>
            </a:ext>
          </a:extLst>
        </xdr:cNvPr>
        <xdr:cNvCxnSpPr/>
      </xdr:nvCxnSpPr>
      <xdr:spPr>
        <a:xfrm>
          <a:off x="7445375" y="6954241"/>
          <a:ext cx="765175"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41440</xdr:rowOff>
    </xdr:from>
    <xdr:to>
      <xdr:col>41</xdr:col>
      <xdr:colOff>101600</xdr:colOff>
      <xdr:row>40</xdr:row>
      <xdr:rowOff>143040</xdr:rowOff>
    </xdr:to>
    <xdr:sp macro="" textlink="">
      <xdr:nvSpPr>
        <xdr:cNvPr id="137" name="楕円 136">
          <a:extLst>
            <a:ext uri="{FF2B5EF4-FFF2-40B4-BE49-F238E27FC236}">
              <a16:creationId xmlns:a16="http://schemas.microsoft.com/office/drawing/2014/main" id="{A9B81D96-2C84-464C-AD24-04CBC3565590}"/>
            </a:ext>
          </a:extLst>
        </xdr:cNvPr>
        <xdr:cNvSpPr/>
      </xdr:nvSpPr>
      <xdr:spPr>
        <a:xfrm>
          <a:off x="6638925"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92240</xdr:rowOff>
    </xdr:from>
    <xdr:to>
      <xdr:col>45</xdr:col>
      <xdr:colOff>177800</xdr:colOff>
      <xdr:row>40</xdr:row>
      <xdr:rowOff>96241</xdr:rowOff>
    </xdr:to>
    <xdr:cxnSp macro="">
      <xdr:nvCxnSpPr>
        <xdr:cNvPr id="138" name="直線コネクタ 137">
          <a:extLst>
            <a:ext uri="{FF2B5EF4-FFF2-40B4-BE49-F238E27FC236}">
              <a16:creationId xmlns:a16="http://schemas.microsoft.com/office/drawing/2014/main" id="{AD3DD730-6E37-40FE-A7B7-A0A61B2AF014}"/>
            </a:ext>
          </a:extLst>
        </xdr:cNvPr>
        <xdr:cNvCxnSpPr/>
      </xdr:nvCxnSpPr>
      <xdr:spPr>
        <a:xfrm>
          <a:off x="6689725" y="6950240"/>
          <a:ext cx="75565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36602</xdr:rowOff>
    </xdr:from>
    <xdr:to>
      <xdr:col>36</xdr:col>
      <xdr:colOff>165100</xdr:colOff>
      <xdr:row>40</xdr:row>
      <xdr:rowOff>138202</xdr:rowOff>
    </xdr:to>
    <xdr:sp macro="" textlink="">
      <xdr:nvSpPr>
        <xdr:cNvPr id="139" name="楕円 138">
          <a:extLst>
            <a:ext uri="{FF2B5EF4-FFF2-40B4-BE49-F238E27FC236}">
              <a16:creationId xmlns:a16="http://schemas.microsoft.com/office/drawing/2014/main" id="{A2210C21-886D-4037-9436-C53A9530237C}"/>
            </a:ext>
          </a:extLst>
        </xdr:cNvPr>
        <xdr:cNvSpPr/>
      </xdr:nvSpPr>
      <xdr:spPr>
        <a:xfrm>
          <a:off x="5892800" y="68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87402</xdr:rowOff>
    </xdr:from>
    <xdr:to>
      <xdr:col>41</xdr:col>
      <xdr:colOff>50800</xdr:colOff>
      <xdr:row>40</xdr:row>
      <xdr:rowOff>92240</xdr:rowOff>
    </xdr:to>
    <xdr:cxnSp macro="">
      <xdr:nvCxnSpPr>
        <xdr:cNvPr id="140" name="直線コネクタ 139">
          <a:extLst>
            <a:ext uri="{FF2B5EF4-FFF2-40B4-BE49-F238E27FC236}">
              <a16:creationId xmlns:a16="http://schemas.microsoft.com/office/drawing/2014/main" id="{71A1EF76-0E71-49E4-8159-221BB1396B5E}"/>
            </a:ext>
          </a:extLst>
        </xdr:cNvPr>
        <xdr:cNvCxnSpPr/>
      </xdr:nvCxnSpPr>
      <xdr:spPr>
        <a:xfrm>
          <a:off x="5943600" y="6945402"/>
          <a:ext cx="746125"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a:extLst>
            <a:ext uri="{FF2B5EF4-FFF2-40B4-BE49-F238E27FC236}">
              <a16:creationId xmlns:a16="http://schemas.microsoft.com/office/drawing/2014/main" id="{06040A05-F133-4799-BD86-8183F68FF1DD}"/>
            </a:ext>
          </a:extLst>
        </xdr:cNvPr>
        <xdr:cNvSpPr txBox="1"/>
      </xdr:nvSpPr>
      <xdr:spPr>
        <a:xfrm>
          <a:off x="7991552"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83F29700-B19D-408E-972B-C50F6667073B}"/>
            </a:ext>
          </a:extLst>
        </xdr:cNvPr>
        <xdr:cNvSpPr txBox="1"/>
      </xdr:nvSpPr>
      <xdr:spPr>
        <a:xfrm>
          <a:off x="72581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EB9FEABF-C5C3-4FF6-9785-DF1CB0996920}"/>
            </a:ext>
          </a:extLst>
        </xdr:cNvPr>
        <xdr:cNvSpPr txBox="1"/>
      </xdr:nvSpPr>
      <xdr:spPr>
        <a:xfrm>
          <a:off x="6483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a:extLst>
            <a:ext uri="{FF2B5EF4-FFF2-40B4-BE49-F238E27FC236}">
              <a16:creationId xmlns:a16="http://schemas.microsoft.com/office/drawing/2014/main" id="{060383DF-5B62-4871-968B-C06BFD2D806A}"/>
            </a:ext>
          </a:extLst>
        </xdr:cNvPr>
        <xdr:cNvSpPr txBox="1"/>
      </xdr:nvSpPr>
      <xdr:spPr>
        <a:xfrm>
          <a:off x="5737302"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166578</xdr:rowOff>
    </xdr:from>
    <xdr:ext cx="469744" cy="259045"/>
    <xdr:sp macro="" textlink="">
      <xdr:nvSpPr>
        <xdr:cNvPr id="145" name="n_1mainValue【道路】&#10;一人当たり延長">
          <a:extLst>
            <a:ext uri="{FF2B5EF4-FFF2-40B4-BE49-F238E27FC236}">
              <a16:creationId xmlns:a16="http://schemas.microsoft.com/office/drawing/2014/main" id="{8B6A11FD-8532-411E-AC00-C98259E85528}"/>
            </a:ext>
          </a:extLst>
        </xdr:cNvPr>
        <xdr:cNvSpPr txBox="1"/>
      </xdr:nvSpPr>
      <xdr:spPr>
        <a:xfrm>
          <a:off x="7991552"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138168</xdr:rowOff>
    </xdr:from>
    <xdr:ext cx="469744" cy="259045"/>
    <xdr:sp macro="" textlink="">
      <xdr:nvSpPr>
        <xdr:cNvPr id="146" name="n_2mainValue【道路】&#10;一人当たり延長">
          <a:extLst>
            <a:ext uri="{FF2B5EF4-FFF2-40B4-BE49-F238E27FC236}">
              <a16:creationId xmlns:a16="http://schemas.microsoft.com/office/drawing/2014/main" id="{12D1C18A-8944-4D21-A192-DD9F57777ED8}"/>
            </a:ext>
          </a:extLst>
        </xdr:cNvPr>
        <xdr:cNvSpPr txBox="1"/>
      </xdr:nvSpPr>
      <xdr:spPr>
        <a:xfrm>
          <a:off x="7258127" y="69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134167</xdr:rowOff>
    </xdr:from>
    <xdr:ext cx="469744" cy="259045"/>
    <xdr:sp macro="" textlink="">
      <xdr:nvSpPr>
        <xdr:cNvPr id="147" name="n_3mainValue【道路】&#10;一人当たり延長">
          <a:extLst>
            <a:ext uri="{FF2B5EF4-FFF2-40B4-BE49-F238E27FC236}">
              <a16:creationId xmlns:a16="http://schemas.microsoft.com/office/drawing/2014/main" id="{A5260ACC-8D1E-448F-8136-1AEBBF72F919}"/>
            </a:ext>
          </a:extLst>
        </xdr:cNvPr>
        <xdr:cNvSpPr txBox="1"/>
      </xdr:nvSpPr>
      <xdr:spPr>
        <a:xfrm>
          <a:off x="6483427" y="699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154729</xdr:rowOff>
    </xdr:from>
    <xdr:ext cx="469744" cy="259045"/>
    <xdr:sp macro="" textlink="">
      <xdr:nvSpPr>
        <xdr:cNvPr id="148" name="n_4mainValue【道路】&#10;一人当たり延長">
          <a:extLst>
            <a:ext uri="{FF2B5EF4-FFF2-40B4-BE49-F238E27FC236}">
              <a16:creationId xmlns:a16="http://schemas.microsoft.com/office/drawing/2014/main" id="{6976C686-1820-4F86-AB09-656D4C71B04F}"/>
            </a:ext>
          </a:extLst>
        </xdr:cNvPr>
        <xdr:cNvSpPr txBox="1"/>
      </xdr:nvSpPr>
      <xdr:spPr>
        <a:xfrm>
          <a:off x="5737302" y="66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14A3D79-E39D-4054-8467-D841E3830F44}"/>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339BB65-2059-42F2-9687-B8E28460EDC7}"/>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ACB536E-691C-4E04-992F-9934B14520D7}"/>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0BA98B2-EED0-4B14-A282-6C2895EFCB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C8A9D94-4486-4BC8-9C83-9DC212BE2A8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B01AF73-FBB4-4FB0-A79F-66617E3BE885}"/>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762373F-F6A2-4E3B-A68B-80112AC51D4D}"/>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6157F68-C861-48B6-B3BC-2D00C165ED97}"/>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EC702EA-480D-4360-BC4C-8D58BD85446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7599E10-ED96-4573-857D-A552A47C2BF5}"/>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43A2CC-5EC2-4D3F-9F51-9652B88A225A}"/>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9BFC094-EC43-4696-92C9-30AD79742727}"/>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607DA88-70E6-46E7-8D52-1ED674AFB5DD}"/>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C846E96-1241-4246-9B1F-D3B3060ECEA5}"/>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E548890-9E02-4E68-A3C7-BFC64D3879D1}"/>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52006C8-CF61-4F24-8368-E57BFCC441C1}"/>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F1CC511-04BC-4DFB-868C-54A208566081}"/>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7E87242-1C77-478A-942E-6EF6EFFC5C4D}"/>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5320E38-D99D-4B93-89C1-1F8286566401}"/>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43E0A01-DE77-43BA-AAD8-634B3577BE53}"/>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5B9BFE9-90EA-4DCB-8A5F-BF58E3D7A04C}"/>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4941B7A-8B79-4362-9379-D3FD8EA2B893}"/>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5E5A524-7967-4181-8C0A-0226F55ECF2A}"/>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AB25E3B-B055-4E74-A6BB-2A21B4BEDE9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8FC1F8C-1484-4211-839A-D1DB878A3D87}"/>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D7A3172F-9D95-4B96-811B-0B35247689CD}"/>
            </a:ext>
          </a:extLst>
        </xdr:cNvPr>
        <xdr:cNvCxnSpPr/>
      </xdr:nvCxnSpPr>
      <xdr:spPr>
        <a:xfrm flipV="1">
          <a:off x="39490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5EDD3F9-BAB3-4CE3-B1A6-1884A293D4E1}"/>
            </a:ext>
          </a:extLst>
        </xdr:cNvPr>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D6DC599F-F4B2-4927-B310-6AA319D7E0AA}"/>
            </a:ext>
          </a:extLst>
        </xdr:cNvPr>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55DFCB3-353B-48D8-94C8-79181451F81E}"/>
            </a:ext>
          </a:extLst>
        </xdr:cNvPr>
        <xdr:cNvSpPr txBox="1"/>
      </xdr:nvSpPr>
      <xdr:spPr>
        <a:xfrm>
          <a:off x="39878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AF3C0F7F-1DEA-425B-A237-5425B9635DB8}"/>
            </a:ext>
          </a:extLst>
        </xdr:cNvPr>
        <xdr:cNvCxnSpPr/>
      </xdr:nvCxnSpPr>
      <xdr:spPr>
        <a:xfrm>
          <a:off x="3889375" y="9620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246771C-A266-4B69-B671-862A7799C063}"/>
            </a:ext>
          </a:extLst>
        </xdr:cNvPr>
        <xdr:cNvSpPr txBox="1"/>
      </xdr:nvSpPr>
      <xdr:spPr>
        <a:xfrm>
          <a:off x="39878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2E1C0CFD-D938-48FC-8B60-D32B7439BCC5}"/>
            </a:ext>
          </a:extLst>
        </xdr:cNvPr>
        <xdr:cNvSpPr/>
      </xdr:nvSpPr>
      <xdr:spPr>
        <a:xfrm>
          <a:off x="38989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40DCD31F-82AE-4B97-8C11-BF14DA4F5652}"/>
            </a:ext>
          </a:extLst>
        </xdr:cNvPr>
        <xdr:cNvSpPr/>
      </xdr:nvSpPr>
      <xdr:spPr>
        <a:xfrm>
          <a:off x="3203575" y="1035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097B1FC2-0748-4519-AA81-DB98F15D8841}"/>
            </a:ext>
          </a:extLst>
        </xdr:cNvPr>
        <xdr:cNvSpPr/>
      </xdr:nvSpPr>
      <xdr:spPr>
        <a:xfrm>
          <a:off x="2428875"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DE6132CE-0CAB-402C-BB05-0B9E6B2881BD}"/>
            </a:ext>
          </a:extLst>
        </xdr:cNvPr>
        <xdr:cNvSpPr/>
      </xdr:nvSpPr>
      <xdr:spPr>
        <a:xfrm>
          <a:off x="16827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5979C85F-7638-4112-B9AA-F67A2DC903B2}"/>
            </a:ext>
          </a:extLst>
        </xdr:cNvPr>
        <xdr:cNvSpPr/>
      </xdr:nvSpPr>
      <xdr:spPr>
        <a:xfrm>
          <a:off x="936625" y="102427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9BB147-BFDC-4328-8F6F-F5A0AC823069}"/>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32E9C43-6BBD-485B-95D7-C0BC0233D704}"/>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9303B06-30AD-4E5B-A553-6490646BCAC8}"/>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DC8AF9F-6347-457E-900E-C42A64EE4785}"/>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F9404D6-9ACC-4EA0-BEE8-9755A5CADCDE}"/>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90" name="楕円 189">
          <a:extLst>
            <a:ext uri="{FF2B5EF4-FFF2-40B4-BE49-F238E27FC236}">
              <a16:creationId xmlns:a16="http://schemas.microsoft.com/office/drawing/2014/main" id="{58DCDEA9-C4A5-4344-B8A8-2B33D3075CD1}"/>
            </a:ext>
          </a:extLst>
        </xdr:cNvPr>
        <xdr:cNvSpPr/>
      </xdr:nvSpPr>
      <xdr:spPr>
        <a:xfrm>
          <a:off x="38989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6220364-8332-48F4-BE94-C3469377800B}"/>
            </a:ext>
          </a:extLst>
        </xdr:cNvPr>
        <xdr:cNvSpPr txBox="1"/>
      </xdr:nvSpPr>
      <xdr:spPr>
        <a:xfrm>
          <a:off x="39878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2" name="楕円 191">
          <a:extLst>
            <a:ext uri="{FF2B5EF4-FFF2-40B4-BE49-F238E27FC236}">
              <a16:creationId xmlns:a16="http://schemas.microsoft.com/office/drawing/2014/main" id="{058A7C5A-1E4A-4FDB-A4DD-8E701D3ED683}"/>
            </a:ext>
          </a:extLst>
        </xdr:cNvPr>
        <xdr:cNvSpPr/>
      </xdr:nvSpPr>
      <xdr:spPr>
        <a:xfrm>
          <a:off x="3203575" y="1029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81643</xdr:rowOff>
    </xdr:to>
    <xdr:cxnSp macro="">
      <xdr:nvCxnSpPr>
        <xdr:cNvPr id="193" name="直線コネクタ 192">
          <a:extLst>
            <a:ext uri="{FF2B5EF4-FFF2-40B4-BE49-F238E27FC236}">
              <a16:creationId xmlns:a16="http://schemas.microsoft.com/office/drawing/2014/main" id="{C1BBA826-836A-4BF5-97CE-4D0E410BC4A8}"/>
            </a:ext>
          </a:extLst>
        </xdr:cNvPr>
        <xdr:cNvCxnSpPr/>
      </xdr:nvCxnSpPr>
      <xdr:spPr>
        <a:xfrm>
          <a:off x="3235325" y="10344150"/>
          <a:ext cx="714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id="{EDFA63F1-A974-4B93-A78B-617996AAED55}"/>
            </a:ext>
          </a:extLst>
        </xdr:cNvPr>
        <xdr:cNvSpPr/>
      </xdr:nvSpPr>
      <xdr:spPr>
        <a:xfrm>
          <a:off x="2428875"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57150</xdr:rowOff>
    </xdr:to>
    <xdr:cxnSp macro="">
      <xdr:nvCxnSpPr>
        <xdr:cNvPr id="195" name="直線コネクタ 194">
          <a:extLst>
            <a:ext uri="{FF2B5EF4-FFF2-40B4-BE49-F238E27FC236}">
              <a16:creationId xmlns:a16="http://schemas.microsoft.com/office/drawing/2014/main" id="{C29EE355-4269-4A21-9C3B-82663EB6C333}"/>
            </a:ext>
          </a:extLst>
        </xdr:cNvPr>
        <xdr:cNvCxnSpPr/>
      </xdr:nvCxnSpPr>
      <xdr:spPr>
        <a:xfrm>
          <a:off x="2479675" y="10319657"/>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96" name="楕円 195">
          <a:extLst>
            <a:ext uri="{FF2B5EF4-FFF2-40B4-BE49-F238E27FC236}">
              <a16:creationId xmlns:a16="http://schemas.microsoft.com/office/drawing/2014/main" id="{2FB76C3A-6D5F-462C-AA3E-6490B6ACDD94}"/>
            </a:ext>
          </a:extLst>
        </xdr:cNvPr>
        <xdr:cNvSpPr/>
      </xdr:nvSpPr>
      <xdr:spPr>
        <a:xfrm>
          <a:off x="168275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8165</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id="{DF6D6628-7C1E-431E-A64E-5A87D18AF624}"/>
            </a:ext>
          </a:extLst>
        </xdr:cNvPr>
        <xdr:cNvCxnSpPr/>
      </xdr:nvCxnSpPr>
      <xdr:spPr>
        <a:xfrm>
          <a:off x="1733550" y="10295165"/>
          <a:ext cx="746125"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99423</xdr:rowOff>
    </xdr:from>
    <xdr:to>
      <xdr:col>6</xdr:col>
      <xdr:colOff>38100</xdr:colOff>
      <xdr:row>60</xdr:row>
      <xdr:rowOff>29573</xdr:rowOff>
    </xdr:to>
    <xdr:sp macro="" textlink="">
      <xdr:nvSpPr>
        <xdr:cNvPr id="198" name="楕円 197">
          <a:extLst>
            <a:ext uri="{FF2B5EF4-FFF2-40B4-BE49-F238E27FC236}">
              <a16:creationId xmlns:a16="http://schemas.microsoft.com/office/drawing/2014/main" id="{1740AF91-5C94-4941-A13E-C14AC2AE676D}"/>
            </a:ext>
          </a:extLst>
        </xdr:cNvPr>
        <xdr:cNvSpPr/>
      </xdr:nvSpPr>
      <xdr:spPr>
        <a:xfrm>
          <a:off x="936625" y="102149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60</xdr:row>
      <xdr:rowOff>8165</xdr:rowOff>
    </xdr:to>
    <xdr:cxnSp macro="">
      <xdr:nvCxnSpPr>
        <xdr:cNvPr id="199" name="直線コネクタ 198">
          <a:extLst>
            <a:ext uri="{FF2B5EF4-FFF2-40B4-BE49-F238E27FC236}">
              <a16:creationId xmlns:a16="http://schemas.microsoft.com/office/drawing/2014/main" id="{BC50DD6C-06D3-4362-97DE-7D3E5724E8D3}"/>
            </a:ext>
          </a:extLst>
        </xdr:cNvPr>
        <xdr:cNvCxnSpPr/>
      </xdr:nvCxnSpPr>
      <xdr:spPr>
        <a:xfrm>
          <a:off x="968375" y="10265773"/>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5159776-8992-45E6-AAD2-5A793809AE6D}"/>
            </a:ext>
          </a:extLst>
        </xdr:cNvPr>
        <xdr:cNvSpPr txBox="1"/>
      </xdr:nvSpPr>
      <xdr:spPr>
        <a:xfrm>
          <a:off x="306769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420C84D-2B3C-4202-8D81-2716AC926625}"/>
            </a:ext>
          </a:extLst>
        </xdr:cNvPr>
        <xdr:cNvSpPr txBox="1"/>
      </xdr:nvSpPr>
      <xdr:spPr>
        <a:xfrm>
          <a:off x="230569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FCC2047-50A2-4AA7-AC1B-1021E557E65C}"/>
            </a:ext>
          </a:extLst>
        </xdr:cNvPr>
        <xdr:cNvSpPr txBox="1"/>
      </xdr:nvSpPr>
      <xdr:spPr>
        <a:xfrm>
          <a:off x="1559569"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35E1A2F-8204-49D9-B1F8-ED310E217C2C}"/>
            </a:ext>
          </a:extLst>
        </xdr:cNvPr>
        <xdr:cNvSpPr txBox="1"/>
      </xdr:nvSpPr>
      <xdr:spPr>
        <a:xfrm>
          <a:off x="8134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B504E0D-B3B2-4523-8687-F9DA22D2C254}"/>
            </a:ext>
          </a:extLst>
        </xdr:cNvPr>
        <xdr:cNvSpPr txBox="1"/>
      </xdr:nvSpPr>
      <xdr:spPr>
        <a:xfrm>
          <a:off x="306769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A58A84E-211D-4014-BBC0-E960599ACDFE}"/>
            </a:ext>
          </a:extLst>
        </xdr:cNvPr>
        <xdr:cNvSpPr txBox="1"/>
      </xdr:nvSpPr>
      <xdr:spPr>
        <a:xfrm>
          <a:off x="230569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75492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336D774-388A-41F7-AA87-FFA0F983D2DB}"/>
            </a:ext>
          </a:extLst>
        </xdr:cNvPr>
        <xdr:cNvSpPr txBox="1"/>
      </xdr:nvSpPr>
      <xdr:spPr>
        <a:xfrm>
          <a:off x="1559569"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BB4B768-FD81-4EB6-8D39-1B4FD957405D}"/>
            </a:ext>
          </a:extLst>
        </xdr:cNvPr>
        <xdr:cNvSpPr txBox="1"/>
      </xdr:nvSpPr>
      <xdr:spPr>
        <a:xfrm>
          <a:off x="8134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4E374F7-B7AE-438C-892E-F9F8D80D1019}"/>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687F87B-EB8D-487F-BDC4-D8C47B9CDEBA}"/>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ACE8850-7F97-43D4-8406-1FAA5C42204C}"/>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2F887A4-8285-4A15-8BBB-99A5104D4131}"/>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0A75701-253E-4934-B49E-FBEE2378B5B8}"/>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035114E-FA06-410A-ABF7-795A280E3776}"/>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81E6438-05AD-4517-B745-351453B389BA}"/>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8068AE9-2CE5-41A2-A736-6554486A9218}"/>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7991B8E-3FFD-44C6-A0CE-9E5829C0C0CB}"/>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1E919DA-5B0F-41DC-8A2B-D8227057717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F863F0D-C2E7-4244-A59F-2C57A4FC9692}"/>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78BA9D1-B645-42CB-AF1E-F45404240AAB}"/>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CC51290-811C-4A01-9474-A3CC6B0FEBF5}"/>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132D3F5-DF05-4902-8476-0A6C63C5D104}"/>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D2BFC45-8092-4068-B077-49A731DA3BDA}"/>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7E631785-1796-4D8F-8113-4946C46A266B}"/>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F996842-6DE7-4C2E-A10E-1AFC5AFA799E}"/>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DA28E7F4-F079-4370-98CD-D32ED3404E38}"/>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E7D3D8B-3ECE-4D89-81D5-EE91484EC62C}"/>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69DCA063-45B4-4973-80D8-1400BC61BE37}"/>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17C48A7-4D66-4ED8-B905-8DFC60B354CA}"/>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A471BE7A-D48F-4A7B-9B74-2263DF8DF23E}"/>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DE27FC3-2845-490A-94D8-61F5AEF4613E}"/>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338E58B5-ABFC-419E-86A5-B1C3D3279042}"/>
            </a:ext>
          </a:extLst>
        </xdr:cNvPr>
        <xdr:cNvCxnSpPr/>
      </xdr:nvCxnSpPr>
      <xdr:spPr>
        <a:xfrm flipV="1">
          <a:off x="8905240"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62FA85F-791E-442E-A8C4-EE684EADE993}"/>
            </a:ext>
          </a:extLst>
        </xdr:cNvPr>
        <xdr:cNvSpPr txBox="1"/>
      </xdr:nvSpPr>
      <xdr:spPr>
        <a:xfrm>
          <a:off x="8943975"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8C0069E2-0787-44C9-9046-7BBE2B54E50B}"/>
            </a:ext>
          </a:extLst>
        </xdr:cNvPr>
        <xdr:cNvCxnSpPr/>
      </xdr:nvCxnSpPr>
      <xdr:spPr>
        <a:xfrm>
          <a:off x="8845550" y="11044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EDD7FD4F-08B0-448D-9708-5212817852D6}"/>
            </a:ext>
          </a:extLst>
        </xdr:cNvPr>
        <xdr:cNvSpPr txBox="1"/>
      </xdr:nvSpPr>
      <xdr:spPr>
        <a:xfrm>
          <a:off x="8943975"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5E4E1378-EBEC-432B-A299-870FEA5C831D}"/>
            </a:ext>
          </a:extLst>
        </xdr:cNvPr>
        <xdr:cNvCxnSpPr/>
      </xdr:nvCxnSpPr>
      <xdr:spPr>
        <a:xfrm>
          <a:off x="8845550" y="96858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E5A7A99-EF35-4C76-8A9F-644C714C4A92}"/>
            </a:ext>
          </a:extLst>
        </xdr:cNvPr>
        <xdr:cNvSpPr txBox="1"/>
      </xdr:nvSpPr>
      <xdr:spPr>
        <a:xfrm>
          <a:off x="8943975"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2AD701F1-3F26-4298-A2F1-5AD9323E0CBC}"/>
            </a:ext>
          </a:extLst>
        </xdr:cNvPr>
        <xdr:cNvSpPr/>
      </xdr:nvSpPr>
      <xdr:spPr>
        <a:xfrm>
          <a:off x="8883650" y="108543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AC564CDE-3669-4C15-A6B9-6EBE75CA0053}"/>
            </a:ext>
          </a:extLst>
        </xdr:cNvPr>
        <xdr:cNvSpPr/>
      </xdr:nvSpPr>
      <xdr:spPr>
        <a:xfrm>
          <a:off x="815975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FC938C08-213A-476F-BFCB-B274A7798510}"/>
            </a:ext>
          </a:extLst>
        </xdr:cNvPr>
        <xdr:cNvSpPr/>
      </xdr:nvSpPr>
      <xdr:spPr>
        <a:xfrm>
          <a:off x="7413625" y="10863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3F1319D7-B42B-4030-8263-0CF57B4A3463}"/>
            </a:ext>
          </a:extLst>
        </xdr:cNvPr>
        <xdr:cNvSpPr/>
      </xdr:nvSpPr>
      <xdr:spPr>
        <a:xfrm>
          <a:off x="6638925"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51DBBAF0-86EB-4656-B422-2CFDCA8BC97A}"/>
            </a:ext>
          </a:extLst>
        </xdr:cNvPr>
        <xdr:cNvSpPr/>
      </xdr:nvSpPr>
      <xdr:spPr>
        <a:xfrm>
          <a:off x="58928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E17D0E5-EAB3-4FBE-9E4C-4ACE987F6591}"/>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3E314C-6708-4977-9D45-D92C9342F7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060E5C4-E36D-4D8C-ACA3-E4EDA5028F7C}"/>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8C63B4B-385A-44E3-9A24-ECB962C949BD}"/>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27E7FCC-80B9-4E29-9D60-9FD1DDFB3A6B}"/>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162382</xdr:rowOff>
    </xdr:from>
    <xdr:to>
      <xdr:col>55</xdr:col>
      <xdr:colOff>50800</xdr:colOff>
      <xdr:row>64</xdr:row>
      <xdr:rowOff>92532</xdr:rowOff>
    </xdr:to>
    <xdr:sp macro="" textlink="">
      <xdr:nvSpPr>
        <xdr:cNvPr id="247" name="楕円 246">
          <a:extLst>
            <a:ext uri="{FF2B5EF4-FFF2-40B4-BE49-F238E27FC236}">
              <a16:creationId xmlns:a16="http://schemas.microsoft.com/office/drawing/2014/main" id="{B968F272-71A5-40C5-85C8-61FB75EEE806}"/>
            </a:ext>
          </a:extLst>
        </xdr:cNvPr>
        <xdr:cNvSpPr/>
      </xdr:nvSpPr>
      <xdr:spPr>
        <a:xfrm>
          <a:off x="8883650" y="109637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77309</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A068EF1C-056F-4731-8237-5A37C6CF2CE8}"/>
            </a:ext>
          </a:extLst>
        </xdr:cNvPr>
        <xdr:cNvSpPr txBox="1"/>
      </xdr:nvSpPr>
      <xdr:spPr>
        <a:xfrm>
          <a:off x="8943975" y="108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162323</xdr:rowOff>
    </xdr:from>
    <xdr:to>
      <xdr:col>50</xdr:col>
      <xdr:colOff>165100</xdr:colOff>
      <xdr:row>64</xdr:row>
      <xdr:rowOff>92473</xdr:rowOff>
    </xdr:to>
    <xdr:sp macro="" textlink="">
      <xdr:nvSpPr>
        <xdr:cNvPr id="249" name="楕円 248">
          <a:extLst>
            <a:ext uri="{FF2B5EF4-FFF2-40B4-BE49-F238E27FC236}">
              <a16:creationId xmlns:a16="http://schemas.microsoft.com/office/drawing/2014/main" id="{D1C27B7B-4816-47C5-B9FF-FF36CCAC69C6}"/>
            </a:ext>
          </a:extLst>
        </xdr:cNvPr>
        <xdr:cNvSpPr/>
      </xdr:nvSpPr>
      <xdr:spPr>
        <a:xfrm>
          <a:off x="8159750" y="109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41673</xdr:rowOff>
    </xdr:from>
    <xdr:to>
      <xdr:col>55</xdr:col>
      <xdr:colOff>0</xdr:colOff>
      <xdr:row>64</xdr:row>
      <xdr:rowOff>41732</xdr:rowOff>
    </xdr:to>
    <xdr:cxnSp macro="">
      <xdr:nvCxnSpPr>
        <xdr:cNvPr id="250" name="直線コネクタ 249">
          <a:extLst>
            <a:ext uri="{FF2B5EF4-FFF2-40B4-BE49-F238E27FC236}">
              <a16:creationId xmlns:a16="http://schemas.microsoft.com/office/drawing/2014/main" id="{B840D008-07CD-4544-8C45-CD26D0E56FA5}"/>
            </a:ext>
          </a:extLst>
        </xdr:cNvPr>
        <xdr:cNvCxnSpPr/>
      </xdr:nvCxnSpPr>
      <xdr:spPr>
        <a:xfrm>
          <a:off x="8210550" y="11014473"/>
          <a:ext cx="695325"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162147</xdr:rowOff>
    </xdr:from>
    <xdr:to>
      <xdr:col>46</xdr:col>
      <xdr:colOff>38100</xdr:colOff>
      <xdr:row>64</xdr:row>
      <xdr:rowOff>92297</xdr:rowOff>
    </xdr:to>
    <xdr:sp macro="" textlink="">
      <xdr:nvSpPr>
        <xdr:cNvPr id="251" name="楕円 250">
          <a:extLst>
            <a:ext uri="{FF2B5EF4-FFF2-40B4-BE49-F238E27FC236}">
              <a16:creationId xmlns:a16="http://schemas.microsoft.com/office/drawing/2014/main" id="{FA608F8A-59F8-4B01-8760-8284068092C9}"/>
            </a:ext>
          </a:extLst>
        </xdr:cNvPr>
        <xdr:cNvSpPr/>
      </xdr:nvSpPr>
      <xdr:spPr>
        <a:xfrm>
          <a:off x="7413625" y="109634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41497</xdr:rowOff>
    </xdr:from>
    <xdr:to>
      <xdr:col>50</xdr:col>
      <xdr:colOff>114300</xdr:colOff>
      <xdr:row>64</xdr:row>
      <xdr:rowOff>41673</xdr:rowOff>
    </xdr:to>
    <xdr:cxnSp macro="">
      <xdr:nvCxnSpPr>
        <xdr:cNvPr id="252" name="直線コネクタ 251">
          <a:extLst>
            <a:ext uri="{FF2B5EF4-FFF2-40B4-BE49-F238E27FC236}">
              <a16:creationId xmlns:a16="http://schemas.microsoft.com/office/drawing/2014/main" id="{98385430-F4E1-489D-BD0B-A777C0992756}"/>
            </a:ext>
          </a:extLst>
        </xdr:cNvPr>
        <xdr:cNvCxnSpPr/>
      </xdr:nvCxnSpPr>
      <xdr:spPr>
        <a:xfrm>
          <a:off x="7445375" y="11014297"/>
          <a:ext cx="765175"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161853</xdr:rowOff>
    </xdr:from>
    <xdr:to>
      <xdr:col>41</xdr:col>
      <xdr:colOff>101600</xdr:colOff>
      <xdr:row>64</xdr:row>
      <xdr:rowOff>92003</xdr:rowOff>
    </xdr:to>
    <xdr:sp macro="" textlink="">
      <xdr:nvSpPr>
        <xdr:cNvPr id="253" name="楕円 252">
          <a:extLst>
            <a:ext uri="{FF2B5EF4-FFF2-40B4-BE49-F238E27FC236}">
              <a16:creationId xmlns:a16="http://schemas.microsoft.com/office/drawing/2014/main" id="{7B57383A-B873-4D45-94B7-C235521146A3}"/>
            </a:ext>
          </a:extLst>
        </xdr:cNvPr>
        <xdr:cNvSpPr/>
      </xdr:nvSpPr>
      <xdr:spPr>
        <a:xfrm>
          <a:off x="6638925" y="109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41203</xdr:rowOff>
    </xdr:from>
    <xdr:to>
      <xdr:col>45</xdr:col>
      <xdr:colOff>177800</xdr:colOff>
      <xdr:row>64</xdr:row>
      <xdr:rowOff>41497</xdr:rowOff>
    </xdr:to>
    <xdr:cxnSp macro="">
      <xdr:nvCxnSpPr>
        <xdr:cNvPr id="254" name="直線コネクタ 253">
          <a:extLst>
            <a:ext uri="{FF2B5EF4-FFF2-40B4-BE49-F238E27FC236}">
              <a16:creationId xmlns:a16="http://schemas.microsoft.com/office/drawing/2014/main" id="{160C47D1-3757-49B2-AE02-D6BECDE683E4}"/>
            </a:ext>
          </a:extLst>
        </xdr:cNvPr>
        <xdr:cNvCxnSpPr/>
      </xdr:nvCxnSpPr>
      <xdr:spPr>
        <a:xfrm>
          <a:off x="6689725" y="11014003"/>
          <a:ext cx="75565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161267</xdr:rowOff>
    </xdr:from>
    <xdr:to>
      <xdr:col>36</xdr:col>
      <xdr:colOff>165100</xdr:colOff>
      <xdr:row>64</xdr:row>
      <xdr:rowOff>91417</xdr:rowOff>
    </xdr:to>
    <xdr:sp macro="" textlink="">
      <xdr:nvSpPr>
        <xdr:cNvPr id="255" name="楕円 254">
          <a:extLst>
            <a:ext uri="{FF2B5EF4-FFF2-40B4-BE49-F238E27FC236}">
              <a16:creationId xmlns:a16="http://schemas.microsoft.com/office/drawing/2014/main" id="{A8C495CA-A89A-4A50-9981-BD6639A83E59}"/>
            </a:ext>
          </a:extLst>
        </xdr:cNvPr>
        <xdr:cNvSpPr/>
      </xdr:nvSpPr>
      <xdr:spPr>
        <a:xfrm>
          <a:off x="5892800" y="10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40617</xdr:rowOff>
    </xdr:from>
    <xdr:to>
      <xdr:col>41</xdr:col>
      <xdr:colOff>50800</xdr:colOff>
      <xdr:row>64</xdr:row>
      <xdr:rowOff>41203</xdr:rowOff>
    </xdr:to>
    <xdr:cxnSp macro="">
      <xdr:nvCxnSpPr>
        <xdr:cNvPr id="256" name="直線コネクタ 255">
          <a:extLst>
            <a:ext uri="{FF2B5EF4-FFF2-40B4-BE49-F238E27FC236}">
              <a16:creationId xmlns:a16="http://schemas.microsoft.com/office/drawing/2014/main" id="{1D1E83F9-334E-49FC-B0A5-ADB7D05525A0}"/>
            </a:ext>
          </a:extLst>
        </xdr:cNvPr>
        <xdr:cNvCxnSpPr/>
      </xdr:nvCxnSpPr>
      <xdr:spPr>
        <a:xfrm>
          <a:off x="5943600" y="11013417"/>
          <a:ext cx="746125"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E88E723-4FF8-4129-ACD9-52838B19A705}"/>
            </a:ext>
          </a:extLst>
        </xdr:cNvPr>
        <xdr:cNvSpPr txBox="1"/>
      </xdr:nvSpPr>
      <xdr:spPr>
        <a:xfrm>
          <a:off x="793644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EC154D77-6831-47D4-9D16-E4F2EAAC46A3}"/>
            </a:ext>
          </a:extLst>
        </xdr:cNvPr>
        <xdr:cNvSpPr txBox="1"/>
      </xdr:nvSpPr>
      <xdr:spPr>
        <a:xfrm>
          <a:off x="71934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8768CA4-8A7A-4731-B8F5-687AD0441A61}"/>
            </a:ext>
          </a:extLst>
        </xdr:cNvPr>
        <xdr:cNvSpPr txBox="1"/>
      </xdr:nvSpPr>
      <xdr:spPr>
        <a:xfrm>
          <a:off x="6447370"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D5FD3EEA-A1C0-498D-BE08-10E4439D8645}"/>
            </a:ext>
          </a:extLst>
        </xdr:cNvPr>
        <xdr:cNvSpPr txBox="1"/>
      </xdr:nvSpPr>
      <xdr:spPr>
        <a:xfrm>
          <a:off x="567267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83600</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C828F54C-AE12-4378-8ABD-9D2405307CDE}"/>
            </a:ext>
          </a:extLst>
        </xdr:cNvPr>
        <xdr:cNvSpPr txBox="1"/>
      </xdr:nvSpPr>
      <xdr:spPr>
        <a:xfrm>
          <a:off x="7959236" y="110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83424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67FA250-D3F2-4F4B-8D7A-1287379C4FF0}"/>
            </a:ext>
          </a:extLst>
        </xdr:cNvPr>
        <xdr:cNvSpPr txBox="1"/>
      </xdr:nvSpPr>
      <xdr:spPr>
        <a:xfrm>
          <a:off x="7225811" y="110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83130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F460C816-8105-4871-A5D2-8155AC76B6D6}"/>
            </a:ext>
          </a:extLst>
        </xdr:cNvPr>
        <xdr:cNvSpPr txBox="1"/>
      </xdr:nvSpPr>
      <xdr:spPr>
        <a:xfrm>
          <a:off x="6479686" y="110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82544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24188888-1674-43D2-8F40-D74FB498699A}"/>
            </a:ext>
          </a:extLst>
        </xdr:cNvPr>
        <xdr:cNvSpPr txBox="1"/>
      </xdr:nvSpPr>
      <xdr:spPr>
        <a:xfrm>
          <a:off x="5704986" y="110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4A91C92-CD15-400B-8DEA-FC8A86D8D6E3}"/>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E21DCAB-21F9-4FC8-9467-C96FF397F6FA}"/>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4C91666-B49F-4A67-BE6A-BC94A5BEF5AB}"/>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B80F860-8627-4C4F-988B-6F59491A779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720F71C-A936-4480-BAFC-9B9888BF9D7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87CAB8F-1562-4473-BA99-A43541AD527E}"/>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E65E28A-E6E4-41ED-B4FC-CC2DD414864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1EB6CA1-D8F9-4100-A78F-556726A18F86}"/>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F8D097E-3CDC-404F-B590-4712196C5F37}"/>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EFF87EF-EF4D-4E6F-B89F-9C46AA177B03}"/>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A1E605C-5095-405C-8949-FD697828C4B6}"/>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7FF3EE4F-EB68-43A0-9F48-3208F89BB6D9}"/>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8200F0E-A564-4551-8CBF-A058B1C7EB47}"/>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DCB7B3F-B5B3-4E06-A5F2-75B514FE44DD}"/>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4FC5E39-3C7E-489C-B087-201D781B747A}"/>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A52D6B6-1E05-4089-9AB0-253F83B77593}"/>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F665D02-14D2-4969-A69C-5256369A8838}"/>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7B334C7-3267-4E2C-9861-ABCD58F71EA7}"/>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47EAB61-B062-4211-BF08-E338B28AD78B}"/>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FB2E1B9-3B02-4249-B5C9-4C0920C1DED3}"/>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49AB6A42-89BA-4BDD-8F79-C86E30702006}"/>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8EE2978-6C5F-4A54-8950-0E984B584579}"/>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65FAFD0-7ECE-4D9C-BD57-FD78D109DCFB}"/>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D8BB47A-CAD1-4FA2-8534-B09315384126}"/>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ADC5176C-F157-4071-B726-3583652C44AD}"/>
            </a:ext>
          </a:extLst>
        </xdr:cNvPr>
        <xdr:cNvCxnSpPr/>
      </xdr:nvCxnSpPr>
      <xdr:spPr>
        <a:xfrm flipV="1">
          <a:off x="39490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EB573DC5-68B2-44DB-80B3-E4712FA3D48B}"/>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C97718E9-864F-465F-B171-CAC5EB5838BC}"/>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0853AC2-2F65-46F4-9FCA-B693E8424F32}"/>
            </a:ext>
          </a:extLst>
        </xdr:cNvPr>
        <xdr:cNvSpPr txBox="1"/>
      </xdr:nvSpPr>
      <xdr:spPr>
        <a:xfrm>
          <a:off x="39878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D3DF0986-0A8A-4B7B-844F-7AB84E405944}"/>
            </a:ext>
          </a:extLst>
        </xdr:cNvPr>
        <xdr:cNvCxnSpPr/>
      </xdr:nvCxnSpPr>
      <xdr:spPr>
        <a:xfrm>
          <a:off x="3889375" y="13348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04DF097-CF92-4B5E-9A67-DCAEE66FD6AA}"/>
            </a:ext>
          </a:extLst>
        </xdr:cNvPr>
        <xdr:cNvSpPr txBox="1"/>
      </xdr:nvSpPr>
      <xdr:spPr>
        <a:xfrm>
          <a:off x="39878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D8ACA1EC-95A1-437D-88D2-866B6F00F1A4}"/>
            </a:ext>
          </a:extLst>
        </xdr:cNvPr>
        <xdr:cNvSpPr/>
      </xdr:nvSpPr>
      <xdr:spPr>
        <a:xfrm>
          <a:off x="38989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942F7F8-8BF3-4C58-B79B-D1018A03D758}"/>
            </a:ext>
          </a:extLst>
        </xdr:cNvPr>
        <xdr:cNvSpPr/>
      </xdr:nvSpPr>
      <xdr:spPr>
        <a:xfrm>
          <a:off x="3203575" y="1403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3CB1F5E2-CFEE-401D-9185-50FF8703CE54}"/>
            </a:ext>
          </a:extLst>
        </xdr:cNvPr>
        <xdr:cNvSpPr/>
      </xdr:nvSpPr>
      <xdr:spPr>
        <a:xfrm>
          <a:off x="2428875"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C14A03EE-C420-4EAB-A6F8-D9549270AD6A}"/>
            </a:ext>
          </a:extLst>
        </xdr:cNvPr>
        <xdr:cNvSpPr/>
      </xdr:nvSpPr>
      <xdr:spPr>
        <a:xfrm>
          <a:off x="168275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F8642359-65F8-4237-9ADE-35E0740A105D}"/>
            </a:ext>
          </a:extLst>
        </xdr:cNvPr>
        <xdr:cNvSpPr/>
      </xdr:nvSpPr>
      <xdr:spPr>
        <a:xfrm>
          <a:off x="936625" y="1409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28679BA-158D-4132-A73A-2647383AA50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8A8264-D39B-4304-8E15-891AE9192EED}"/>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E09A52A-7698-48E2-97D9-72A87DBABB3C}"/>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CD2DA4-631F-467F-B5EB-373D1EEF679E}"/>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777EE81-9B52-4BBD-BC8A-21726B9B1925}"/>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305" name="楕円 304">
          <a:extLst>
            <a:ext uri="{FF2B5EF4-FFF2-40B4-BE49-F238E27FC236}">
              <a16:creationId xmlns:a16="http://schemas.microsoft.com/office/drawing/2014/main" id="{CAB9D862-B9BD-4D8C-B41C-606D7BBA6023}"/>
            </a:ext>
          </a:extLst>
        </xdr:cNvPr>
        <xdr:cNvSpPr/>
      </xdr:nvSpPr>
      <xdr:spPr>
        <a:xfrm>
          <a:off x="38989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7E8C800-CA00-471D-9FAB-8426CC7BDA72}"/>
            </a:ext>
          </a:extLst>
        </xdr:cNvPr>
        <xdr:cNvSpPr txBox="1"/>
      </xdr:nvSpPr>
      <xdr:spPr>
        <a:xfrm>
          <a:off x="39878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307" name="楕円 306">
          <a:extLst>
            <a:ext uri="{FF2B5EF4-FFF2-40B4-BE49-F238E27FC236}">
              <a16:creationId xmlns:a16="http://schemas.microsoft.com/office/drawing/2014/main" id="{3C03E2C9-0C87-424D-8E9B-19E1407E6DDC}"/>
            </a:ext>
          </a:extLst>
        </xdr:cNvPr>
        <xdr:cNvSpPr/>
      </xdr:nvSpPr>
      <xdr:spPr>
        <a:xfrm>
          <a:off x="3203575" y="13870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70486</xdr:rowOff>
    </xdr:to>
    <xdr:cxnSp macro="">
      <xdr:nvCxnSpPr>
        <xdr:cNvPr id="308" name="直線コネクタ 307">
          <a:extLst>
            <a:ext uri="{FF2B5EF4-FFF2-40B4-BE49-F238E27FC236}">
              <a16:creationId xmlns:a16="http://schemas.microsoft.com/office/drawing/2014/main" id="{3A147693-6A79-4601-91E2-65E933D0BD3F}"/>
            </a:ext>
          </a:extLst>
        </xdr:cNvPr>
        <xdr:cNvCxnSpPr/>
      </xdr:nvCxnSpPr>
      <xdr:spPr>
        <a:xfrm>
          <a:off x="3235325" y="13921739"/>
          <a:ext cx="714375"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309" name="楕円 308">
          <a:extLst>
            <a:ext uri="{FF2B5EF4-FFF2-40B4-BE49-F238E27FC236}">
              <a16:creationId xmlns:a16="http://schemas.microsoft.com/office/drawing/2014/main" id="{ADCB4CBF-6366-48C8-9E08-A357E6612FB5}"/>
            </a:ext>
          </a:extLst>
        </xdr:cNvPr>
        <xdr:cNvSpPr/>
      </xdr:nvSpPr>
      <xdr:spPr>
        <a:xfrm>
          <a:off x="2428875"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34289</xdr:rowOff>
    </xdr:to>
    <xdr:cxnSp macro="">
      <xdr:nvCxnSpPr>
        <xdr:cNvPr id="310" name="直線コネクタ 309">
          <a:extLst>
            <a:ext uri="{FF2B5EF4-FFF2-40B4-BE49-F238E27FC236}">
              <a16:creationId xmlns:a16="http://schemas.microsoft.com/office/drawing/2014/main" id="{8FB35AF3-88E2-46CF-A176-B1F9C002F1C5}"/>
            </a:ext>
          </a:extLst>
        </xdr:cNvPr>
        <xdr:cNvCxnSpPr/>
      </xdr:nvCxnSpPr>
      <xdr:spPr>
        <a:xfrm>
          <a:off x="2479675" y="13856970"/>
          <a:ext cx="7556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11" name="楕円 310">
          <a:extLst>
            <a:ext uri="{FF2B5EF4-FFF2-40B4-BE49-F238E27FC236}">
              <a16:creationId xmlns:a16="http://schemas.microsoft.com/office/drawing/2014/main" id="{865568B3-A4A5-4CF6-9143-C705EDEA400A}"/>
            </a:ext>
          </a:extLst>
        </xdr:cNvPr>
        <xdr:cNvSpPr/>
      </xdr:nvSpPr>
      <xdr:spPr>
        <a:xfrm>
          <a:off x="168275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140970</xdr:rowOff>
    </xdr:to>
    <xdr:cxnSp macro="">
      <xdr:nvCxnSpPr>
        <xdr:cNvPr id="312" name="直線コネクタ 311">
          <a:extLst>
            <a:ext uri="{FF2B5EF4-FFF2-40B4-BE49-F238E27FC236}">
              <a16:creationId xmlns:a16="http://schemas.microsoft.com/office/drawing/2014/main" id="{F10D8FBD-156C-496F-8D0A-888DE61FC6C5}"/>
            </a:ext>
          </a:extLst>
        </xdr:cNvPr>
        <xdr:cNvCxnSpPr/>
      </xdr:nvCxnSpPr>
      <xdr:spPr>
        <a:xfrm>
          <a:off x="1733550" y="1381887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13" name="楕円 312">
          <a:extLst>
            <a:ext uri="{FF2B5EF4-FFF2-40B4-BE49-F238E27FC236}">
              <a16:creationId xmlns:a16="http://schemas.microsoft.com/office/drawing/2014/main" id="{75DD94ED-1FF8-4D4A-AD67-B858083C889D}"/>
            </a:ext>
          </a:extLst>
        </xdr:cNvPr>
        <xdr:cNvSpPr/>
      </xdr:nvSpPr>
      <xdr:spPr>
        <a:xfrm>
          <a:off x="936625" y="13760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102870</xdr:rowOff>
    </xdr:to>
    <xdr:cxnSp macro="">
      <xdr:nvCxnSpPr>
        <xdr:cNvPr id="314" name="直線コネクタ 313">
          <a:extLst>
            <a:ext uri="{FF2B5EF4-FFF2-40B4-BE49-F238E27FC236}">
              <a16:creationId xmlns:a16="http://schemas.microsoft.com/office/drawing/2014/main" id="{F2677F4E-29B5-406F-B652-58034577E1E8}"/>
            </a:ext>
          </a:extLst>
        </xdr:cNvPr>
        <xdr:cNvCxnSpPr/>
      </xdr:nvCxnSpPr>
      <xdr:spPr>
        <a:xfrm>
          <a:off x="968375" y="13811250"/>
          <a:ext cx="7651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B21F5CA8-373B-402E-86BA-BFA30B8615FE}"/>
            </a:ext>
          </a:extLst>
        </xdr:cNvPr>
        <xdr:cNvSpPr txBox="1"/>
      </xdr:nvSpPr>
      <xdr:spPr>
        <a:xfrm>
          <a:off x="306769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a:extLst>
            <a:ext uri="{FF2B5EF4-FFF2-40B4-BE49-F238E27FC236}">
              <a16:creationId xmlns:a16="http://schemas.microsoft.com/office/drawing/2014/main" id="{3FDC91E4-342C-4562-9ECC-BD16AA6A12C3}"/>
            </a:ext>
          </a:extLst>
        </xdr:cNvPr>
        <xdr:cNvSpPr txBox="1"/>
      </xdr:nvSpPr>
      <xdr:spPr>
        <a:xfrm>
          <a:off x="230569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a:extLst>
            <a:ext uri="{FF2B5EF4-FFF2-40B4-BE49-F238E27FC236}">
              <a16:creationId xmlns:a16="http://schemas.microsoft.com/office/drawing/2014/main" id="{68495DA9-C479-4136-8346-6D54AD29B48B}"/>
            </a:ext>
          </a:extLst>
        </xdr:cNvPr>
        <xdr:cNvSpPr txBox="1"/>
      </xdr:nvSpPr>
      <xdr:spPr>
        <a:xfrm>
          <a:off x="1559569"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a:extLst>
            <a:ext uri="{FF2B5EF4-FFF2-40B4-BE49-F238E27FC236}">
              <a16:creationId xmlns:a16="http://schemas.microsoft.com/office/drawing/2014/main" id="{75642007-D3B2-4681-9A0E-1C49F1C3FC7C}"/>
            </a:ext>
          </a:extLst>
        </xdr:cNvPr>
        <xdr:cNvSpPr txBox="1"/>
      </xdr:nvSpPr>
      <xdr:spPr>
        <a:xfrm>
          <a:off x="8134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319" name="n_1mainValue【公営住宅】&#10;有形固定資産減価償却率">
          <a:extLst>
            <a:ext uri="{FF2B5EF4-FFF2-40B4-BE49-F238E27FC236}">
              <a16:creationId xmlns:a16="http://schemas.microsoft.com/office/drawing/2014/main" id="{0B209F5A-AB78-437F-BF7C-5CEE0B658AAA}"/>
            </a:ext>
          </a:extLst>
        </xdr:cNvPr>
        <xdr:cNvSpPr txBox="1"/>
      </xdr:nvSpPr>
      <xdr:spPr>
        <a:xfrm>
          <a:off x="306769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20" name="n_2mainValue【公営住宅】&#10;有形固定資産減価償却率">
          <a:extLst>
            <a:ext uri="{FF2B5EF4-FFF2-40B4-BE49-F238E27FC236}">
              <a16:creationId xmlns:a16="http://schemas.microsoft.com/office/drawing/2014/main" id="{4EE3FD48-E089-4B2F-8857-44515E5ABC67}"/>
            </a:ext>
          </a:extLst>
        </xdr:cNvPr>
        <xdr:cNvSpPr txBox="1"/>
      </xdr:nvSpPr>
      <xdr:spPr>
        <a:xfrm>
          <a:off x="230569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21" name="n_3mainValue【公営住宅】&#10;有形固定資産減価償却率">
          <a:extLst>
            <a:ext uri="{FF2B5EF4-FFF2-40B4-BE49-F238E27FC236}">
              <a16:creationId xmlns:a16="http://schemas.microsoft.com/office/drawing/2014/main" id="{CB7CF3B5-A7A7-49DD-B8B8-4FB26EEBF7D0}"/>
            </a:ext>
          </a:extLst>
        </xdr:cNvPr>
        <xdr:cNvSpPr txBox="1"/>
      </xdr:nvSpPr>
      <xdr:spPr>
        <a:xfrm>
          <a:off x="1559569"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22" name="n_4mainValue【公営住宅】&#10;有形固定資産減価償却率">
          <a:extLst>
            <a:ext uri="{FF2B5EF4-FFF2-40B4-BE49-F238E27FC236}">
              <a16:creationId xmlns:a16="http://schemas.microsoft.com/office/drawing/2014/main" id="{AC99A751-4AAD-4008-8FAB-0501ED4A9FBC}"/>
            </a:ext>
          </a:extLst>
        </xdr:cNvPr>
        <xdr:cNvSpPr txBox="1"/>
      </xdr:nvSpPr>
      <xdr:spPr>
        <a:xfrm>
          <a:off x="8134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25CF8E5-381A-4CC9-BF71-64ABF3BCB22A}"/>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9B601D7-7F18-4890-BB31-612C3F6C7B73}"/>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B82BFB0-5479-47B9-8F68-8CDD2AD4BA96}"/>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327D788-BD85-47A0-954E-384FE1C24E8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47C389D-E3F3-45DB-8559-450B2F6B2117}"/>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430A51B-B4AD-45AB-BDD4-0854D9531ECA}"/>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24B5248-932A-4506-B525-35A1AF9ECA97}"/>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D11FB59-FB62-40F4-88DD-7E69A235DC8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90340E8-E9E3-4631-8CC3-00A73A003546}"/>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107DAAF-DA5E-4E64-91EF-3F62C71CE76C}"/>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9CFDC93-4331-4107-94D1-80894A0ACBBB}"/>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5AC209A-2FB7-4124-ABBE-CD5B53248DFB}"/>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8D136EA8-669F-4873-8CC2-2316BC538B7A}"/>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D508D74-3605-4067-BA33-0282A2E8DE5A}"/>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939BAD0-062E-4A01-A8F5-14A3187863B2}"/>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259CA4D-FF05-4360-A50A-6DD5E3320293}"/>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F7E661D-F475-4642-8E4F-F2810FA336D7}"/>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B5590AB-784D-43EC-948A-971D1A8BB837}"/>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9120E83-F68B-46C1-9E98-C5CF8F384136}"/>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4912E84A-A155-4000-B167-BD3055B22456}"/>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1647DCF-3FD3-4937-963E-2C661B6875A6}"/>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7479DD91-4EDE-4FEB-ABA1-67E35EB8F5E5}"/>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0CFAABD-8CC6-4C32-AF71-FE8049CF393B}"/>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CD6A0186-AB56-4836-8D89-36C4E5FB5025}"/>
            </a:ext>
          </a:extLst>
        </xdr:cNvPr>
        <xdr:cNvCxnSpPr/>
      </xdr:nvCxnSpPr>
      <xdr:spPr>
        <a:xfrm flipV="1">
          <a:off x="8905240"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01DF6F72-E750-4A5B-AB78-A47ED20791F9}"/>
            </a:ext>
          </a:extLst>
        </xdr:cNvPr>
        <xdr:cNvSpPr txBox="1"/>
      </xdr:nvSpPr>
      <xdr:spPr>
        <a:xfrm>
          <a:off x="894397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74FF7182-FC62-4FA3-8D61-182DF2416B20}"/>
            </a:ext>
          </a:extLst>
        </xdr:cNvPr>
        <xdr:cNvCxnSpPr/>
      </xdr:nvCxn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ABF39116-410D-4EA0-9C39-720E44C599FE}"/>
            </a:ext>
          </a:extLst>
        </xdr:cNvPr>
        <xdr:cNvSpPr txBox="1"/>
      </xdr:nvSpPr>
      <xdr:spPr>
        <a:xfrm>
          <a:off x="8943975"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BA6791E4-B91F-4440-9144-4E109F37E124}"/>
            </a:ext>
          </a:extLst>
        </xdr:cNvPr>
        <xdr:cNvCxnSpPr/>
      </xdr:nvCxnSpPr>
      <xdr:spPr>
        <a:xfrm>
          <a:off x="8845550" y="13578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FE656D7F-23EC-4DD3-B9D8-9E61A6172B45}"/>
            </a:ext>
          </a:extLst>
        </xdr:cNvPr>
        <xdr:cNvSpPr txBox="1"/>
      </xdr:nvSpPr>
      <xdr:spPr>
        <a:xfrm>
          <a:off x="8943975"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C9E979E2-BE6C-4E99-AE70-DFF7C25FB658}"/>
            </a:ext>
          </a:extLst>
        </xdr:cNvPr>
        <xdr:cNvSpPr/>
      </xdr:nvSpPr>
      <xdr:spPr>
        <a:xfrm>
          <a:off x="8883650" y="144294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AD19E12D-10B8-4E78-B0C7-E58E81023E89}"/>
            </a:ext>
          </a:extLst>
        </xdr:cNvPr>
        <xdr:cNvSpPr/>
      </xdr:nvSpPr>
      <xdr:spPr>
        <a:xfrm>
          <a:off x="815975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90260CD4-3020-4E8B-94E9-2BDFEA623539}"/>
            </a:ext>
          </a:extLst>
        </xdr:cNvPr>
        <xdr:cNvSpPr/>
      </xdr:nvSpPr>
      <xdr:spPr>
        <a:xfrm>
          <a:off x="7413625" y="144325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BD9706BD-1ACC-4377-9A59-BFCC98E0AF27}"/>
            </a:ext>
          </a:extLst>
        </xdr:cNvPr>
        <xdr:cNvSpPr/>
      </xdr:nvSpPr>
      <xdr:spPr>
        <a:xfrm>
          <a:off x="6638925"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FE4326F0-2B01-4A84-928C-ED1F0398A41D}"/>
            </a:ext>
          </a:extLst>
        </xdr:cNvPr>
        <xdr:cNvSpPr/>
      </xdr:nvSpPr>
      <xdr:spPr>
        <a:xfrm>
          <a:off x="58928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E68895C-EF3E-4ABE-839F-C43240F9852C}"/>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074A15C-11C5-4352-8D18-C9B09C792C05}"/>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148FECB-63AF-4248-937F-BEF82E0A72D8}"/>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575FC11-4B21-43B1-BA36-23C84195F5E3}"/>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DAF1A37-C427-46B8-B94E-7C5F4AF020D3}"/>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62" name="楕円 361">
          <a:extLst>
            <a:ext uri="{FF2B5EF4-FFF2-40B4-BE49-F238E27FC236}">
              <a16:creationId xmlns:a16="http://schemas.microsoft.com/office/drawing/2014/main" id="{BD89B695-0AC6-4B41-AC7C-54B634736C59}"/>
            </a:ext>
          </a:extLst>
        </xdr:cNvPr>
        <xdr:cNvSpPr/>
      </xdr:nvSpPr>
      <xdr:spPr>
        <a:xfrm>
          <a:off x="8883650" y="145376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363" name="【公営住宅】&#10;一人当たり面積該当値テキスト">
          <a:extLst>
            <a:ext uri="{FF2B5EF4-FFF2-40B4-BE49-F238E27FC236}">
              <a16:creationId xmlns:a16="http://schemas.microsoft.com/office/drawing/2014/main" id="{D902EE26-C47D-4D39-AE2C-7E859B195D0A}"/>
            </a:ext>
          </a:extLst>
        </xdr:cNvPr>
        <xdr:cNvSpPr txBox="1"/>
      </xdr:nvSpPr>
      <xdr:spPr>
        <a:xfrm>
          <a:off x="8943975"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132842</xdr:rowOff>
    </xdr:from>
    <xdr:to>
      <xdr:col>50</xdr:col>
      <xdr:colOff>165100</xdr:colOff>
      <xdr:row>85</xdr:row>
      <xdr:rowOff>62992</xdr:rowOff>
    </xdr:to>
    <xdr:sp macro="" textlink="">
      <xdr:nvSpPr>
        <xdr:cNvPr id="364" name="楕円 363">
          <a:extLst>
            <a:ext uri="{FF2B5EF4-FFF2-40B4-BE49-F238E27FC236}">
              <a16:creationId xmlns:a16="http://schemas.microsoft.com/office/drawing/2014/main" id="{80D76E29-0FF4-4DB8-9BB2-20340D0BA7C0}"/>
            </a:ext>
          </a:extLst>
        </xdr:cNvPr>
        <xdr:cNvSpPr/>
      </xdr:nvSpPr>
      <xdr:spPr>
        <a:xfrm>
          <a:off x="815975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xdr:rowOff>
    </xdr:from>
    <xdr:to>
      <xdr:col>55</xdr:col>
      <xdr:colOff>0</xdr:colOff>
      <xdr:row>85</xdr:row>
      <xdr:rowOff>15239</xdr:rowOff>
    </xdr:to>
    <xdr:cxnSp macro="">
      <xdr:nvCxnSpPr>
        <xdr:cNvPr id="365" name="直線コネクタ 364">
          <a:extLst>
            <a:ext uri="{FF2B5EF4-FFF2-40B4-BE49-F238E27FC236}">
              <a16:creationId xmlns:a16="http://schemas.microsoft.com/office/drawing/2014/main" id="{0B8DD9DA-AD4A-45C8-9D16-231AD9A04999}"/>
            </a:ext>
          </a:extLst>
        </xdr:cNvPr>
        <xdr:cNvCxnSpPr/>
      </xdr:nvCxnSpPr>
      <xdr:spPr>
        <a:xfrm>
          <a:off x="8210550" y="14585442"/>
          <a:ext cx="695325"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135128</xdr:rowOff>
    </xdr:from>
    <xdr:to>
      <xdr:col>46</xdr:col>
      <xdr:colOff>38100</xdr:colOff>
      <xdr:row>85</xdr:row>
      <xdr:rowOff>65278</xdr:rowOff>
    </xdr:to>
    <xdr:sp macro="" textlink="">
      <xdr:nvSpPr>
        <xdr:cNvPr id="366" name="楕円 365">
          <a:extLst>
            <a:ext uri="{FF2B5EF4-FFF2-40B4-BE49-F238E27FC236}">
              <a16:creationId xmlns:a16="http://schemas.microsoft.com/office/drawing/2014/main" id="{A161A785-F065-4BE9-B14E-66F6197C9713}"/>
            </a:ext>
          </a:extLst>
        </xdr:cNvPr>
        <xdr:cNvSpPr/>
      </xdr:nvSpPr>
      <xdr:spPr>
        <a:xfrm>
          <a:off x="7413625" y="145369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xdr:rowOff>
    </xdr:from>
    <xdr:to>
      <xdr:col>50</xdr:col>
      <xdr:colOff>114300</xdr:colOff>
      <xdr:row>85</xdr:row>
      <xdr:rowOff>14478</xdr:rowOff>
    </xdr:to>
    <xdr:cxnSp macro="">
      <xdr:nvCxnSpPr>
        <xdr:cNvPr id="367" name="直線コネクタ 366">
          <a:extLst>
            <a:ext uri="{FF2B5EF4-FFF2-40B4-BE49-F238E27FC236}">
              <a16:creationId xmlns:a16="http://schemas.microsoft.com/office/drawing/2014/main" id="{032C426C-C393-4B3E-8884-6A75F0633C8C}"/>
            </a:ext>
          </a:extLst>
        </xdr:cNvPr>
        <xdr:cNvCxnSpPr/>
      </xdr:nvCxnSpPr>
      <xdr:spPr>
        <a:xfrm flipV="1">
          <a:off x="7445375" y="14585442"/>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131318</xdr:rowOff>
    </xdr:from>
    <xdr:to>
      <xdr:col>41</xdr:col>
      <xdr:colOff>101600</xdr:colOff>
      <xdr:row>85</xdr:row>
      <xdr:rowOff>61468</xdr:rowOff>
    </xdr:to>
    <xdr:sp macro="" textlink="">
      <xdr:nvSpPr>
        <xdr:cNvPr id="368" name="楕円 367">
          <a:extLst>
            <a:ext uri="{FF2B5EF4-FFF2-40B4-BE49-F238E27FC236}">
              <a16:creationId xmlns:a16="http://schemas.microsoft.com/office/drawing/2014/main" id="{6C43D904-6D86-464E-9AAC-BCC697B02EF4}"/>
            </a:ext>
          </a:extLst>
        </xdr:cNvPr>
        <xdr:cNvSpPr/>
      </xdr:nvSpPr>
      <xdr:spPr>
        <a:xfrm>
          <a:off x="6638925"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xdr:rowOff>
    </xdr:from>
    <xdr:to>
      <xdr:col>45</xdr:col>
      <xdr:colOff>177800</xdr:colOff>
      <xdr:row>85</xdr:row>
      <xdr:rowOff>14478</xdr:rowOff>
    </xdr:to>
    <xdr:cxnSp macro="">
      <xdr:nvCxnSpPr>
        <xdr:cNvPr id="369" name="直線コネクタ 368">
          <a:extLst>
            <a:ext uri="{FF2B5EF4-FFF2-40B4-BE49-F238E27FC236}">
              <a16:creationId xmlns:a16="http://schemas.microsoft.com/office/drawing/2014/main" id="{BD9F40E3-EDB2-4C15-9FF5-AD7B57E02D5D}"/>
            </a:ext>
          </a:extLst>
        </xdr:cNvPr>
        <xdr:cNvCxnSpPr/>
      </xdr:nvCxnSpPr>
      <xdr:spPr>
        <a:xfrm>
          <a:off x="6689725" y="14583918"/>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167894</xdr:rowOff>
    </xdr:from>
    <xdr:to>
      <xdr:col>36</xdr:col>
      <xdr:colOff>165100</xdr:colOff>
      <xdr:row>85</xdr:row>
      <xdr:rowOff>98044</xdr:rowOff>
    </xdr:to>
    <xdr:sp macro="" textlink="">
      <xdr:nvSpPr>
        <xdr:cNvPr id="370" name="楕円 369">
          <a:extLst>
            <a:ext uri="{FF2B5EF4-FFF2-40B4-BE49-F238E27FC236}">
              <a16:creationId xmlns:a16="http://schemas.microsoft.com/office/drawing/2014/main" id="{D46E1719-88BA-4632-906D-AB0673A158AA}"/>
            </a:ext>
          </a:extLst>
        </xdr:cNvPr>
        <xdr:cNvSpPr/>
      </xdr:nvSpPr>
      <xdr:spPr>
        <a:xfrm>
          <a:off x="58928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xdr:rowOff>
    </xdr:from>
    <xdr:to>
      <xdr:col>41</xdr:col>
      <xdr:colOff>50800</xdr:colOff>
      <xdr:row>85</xdr:row>
      <xdr:rowOff>47244</xdr:rowOff>
    </xdr:to>
    <xdr:cxnSp macro="">
      <xdr:nvCxnSpPr>
        <xdr:cNvPr id="371" name="直線コネクタ 370">
          <a:extLst>
            <a:ext uri="{FF2B5EF4-FFF2-40B4-BE49-F238E27FC236}">
              <a16:creationId xmlns:a16="http://schemas.microsoft.com/office/drawing/2014/main" id="{6D1343EF-FF54-44E6-8BBF-4C88D5AF081B}"/>
            </a:ext>
          </a:extLst>
        </xdr:cNvPr>
        <xdr:cNvCxnSpPr/>
      </xdr:nvCxnSpPr>
      <xdr:spPr>
        <a:xfrm flipV="1">
          <a:off x="5943600" y="14583918"/>
          <a:ext cx="7461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51D3DC24-E844-4967-B0F5-4D97E37F1045}"/>
            </a:ext>
          </a:extLst>
        </xdr:cNvPr>
        <xdr:cNvSpPr txBox="1"/>
      </xdr:nvSpPr>
      <xdr:spPr>
        <a:xfrm>
          <a:off x="7991552"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2DFEC54B-3305-4660-88F8-884CFDD80830}"/>
            </a:ext>
          </a:extLst>
        </xdr:cNvPr>
        <xdr:cNvSpPr txBox="1"/>
      </xdr:nvSpPr>
      <xdr:spPr>
        <a:xfrm>
          <a:off x="72581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F733650D-0A68-4654-861B-69C62308F93F}"/>
            </a:ext>
          </a:extLst>
        </xdr:cNvPr>
        <xdr:cNvSpPr txBox="1"/>
      </xdr:nvSpPr>
      <xdr:spPr>
        <a:xfrm>
          <a:off x="6483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55930C04-8132-4B7C-9158-2371C1C2B14E}"/>
            </a:ext>
          </a:extLst>
        </xdr:cNvPr>
        <xdr:cNvSpPr txBox="1"/>
      </xdr:nvSpPr>
      <xdr:spPr>
        <a:xfrm>
          <a:off x="5737302"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54119</xdr:rowOff>
    </xdr:from>
    <xdr:ext cx="469744" cy="259045"/>
    <xdr:sp macro="" textlink="">
      <xdr:nvSpPr>
        <xdr:cNvPr id="376" name="n_1mainValue【公営住宅】&#10;一人当たり面積">
          <a:extLst>
            <a:ext uri="{FF2B5EF4-FFF2-40B4-BE49-F238E27FC236}">
              <a16:creationId xmlns:a16="http://schemas.microsoft.com/office/drawing/2014/main" id="{096C697C-DADB-40BF-AAF5-7EDEC2600C24}"/>
            </a:ext>
          </a:extLst>
        </xdr:cNvPr>
        <xdr:cNvSpPr txBox="1"/>
      </xdr:nvSpPr>
      <xdr:spPr>
        <a:xfrm>
          <a:off x="7991552"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56405</xdr:rowOff>
    </xdr:from>
    <xdr:ext cx="469744" cy="259045"/>
    <xdr:sp macro="" textlink="">
      <xdr:nvSpPr>
        <xdr:cNvPr id="377" name="n_2mainValue【公営住宅】&#10;一人当たり面積">
          <a:extLst>
            <a:ext uri="{FF2B5EF4-FFF2-40B4-BE49-F238E27FC236}">
              <a16:creationId xmlns:a16="http://schemas.microsoft.com/office/drawing/2014/main" id="{7199C7AB-9405-4E7E-B260-37340D1FBAF2}"/>
            </a:ext>
          </a:extLst>
        </xdr:cNvPr>
        <xdr:cNvSpPr txBox="1"/>
      </xdr:nvSpPr>
      <xdr:spPr>
        <a:xfrm>
          <a:off x="72581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52595</xdr:rowOff>
    </xdr:from>
    <xdr:ext cx="469744" cy="259045"/>
    <xdr:sp macro="" textlink="">
      <xdr:nvSpPr>
        <xdr:cNvPr id="378" name="n_3mainValue【公営住宅】&#10;一人当たり面積">
          <a:extLst>
            <a:ext uri="{FF2B5EF4-FFF2-40B4-BE49-F238E27FC236}">
              <a16:creationId xmlns:a16="http://schemas.microsoft.com/office/drawing/2014/main" id="{83CECAAA-EE8E-45CB-A427-78B3EC99E3A2}"/>
            </a:ext>
          </a:extLst>
        </xdr:cNvPr>
        <xdr:cNvSpPr txBox="1"/>
      </xdr:nvSpPr>
      <xdr:spPr>
        <a:xfrm>
          <a:off x="6483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89171</xdr:rowOff>
    </xdr:from>
    <xdr:ext cx="469744" cy="259045"/>
    <xdr:sp macro="" textlink="">
      <xdr:nvSpPr>
        <xdr:cNvPr id="379" name="n_4mainValue【公営住宅】&#10;一人当たり面積">
          <a:extLst>
            <a:ext uri="{FF2B5EF4-FFF2-40B4-BE49-F238E27FC236}">
              <a16:creationId xmlns:a16="http://schemas.microsoft.com/office/drawing/2014/main" id="{5570997A-E26D-4549-B33F-74FDB5366395}"/>
            </a:ext>
          </a:extLst>
        </xdr:cNvPr>
        <xdr:cNvSpPr txBox="1"/>
      </xdr:nvSpPr>
      <xdr:spPr>
        <a:xfrm>
          <a:off x="5737302"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493D362-8032-4498-936F-BB64E0D7DCFA}"/>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CD8BF11-0CE6-40E3-938D-2BA4C1BCAFF1}"/>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2C0BBF0-C261-4CB5-B56E-ABF5EC139959}"/>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90FEDF7-BBD9-4D64-9CDB-35853378C272}"/>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616DE4E-2020-489B-9E32-9551CCF7357F}"/>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3A533F7-8DE9-4A2B-8224-5E940769D097}"/>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36B5A66-B090-433F-89B3-309E7BCE2873}"/>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A773AB5-83E1-4ADA-976E-D5957E831552}"/>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8477041-F622-422A-BE3E-3F5723C3F9E1}"/>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110B06EE-1AF2-453C-9155-38BD6F2515C3}"/>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F73B2B5-F6A6-47A0-8EC8-CCB321F75FB1}"/>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EB9B97C-78B5-43DF-9FE0-49354CC85219}"/>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3FB6246-AAC9-45B6-A652-245AC6B9D71B}"/>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469330F-6EC4-413D-A655-365F13888308}"/>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12CFF80-B8BF-4DC3-9598-821AE9A18F79}"/>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6E8D1CC1-A9F3-4307-89B9-D3BAAF69D398}"/>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969D3D83-143B-4FBB-B2AB-0FD33290540E}"/>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F857F5D-F002-4380-BA33-6CCAD24A97A3}"/>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9AAA330-ECBE-4EB7-A6CA-7A6DCE897F9C}"/>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B5249A0-3952-4141-8528-4BF21D893653}"/>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6CC25D0-FDE7-49DC-BA88-D185B3FEA682}"/>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ECD83F1-DF5F-4EDA-BFE2-4CBAA061F37D}"/>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1DC14044-9C7C-455F-8FD0-40A49BE1CCB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6D9D4D5-E3C9-4236-8501-668AA56CE8B2}"/>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686BEEEC-FD73-4973-B947-5EED64100722}"/>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5FD6FB4D-B4C9-4381-AA84-0AAA88841F72}"/>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22B4B0BC-CC92-46AF-B8B6-90CD698D7739}"/>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5961EBC8-5F46-4B8B-A8AE-88715430F0DB}"/>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1B7867BA-F9B1-45B6-A1AE-E4A34C70811C}"/>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CB79CEA4-FEAB-457D-A713-BE92B70D5CA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1A896EEE-6D65-4999-9C72-B16AC94E2AF3}"/>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BA5FC81F-3073-4604-A88F-7C602F087ABF}"/>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FA77B77A-3A9A-4F07-AB34-076DAC230108}"/>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3764D013-5EF7-40DF-B9D9-8CF3826C8D58}"/>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9E1C35B5-EC82-4B0F-9F46-11DF2ED83BE4}"/>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7B6B82D3-0081-4E67-AB22-0A6B8CFF7DC2}"/>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16AC3B3E-C2D0-4669-9FE1-A166C74D73CA}"/>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45961F71-5F38-423F-832B-0D9F4A0B71B2}"/>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890DAB80-2860-44C3-AC61-81D94DA19AF5}"/>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2E6A8992-544A-4F4D-A56F-09EA16710CAE}"/>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A386B4AC-546F-4947-9CCF-D4813EB7A0C1}"/>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FB4FE977-B002-402A-BDD3-7CAE3921B8E4}"/>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70684851-AF98-4C6A-8369-46ABF9046ED2}"/>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a:extLst>
            <a:ext uri="{FF2B5EF4-FFF2-40B4-BE49-F238E27FC236}">
              <a16:creationId xmlns:a16="http://schemas.microsoft.com/office/drawing/2014/main" id="{F2D0500C-AA1A-4142-98C7-71C38328BB92}"/>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4" name="テキスト ボックス 423">
          <a:extLst>
            <a:ext uri="{FF2B5EF4-FFF2-40B4-BE49-F238E27FC236}">
              <a16:creationId xmlns:a16="http://schemas.microsoft.com/office/drawing/2014/main" id="{4B7A1A19-D233-4A87-B520-62BD7FB82E5E}"/>
            </a:ext>
          </a:extLst>
        </xdr:cNvPr>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a:extLst>
            <a:ext uri="{FF2B5EF4-FFF2-40B4-BE49-F238E27FC236}">
              <a16:creationId xmlns:a16="http://schemas.microsoft.com/office/drawing/2014/main" id="{7AC9AA57-9DC6-43DC-95E6-D49F7769DDA1}"/>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a:extLst>
            <a:ext uri="{FF2B5EF4-FFF2-40B4-BE49-F238E27FC236}">
              <a16:creationId xmlns:a16="http://schemas.microsoft.com/office/drawing/2014/main" id="{038EB8C9-C289-4754-903A-53E14473467F}"/>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a:extLst>
            <a:ext uri="{FF2B5EF4-FFF2-40B4-BE49-F238E27FC236}">
              <a16:creationId xmlns:a16="http://schemas.microsoft.com/office/drawing/2014/main" id="{820994BD-2852-484D-B863-F72911B2FB4D}"/>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a:extLst>
            <a:ext uri="{FF2B5EF4-FFF2-40B4-BE49-F238E27FC236}">
              <a16:creationId xmlns:a16="http://schemas.microsoft.com/office/drawing/2014/main" id="{CBF70215-92F4-4B8B-BCD2-C93AAD1D2F13}"/>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a:extLst>
            <a:ext uri="{FF2B5EF4-FFF2-40B4-BE49-F238E27FC236}">
              <a16:creationId xmlns:a16="http://schemas.microsoft.com/office/drawing/2014/main" id="{8A70013B-297B-49A3-B2A2-448F6540BCDA}"/>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a:extLst>
            <a:ext uri="{FF2B5EF4-FFF2-40B4-BE49-F238E27FC236}">
              <a16:creationId xmlns:a16="http://schemas.microsoft.com/office/drawing/2014/main" id="{EBBDD91E-B4DE-4969-A922-A799CE86EB36}"/>
            </a:ext>
          </a:extLst>
        </xdr:cNvPr>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2CBB4692-AE6A-483F-9686-706E68FC4819}"/>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a:extLst>
            <a:ext uri="{FF2B5EF4-FFF2-40B4-BE49-F238E27FC236}">
              <a16:creationId xmlns:a16="http://schemas.microsoft.com/office/drawing/2014/main" id="{8FF9AE5A-E1A4-4095-BB6A-3696D72E7997}"/>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1A5C96E5-0043-46DF-87D9-62FE5184FE91}"/>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34" name="直線コネクタ 433">
          <a:extLst>
            <a:ext uri="{FF2B5EF4-FFF2-40B4-BE49-F238E27FC236}">
              <a16:creationId xmlns:a16="http://schemas.microsoft.com/office/drawing/2014/main" id="{29D729A5-65EC-48C2-A734-01200F2B234C}"/>
            </a:ext>
          </a:extLst>
        </xdr:cNvPr>
        <xdr:cNvCxnSpPr/>
      </xdr:nvCxnSpPr>
      <xdr:spPr>
        <a:xfrm flipV="1">
          <a:off x="13889989"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3619AF67-0825-4BCB-A924-4E1AFDB4D124}"/>
            </a:ext>
          </a:extLst>
        </xdr:cNvPr>
        <xdr:cNvSpPr txBox="1"/>
      </xdr:nvSpPr>
      <xdr:spPr>
        <a:xfrm>
          <a:off x="13928725"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36" name="直線コネクタ 435">
          <a:extLst>
            <a:ext uri="{FF2B5EF4-FFF2-40B4-BE49-F238E27FC236}">
              <a16:creationId xmlns:a16="http://schemas.microsoft.com/office/drawing/2014/main" id="{8AFA2853-C6BB-4801-8255-6E17E63DD66B}"/>
            </a:ext>
          </a:extLst>
        </xdr:cNvPr>
        <xdr:cNvCxnSpPr/>
      </xdr:nvCxnSpPr>
      <xdr:spPr>
        <a:xfrm>
          <a:off x="13801725" y="1077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6A2B79FE-82A7-491C-B942-CAF86F192791}"/>
            </a:ext>
          </a:extLst>
        </xdr:cNvPr>
        <xdr:cNvSpPr txBox="1"/>
      </xdr:nvSpPr>
      <xdr:spPr>
        <a:xfrm>
          <a:off x="13928725"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8" name="直線コネクタ 437">
          <a:extLst>
            <a:ext uri="{FF2B5EF4-FFF2-40B4-BE49-F238E27FC236}">
              <a16:creationId xmlns:a16="http://schemas.microsoft.com/office/drawing/2014/main" id="{D2E80E8C-534F-43C9-8BA8-77C4EFD8D07B}"/>
            </a:ext>
          </a:extLst>
        </xdr:cNvPr>
        <xdr:cNvCxnSpPr/>
      </xdr:nvCxnSpPr>
      <xdr:spPr>
        <a:xfrm>
          <a:off x="13801725" y="949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87938E2A-A930-42C7-8E01-FA0B43893796}"/>
            </a:ext>
          </a:extLst>
        </xdr:cNvPr>
        <xdr:cNvSpPr txBox="1"/>
      </xdr:nvSpPr>
      <xdr:spPr>
        <a:xfrm>
          <a:off x="13928725"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40" name="フローチャート: 判断 439">
          <a:extLst>
            <a:ext uri="{FF2B5EF4-FFF2-40B4-BE49-F238E27FC236}">
              <a16:creationId xmlns:a16="http://schemas.microsoft.com/office/drawing/2014/main" id="{2B885236-6815-4B19-BB73-B3483A6C10C7}"/>
            </a:ext>
          </a:extLst>
        </xdr:cNvPr>
        <xdr:cNvSpPr/>
      </xdr:nvSpPr>
      <xdr:spPr>
        <a:xfrm>
          <a:off x="13839825" y="10124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41" name="フローチャート: 判断 440">
          <a:extLst>
            <a:ext uri="{FF2B5EF4-FFF2-40B4-BE49-F238E27FC236}">
              <a16:creationId xmlns:a16="http://schemas.microsoft.com/office/drawing/2014/main" id="{1CE46721-A321-4828-9A2F-3C2D1BD785DA}"/>
            </a:ext>
          </a:extLst>
        </xdr:cNvPr>
        <xdr:cNvSpPr/>
      </xdr:nvSpPr>
      <xdr:spPr>
        <a:xfrm>
          <a:off x="13115925"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42" name="フローチャート: 判断 441">
          <a:extLst>
            <a:ext uri="{FF2B5EF4-FFF2-40B4-BE49-F238E27FC236}">
              <a16:creationId xmlns:a16="http://schemas.microsoft.com/office/drawing/2014/main" id="{677A04CF-507F-4237-A95B-0D43BE98C3C5}"/>
            </a:ext>
          </a:extLst>
        </xdr:cNvPr>
        <xdr:cNvSpPr/>
      </xdr:nvSpPr>
      <xdr:spPr>
        <a:xfrm>
          <a:off x="123698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43" name="フローチャート: 判断 442">
          <a:extLst>
            <a:ext uri="{FF2B5EF4-FFF2-40B4-BE49-F238E27FC236}">
              <a16:creationId xmlns:a16="http://schemas.microsoft.com/office/drawing/2014/main" id="{5355F610-A971-4B06-A17D-3D62BF90B101}"/>
            </a:ext>
          </a:extLst>
        </xdr:cNvPr>
        <xdr:cNvSpPr/>
      </xdr:nvSpPr>
      <xdr:spPr>
        <a:xfrm>
          <a:off x="11623675" y="100898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44" name="フローチャート: 判断 443">
          <a:extLst>
            <a:ext uri="{FF2B5EF4-FFF2-40B4-BE49-F238E27FC236}">
              <a16:creationId xmlns:a16="http://schemas.microsoft.com/office/drawing/2014/main" id="{DD3954D0-51C7-46BB-A34E-135941ABF231}"/>
            </a:ext>
          </a:extLst>
        </xdr:cNvPr>
        <xdr:cNvSpPr/>
      </xdr:nvSpPr>
      <xdr:spPr>
        <a:xfrm>
          <a:off x="10848975"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D3ABA5E-FF7B-4E47-AA9F-476956FB5A69}"/>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5AED9B60-DEAA-4B31-8274-D7933A4AD8AD}"/>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B460E53-DB32-41C3-864C-4F3F9C3CC7D5}"/>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6872E65-2A6D-4F63-AEEA-83C10BDCB9A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4715F34-E3AA-4A48-860D-F17CF1AA5A1F}"/>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136652</xdr:rowOff>
    </xdr:from>
    <xdr:to>
      <xdr:col>85</xdr:col>
      <xdr:colOff>177800</xdr:colOff>
      <xdr:row>58</xdr:row>
      <xdr:rowOff>66802</xdr:rowOff>
    </xdr:to>
    <xdr:sp macro="" textlink="">
      <xdr:nvSpPr>
        <xdr:cNvPr id="450" name="楕円 449">
          <a:extLst>
            <a:ext uri="{FF2B5EF4-FFF2-40B4-BE49-F238E27FC236}">
              <a16:creationId xmlns:a16="http://schemas.microsoft.com/office/drawing/2014/main" id="{93247192-31C1-4721-ACC5-27687D156190}"/>
            </a:ext>
          </a:extLst>
        </xdr:cNvPr>
        <xdr:cNvSpPr/>
      </xdr:nvSpPr>
      <xdr:spPr>
        <a:xfrm>
          <a:off x="13839825" y="9909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159529</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5BC7A408-692C-4588-9399-7F3F050915DF}"/>
            </a:ext>
          </a:extLst>
        </xdr:cNvPr>
        <xdr:cNvSpPr txBox="1"/>
      </xdr:nvSpPr>
      <xdr:spPr>
        <a:xfrm>
          <a:off x="13928725"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452" name="楕円 451">
          <a:extLst>
            <a:ext uri="{FF2B5EF4-FFF2-40B4-BE49-F238E27FC236}">
              <a16:creationId xmlns:a16="http://schemas.microsoft.com/office/drawing/2014/main" id="{A2696920-3393-4FD0-92A6-DB8EDE2A9705}"/>
            </a:ext>
          </a:extLst>
        </xdr:cNvPr>
        <xdr:cNvSpPr/>
      </xdr:nvSpPr>
      <xdr:spPr>
        <a:xfrm>
          <a:off x="13115925"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16002</xdr:rowOff>
    </xdr:to>
    <xdr:cxnSp macro="">
      <xdr:nvCxnSpPr>
        <xdr:cNvPr id="453" name="直線コネクタ 452">
          <a:extLst>
            <a:ext uri="{FF2B5EF4-FFF2-40B4-BE49-F238E27FC236}">
              <a16:creationId xmlns:a16="http://schemas.microsoft.com/office/drawing/2014/main" id="{756F47C4-DB10-49E4-BB0F-6366D14EFDAC}"/>
            </a:ext>
          </a:extLst>
        </xdr:cNvPr>
        <xdr:cNvCxnSpPr/>
      </xdr:nvCxnSpPr>
      <xdr:spPr>
        <a:xfrm>
          <a:off x="13166725" y="9932670"/>
          <a:ext cx="723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88646</xdr:rowOff>
    </xdr:from>
    <xdr:to>
      <xdr:col>76</xdr:col>
      <xdr:colOff>165100</xdr:colOff>
      <xdr:row>58</xdr:row>
      <xdr:rowOff>18796</xdr:rowOff>
    </xdr:to>
    <xdr:sp macro="" textlink="">
      <xdr:nvSpPr>
        <xdr:cNvPr id="454" name="楕円 453">
          <a:extLst>
            <a:ext uri="{FF2B5EF4-FFF2-40B4-BE49-F238E27FC236}">
              <a16:creationId xmlns:a16="http://schemas.microsoft.com/office/drawing/2014/main" id="{610CE14D-2089-4F85-A377-E5226B28DCA2}"/>
            </a:ext>
          </a:extLst>
        </xdr:cNvPr>
        <xdr:cNvSpPr/>
      </xdr:nvSpPr>
      <xdr:spPr>
        <a:xfrm>
          <a:off x="123698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139446</xdr:rowOff>
    </xdr:from>
    <xdr:to>
      <xdr:col>81</xdr:col>
      <xdr:colOff>50800</xdr:colOff>
      <xdr:row>57</xdr:row>
      <xdr:rowOff>160020</xdr:rowOff>
    </xdr:to>
    <xdr:cxnSp macro="">
      <xdr:nvCxnSpPr>
        <xdr:cNvPr id="455" name="直線コネクタ 454">
          <a:extLst>
            <a:ext uri="{FF2B5EF4-FFF2-40B4-BE49-F238E27FC236}">
              <a16:creationId xmlns:a16="http://schemas.microsoft.com/office/drawing/2014/main" id="{4FEA95A5-0DCF-47E8-8340-022105A56E43}"/>
            </a:ext>
          </a:extLst>
        </xdr:cNvPr>
        <xdr:cNvCxnSpPr/>
      </xdr:nvCxnSpPr>
      <xdr:spPr>
        <a:xfrm>
          <a:off x="12420600" y="9912096"/>
          <a:ext cx="74612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72644</xdr:rowOff>
    </xdr:from>
    <xdr:to>
      <xdr:col>72</xdr:col>
      <xdr:colOff>38100</xdr:colOff>
      <xdr:row>58</xdr:row>
      <xdr:rowOff>2794</xdr:rowOff>
    </xdr:to>
    <xdr:sp macro="" textlink="">
      <xdr:nvSpPr>
        <xdr:cNvPr id="456" name="楕円 455">
          <a:extLst>
            <a:ext uri="{FF2B5EF4-FFF2-40B4-BE49-F238E27FC236}">
              <a16:creationId xmlns:a16="http://schemas.microsoft.com/office/drawing/2014/main" id="{78C94D07-CD3B-4FAB-93E5-5AA9A40CB891}"/>
            </a:ext>
          </a:extLst>
        </xdr:cNvPr>
        <xdr:cNvSpPr/>
      </xdr:nvSpPr>
      <xdr:spPr>
        <a:xfrm>
          <a:off x="11623675" y="98452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123444</xdr:rowOff>
    </xdr:from>
    <xdr:to>
      <xdr:col>76</xdr:col>
      <xdr:colOff>114300</xdr:colOff>
      <xdr:row>57</xdr:row>
      <xdr:rowOff>139446</xdr:rowOff>
    </xdr:to>
    <xdr:cxnSp macro="">
      <xdr:nvCxnSpPr>
        <xdr:cNvPr id="457" name="直線コネクタ 456">
          <a:extLst>
            <a:ext uri="{FF2B5EF4-FFF2-40B4-BE49-F238E27FC236}">
              <a16:creationId xmlns:a16="http://schemas.microsoft.com/office/drawing/2014/main" id="{26C6C55C-8DF8-414D-BDBA-8FFE6E41275A}"/>
            </a:ext>
          </a:extLst>
        </xdr:cNvPr>
        <xdr:cNvCxnSpPr/>
      </xdr:nvCxnSpPr>
      <xdr:spPr>
        <a:xfrm>
          <a:off x="11655425" y="9896094"/>
          <a:ext cx="76517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49784</xdr:rowOff>
    </xdr:from>
    <xdr:to>
      <xdr:col>67</xdr:col>
      <xdr:colOff>101600</xdr:colOff>
      <xdr:row>57</xdr:row>
      <xdr:rowOff>151384</xdr:rowOff>
    </xdr:to>
    <xdr:sp macro="" textlink="">
      <xdr:nvSpPr>
        <xdr:cNvPr id="458" name="楕円 457">
          <a:extLst>
            <a:ext uri="{FF2B5EF4-FFF2-40B4-BE49-F238E27FC236}">
              <a16:creationId xmlns:a16="http://schemas.microsoft.com/office/drawing/2014/main" id="{8B3628FD-1265-48D5-9769-A615F95EF2BF}"/>
            </a:ext>
          </a:extLst>
        </xdr:cNvPr>
        <xdr:cNvSpPr/>
      </xdr:nvSpPr>
      <xdr:spPr>
        <a:xfrm>
          <a:off x="10848975"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100584</xdr:rowOff>
    </xdr:from>
    <xdr:to>
      <xdr:col>71</xdr:col>
      <xdr:colOff>177800</xdr:colOff>
      <xdr:row>57</xdr:row>
      <xdr:rowOff>123444</xdr:rowOff>
    </xdr:to>
    <xdr:cxnSp macro="">
      <xdr:nvCxnSpPr>
        <xdr:cNvPr id="459" name="直線コネクタ 458">
          <a:extLst>
            <a:ext uri="{FF2B5EF4-FFF2-40B4-BE49-F238E27FC236}">
              <a16:creationId xmlns:a16="http://schemas.microsoft.com/office/drawing/2014/main" id="{2C9E62D9-86EB-4ADA-B6E6-8957B51A851B}"/>
            </a:ext>
          </a:extLst>
        </xdr:cNvPr>
        <xdr:cNvCxnSpPr/>
      </xdr:nvCxnSpPr>
      <xdr:spPr>
        <a:xfrm>
          <a:off x="10899775" y="9873234"/>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60" name="n_1aveValue【学校施設】&#10;有形固定資産減価償却率">
          <a:extLst>
            <a:ext uri="{FF2B5EF4-FFF2-40B4-BE49-F238E27FC236}">
              <a16:creationId xmlns:a16="http://schemas.microsoft.com/office/drawing/2014/main" id="{2C801F66-77A4-49DD-906F-16AFD914A0C7}"/>
            </a:ext>
          </a:extLst>
        </xdr:cNvPr>
        <xdr:cNvSpPr txBox="1"/>
      </xdr:nvSpPr>
      <xdr:spPr>
        <a:xfrm>
          <a:off x="12980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61" name="n_2aveValue【学校施設】&#10;有形固定資産減価償却率">
          <a:extLst>
            <a:ext uri="{FF2B5EF4-FFF2-40B4-BE49-F238E27FC236}">
              <a16:creationId xmlns:a16="http://schemas.microsoft.com/office/drawing/2014/main" id="{D856CEC0-D474-482E-91B2-517F713CF374}"/>
            </a:ext>
          </a:extLst>
        </xdr:cNvPr>
        <xdr:cNvSpPr txBox="1"/>
      </xdr:nvSpPr>
      <xdr:spPr>
        <a:xfrm>
          <a:off x="12246619"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62" name="n_3aveValue【学校施設】&#10;有形固定資産減価償却率">
          <a:extLst>
            <a:ext uri="{FF2B5EF4-FFF2-40B4-BE49-F238E27FC236}">
              <a16:creationId xmlns:a16="http://schemas.microsoft.com/office/drawing/2014/main" id="{C71B03F9-F3F8-4AFA-A040-0B2F286CE448}"/>
            </a:ext>
          </a:extLst>
        </xdr:cNvPr>
        <xdr:cNvSpPr txBox="1"/>
      </xdr:nvSpPr>
      <xdr:spPr>
        <a:xfrm>
          <a:off x="1150049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463" name="n_4aveValue【学校施設】&#10;有形固定資産減価償却率">
          <a:extLst>
            <a:ext uri="{FF2B5EF4-FFF2-40B4-BE49-F238E27FC236}">
              <a16:creationId xmlns:a16="http://schemas.microsoft.com/office/drawing/2014/main" id="{33F045DB-9C4D-4B8C-9414-F5C08DF57501}"/>
            </a:ext>
          </a:extLst>
        </xdr:cNvPr>
        <xdr:cNvSpPr txBox="1"/>
      </xdr:nvSpPr>
      <xdr:spPr>
        <a:xfrm>
          <a:off x="1072579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464" name="n_1mainValue【学校施設】&#10;有形固定資産減価償却率">
          <a:extLst>
            <a:ext uri="{FF2B5EF4-FFF2-40B4-BE49-F238E27FC236}">
              <a16:creationId xmlns:a16="http://schemas.microsoft.com/office/drawing/2014/main" id="{65C1CD84-2516-4F8F-8247-511B49343E21}"/>
            </a:ext>
          </a:extLst>
        </xdr:cNvPr>
        <xdr:cNvSpPr txBox="1"/>
      </xdr:nvSpPr>
      <xdr:spPr>
        <a:xfrm>
          <a:off x="12980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35323</xdr:rowOff>
    </xdr:from>
    <xdr:ext cx="405111" cy="259045"/>
    <xdr:sp macro="" textlink="">
      <xdr:nvSpPr>
        <xdr:cNvPr id="465" name="n_2mainValue【学校施設】&#10;有形固定資産減価償却率">
          <a:extLst>
            <a:ext uri="{FF2B5EF4-FFF2-40B4-BE49-F238E27FC236}">
              <a16:creationId xmlns:a16="http://schemas.microsoft.com/office/drawing/2014/main" id="{9AE8DBBC-9A61-4698-95D2-0D6CF7C6E1D9}"/>
            </a:ext>
          </a:extLst>
        </xdr:cNvPr>
        <xdr:cNvSpPr txBox="1"/>
      </xdr:nvSpPr>
      <xdr:spPr>
        <a:xfrm>
          <a:off x="12246619"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19321</xdr:rowOff>
    </xdr:from>
    <xdr:ext cx="405111" cy="259045"/>
    <xdr:sp macro="" textlink="">
      <xdr:nvSpPr>
        <xdr:cNvPr id="466" name="n_3mainValue【学校施設】&#10;有形固定資産減価償却率">
          <a:extLst>
            <a:ext uri="{FF2B5EF4-FFF2-40B4-BE49-F238E27FC236}">
              <a16:creationId xmlns:a16="http://schemas.microsoft.com/office/drawing/2014/main" id="{FE803158-2894-47D4-8202-B883CA5BB42F}"/>
            </a:ext>
          </a:extLst>
        </xdr:cNvPr>
        <xdr:cNvSpPr txBox="1"/>
      </xdr:nvSpPr>
      <xdr:spPr>
        <a:xfrm>
          <a:off x="1150049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167911</xdr:rowOff>
    </xdr:from>
    <xdr:ext cx="405111" cy="259045"/>
    <xdr:sp macro="" textlink="">
      <xdr:nvSpPr>
        <xdr:cNvPr id="467" name="n_4mainValue【学校施設】&#10;有形固定資産減価償却率">
          <a:extLst>
            <a:ext uri="{FF2B5EF4-FFF2-40B4-BE49-F238E27FC236}">
              <a16:creationId xmlns:a16="http://schemas.microsoft.com/office/drawing/2014/main" id="{6429077A-A582-4658-B522-947BD93BA03B}"/>
            </a:ext>
          </a:extLst>
        </xdr:cNvPr>
        <xdr:cNvSpPr txBox="1"/>
      </xdr:nvSpPr>
      <xdr:spPr>
        <a:xfrm>
          <a:off x="1072579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E0130F46-3C74-4C73-AADC-AAAF26A1687B}"/>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117F1084-E7C3-4EB5-A2E5-15117DE8228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DC8831FF-4F64-4CC1-A9D2-6B26B79898D1}"/>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9F99BAA3-5E45-49DD-87E2-B798F322381D}"/>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BDC85EEB-0690-4091-9320-5EBE618D3D6F}"/>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DDAB7408-1408-4704-ABEC-6345E11002B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70CA7E76-D1D8-4C7B-A867-954074E5CABE}"/>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E7823624-CCB9-47DE-8274-753A672F0486}"/>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9307CA3-29D0-4A0C-A29F-354684330E83}"/>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B6683587-C661-452F-B6E5-B4D6E7768E3B}"/>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48D97661-8794-4E96-9D1F-4DB3C301F33C}"/>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6AC78768-E984-40D2-8CBF-C1F71C5A3B5A}"/>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46CDF525-9D6B-4597-9ECF-F810B23293ED}"/>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B540FE0C-EE1D-4EB0-B7B6-C252F1427E01}"/>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13ED9891-D08D-4B6B-8562-8094DE2E1541}"/>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073639E9-5A71-41C4-B1FA-8A7CFC4D3011}"/>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B79D9A94-07B4-41EC-BFFC-24281D9B9676}"/>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3CD82E54-430C-468B-B3B5-A6EFDFE95249}"/>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EA27C42C-BC18-487A-94B9-720ADC353B6C}"/>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36E5E62F-85ED-48B8-A5DB-149570F6F25E}"/>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835229EA-E1CC-4386-B5C9-D1E986E87E9C}"/>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a16="http://schemas.microsoft.com/office/drawing/2014/main" id="{7D7366F0-F2DC-4F14-A003-9522883DB773}"/>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AA9AC29B-852F-4A9F-A828-0787D25B4975}"/>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91" name="直線コネクタ 490">
          <a:extLst>
            <a:ext uri="{FF2B5EF4-FFF2-40B4-BE49-F238E27FC236}">
              <a16:creationId xmlns:a16="http://schemas.microsoft.com/office/drawing/2014/main" id="{3365215D-56A2-4215-BE45-CC948629EFEA}"/>
            </a:ext>
          </a:extLst>
        </xdr:cNvPr>
        <xdr:cNvCxnSpPr/>
      </xdr:nvCxnSpPr>
      <xdr:spPr>
        <a:xfrm flipV="1">
          <a:off x="188461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2" name="【学校施設】&#10;一人当たり面積最小値テキスト">
          <a:extLst>
            <a:ext uri="{FF2B5EF4-FFF2-40B4-BE49-F238E27FC236}">
              <a16:creationId xmlns:a16="http://schemas.microsoft.com/office/drawing/2014/main" id="{AB818304-5D97-4CC2-8C94-8D7665D9A787}"/>
            </a:ext>
          </a:extLst>
        </xdr:cNvPr>
        <xdr:cNvSpPr txBox="1"/>
      </xdr:nvSpPr>
      <xdr:spPr>
        <a:xfrm>
          <a:off x="188849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3" name="直線コネクタ 492">
          <a:extLst>
            <a:ext uri="{FF2B5EF4-FFF2-40B4-BE49-F238E27FC236}">
              <a16:creationId xmlns:a16="http://schemas.microsoft.com/office/drawing/2014/main" id="{3EAB7EF7-9E02-49CC-95FE-9A8B4DD5D55A}"/>
            </a:ext>
          </a:extLst>
        </xdr:cNvPr>
        <xdr:cNvCxnSpPr/>
      </xdr:nvCxnSpPr>
      <xdr:spPr>
        <a:xfrm>
          <a:off x="18786475" y="108828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94" name="【学校施設】&#10;一人当たり面積最大値テキスト">
          <a:extLst>
            <a:ext uri="{FF2B5EF4-FFF2-40B4-BE49-F238E27FC236}">
              <a16:creationId xmlns:a16="http://schemas.microsoft.com/office/drawing/2014/main" id="{0DEA1FEF-C18F-48F9-9DDA-4C3D61BA24CF}"/>
            </a:ext>
          </a:extLst>
        </xdr:cNvPr>
        <xdr:cNvSpPr txBox="1"/>
      </xdr:nvSpPr>
      <xdr:spPr>
        <a:xfrm>
          <a:off x="188849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95" name="直線コネクタ 494">
          <a:extLst>
            <a:ext uri="{FF2B5EF4-FFF2-40B4-BE49-F238E27FC236}">
              <a16:creationId xmlns:a16="http://schemas.microsoft.com/office/drawing/2014/main" id="{32FE2871-C954-415D-9A65-679CE3430733}"/>
            </a:ext>
          </a:extLst>
        </xdr:cNvPr>
        <xdr:cNvCxnSpPr/>
      </xdr:nvCxnSpPr>
      <xdr:spPr>
        <a:xfrm>
          <a:off x="18786475" y="967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96" name="【学校施設】&#10;一人当たり面積平均値テキスト">
          <a:extLst>
            <a:ext uri="{FF2B5EF4-FFF2-40B4-BE49-F238E27FC236}">
              <a16:creationId xmlns:a16="http://schemas.microsoft.com/office/drawing/2014/main" id="{8E03AA7E-0B03-4697-9E8B-7A6AF894831D}"/>
            </a:ext>
          </a:extLst>
        </xdr:cNvPr>
        <xdr:cNvSpPr txBox="1"/>
      </xdr:nvSpPr>
      <xdr:spPr>
        <a:xfrm>
          <a:off x="188849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97" name="フローチャート: 判断 496">
          <a:extLst>
            <a:ext uri="{FF2B5EF4-FFF2-40B4-BE49-F238E27FC236}">
              <a16:creationId xmlns:a16="http://schemas.microsoft.com/office/drawing/2014/main" id="{790A9BD2-0FF1-4E7F-944F-E555366866C4}"/>
            </a:ext>
          </a:extLst>
        </xdr:cNvPr>
        <xdr:cNvSpPr/>
      </xdr:nvSpPr>
      <xdr:spPr>
        <a:xfrm>
          <a:off x="187960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98" name="フローチャート: 判断 497">
          <a:extLst>
            <a:ext uri="{FF2B5EF4-FFF2-40B4-BE49-F238E27FC236}">
              <a16:creationId xmlns:a16="http://schemas.microsoft.com/office/drawing/2014/main" id="{8F5DDEEF-595A-45B3-9BCC-667E75954F7C}"/>
            </a:ext>
          </a:extLst>
        </xdr:cNvPr>
        <xdr:cNvSpPr/>
      </xdr:nvSpPr>
      <xdr:spPr>
        <a:xfrm>
          <a:off x="18100675" y="10717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9" name="フローチャート: 判断 498">
          <a:extLst>
            <a:ext uri="{FF2B5EF4-FFF2-40B4-BE49-F238E27FC236}">
              <a16:creationId xmlns:a16="http://schemas.microsoft.com/office/drawing/2014/main" id="{F1B8A3F2-F082-4B67-BF4D-B970D2183C30}"/>
            </a:ext>
          </a:extLst>
        </xdr:cNvPr>
        <xdr:cNvSpPr/>
      </xdr:nvSpPr>
      <xdr:spPr>
        <a:xfrm>
          <a:off x="17325975"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00" name="フローチャート: 判断 499">
          <a:extLst>
            <a:ext uri="{FF2B5EF4-FFF2-40B4-BE49-F238E27FC236}">
              <a16:creationId xmlns:a16="http://schemas.microsoft.com/office/drawing/2014/main" id="{E432174D-B883-4EB1-B389-58053B8E6458}"/>
            </a:ext>
          </a:extLst>
        </xdr:cNvPr>
        <xdr:cNvSpPr/>
      </xdr:nvSpPr>
      <xdr:spPr>
        <a:xfrm>
          <a:off x="1657985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01" name="フローチャート: 判断 500">
          <a:extLst>
            <a:ext uri="{FF2B5EF4-FFF2-40B4-BE49-F238E27FC236}">
              <a16:creationId xmlns:a16="http://schemas.microsoft.com/office/drawing/2014/main" id="{28C1A91A-C303-466D-900B-615BCE2B72E3}"/>
            </a:ext>
          </a:extLst>
        </xdr:cNvPr>
        <xdr:cNvSpPr/>
      </xdr:nvSpPr>
      <xdr:spPr>
        <a:xfrm>
          <a:off x="15833725" y="10694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0322DBE-3DFD-43CF-A9E3-896E61738B0F}"/>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F04DB1E-769C-4BB0-A38D-8A413E8D81E4}"/>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FA6A714-C2C4-4D2E-8FAC-AEC69A2DCCA1}"/>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BE84F0A-70A6-409F-819F-B0D0906D7A32}"/>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7706805-8267-408D-AFE5-620C4DE2DFBB}"/>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129984</xdr:rowOff>
    </xdr:from>
    <xdr:to>
      <xdr:col>116</xdr:col>
      <xdr:colOff>114300</xdr:colOff>
      <xdr:row>63</xdr:row>
      <xdr:rowOff>60134</xdr:rowOff>
    </xdr:to>
    <xdr:sp macro="" textlink="">
      <xdr:nvSpPr>
        <xdr:cNvPr id="507" name="楕円 506">
          <a:extLst>
            <a:ext uri="{FF2B5EF4-FFF2-40B4-BE49-F238E27FC236}">
              <a16:creationId xmlns:a16="http://schemas.microsoft.com/office/drawing/2014/main" id="{B9A2F765-26F6-473A-8C58-E451926F2B6A}"/>
            </a:ext>
          </a:extLst>
        </xdr:cNvPr>
        <xdr:cNvSpPr/>
      </xdr:nvSpPr>
      <xdr:spPr>
        <a:xfrm>
          <a:off x="18796000" y="107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08" name="【学校施設】&#10;一人当たり面積該当値テキスト">
          <a:extLst>
            <a:ext uri="{FF2B5EF4-FFF2-40B4-BE49-F238E27FC236}">
              <a16:creationId xmlns:a16="http://schemas.microsoft.com/office/drawing/2014/main" id="{183BA18E-C9D9-4C35-8D4E-8286485B5512}"/>
            </a:ext>
          </a:extLst>
        </xdr:cNvPr>
        <xdr:cNvSpPr txBox="1"/>
      </xdr:nvSpPr>
      <xdr:spPr>
        <a:xfrm>
          <a:off x="188849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09" name="楕円 508">
          <a:extLst>
            <a:ext uri="{FF2B5EF4-FFF2-40B4-BE49-F238E27FC236}">
              <a16:creationId xmlns:a16="http://schemas.microsoft.com/office/drawing/2014/main" id="{63A1B11B-1ECD-4B86-9E18-5AD777F5CB98}"/>
            </a:ext>
          </a:extLst>
        </xdr:cNvPr>
        <xdr:cNvSpPr/>
      </xdr:nvSpPr>
      <xdr:spPr>
        <a:xfrm>
          <a:off x="18100675" y="1076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9334</xdr:rowOff>
    </xdr:from>
    <xdr:to>
      <xdr:col>116</xdr:col>
      <xdr:colOff>63500</xdr:colOff>
      <xdr:row>63</xdr:row>
      <xdr:rowOff>11430</xdr:rowOff>
    </xdr:to>
    <xdr:cxnSp macro="">
      <xdr:nvCxnSpPr>
        <xdr:cNvPr id="510" name="直線コネクタ 509">
          <a:extLst>
            <a:ext uri="{FF2B5EF4-FFF2-40B4-BE49-F238E27FC236}">
              <a16:creationId xmlns:a16="http://schemas.microsoft.com/office/drawing/2014/main" id="{9111D487-7D8E-4DE5-A74F-EDD2B347AA42}"/>
            </a:ext>
          </a:extLst>
        </xdr:cNvPr>
        <xdr:cNvCxnSpPr/>
      </xdr:nvCxnSpPr>
      <xdr:spPr>
        <a:xfrm flipV="1">
          <a:off x="18132425" y="10810684"/>
          <a:ext cx="714375"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148272</xdr:rowOff>
    </xdr:from>
    <xdr:to>
      <xdr:col>107</xdr:col>
      <xdr:colOff>101600</xdr:colOff>
      <xdr:row>63</xdr:row>
      <xdr:rowOff>78422</xdr:rowOff>
    </xdr:to>
    <xdr:sp macro="" textlink="">
      <xdr:nvSpPr>
        <xdr:cNvPr id="511" name="楕円 510">
          <a:extLst>
            <a:ext uri="{FF2B5EF4-FFF2-40B4-BE49-F238E27FC236}">
              <a16:creationId xmlns:a16="http://schemas.microsoft.com/office/drawing/2014/main" id="{0A57C12F-AFDD-4CBA-B8F6-FB3C46091B34}"/>
            </a:ext>
          </a:extLst>
        </xdr:cNvPr>
        <xdr:cNvSpPr/>
      </xdr:nvSpPr>
      <xdr:spPr>
        <a:xfrm>
          <a:off x="17325975" y="107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27622</xdr:rowOff>
    </xdr:to>
    <xdr:cxnSp macro="">
      <xdr:nvCxnSpPr>
        <xdr:cNvPr id="512" name="直線コネクタ 511">
          <a:extLst>
            <a:ext uri="{FF2B5EF4-FFF2-40B4-BE49-F238E27FC236}">
              <a16:creationId xmlns:a16="http://schemas.microsoft.com/office/drawing/2014/main" id="{A345C882-479B-4051-996A-498883DD2B4F}"/>
            </a:ext>
          </a:extLst>
        </xdr:cNvPr>
        <xdr:cNvCxnSpPr/>
      </xdr:nvCxnSpPr>
      <xdr:spPr>
        <a:xfrm flipV="1">
          <a:off x="17376775" y="10812780"/>
          <a:ext cx="75565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138747</xdr:rowOff>
    </xdr:from>
    <xdr:to>
      <xdr:col>102</xdr:col>
      <xdr:colOff>165100</xdr:colOff>
      <xdr:row>63</xdr:row>
      <xdr:rowOff>68897</xdr:rowOff>
    </xdr:to>
    <xdr:sp macro="" textlink="">
      <xdr:nvSpPr>
        <xdr:cNvPr id="513" name="楕円 512">
          <a:extLst>
            <a:ext uri="{FF2B5EF4-FFF2-40B4-BE49-F238E27FC236}">
              <a16:creationId xmlns:a16="http://schemas.microsoft.com/office/drawing/2014/main" id="{1EB73941-46C8-47C1-82B5-73541FE7DE0B}"/>
            </a:ext>
          </a:extLst>
        </xdr:cNvPr>
        <xdr:cNvSpPr/>
      </xdr:nvSpPr>
      <xdr:spPr>
        <a:xfrm>
          <a:off x="16579850" y="10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18097</xdr:rowOff>
    </xdr:from>
    <xdr:to>
      <xdr:col>107</xdr:col>
      <xdr:colOff>50800</xdr:colOff>
      <xdr:row>63</xdr:row>
      <xdr:rowOff>27622</xdr:rowOff>
    </xdr:to>
    <xdr:cxnSp macro="">
      <xdr:nvCxnSpPr>
        <xdr:cNvPr id="514" name="直線コネクタ 513">
          <a:extLst>
            <a:ext uri="{FF2B5EF4-FFF2-40B4-BE49-F238E27FC236}">
              <a16:creationId xmlns:a16="http://schemas.microsoft.com/office/drawing/2014/main" id="{E0CACBC4-E8E1-4768-94D7-DE4015690544}"/>
            </a:ext>
          </a:extLst>
        </xdr:cNvPr>
        <xdr:cNvCxnSpPr/>
      </xdr:nvCxnSpPr>
      <xdr:spPr>
        <a:xfrm>
          <a:off x="16630650" y="10819447"/>
          <a:ext cx="7461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143319</xdr:rowOff>
    </xdr:from>
    <xdr:to>
      <xdr:col>98</xdr:col>
      <xdr:colOff>38100</xdr:colOff>
      <xdr:row>63</xdr:row>
      <xdr:rowOff>73469</xdr:rowOff>
    </xdr:to>
    <xdr:sp macro="" textlink="">
      <xdr:nvSpPr>
        <xdr:cNvPr id="515" name="楕円 514">
          <a:extLst>
            <a:ext uri="{FF2B5EF4-FFF2-40B4-BE49-F238E27FC236}">
              <a16:creationId xmlns:a16="http://schemas.microsoft.com/office/drawing/2014/main" id="{889616CD-816E-41EA-AD42-A0CF3784320C}"/>
            </a:ext>
          </a:extLst>
        </xdr:cNvPr>
        <xdr:cNvSpPr/>
      </xdr:nvSpPr>
      <xdr:spPr>
        <a:xfrm>
          <a:off x="15833725" y="107732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18097</xdr:rowOff>
    </xdr:from>
    <xdr:to>
      <xdr:col>102</xdr:col>
      <xdr:colOff>114300</xdr:colOff>
      <xdr:row>63</xdr:row>
      <xdr:rowOff>22669</xdr:rowOff>
    </xdr:to>
    <xdr:cxnSp macro="">
      <xdr:nvCxnSpPr>
        <xdr:cNvPr id="516" name="直線コネクタ 515">
          <a:extLst>
            <a:ext uri="{FF2B5EF4-FFF2-40B4-BE49-F238E27FC236}">
              <a16:creationId xmlns:a16="http://schemas.microsoft.com/office/drawing/2014/main" id="{484EE473-187D-40F1-894C-0DE5029A3D4A}"/>
            </a:ext>
          </a:extLst>
        </xdr:cNvPr>
        <xdr:cNvCxnSpPr/>
      </xdr:nvCxnSpPr>
      <xdr:spPr>
        <a:xfrm flipV="1">
          <a:off x="15865475" y="10819447"/>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17" name="n_1aveValue【学校施設】&#10;一人当たり面積">
          <a:extLst>
            <a:ext uri="{FF2B5EF4-FFF2-40B4-BE49-F238E27FC236}">
              <a16:creationId xmlns:a16="http://schemas.microsoft.com/office/drawing/2014/main" id="{AD696CD2-D8AB-4B05-9D71-729E285207C6}"/>
            </a:ext>
          </a:extLst>
        </xdr:cNvPr>
        <xdr:cNvSpPr txBox="1"/>
      </xdr:nvSpPr>
      <xdr:spPr>
        <a:xfrm>
          <a:off x="1793247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8" name="n_2aveValue【学校施設】&#10;一人当たり面積">
          <a:extLst>
            <a:ext uri="{FF2B5EF4-FFF2-40B4-BE49-F238E27FC236}">
              <a16:creationId xmlns:a16="http://schemas.microsoft.com/office/drawing/2014/main" id="{93C8D16F-CD51-4A34-9A4A-64FB611A8DF6}"/>
            </a:ext>
          </a:extLst>
        </xdr:cNvPr>
        <xdr:cNvSpPr txBox="1"/>
      </xdr:nvSpPr>
      <xdr:spPr>
        <a:xfrm>
          <a:off x="1717047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19" name="n_3aveValue【学校施設】&#10;一人当たり面積">
          <a:extLst>
            <a:ext uri="{FF2B5EF4-FFF2-40B4-BE49-F238E27FC236}">
              <a16:creationId xmlns:a16="http://schemas.microsoft.com/office/drawing/2014/main" id="{36BE6911-69E1-488D-9227-7564E1F0439D}"/>
            </a:ext>
          </a:extLst>
        </xdr:cNvPr>
        <xdr:cNvSpPr txBox="1"/>
      </xdr:nvSpPr>
      <xdr:spPr>
        <a:xfrm>
          <a:off x="16424352"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20" name="n_4aveValue【学校施設】&#10;一人当たり面積">
          <a:extLst>
            <a:ext uri="{FF2B5EF4-FFF2-40B4-BE49-F238E27FC236}">
              <a16:creationId xmlns:a16="http://schemas.microsoft.com/office/drawing/2014/main" id="{64BADDBB-34C1-4200-875D-575EFC20D37C}"/>
            </a:ext>
          </a:extLst>
        </xdr:cNvPr>
        <xdr:cNvSpPr txBox="1"/>
      </xdr:nvSpPr>
      <xdr:spPr>
        <a:xfrm>
          <a:off x="156782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21" name="n_1mainValue【学校施設】&#10;一人当たり面積">
          <a:extLst>
            <a:ext uri="{FF2B5EF4-FFF2-40B4-BE49-F238E27FC236}">
              <a16:creationId xmlns:a16="http://schemas.microsoft.com/office/drawing/2014/main" id="{E13EA431-2944-44EB-81F6-F46ADA319F72}"/>
            </a:ext>
          </a:extLst>
        </xdr:cNvPr>
        <xdr:cNvSpPr txBox="1"/>
      </xdr:nvSpPr>
      <xdr:spPr>
        <a:xfrm>
          <a:off x="1793247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69549</xdr:rowOff>
    </xdr:from>
    <xdr:ext cx="469744" cy="259045"/>
    <xdr:sp macro="" textlink="">
      <xdr:nvSpPr>
        <xdr:cNvPr id="522" name="n_2mainValue【学校施設】&#10;一人当たり面積">
          <a:extLst>
            <a:ext uri="{FF2B5EF4-FFF2-40B4-BE49-F238E27FC236}">
              <a16:creationId xmlns:a16="http://schemas.microsoft.com/office/drawing/2014/main" id="{15B31DE2-AA5A-46A0-A888-AA60CC4E0BB4}"/>
            </a:ext>
          </a:extLst>
        </xdr:cNvPr>
        <xdr:cNvSpPr txBox="1"/>
      </xdr:nvSpPr>
      <xdr:spPr>
        <a:xfrm>
          <a:off x="17170477" y="108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60024</xdr:rowOff>
    </xdr:from>
    <xdr:ext cx="469744" cy="259045"/>
    <xdr:sp macro="" textlink="">
      <xdr:nvSpPr>
        <xdr:cNvPr id="523" name="n_3mainValue【学校施設】&#10;一人当たり面積">
          <a:extLst>
            <a:ext uri="{FF2B5EF4-FFF2-40B4-BE49-F238E27FC236}">
              <a16:creationId xmlns:a16="http://schemas.microsoft.com/office/drawing/2014/main" id="{CD13F433-B6F5-48D3-AACE-CE59CD1C6E31}"/>
            </a:ext>
          </a:extLst>
        </xdr:cNvPr>
        <xdr:cNvSpPr txBox="1"/>
      </xdr:nvSpPr>
      <xdr:spPr>
        <a:xfrm>
          <a:off x="16424352" y="1086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64596</xdr:rowOff>
    </xdr:from>
    <xdr:ext cx="469744" cy="259045"/>
    <xdr:sp macro="" textlink="">
      <xdr:nvSpPr>
        <xdr:cNvPr id="524" name="n_4mainValue【学校施設】&#10;一人当たり面積">
          <a:extLst>
            <a:ext uri="{FF2B5EF4-FFF2-40B4-BE49-F238E27FC236}">
              <a16:creationId xmlns:a16="http://schemas.microsoft.com/office/drawing/2014/main" id="{F4E04B8B-57F6-4015-83DF-53C96DAA1C1B}"/>
            </a:ext>
          </a:extLst>
        </xdr:cNvPr>
        <xdr:cNvSpPr txBox="1"/>
      </xdr:nvSpPr>
      <xdr:spPr>
        <a:xfrm>
          <a:off x="15678227" y="1086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BF4E422C-8AA8-4973-8DA6-681E1A43A6B3}"/>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C11EFB93-DE59-4DA2-BE27-EFB232399C2E}"/>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5D9811B0-838D-4921-B38D-64528F94A04C}"/>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2D5C3C04-8912-425E-A8F7-E3F34CDB501D}"/>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F474207C-285A-4016-A61E-FEC42AA0841C}"/>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29B3641-A530-4BD0-A9C0-EB7A91D9FC47}"/>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1F3EF7EF-9944-49C8-B0D6-83766824E915}"/>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7EFD021D-B8A9-4CE6-B3ED-10AB665DE28E}"/>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7402E2B7-D7E1-4316-A123-64493C3C67F6}"/>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BD9BB2C0-4403-4957-83E2-70136344DFAD}"/>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3195EF41-5205-4DED-99BE-409D57288642}"/>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C0E243D3-184E-4975-A7B6-C77979892D9F}"/>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id="{CBAC4D85-297A-418A-8F81-E678254F54AB}"/>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FE7CBC74-75D7-48DC-BB24-AFD0C8A1BED5}"/>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60025456-7077-4DC9-8E0D-D4B7C8B94CB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F7CA7E6C-2EEF-4DDB-B33C-3BB6A624A2F6}"/>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66D0E4F1-9B2A-409F-A71D-0A38CCB550B5}"/>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6E7F6285-51DF-4B22-BD71-AC1B65137F73}"/>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38F28FE5-5430-4835-A605-5E8C6745CA93}"/>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5AA26579-D276-4A22-87C8-534EDF672934}"/>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2A42B745-55D6-41A9-9E2B-7D9D7BED182E}"/>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C46B6FCA-5EC9-45CA-B419-71CF601A8777}"/>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id="{8D8EE4A2-9349-4ACE-B953-AF31C01852FF}"/>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9ABA22C5-4D9E-48CF-B823-0BCE5DEAA8D3}"/>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6D8E4334-CB42-4343-AD61-49D88A2C06D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50" name="直線コネクタ 549">
          <a:extLst>
            <a:ext uri="{FF2B5EF4-FFF2-40B4-BE49-F238E27FC236}">
              <a16:creationId xmlns:a16="http://schemas.microsoft.com/office/drawing/2014/main" id="{59D62794-2710-4A6B-8A19-C159AD71ECA1}"/>
            </a:ext>
          </a:extLst>
        </xdr:cNvPr>
        <xdr:cNvCxnSpPr/>
      </xdr:nvCxnSpPr>
      <xdr:spPr>
        <a:xfrm flipV="1">
          <a:off x="13889989"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51" name="【児童館】&#10;有形固定資産減価償却率最小値テキスト">
          <a:extLst>
            <a:ext uri="{FF2B5EF4-FFF2-40B4-BE49-F238E27FC236}">
              <a16:creationId xmlns:a16="http://schemas.microsoft.com/office/drawing/2014/main" id="{8DCCB72D-636A-40C9-B99A-2F606D71CC1D}"/>
            </a:ext>
          </a:extLst>
        </xdr:cNvPr>
        <xdr:cNvSpPr txBox="1"/>
      </xdr:nvSpPr>
      <xdr:spPr>
        <a:xfrm>
          <a:off x="13928725"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52" name="直線コネクタ 551">
          <a:extLst>
            <a:ext uri="{FF2B5EF4-FFF2-40B4-BE49-F238E27FC236}">
              <a16:creationId xmlns:a16="http://schemas.microsoft.com/office/drawing/2014/main" id="{FA949CCE-DB62-4CED-AE7C-1E09CB750F17}"/>
            </a:ext>
          </a:extLst>
        </xdr:cNvPr>
        <xdr:cNvCxnSpPr/>
      </xdr:nvCxnSpPr>
      <xdr:spPr>
        <a:xfrm>
          <a:off x="13801725" y="148922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53" name="【児童館】&#10;有形固定資産減価償却率最大値テキスト">
          <a:extLst>
            <a:ext uri="{FF2B5EF4-FFF2-40B4-BE49-F238E27FC236}">
              <a16:creationId xmlns:a16="http://schemas.microsoft.com/office/drawing/2014/main" id="{B51DF649-E59E-4952-9140-0665DCD08AA9}"/>
            </a:ext>
          </a:extLst>
        </xdr:cNvPr>
        <xdr:cNvSpPr txBox="1"/>
      </xdr:nvSpPr>
      <xdr:spPr>
        <a:xfrm>
          <a:off x="13928725"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54" name="直線コネクタ 553">
          <a:extLst>
            <a:ext uri="{FF2B5EF4-FFF2-40B4-BE49-F238E27FC236}">
              <a16:creationId xmlns:a16="http://schemas.microsoft.com/office/drawing/2014/main" id="{0E7E965B-DFFD-4EB9-9AEA-C9F332EB268F}"/>
            </a:ext>
          </a:extLst>
        </xdr:cNvPr>
        <xdr:cNvCxnSpPr/>
      </xdr:nvCxnSpPr>
      <xdr:spPr>
        <a:xfrm>
          <a:off x="13801725" y="133442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555" name="【児童館】&#10;有形固定資産減価償却率平均値テキスト">
          <a:extLst>
            <a:ext uri="{FF2B5EF4-FFF2-40B4-BE49-F238E27FC236}">
              <a16:creationId xmlns:a16="http://schemas.microsoft.com/office/drawing/2014/main" id="{3A2AFDA6-8A91-4DDE-B6C3-4C71F59EBD82}"/>
            </a:ext>
          </a:extLst>
        </xdr:cNvPr>
        <xdr:cNvSpPr txBox="1"/>
      </xdr:nvSpPr>
      <xdr:spPr>
        <a:xfrm>
          <a:off x="13928725"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56" name="フローチャート: 判断 555">
          <a:extLst>
            <a:ext uri="{FF2B5EF4-FFF2-40B4-BE49-F238E27FC236}">
              <a16:creationId xmlns:a16="http://schemas.microsoft.com/office/drawing/2014/main" id="{7CABD20D-9D30-4DCF-93CF-3EA41A73795A}"/>
            </a:ext>
          </a:extLst>
        </xdr:cNvPr>
        <xdr:cNvSpPr/>
      </xdr:nvSpPr>
      <xdr:spPr>
        <a:xfrm>
          <a:off x="13839825" y="1415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57" name="フローチャート: 判断 556">
          <a:extLst>
            <a:ext uri="{FF2B5EF4-FFF2-40B4-BE49-F238E27FC236}">
              <a16:creationId xmlns:a16="http://schemas.microsoft.com/office/drawing/2014/main" id="{D0C8D061-52AD-4CFA-B948-54D370EDBB27}"/>
            </a:ext>
          </a:extLst>
        </xdr:cNvPr>
        <xdr:cNvSpPr/>
      </xdr:nvSpPr>
      <xdr:spPr>
        <a:xfrm>
          <a:off x="13115925"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58" name="フローチャート: 判断 557">
          <a:extLst>
            <a:ext uri="{FF2B5EF4-FFF2-40B4-BE49-F238E27FC236}">
              <a16:creationId xmlns:a16="http://schemas.microsoft.com/office/drawing/2014/main" id="{A5DDF573-A9D8-4B79-8E63-41F82E1E03C4}"/>
            </a:ext>
          </a:extLst>
        </xdr:cNvPr>
        <xdr:cNvSpPr/>
      </xdr:nvSpPr>
      <xdr:spPr>
        <a:xfrm>
          <a:off x="123698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59" name="フローチャート: 判断 558">
          <a:extLst>
            <a:ext uri="{FF2B5EF4-FFF2-40B4-BE49-F238E27FC236}">
              <a16:creationId xmlns:a16="http://schemas.microsoft.com/office/drawing/2014/main" id="{F4A7F28D-135B-4849-8F75-D785EA4E834D}"/>
            </a:ext>
          </a:extLst>
        </xdr:cNvPr>
        <xdr:cNvSpPr/>
      </xdr:nvSpPr>
      <xdr:spPr>
        <a:xfrm>
          <a:off x="11623675" y="141131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560" name="フローチャート: 判断 559">
          <a:extLst>
            <a:ext uri="{FF2B5EF4-FFF2-40B4-BE49-F238E27FC236}">
              <a16:creationId xmlns:a16="http://schemas.microsoft.com/office/drawing/2014/main" id="{2D974525-71A7-4F58-A0CC-7D47269EA4B4}"/>
            </a:ext>
          </a:extLst>
        </xdr:cNvPr>
        <xdr:cNvSpPr/>
      </xdr:nvSpPr>
      <xdr:spPr>
        <a:xfrm>
          <a:off x="10848975"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739D0B0-A30B-4C22-8E08-AAA2A7B1244B}"/>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60C6E6F-1FEC-486E-8412-AD5C99F5316A}"/>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7501E64-77D6-435C-AF9E-B187D2BA647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51FEBE43-0966-4553-B217-B2913E184CBE}"/>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27F22DA1-0E7F-4E9E-A2DB-E97B128852C1}"/>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66" name="楕円 565">
          <a:extLst>
            <a:ext uri="{FF2B5EF4-FFF2-40B4-BE49-F238E27FC236}">
              <a16:creationId xmlns:a16="http://schemas.microsoft.com/office/drawing/2014/main" id="{8D78493C-74A1-4DD9-970F-835A81BF01F5}"/>
            </a:ext>
          </a:extLst>
        </xdr:cNvPr>
        <xdr:cNvSpPr/>
      </xdr:nvSpPr>
      <xdr:spPr>
        <a:xfrm>
          <a:off x="13839825" y="140739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37935</xdr:rowOff>
    </xdr:from>
    <xdr:ext cx="405111" cy="259045"/>
    <xdr:sp macro="" textlink="">
      <xdr:nvSpPr>
        <xdr:cNvPr id="567" name="【児童館】&#10;有形固定資産減価償却率該当値テキスト">
          <a:extLst>
            <a:ext uri="{FF2B5EF4-FFF2-40B4-BE49-F238E27FC236}">
              <a16:creationId xmlns:a16="http://schemas.microsoft.com/office/drawing/2014/main" id="{34B83F17-CDA5-4F72-AF68-9873B5271FA1}"/>
            </a:ext>
          </a:extLst>
        </xdr:cNvPr>
        <xdr:cNvSpPr txBox="1"/>
      </xdr:nvSpPr>
      <xdr:spPr>
        <a:xfrm>
          <a:off x="13928725"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568" name="楕円 567">
          <a:extLst>
            <a:ext uri="{FF2B5EF4-FFF2-40B4-BE49-F238E27FC236}">
              <a16:creationId xmlns:a16="http://schemas.microsoft.com/office/drawing/2014/main" id="{DB5FA7A3-CEC2-4779-91CB-ACF7F51B9EC7}"/>
            </a:ext>
          </a:extLst>
        </xdr:cNvPr>
        <xdr:cNvSpPr/>
      </xdr:nvSpPr>
      <xdr:spPr>
        <a:xfrm>
          <a:off x="13115925"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23405</xdr:rowOff>
    </xdr:from>
    <xdr:to>
      <xdr:col>85</xdr:col>
      <xdr:colOff>127000</xdr:colOff>
      <xdr:row>82</xdr:row>
      <xdr:rowOff>65858</xdr:rowOff>
    </xdr:to>
    <xdr:cxnSp macro="">
      <xdr:nvCxnSpPr>
        <xdr:cNvPr id="569" name="直線コネクタ 568">
          <a:extLst>
            <a:ext uri="{FF2B5EF4-FFF2-40B4-BE49-F238E27FC236}">
              <a16:creationId xmlns:a16="http://schemas.microsoft.com/office/drawing/2014/main" id="{7E449BF1-8506-4C6E-8D31-41F03D42DE93}"/>
            </a:ext>
          </a:extLst>
        </xdr:cNvPr>
        <xdr:cNvCxnSpPr/>
      </xdr:nvCxnSpPr>
      <xdr:spPr>
        <a:xfrm>
          <a:off x="13166725" y="14082305"/>
          <a:ext cx="7239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70" name="楕円 569">
          <a:extLst>
            <a:ext uri="{FF2B5EF4-FFF2-40B4-BE49-F238E27FC236}">
              <a16:creationId xmlns:a16="http://schemas.microsoft.com/office/drawing/2014/main" id="{C8114BEF-3671-4735-BD47-76C6DC6439A6}"/>
            </a:ext>
          </a:extLst>
        </xdr:cNvPr>
        <xdr:cNvSpPr/>
      </xdr:nvSpPr>
      <xdr:spPr>
        <a:xfrm>
          <a:off x="123698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18506</xdr:rowOff>
    </xdr:from>
    <xdr:to>
      <xdr:col>81</xdr:col>
      <xdr:colOff>50800</xdr:colOff>
      <xdr:row>82</xdr:row>
      <xdr:rowOff>23405</xdr:rowOff>
    </xdr:to>
    <xdr:cxnSp macro="">
      <xdr:nvCxnSpPr>
        <xdr:cNvPr id="571" name="直線コネクタ 570">
          <a:extLst>
            <a:ext uri="{FF2B5EF4-FFF2-40B4-BE49-F238E27FC236}">
              <a16:creationId xmlns:a16="http://schemas.microsoft.com/office/drawing/2014/main" id="{F09925C0-8418-466B-AA1C-E3D175650AF9}"/>
            </a:ext>
          </a:extLst>
        </xdr:cNvPr>
        <xdr:cNvCxnSpPr/>
      </xdr:nvCxnSpPr>
      <xdr:spPr>
        <a:xfrm>
          <a:off x="12420600" y="14077406"/>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572" name="楕円 571">
          <a:extLst>
            <a:ext uri="{FF2B5EF4-FFF2-40B4-BE49-F238E27FC236}">
              <a16:creationId xmlns:a16="http://schemas.microsoft.com/office/drawing/2014/main" id="{59D3E3FD-AA86-4069-BDDB-78068A737854}"/>
            </a:ext>
          </a:extLst>
        </xdr:cNvPr>
        <xdr:cNvSpPr/>
      </xdr:nvSpPr>
      <xdr:spPr>
        <a:xfrm>
          <a:off x="11623675" y="143352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18506</xdr:rowOff>
    </xdr:from>
    <xdr:to>
      <xdr:col>76</xdr:col>
      <xdr:colOff>114300</xdr:colOff>
      <xdr:row>83</xdr:row>
      <xdr:rowOff>155666</xdr:rowOff>
    </xdr:to>
    <xdr:cxnSp macro="">
      <xdr:nvCxnSpPr>
        <xdr:cNvPr id="573" name="直線コネクタ 572">
          <a:extLst>
            <a:ext uri="{FF2B5EF4-FFF2-40B4-BE49-F238E27FC236}">
              <a16:creationId xmlns:a16="http://schemas.microsoft.com/office/drawing/2014/main" id="{AE46F699-9DD1-4918-A4F0-136F23BEC786}"/>
            </a:ext>
          </a:extLst>
        </xdr:cNvPr>
        <xdr:cNvCxnSpPr/>
      </xdr:nvCxnSpPr>
      <xdr:spPr>
        <a:xfrm flipV="1">
          <a:off x="11655425" y="14077406"/>
          <a:ext cx="765175"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574" name="楕円 573">
          <a:extLst>
            <a:ext uri="{FF2B5EF4-FFF2-40B4-BE49-F238E27FC236}">
              <a16:creationId xmlns:a16="http://schemas.microsoft.com/office/drawing/2014/main" id="{F5A8DA73-5578-4AEC-87A6-3AC60C3ACD14}"/>
            </a:ext>
          </a:extLst>
        </xdr:cNvPr>
        <xdr:cNvSpPr/>
      </xdr:nvSpPr>
      <xdr:spPr>
        <a:xfrm>
          <a:off x="10848975"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83</xdr:row>
      <xdr:rowOff>155666</xdr:rowOff>
    </xdr:to>
    <xdr:cxnSp macro="">
      <xdr:nvCxnSpPr>
        <xdr:cNvPr id="575" name="直線コネクタ 574">
          <a:extLst>
            <a:ext uri="{FF2B5EF4-FFF2-40B4-BE49-F238E27FC236}">
              <a16:creationId xmlns:a16="http://schemas.microsoft.com/office/drawing/2014/main" id="{C867BFF7-4C5F-4A9A-B964-75A7E974FD87}"/>
            </a:ext>
          </a:extLst>
        </xdr:cNvPr>
        <xdr:cNvCxnSpPr/>
      </xdr:nvCxnSpPr>
      <xdr:spPr>
        <a:xfrm>
          <a:off x="10899775" y="14341929"/>
          <a:ext cx="7556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576" name="n_1aveValue【児童館】&#10;有形固定資産減価償却率">
          <a:extLst>
            <a:ext uri="{FF2B5EF4-FFF2-40B4-BE49-F238E27FC236}">
              <a16:creationId xmlns:a16="http://schemas.microsoft.com/office/drawing/2014/main" id="{D9B6A804-E691-47BD-A208-016B175E7EFE}"/>
            </a:ext>
          </a:extLst>
        </xdr:cNvPr>
        <xdr:cNvSpPr txBox="1"/>
      </xdr:nvSpPr>
      <xdr:spPr>
        <a:xfrm>
          <a:off x="12980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577" name="n_2aveValue【児童館】&#10;有形固定資産減価償却率">
          <a:extLst>
            <a:ext uri="{FF2B5EF4-FFF2-40B4-BE49-F238E27FC236}">
              <a16:creationId xmlns:a16="http://schemas.microsoft.com/office/drawing/2014/main" id="{6A6C6BAE-197D-44AD-85E0-61BEDFE82085}"/>
            </a:ext>
          </a:extLst>
        </xdr:cNvPr>
        <xdr:cNvSpPr txBox="1"/>
      </xdr:nvSpPr>
      <xdr:spPr>
        <a:xfrm>
          <a:off x="12246619"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8" name="n_3aveValue【児童館】&#10;有形固定資産減価償却率">
          <a:extLst>
            <a:ext uri="{FF2B5EF4-FFF2-40B4-BE49-F238E27FC236}">
              <a16:creationId xmlns:a16="http://schemas.microsoft.com/office/drawing/2014/main" id="{E9ED53E7-27AF-4598-A92D-78597F709AF3}"/>
            </a:ext>
          </a:extLst>
        </xdr:cNvPr>
        <xdr:cNvSpPr txBox="1"/>
      </xdr:nvSpPr>
      <xdr:spPr>
        <a:xfrm>
          <a:off x="1150049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579" name="n_4aveValue【児童館】&#10;有形固定資産減価償却率">
          <a:extLst>
            <a:ext uri="{FF2B5EF4-FFF2-40B4-BE49-F238E27FC236}">
              <a16:creationId xmlns:a16="http://schemas.microsoft.com/office/drawing/2014/main" id="{2F96F189-5FF7-4C45-9FA5-B9904CBAC88E}"/>
            </a:ext>
          </a:extLst>
        </xdr:cNvPr>
        <xdr:cNvSpPr txBox="1"/>
      </xdr:nvSpPr>
      <xdr:spPr>
        <a:xfrm>
          <a:off x="1072579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90732</xdr:rowOff>
    </xdr:from>
    <xdr:ext cx="405111" cy="259045"/>
    <xdr:sp macro="" textlink="">
      <xdr:nvSpPr>
        <xdr:cNvPr id="580" name="n_1mainValue【児童館】&#10;有形固定資産減価償却率">
          <a:extLst>
            <a:ext uri="{FF2B5EF4-FFF2-40B4-BE49-F238E27FC236}">
              <a16:creationId xmlns:a16="http://schemas.microsoft.com/office/drawing/2014/main" id="{6CC000AB-A75F-45AC-A748-E87F995189B4}"/>
            </a:ext>
          </a:extLst>
        </xdr:cNvPr>
        <xdr:cNvSpPr txBox="1"/>
      </xdr:nvSpPr>
      <xdr:spPr>
        <a:xfrm>
          <a:off x="129800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581" name="n_2mainValue【児童館】&#10;有形固定資産減価償却率">
          <a:extLst>
            <a:ext uri="{FF2B5EF4-FFF2-40B4-BE49-F238E27FC236}">
              <a16:creationId xmlns:a16="http://schemas.microsoft.com/office/drawing/2014/main" id="{F5EB721D-C418-4F4E-8AC4-462149683C61}"/>
            </a:ext>
          </a:extLst>
        </xdr:cNvPr>
        <xdr:cNvSpPr txBox="1"/>
      </xdr:nvSpPr>
      <xdr:spPr>
        <a:xfrm>
          <a:off x="12246619"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582" name="n_3mainValue【児童館】&#10;有形固定資産減価償却率">
          <a:extLst>
            <a:ext uri="{FF2B5EF4-FFF2-40B4-BE49-F238E27FC236}">
              <a16:creationId xmlns:a16="http://schemas.microsoft.com/office/drawing/2014/main" id="{E1267466-67B4-4C25-8E11-7298D3793591}"/>
            </a:ext>
          </a:extLst>
        </xdr:cNvPr>
        <xdr:cNvSpPr txBox="1"/>
      </xdr:nvSpPr>
      <xdr:spPr>
        <a:xfrm>
          <a:off x="1150049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583" name="n_4mainValue【児童館】&#10;有形固定資産減価償却率">
          <a:extLst>
            <a:ext uri="{FF2B5EF4-FFF2-40B4-BE49-F238E27FC236}">
              <a16:creationId xmlns:a16="http://schemas.microsoft.com/office/drawing/2014/main" id="{8EB59E41-455A-481F-AF52-1F28FFC6A6B4}"/>
            </a:ext>
          </a:extLst>
        </xdr:cNvPr>
        <xdr:cNvSpPr txBox="1"/>
      </xdr:nvSpPr>
      <xdr:spPr>
        <a:xfrm>
          <a:off x="1072579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3E2B8A0C-F5A0-45F6-9BFB-5AB11E56CEA4}"/>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B832C308-36F7-4334-B7EF-522DBD86F9E1}"/>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B44E8B69-031E-4584-8EEC-D86DB03607BE}"/>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CFF443B2-FF7E-4B41-90C9-242222D6B424}"/>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D05CE6BE-6D18-4561-90B2-D2A02CC6BFB7}"/>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1ACC7FAE-5434-4545-A789-6616DB55EF45}"/>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E6B84D4C-033F-4C02-BE1D-E276E1CCE54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F7034D3E-80AD-48B5-96D7-90A02B4B0B01}"/>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F869B271-8779-41F5-841F-465BE89AE944}"/>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1634F490-E86F-4F10-8B59-94D93017933C}"/>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a:extLst>
            <a:ext uri="{FF2B5EF4-FFF2-40B4-BE49-F238E27FC236}">
              <a16:creationId xmlns:a16="http://schemas.microsoft.com/office/drawing/2014/main" id="{6D4966BF-9C9B-482C-835C-C8A0F8B0EC4B}"/>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a:extLst>
            <a:ext uri="{FF2B5EF4-FFF2-40B4-BE49-F238E27FC236}">
              <a16:creationId xmlns:a16="http://schemas.microsoft.com/office/drawing/2014/main" id="{F3D9F2FA-7B45-4453-920F-3DE95430FD04}"/>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a:extLst>
            <a:ext uri="{FF2B5EF4-FFF2-40B4-BE49-F238E27FC236}">
              <a16:creationId xmlns:a16="http://schemas.microsoft.com/office/drawing/2014/main" id="{A466B819-906D-4188-BF0E-174A0BA426D3}"/>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a:extLst>
            <a:ext uri="{FF2B5EF4-FFF2-40B4-BE49-F238E27FC236}">
              <a16:creationId xmlns:a16="http://schemas.microsoft.com/office/drawing/2014/main" id="{B762F870-A348-4F5C-BAB8-495EB7F434F5}"/>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a:extLst>
            <a:ext uri="{FF2B5EF4-FFF2-40B4-BE49-F238E27FC236}">
              <a16:creationId xmlns:a16="http://schemas.microsoft.com/office/drawing/2014/main" id="{00FC0A82-A6F8-4821-AE0C-DE84341F79A7}"/>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a:extLst>
            <a:ext uri="{FF2B5EF4-FFF2-40B4-BE49-F238E27FC236}">
              <a16:creationId xmlns:a16="http://schemas.microsoft.com/office/drawing/2014/main" id="{03C3EA68-F639-4B76-A6C5-6B69972C4A3A}"/>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a:extLst>
            <a:ext uri="{FF2B5EF4-FFF2-40B4-BE49-F238E27FC236}">
              <a16:creationId xmlns:a16="http://schemas.microsoft.com/office/drawing/2014/main" id="{91C88C4C-036D-4067-95AE-08C00A79EE85}"/>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a:extLst>
            <a:ext uri="{FF2B5EF4-FFF2-40B4-BE49-F238E27FC236}">
              <a16:creationId xmlns:a16="http://schemas.microsoft.com/office/drawing/2014/main" id="{B11798C4-DE0E-44B7-85A9-47A8720FEBAD}"/>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8BDFD760-CF4B-46FE-A361-3BA4DA72F3EE}"/>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31E9B668-A24B-44A9-9C1B-7A5C9948F4AF}"/>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F3732A80-721C-43E1-9357-6FE47B7EFB61}"/>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05" name="直線コネクタ 604">
          <a:extLst>
            <a:ext uri="{FF2B5EF4-FFF2-40B4-BE49-F238E27FC236}">
              <a16:creationId xmlns:a16="http://schemas.microsoft.com/office/drawing/2014/main" id="{84C023F0-FC38-4C19-9C48-86C86002D710}"/>
            </a:ext>
          </a:extLst>
        </xdr:cNvPr>
        <xdr:cNvCxnSpPr/>
      </xdr:nvCxnSpPr>
      <xdr:spPr>
        <a:xfrm flipV="1">
          <a:off x="188461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6" name="【児童館】&#10;一人当たり面積最小値テキスト">
          <a:extLst>
            <a:ext uri="{FF2B5EF4-FFF2-40B4-BE49-F238E27FC236}">
              <a16:creationId xmlns:a16="http://schemas.microsoft.com/office/drawing/2014/main" id="{8DC9DC4A-DBC8-46D5-86E8-439DD0AAD7C3}"/>
            </a:ext>
          </a:extLst>
        </xdr:cNvPr>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7" name="直線コネクタ 606">
          <a:extLst>
            <a:ext uri="{FF2B5EF4-FFF2-40B4-BE49-F238E27FC236}">
              <a16:creationId xmlns:a16="http://schemas.microsoft.com/office/drawing/2014/main" id="{7B74F4EA-B56A-4D38-BD2D-08A3E17BD31E}"/>
            </a:ext>
          </a:extLst>
        </xdr:cNvPr>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8" name="【児童館】&#10;一人当たり面積最大値テキスト">
          <a:extLst>
            <a:ext uri="{FF2B5EF4-FFF2-40B4-BE49-F238E27FC236}">
              <a16:creationId xmlns:a16="http://schemas.microsoft.com/office/drawing/2014/main" id="{C166088A-EBBD-4DBD-B0FB-A315F2E41F6E}"/>
            </a:ext>
          </a:extLst>
        </xdr:cNvPr>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9" name="直線コネクタ 608">
          <a:extLst>
            <a:ext uri="{FF2B5EF4-FFF2-40B4-BE49-F238E27FC236}">
              <a16:creationId xmlns:a16="http://schemas.microsoft.com/office/drawing/2014/main" id="{35AF1509-379E-436C-9B91-1549E44C3FDB}"/>
            </a:ext>
          </a:extLst>
        </xdr:cNvPr>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0" name="【児童館】&#10;一人当たり面積平均値テキスト">
          <a:extLst>
            <a:ext uri="{FF2B5EF4-FFF2-40B4-BE49-F238E27FC236}">
              <a16:creationId xmlns:a16="http://schemas.microsoft.com/office/drawing/2014/main" id="{AA273576-DADD-431A-B0EC-62CE391DA1DE}"/>
            </a:ext>
          </a:extLst>
        </xdr:cNvPr>
        <xdr:cNvSpPr txBox="1"/>
      </xdr:nvSpPr>
      <xdr:spPr>
        <a:xfrm>
          <a:off x="188849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1" name="フローチャート: 判断 610">
          <a:extLst>
            <a:ext uri="{FF2B5EF4-FFF2-40B4-BE49-F238E27FC236}">
              <a16:creationId xmlns:a16="http://schemas.microsoft.com/office/drawing/2014/main" id="{C854E467-3114-4970-B509-0CE36A913644}"/>
            </a:ext>
          </a:extLst>
        </xdr:cNvPr>
        <xdr:cNvSpPr/>
      </xdr:nvSpPr>
      <xdr:spPr>
        <a:xfrm>
          <a:off x="1879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12" name="フローチャート: 判断 611">
          <a:extLst>
            <a:ext uri="{FF2B5EF4-FFF2-40B4-BE49-F238E27FC236}">
              <a16:creationId xmlns:a16="http://schemas.microsoft.com/office/drawing/2014/main" id="{87F6A8F0-E589-4DFB-B7ED-161A8A4AF727}"/>
            </a:ext>
          </a:extLst>
        </xdr:cNvPr>
        <xdr:cNvSpPr/>
      </xdr:nvSpPr>
      <xdr:spPr>
        <a:xfrm>
          <a:off x="1810067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13" name="フローチャート: 判断 612">
          <a:extLst>
            <a:ext uri="{FF2B5EF4-FFF2-40B4-BE49-F238E27FC236}">
              <a16:creationId xmlns:a16="http://schemas.microsoft.com/office/drawing/2014/main" id="{09021889-A33A-4744-8BCA-3B105B566193}"/>
            </a:ext>
          </a:extLst>
        </xdr:cNvPr>
        <xdr:cNvSpPr/>
      </xdr:nvSpPr>
      <xdr:spPr>
        <a:xfrm>
          <a:off x="17325975"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4" name="フローチャート: 判断 613">
          <a:extLst>
            <a:ext uri="{FF2B5EF4-FFF2-40B4-BE49-F238E27FC236}">
              <a16:creationId xmlns:a16="http://schemas.microsoft.com/office/drawing/2014/main" id="{A6435B3C-AF3A-4732-B6CC-8DCFDEF5B04D}"/>
            </a:ext>
          </a:extLst>
        </xdr:cNvPr>
        <xdr:cNvSpPr/>
      </xdr:nvSpPr>
      <xdr:spPr>
        <a:xfrm>
          <a:off x="1657985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15" name="フローチャート: 判断 614">
          <a:extLst>
            <a:ext uri="{FF2B5EF4-FFF2-40B4-BE49-F238E27FC236}">
              <a16:creationId xmlns:a16="http://schemas.microsoft.com/office/drawing/2014/main" id="{586BD974-5B8B-47E5-9BEB-2E08D453513A}"/>
            </a:ext>
          </a:extLst>
        </xdr:cNvPr>
        <xdr:cNvSpPr/>
      </xdr:nvSpPr>
      <xdr:spPr>
        <a:xfrm>
          <a:off x="1583372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5DE633E-857A-4274-A0C9-D23B08F8057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4ACCB07A-D65F-4091-A132-793691A14653}"/>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B1653E0-4EBB-46F8-A03F-F13CCD79B672}"/>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FCB6D97-8679-4E50-A377-8C219BDB485B}"/>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7CC28B3-8E27-46C5-BBA9-185F0E05E26E}"/>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21" name="楕円 620">
          <a:extLst>
            <a:ext uri="{FF2B5EF4-FFF2-40B4-BE49-F238E27FC236}">
              <a16:creationId xmlns:a16="http://schemas.microsoft.com/office/drawing/2014/main" id="{FCEC2582-5454-409E-9147-58940EDB3966}"/>
            </a:ext>
          </a:extLst>
        </xdr:cNvPr>
        <xdr:cNvSpPr/>
      </xdr:nvSpPr>
      <xdr:spPr>
        <a:xfrm>
          <a:off x="187960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622" name="【児童館】&#10;一人当たり面積該当値テキスト">
          <a:extLst>
            <a:ext uri="{FF2B5EF4-FFF2-40B4-BE49-F238E27FC236}">
              <a16:creationId xmlns:a16="http://schemas.microsoft.com/office/drawing/2014/main" id="{36816815-237A-4750-AB41-D9FB8FCAE548}"/>
            </a:ext>
          </a:extLst>
        </xdr:cNvPr>
        <xdr:cNvSpPr txBox="1"/>
      </xdr:nvSpPr>
      <xdr:spPr>
        <a:xfrm>
          <a:off x="188849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23" name="楕円 622">
          <a:extLst>
            <a:ext uri="{FF2B5EF4-FFF2-40B4-BE49-F238E27FC236}">
              <a16:creationId xmlns:a16="http://schemas.microsoft.com/office/drawing/2014/main" id="{74996ABF-83D7-459E-8361-F2065428143A}"/>
            </a:ext>
          </a:extLst>
        </xdr:cNvPr>
        <xdr:cNvSpPr/>
      </xdr:nvSpPr>
      <xdr:spPr>
        <a:xfrm>
          <a:off x="18100675" y="142976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624" name="直線コネクタ 623">
          <a:extLst>
            <a:ext uri="{FF2B5EF4-FFF2-40B4-BE49-F238E27FC236}">
              <a16:creationId xmlns:a16="http://schemas.microsoft.com/office/drawing/2014/main" id="{836A9D4C-E279-4109-A58F-9C0780B75EB9}"/>
            </a:ext>
          </a:extLst>
        </xdr:cNvPr>
        <xdr:cNvCxnSpPr/>
      </xdr:nvCxnSpPr>
      <xdr:spPr>
        <a:xfrm>
          <a:off x="18132425" y="14348461"/>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25" name="楕円 624">
          <a:extLst>
            <a:ext uri="{FF2B5EF4-FFF2-40B4-BE49-F238E27FC236}">
              <a16:creationId xmlns:a16="http://schemas.microsoft.com/office/drawing/2014/main" id="{8076D946-D77C-4A9F-BE45-D9A52ABB3FC4}"/>
            </a:ext>
          </a:extLst>
        </xdr:cNvPr>
        <xdr:cNvSpPr/>
      </xdr:nvSpPr>
      <xdr:spPr>
        <a:xfrm>
          <a:off x="17325975"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83</xdr:row>
      <xdr:rowOff>118111</xdr:rowOff>
    </xdr:to>
    <xdr:cxnSp macro="">
      <xdr:nvCxnSpPr>
        <xdr:cNvPr id="626" name="直線コネクタ 625">
          <a:extLst>
            <a:ext uri="{FF2B5EF4-FFF2-40B4-BE49-F238E27FC236}">
              <a16:creationId xmlns:a16="http://schemas.microsoft.com/office/drawing/2014/main" id="{D908BAEF-220D-490E-A88B-AE3F616EF53D}"/>
            </a:ext>
          </a:extLst>
        </xdr:cNvPr>
        <xdr:cNvCxnSpPr/>
      </xdr:nvCxnSpPr>
      <xdr:spPr>
        <a:xfrm>
          <a:off x="17376775" y="14188439"/>
          <a:ext cx="75565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27" name="楕円 626">
          <a:extLst>
            <a:ext uri="{FF2B5EF4-FFF2-40B4-BE49-F238E27FC236}">
              <a16:creationId xmlns:a16="http://schemas.microsoft.com/office/drawing/2014/main" id="{1568DE12-016E-4EC2-933F-A94079BF4DF0}"/>
            </a:ext>
          </a:extLst>
        </xdr:cNvPr>
        <xdr:cNvSpPr/>
      </xdr:nvSpPr>
      <xdr:spPr>
        <a:xfrm>
          <a:off x="1657985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85</xdr:row>
      <xdr:rowOff>49530</xdr:rowOff>
    </xdr:to>
    <xdr:cxnSp macro="">
      <xdr:nvCxnSpPr>
        <xdr:cNvPr id="628" name="直線コネクタ 627">
          <a:extLst>
            <a:ext uri="{FF2B5EF4-FFF2-40B4-BE49-F238E27FC236}">
              <a16:creationId xmlns:a16="http://schemas.microsoft.com/office/drawing/2014/main" id="{44CE02A6-D20B-451F-89AA-11A9613EC5B2}"/>
            </a:ext>
          </a:extLst>
        </xdr:cNvPr>
        <xdr:cNvCxnSpPr/>
      </xdr:nvCxnSpPr>
      <xdr:spPr>
        <a:xfrm flipV="1">
          <a:off x="16630650" y="14188439"/>
          <a:ext cx="746125"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29" name="楕円 628">
          <a:extLst>
            <a:ext uri="{FF2B5EF4-FFF2-40B4-BE49-F238E27FC236}">
              <a16:creationId xmlns:a16="http://schemas.microsoft.com/office/drawing/2014/main" id="{C26C9204-13D5-4EB2-BAAF-A74B700704BB}"/>
            </a:ext>
          </a:extLst>
        </xdr:cNvPr>
        <xdr:cNvSpPr/>
      </xdr:nvSpPr>
      <xdr:spPr>
        <a:xfrm>
          <a:off x="15833725" y="1457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49530</xdr:rowOff>
    </xdr:to>
    <xdr:cxnSp macro="">
      <xdr:nvCxnSpPr>
        <xdr:cNvPr id="630" name="直線コネクタ 629">
          <a:extLst>
            <a:ext uri="{FF2B5EF4-FFF2-40B4-BE49-F238E27FC236}">
              <a16:creationId xmlns:a16="http://schemas.microsoft.com/office/drawing/2014/main" id="{11A1F42D-C829-4D07-8A65-A9370F61A5C9}"/>
            </a:ext>
          </a:extLst>
        </xdr:cNvPr>
        <xdr:cNvCxnSpPr/>
      </xdr:nvCxnSpPr>
      <xdr:spPr>
        <a:xfrm>
          <a:off x="15865475" y="1462278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31" name="n_1aveValue【児童館】&#10;一人当たり面積">
          <a:extLst>
            <a:ext uri="{FF2B5EF4-FFF2-40B4-BE49-F238E27FC236}">
              <a16:creationId xmlns:a16="http://schemas.microsoft.com/office/drawing/2014/main" id="{546B2AE0-BF0A-4361-A9FC-36AE9B1131A9}"/>
            </a:ext>
          </a:extLst>
        </xdr:cNvPr>
        <xdr:cNvSpPr txBox="1"/>
      </xdr:nvSpPr>
      <xdr:spPr>
        <a:xfrm>
          <a:off x="1793247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32" name="n_2aveValue【児童館】&#10;一人当たり面積">
          <a:extLst>
            <a:ext uri="{FF2B5EF4-FFF2-40B4-BE49-F238E27FC236}">
              <a16:creationId xmlns:a16="http://schemas.microsoft.com/office/drawing/2014/main" id="{90B6C993-4709-444B-B2A3-C2E840F7B319}"/>
            </a:ext>
          </a:extLst>
        </xdr:cNvPr>
        <xdr:cNvSpPr txBox="1"/>
      </xdr:nvSpPr>
      <xdr:spPr>
        <a:xfrm>
          <a:off x="17170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3" name="n_3aveValue【児童館】&#10;一人当たり面積">
          <a:extLst>
            <a:ext uri="{FF2B5EF4-FFF2-40B4-BE49-F238E27FC236}">
              <a16:creationId xmlns:a16="http://schemas.microsoft.com/office/drawing/2014/main" id="{357F3865-6571-4C09-9CF7-BFFEF7FBE428}"/>
            </a:ext>
          </a:extLst>
        </xdr:cNvPr>
        <xdr:cNvSpPr txBox="1"/>
      </xdr:nvSpPr>
      <xdr:spPr>
        <a:xfrm>
          <a:off x="16424352"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34" name="n_4aveValue【児童館】&#10;一人当たり面積">
          <a:extLst>
            <a:ext uri="{FF2B5EF4-FFF2-40B4-BE49-F238E27FC236}">
              <a16:creationId xmlns:a16="http://schemas.microsoft.com/office/drawing/2014/main" id="{59DA1ABF-2125-4DDE-831E-10D81FAB1695}"/>
            </a:ext>
          </a:extLst>
        </xdr:cNvPr>
        <xdr:cNvSpPr txBox="1"/>
      </xdr:nvSpPr>
      <xdr:spPr>
        <a:xfrm>
          <a:off x="156782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635" name="n_1mainValue【児童館】&#10;一人当たり面積">
          <a:extLst>
            <a:ext uri="{FF2B5EF4-FFF2-40B4-BE49-F238E27FC236}">
              <a16:creationId xmlns:a16="http://schemas.microsoft.com/office/drawing/2014/main" id="{3A4AC090-9945-435E-BE95-BDC9B76C2339}"/>
            </a:ext>
          </a:extLst>
        </xdr:cNvPr>
        <xdr:cNvSpPr txBox="1"/>
      </xdr:nvSpPr>
      <xdr:spPr>
        <a:xfrm>
          <a:off x="1793247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6" name="n_2mainValue【児童館】&#10;一人当たり面積">
          <a:extLst>
            <a:ext uri="{FF2B5EF4-FFF2-40B4-BE49-F238E27FC236}">
              <a16:creationId xmlns:a16="http://schemas.microsoft.com/office/drawing/2014/main" id="{85251321-194C-4206-A3A1-078DD7F4C3DD}"/>
            </a:ext>
          </a:extLst>
        </xdr:cNvPr>
        <xdr:cNvSpPr txBox="1"/>
      </xdr:nvSpPr>
      <xdr:spPr>
        <a:xfrm>
          <a:off x="171704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37" name="n_3mainValue【児童館】&#10;一人当たり面積">
          <a:extLst>
            <a:ext uri="{FF2B5EF4-FFF2-40B4-BE49-F238E27FC236}">
              <a16:creationId xmlns:a16="http://schemas.microsoft.com/office/drawing/2014/main" id="{673EE244-3351-4BA9-9017-495CF996D8CE}"/>
            </a:ext>
          </a:extLst>
        </xdr:cNvPr>
        <xdr:cNvSpPr txBox="1"/>
      </xdr:nvSpPr>
      <xdr:spPr>
        <a:xfrm>
          <a:off x="16424352"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638" name="n_4mainValue【児童館】&#10;一人当たり面積">
          <a:extLst>
            <a:ext uri="{FF2B5EF4-FFF2-40B4-BE49-F238E27FC236}">
              <a16:creationId xmlns:a16="http://schemas.microsoft.com/office/drawing/2014/main" id="{CE8FD979-33CB-425C-B540-F8656048EB55}"/>
            </a:ext>
          </a:extLst>
        </xdr:cNvPr>
        <xdr:cNvSpPr txBox="1"/>
      </xdr:nvSpPr>
      <xdr:spPr>
        <a:xfrm>
          <a:off x="156782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7BCA966-31F1-47E4-989F-C2A7B71C1429}"/>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A0FCE249-4FC4-4634-AB1E-4DAEBFF0C746}"/>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24FA594F-4C99-459D-B55E-D4591AD963DF}"/>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CD03E5A9-F9A2-43DC-B01F-33958EFADBA9}"/>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1972E762-1D20-4299-B79E-82C32B1DE3F5}"/>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EA76F5A2-6FE1-4AB2-BD85-B7011B904983}"/>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F741D6A-596E-4A2B-9709-425552FBDA6C}"/>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F0B72131-CB0C-47C6-A50C-7DCA5334EE05}"/>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5B333B8E-65D0-4F51-9B1A-AC6947FD327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D1E65D4B-C8D3-4892-80FA-BED21C7A6DF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60C0B79C-E976-4F5E-BF46-FCEAD0073432}"/>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13FB245B-7B1B-48C6-9780-1E6642BC7E27}"/>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CBA87140-D82A-4487-9E0D-657E08D6358E}"/>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7AE59AB4-12F9-4AE7-9E74-A88F0E1BCBEC}"/>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6B92E883-2BC5-49C5-9103-9A185D51812E}"/>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C21875F0-0031-4B06-904E-A4B52A26E8E3}"/>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9DB2F259-5B8B-4588-8BDD-50CD790CB9AB}"/>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2F230D85-F136-4070-BD83-AEA48D94D45C}"/>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54C8B5A3-DAF3-4AD8-B424-A33D09185416}"/>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FF6FE0C-39A5-47A7-9A46-CECA3CC3F965}"/>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54342F7E-D51A-4BC7-9189-34A10683C387}"/>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58B6FEA-638F-48B4-9A68-7EC6D868E71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862C52AC-DCF0-44EF-99F0-77D0958979F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A8459D15-AC47-4EA6-BB90-12AF3F100848}"/>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F99EBB72-ED3D-4110-9A9D-78E0F36A3EEC}"/>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5FBEACC6-BA96-4CD0-B83E-060A5FF96B51}"/>
            </a:ext>
          </a:extLst>
        </xdr:cNvPr>
        <xdr:cNvCxnSpPr/>
      </xdr:nvCxnSpPr>
      <xdr:spPr>
        <a:xfrm flipV="1">
          <a:off x="13889989"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D97F5993-AC13-4358-B61B-F5921F874032}"/>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5789A4B7-5BE3-47A3-A559-FC6DACED5E58}"/>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a:extLst>
            <a:ext uri="{FF2B5EF4-FFF2-40B4-BE49-F238E27FC236}">
              <a16:creationId xmlns:a16="http://schemas.microsoft.com/office/drawing/2014/main" id="{AE544667-DD2A-4E63-99A5-54F306A55A2C}"/>
            </a:ext>
          </a:extLst>
        </xdr:cNvPr>
        <xdr:cNvSpPr txBox="1"/>
      </xdr:nvSpPr>
      <xdr:spPr>
        <a:xfrm>
          <a:off x="13928725"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a:extLst>
            <a:ext uri="{FF2B5EF4-FFF2-40B4-BE49-F238E27FC236}">
              <a16:creationId xmlns:a16="http://schemas.microsoft.com/office/drawing/2014/main" id="{63056DF4-D20D-4CF5-992C-D205406AF3DA}"/>
            </a:ext>
          </a:extLst>
        </xdr:cNvPr>
        <xdr:cNvCxnSpPr/>
      </xdr:nvCxnSpPr>
      <xdr:spPr>
        <a:xfrm>
          <a:off x="13801725" y="1727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69" name="【公民館】&#10;有形固定資産減価償却率平均値テキスト">
          <a:extLst>
            <a:ext uri="{FF2B5EF4-FFF2-40B4-BE49-F238E27FC236}">
              <a16:creationId xmlns:a16="http://schemas.microsoft.com/office/drawing/2014/main" id="{C1181AA6-5504-41B5-B60B-2390CDF5C576}"/>
            </a:ext>
          </a:extLst>
        </xdr:cNvPr>
        <xdr:cNvSpPr txBox="1"/>
      </xdr:nvSpPr>
      <xdr:spPr>
        <a:xfrm>
          <a:off x="13928725"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70" name="フローチャート: 判断 669">
          <a:extLst>
            <a:ext uri="{FF2B5EF4-FFF2-40B4-BE49-F238E27FC236}">
              <a16:creationId xmlns:a16="http://schemas.microsoft.com/office/drawing/2014/main" id="{52D3F8D8-310E-4288-84CB-19C0D3EEBBE6}"/>
            </a:ext>
          </a:extLst>
        </xdr:cNvPr>
        <xdr:cNvSpPr/>
      </xdr:nvSpPr>
      <xdr:spPr>
        <a:xfrm>
          <a:off x="13839825" y="179868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1" name="フローチャート: 判断 670">
          <a:extLst>
            <a:ext uri="{FF2B5EF4-FFF2-40B4-BE49-F238E27FC236}">
              <a16:creationId xmlns:a16="http://schemas.microsoft.com/office/drawing/2014/main" id="{D3C485FE-DC29-463B-B856-407296741829}"/>
            </a:ext>
          </a:extLst>
        </xdr:cNvPr>
        <xdr:cNvSpPr/>
      </xdr:nvSpPr>
      <xdr:spPr>
        <a:xfrm>
          <a:off x="1311592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2" name="フローチャート: 判断 671">
          <a:extLst>
            <a:ext uri="{FF2B5EF4-FFF2-40B4-BE49-F238E27FC236}">
              <a16:creationId xmlns:a16="http://schemas.microsoft.com/office/drawing/2014/main" id="{BE866D18-6D86-413B-9152-BBDD4928DF85}"/>
            </a:ext>
          </a:extLst>
        </xdr:cNvPr>
        <xdr:cNvSpPr/>
      </xdr:nvSpPr>
      <xdr:spPr>
        <a:xfrm>
          <a:off x="123698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3" name="フローチャート: 判断 672">
          <a:extLst>
            <a:ext uri="{FF2B5EF4-FFF2-40B4-BE49-F238E27FC236}">
              <a16:creationId xmlns:a16="http://schemas.microsoft.com/office/drawing/2014/main" id="{1AEE6E7D-A62A-486A-A79E-F226F3E60E26}"/>
            </a:ext>
          </a:extLst>
        </xdr:cNvPr>
        <xdr:cNvSpPr/>
      </xdr:nvSpPr>
      <xdr:spPr>
        <a:xfrm>
          <a:off x="11623675" y="180080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74" name="フローチャート: 判断 673">
          <a:extLst>
            <a:ext uri="{FF2B5EF4-FFF2-40B4-BE49-F238E27FC236}">
              <a16:creationId xmlns:a16="http://schemas.microsoft.com/office/drawing/2014/main" id="{D134207C-D93B-4D58-BE75-E7A224466DEF}"/>
            </a:ext>
          </a:extLst>
        </xdr:cNvPr>
        <xdr:cNvSpPr/>
      </xdr:nvSpPr>
      <xdr:spPr>
        <a:xfrm>
          <a:off x="10848975"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A77C4DD-7E69-45C9-9469-E148555B2A1B}"/>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52820E5-5B1C-4526-8416-7BC8E8BCA917}"/>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A12195B-1D3F-465B-AD5D-492AAAD1216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130C292-9D81-4BEE-97B4-1EC3ACD02588}"/>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E671968-F7AB-4CBB-9167-08F567C51CB7}"/>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61323</xdr:rowOff>
    </xdr:from>
    <xdr:to>
      <xdr:col>85</xdr:col>
      <xdr:colOff>177800</xdr:colOff>
      <xdr:row>103</xdr:row>
      <xdr:rowOff>162923</xdr:rowOff>
    </xdr:to>
    <xdr:sp macro="" textlink="">
      <xdr:nvSpPr>
        <xdr:cNvPr id="680" name="楕円 679">
          <a:extLst>
            <a:ext uri="{FF2B5EF4-FFF2-40B4-BE49-F238E27FC236}">
              <a16:creationId xmlns:a16="http://schemas.microsoft.com/office/drawing/2014/main" id="{ADEA801E-13FA-4A3E-AB1B-DB3AFE958AFC}"/>
            </a:ext>
          </a:extLst>
        </xdr:cNvPr>
        <xdr:cNvSpPr/>
      </xdr:nvSpPr>
      <xdr:spPr>
        <a:xfrm>
          <a:off x="13839825" y="177206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84200</xdr:rowOff>
    </xdr:from>
    <xdr:ext cx="405111" cy="259045"/>
    <xdr:sp macro="" textlink="">
      <xdr:nvSpPr>
        <xdr:cNvPr id="681" name="【公民館】&#10;有形固定資産減価償却率該当値テキスト">
          <a:extLst>
            <a:ext uri="{FF2B5EF4-FFF2-40B4-BE49-F238E27FC236}">
              <a16:creationId xmlns:a16="http://schemas.microsoft.com/office/drawing/2014/main" id="{895E71E3-92D4-475C-A131-1C3AF73CE23A}"/>
            </a:ext>
          </a:extLst>
        </xdr:cNvPr>
        <xdr:cNvSpPr txBox="1"/>
      </xdr:nvSpPr>
      <xdr:spPr>
        <a:xfrm>
          <a:off x="13928725"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682" name="楕円 681">
          <a:extLst>
            <a:ext uri="{FF2B5EF4-FFF2-40B4-BE49-F238E27FC236}">
              <a16:creationId xmlns:a16="http://schemas.microsoft.com/office/drawing/2014/main" id="{20FB8D9D-67CD-4DA0-A3E8-7546F4820045}"/>
            </a:ext>
          </a:extLst>
        </xdr:cNvPr>
        <xdr:cNvSpPr/>
      </xdr:nvSpPr>
      <xdr:spPr>
        <a:xfrm>
          <a:off x="13115925"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112123</xdr:rowOff>
    </xdr:from>
    <xdr:to>
      <xdr:col>85</xdr:col>
      <xdr:colOff>127000</xdr:colOff>
      <xdr:row>104</xdr:row>
      <xdr:rowOff>154577</xdr:rowOff>
    </xdr:to>
    <xdr:cxnSp macro="">
      <xdr:nvCxnSpPr>
        <xdr:cNvPr id="683" name="直線コネクタ 682">
          <a:extLst>
            <a:ext uri="{FF2B5EF4-FFF2-40B4-BE49-F238E27FC236}">
              <a16:creationId xmlns:a16="http://schemas.microsoft.com/office/drawing/2014/main" id="{C6512004-35CB-47F7-B80B-D8D6F2FA60FD}"/>
            </a:ext>
          </a:extLst>
        </xdr:cNvPr>
        <xdr:cNvCxnSpPr/>
      </xdr:nvCxnSpPr>
      <xdr:spPr>
        <a:xfrm flipV="1">
          <a:off x="13166725" y="17771473"/>
          <a:ext cx="7239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684" name="楕円 683">
          <a:extLst>
            <a:ext uri="{FF2B5EF4-FFF2-40B4-BE49-F238E27FC236}">
              <a16:creationId xmlns:a16="http://schemas.microsoft.com/office/drawing/2014/main" id="{73B304C2-F8AA-40AA-BE90-0ECD13A196C9}"/>
            </a:ext>
          </a:extLst>
        </xdr:cNvPr>
        <xdr:cNvSpPr/>
      </xdr:nvSpPr>
      <xdr:spPr>
        <a:xfrm>
          <a:off x="123698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28848</xdr:rowOff>
    </xdr:to>
    <xdr:cxnSp macro="">
      <xdr:nvCxnSpPr>
        <xdr:cNvPr id="685" name="直線コネクタ 684">
          <a:extLst>
            <a:ext uri="{FF2B5EF4-FFF2-40B4-BE49-F238E27FC236}">
              <a16:creationId xmlns:a16="http://schemas.microsoft.com/office/drawing/2014/main" id="{44A0C280-891A-4F40-9E2D-942CC6905795}"/>
            </a:ext>
          </a:extLst>
        </xdr:cNvPr>
        <xdr:cNvCxnSpPr/>
      </xdr:nvCxnSpPr>
      <xdr:spPr>
        <a:xfrm flipV="1">
          <a:off x="12420600" y="17985377"/>
          <a:ext cx="74612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686" name="楕円 685">
          <a:extLst>
            <a:ext uri="{FF2B5EF4-FFF2-40B4-BE49-F238E27FC236}">
              <a16:creationId xmlns:a16="http://schemas.microsoft.com/office/drawing/2014/main" id="{53498C07-D94A-4FFB-8767-342D9BC14F2D}"/>
            </a:ext>
          </a:extLst>
        </xdr:cNvPr>
        <xdr:cNvSpPr/>
      </xdr:nvSpPr>
      <xdr:spPr>
        <a:xfrm>
          <a:off x="11623675" y="177892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105</xdr:row>
      <xdr:rowOff>28848</xdr:rowOff>
    </xdr:to>
    <xdr:cxnSp macro="">
      <xdr:nvCxnSpPr>
        <xdr:cNvPr id="687" name="直線コネクタ 686">
          <a:extLst>
            <a:ext uri="{FF2B5EF4-FFF2-40B4-BE49-F238E27FC236}">
              <a16:creationId xmlns:a16="http://schemas.microsoft.com/office/drawing/2014/main" id="{AB12D819-2756-497D-8665-29753F5AE2DB}"/>
            </a:ext>
          </a:extLst>
        </xdr:cNvPr>
        <xdr:cNvCxnSpPr/>
      </xdr:nvCxnSpPr>
      <xdr:spPr>
        <a:xfrm>
          <a:off x="11655425" y="17840052"/>
          <a:ext cx="765175" cy="1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58057</xdr:rowOff>
    </xdr:from>
    <xdr:to>
      <xdr:col>67</xdr:col>
      <xdr:colOff>101600</xdr:colOff>
      <xdr:row>105</xdr:row>
      <xdr:rowOff>159657</xdr:rowOff>
    </xdr:to>
    <xdr:sp macro="" textlink="">
      <xdr:nvSpPr>
        <xdr:cNvPr id="688" name="楕円 687">
          <a:extLst>
            <a:ext uri="{FF2B5EF4-FFF2-40B4-BE49-F238E27FC236}">
              <a16:creationId xmlns:a16="http://schemas.microsoft.com/office/drawing/2014/main" id="{A5B3C781-5119-4649-B6D1-09FC2E99D3DF}"/>
            </a:ext>
          </a:extLst>
        </xdr:cNvPr>
        <xdr:cNvSpPr/>
      </xdr:nvSpPr>
      <xdr:spPr>
        <a:xfrm>
          <a:off x="10848975"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xdr:rowOff>
    </xdr:from>
    <xdr:to>
      <xdr:col>71</xdr:col>
      <xdr:colOff>177800</xdr:colOff>
      <xdr:row>105</xdr:row>
      <xdr:rowOff>108857</xdr:rowOff>
    </xdr:to>
    <xdr:cxnSp macro="">
      <xdr:nvCxnSpPr>
        <xdr:cNvPr id="689" name="直線コネクタ 688">
          <a:extLst>
            <a:ext uri="{FF2B5EF4-FFF2-40B4-BE49-F238E27FC236}">
              <a16:creationId xmlns:a16="http://schemas.microsoft.com/office/drawing/2014/main" id="{A8478464-C272-41B2-87D3-7D28F67E1836}"/>
            </a:ext>
          </a:extLst>
        </xdr:cNvPr>
        <xdr:cNvCxnSpPr/>
      </xdr:nvCxnSpPr>
      <xdr:spPr>
        <a:xfrm flipV="1">
          <a:off x="10899775" y="17840052"/>
          <a:ext cx="75565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90" name="n_1aveValue【公民館】&#10;有形固定資産減価償却率">
          <a:extLst>
            <a:ext uri="{FF2B5EF4-FFF2-40B4-BE49-F238E27FC236}">
              <a16:creationId xmlns:a16="http://schemas.microsoft.com/office/drawing/2014/main" id="{A024C6C3-F510-45B2-B551-F3555F6C21C5}"/>
            </a:ext>
          </a:extLst>
        </xdr:cNvPr>
        <xdr:cNvSpPr txBox="1"/>
      </xdr:nvSpPr>
      <xdr:spPr>
        <a:xfrm>
          <a:off x="12980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91" name="n_2aveValue【公民館】&#10;有形固定資産減価償却率">
          <a:extLst>
            <a:ext uri="{FF2B5EF4-FFF2-40B4-BE49-F238E27FC236}">
              <a16:creationId xmlns:a16="http://schemas.microsoft.com/office/drawing/2014/main" id="{0270821A-F19E-46F7-99DC-105539EF6EC5}"/>
            </a:ext>
          </a:extLst>
        </xdr:cNvPr>
        <xdr:cNvSpPr txBox="1"/>
      </xdr:nvSpPr>
      <xdr:spPr>
        <a:xfrm>
          <a:off x="12246619"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2" name="n_3aveValue【公民館】&#10;有形固定資産減価償却率">
          <a:extLst>
            <a:ext uri="{FF2B5EF4-FFF2-40B4-BE49-F238E27FC236}">
              <a16:creationId xmlns:a16="http://schemas.microsoft.com/office/drawing/2014/main" id="{03936542-F632-46D7-A8B6-0EB606656213}"/>
            </a:ext>
          </a:extLst>
        </xdr:cNvPr>
        <xdr:cNvSpPr txBox="1"/>
      </xdr:nvSpPr>
      <xdr:spPr>
        <a:xfrm>
          <a:off x="1150049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93" name="n_4aveValue【公民館】&#10;有形固定資産減価償却率">
          <a:extLst>
            <a:ext uri="{FF2B5EF4-FFF2-40B4-BE49-F238E27FC236}">
              <a16:creationId xmlns:a16="http://schemas.microsoft.com/office/drawing/2014/main" id="{E8C9F3A7-3EAF-4245-BA54-209F40F0826F}"/>
            </a:ext>
          </a:extLst>
        </xdr:cNvPr>
        <xdr:cNvSpPr txBox="1"/>
      </xdr:nvSpPr>
      <xdr:spPr>
        <a:xfrm>
          <a:off x="1072579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50454</xdr:rowOff>
    </xdr:from>
    <xdr:ext cx="405111" cy="259045"/>
    <xdr:sp macro="" textlink="">
      <xdr:nvSpPr>
        <xdr:cNvPr id="694" name="n_1mainValue【公民館】&#10;有形固定資産減価償却率">
          <a:extLst>
            <a:ext uri="{FF2B5EF4-FFF2-40B4-BE49-F238E27FC236}">
              <a16:creationId xmlns:a16="http://schemas.microsoft.com/office/drawing/2014/main" id="{B67851AF-21E3-477A-981A-CFD91A7B1371}"/>
            </a:ext>
          </a:extLst>
        </xdr:cNvPr>
        <xdr:cNvSpPr txBox="1"/>
      </xdr:nvSpPr>
      <xdr:spPr>
        <a:xfrm>
          <a:off x="129800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96175</xdr:rowOff>
    </xdr:from>
    <xdr:ext cx="405111" cy="259045"/>
    <xdr:sp macro="" textlink="">
      <xdr:nvSpPr>
        <xdr:cNvPr id="695" name="n_2mainValue【公民館】&#10;有形固定資産減価償却率">
          <a:extLst>
            <a:ext uri="{FF2B5EF4-FFF2-40B4-BE49-F238E27FC236}">
              <a16:creationId xmlns:a16="http://schemas.microsoft.com/office/drawing/2014/main" id="{86B53EC4-B869-4F6D-AEF2-581FD874CFF9}"/>
            </a:ext>
          </a:extLst>
        </xdr:cNvPr>
        <xdr:cNvSpPr txBox="1"/>
      </xdr:nvSpPr>
      <xdr:spPr>
        <a:xfrm>
          <a:off x="12246619"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76579</xdr:rowOff>
    </xdr:from>
    <xdr:ext cx="405111" cy="259045"/>
    <xdr:sp macro="" textlink="">
      <xdr:nvSpPr>
        <xdr:cNvPr id="696" name="n_3mainValue【公民館】&#10;有形固定資産減価償却率">
          <a:extLst>
            <a:ext uri="{FF2B5EF4-FFF2-40B4-BE49-F238E27FC236}">
              <a16:creationId xmlns:a16="http://schemas.microsoft.com/office/drawing/2014/main" id="{4C7E931E-0135-4893-89D0-CACC2185A849}"/>
            </a:ext>
          </a:extLst>
        </xdr:cNvPr>
        <xdr:cNvSpPr txBox="1"/>
      </xdr:nvSpPr>
      <xdr:spPr>
        <a:xfrm>
          <a:off x="1150049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697" name="n_4mainValue【公民館】&#10;有形固定資産減価償却率">
          <a:extLst>
            <a:ext uri="{FF2B5EF4-FFF2-40B4-BE49-F238E27FC236}">
              <a16:creationId xmlns:a16="http://schemas.microsoft.com/office/drawing/2014/main" id="{EE25E297-34AC-480F-B63E-A76E8737DB51}"/>
            </a:ext>
          </a:extLst>
        </xdr:cNvPr>
        <xdr:cNvSpPr txBox="1"/>
      </xdr:nvSpPr>
      <xdr:spPr>
        <a:xfrm>
          <a:off x="1072579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0FD2E29-A583-4F8A-BBB2-26E98062628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96327185-C64F-4ED5-9F1C-7ADF6122C304}"/>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111A0925-B104-4A98-87EB-BE89FC5E1D7C}"/>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35B54F69-2159-4FA5-A35A-EDF257F73D97}"/>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B52EAC08-3894-464F-9479-D392CBABC07C}"/>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E57D82C1-3F49-4730-8DC5-4F9CDE0A0262}"/>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730E1367-7DAC-4B84-952A-B2C7A040A694}"/>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1D6EDFD0-E783-4128-A45F-6039C9714554}"/>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872658FE-14DF-4E44-8040-E22390549DEF}"/>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6E93D0F3-CAFE-428F-85A9-0DE1BB4540D6}"/>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36CB5CD-5BF3-4531-A80A-7EE78CE14059}"/>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4E721AC6-4F99-412C-8A75-CBEE6BC0BB59}"/>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5D65C393-3478-413A-9307-8F3B03D4F103}"/>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8B184F95-74D1-46CF-A1C0-858287F9BBE8}"/>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3D0C5C10-D414-4F06-BCCD-4B74E12E5E5E}"/>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4E2D5432-9051-41A1-8232-21522061802B}"/>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C29BBEE3-56DA-463C-95E0-E8B6969D94BA}"/>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8080D20A-131A-4F7D-B044-396498DDFBB7}"/>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A06053AA-B41E-476B-80C6-4A2ED0168C5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4F193697-41B7-431A-93B7-CDE7FC67E7B2}"/>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FD84A12F-A351-4DE9-A3B8-C6EDC488370D}"/>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E5D0CF7D-851F-49EE-9687-0C1A877655C2}"/>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F1DDDC58-1896-484B-82FB-5A1A731C527A}"/>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CE925081-03AC-42ED-8489-118A71B9C76B}"/>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EA85FF18-0487-4F56-9F37-EA7952297CD2}"/>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3" name="直線コネクタ 722">
          <a:extLst>
            <a:ext uri="{FF2B5EF4-FFF2-40B4-BE49-F238E27FC236}">
              <a16:creationId xmlns:a16="http://schemas.microsoft.com/office/drawing/2014/main" id="{BB889A76-0965-480C-9F4D-8607DF7B4BD5}"/>
            </a:ext>
          </a:extLst>
        </xdr:cNvPr>
        <xdr:cNvCxnSpPr/>
      </xdr:nvCxnSpPr>
      <xdr:spPr>
        <a:xfrm flipV="1">
          <a:off x="188461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4" name="【公民館】&#10;一人当たり面積最小値テキスト">
          <a:extLst>
            <a:ext uri="{FF2B5EF4-FFF2-40B4-BE49-F238E27FC236}">
              <a16:creationId xmlns:a16="http://schemas.microsoft.com/office/drawing/2014/main" id="{50588336-8B31-4FC5-B0F0-897F3F47FBD1}"/>
            </a:ext>
          </a:extLst>
        </xdr:cNvPr>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5" name="直線コネクタ 724">
          <a:extLst>
            <a:ext uri="{FF2B5EF4-FFF2-40B4-BE49-F238E27FC236}">
              <a16:creationId xmlns:a16="http://schemas.microsoft.com/office/drawing/2014/main" id="{7E44B9F2-7172-4E90-85B8-33B84145EAFF}"/>
            </a:ext>
          </a:extLst>
        </xdr:cNvPr>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6" name="【公民館】&#10;一人当たり面積最大値テキスト">
          <a:extLst>
            <a:ext uri="{FF2B5EF4-FFF2-40B4-BE49-F238E27FC236}">
              <a16:creationId xmlns:a16="http://schemas.microsoft.com/office/drawing/2014/main" id="{22B19F04-2655-4A93-BA65-1F8E1F90E774}"/>
            </a:ext>
          </a:extLst>
        </xdr:cNvPr>
        <xdr:cNvSpPr txBox="1"/>
      </xdr:nvSpPr>
      <xdr:spPr>
        <a:xfrm>
          <a:off x="188849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7" name="直線コネクタ 726">
          <a:extLst>
            <a:ext uri="{FF2B5EF4-FFF2-40B4-BE49-F238E27FC236}">
              <a16:creationId xmlns:a16="http://schemas.microsoft.com/office/drawing/2014/main" id="{438FEEE4-F305-4BBC-AF5E-55CF21B7FDA0}"/>
            </a:ext>
          </a:extLst>
        </xdr:cNvPr>
        <xdr:cNvCxnSpPr/>
      </xdr:nvCxnSpPr>
      <xdr:spPr>
        <a:xfrm>
          <a:off x="187864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8" name="【公民館】&#10;一人当たり面積平均値テキスト">
          <a:extLst>
            <a:ext uri="{FF2B5EF4-FFF2-40B4-BE49-F238E27FC236}">
              <a16:creationId xmlns:a16="http://schemas.microsoft.com/office/drawing/2014/main" id="{143975B6-FAB2-4DC3-AD5E-6E48446237D3}"/>
            </a:ext>
          </a:extLst>
        </xdr:cNvPr>
        <xdr:cNvSpPr txBox="1"/>
      </xdr:nvSpPr>
      <xdr:spPr>
        <a:xfrm>
          <a:off x="188849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9" name="フローチャート: 判断 728">
          <a:extLst>
            <a:ext uri="{FF2B5EF4-FFF2-40B4-BE49-F238E27FC236}">
              <a16:creationId xmlns:a16="http://schemas.microsoft.com/office/drawing/2014/main" id="{135AD6A9-1DBF-4529-9B9F-FD4CCF7B9FC4}"/>
            </a:ext>
          </a:extLst>
        </xdr:cNvPr>
        <xdr:cNvSpPr/>
      </xdr:nvSpPr>
      <xdr:spPr>
        <a:xfrm>
          <a:off x="187960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30" name="フローチャート: 判断 729">
          <a:extLst>
            <a:ext uri="{FF2B5EF4-FFF2-40B4-BE49-F238E27FC236}">
              <a16:creationId xmlns:a16="http://schemas.microsoft.com/office/drawing/2014/main" id="{FC0C08F2-9AC0-48D6-97B9-9CE9D76DBEF9}"/>
            </a:ext>
          </a:extLst>
        </xdr:cNvPr>
        <xdr:cNvSpPr/>
      </xdr:nvSpPr>
      <xdr:spPr>
        <a:xfrm>
          <a:off x="18100675" y="18388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1" name="フローチャート: 判断 730">
          <a:extLst>
            <a:ext uri="{FF2B5EF4-FFF2-40B4-BE49-F238E27FC236}">
              <a16:creationId xmlns:a16="http://schemas.microsoft.com/office/drawing/2014/main" id="{4C8D4BE5-126F-49E8-9D22-7EF12505F204}"/>
            </a:ext>
          </a:extLst>
        </xdr:cNvPr>
        <xdr:cNvSpPr/>
      </xdr:nvSpPr>
      <xdr:spPr>
        <a:xfrm>
          <a:off x="17325975"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2" name="フローチャート: 判断 731">
          <a:extLst>
            <a:ext uri="{FF2B5EF4-FFF2-40B4-BE49-F238E27FC236}">
              <a16:creationId xmlns:a16="http://schemas.microsoft.com/office/drawing/2014/main" id="{0DD33F54-C0A6-4C1E-B3A8-5AE0E9BD8D5D}"/>
            </a:ext>
          </a:extLst>
        </xdr:cNvPr>
        <xdr:cNvSpPr/>
      </xdr:nvSpPr>
      <xdr:spPr>
        <a:xfrm>
          <a:off x="1657985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33" name="フローチャート: 判断 732">
          <a:extLst>
            <a:ext uri="{FF2B5EF4-FFF2-40B4-BE49-F238E27FC236}">
              <a16:creationId xmlns:a16="http://schemas.microsoft.com/office/drawing/2014/main" id="{C218C7CC-D666-49BC-BAAD-678D01E2D91D}"/>
            </a:ext>
          </a:extLst>
        </xdr:cNvPr>
        <xdr:cNvSpPr/>
      </xdr:nvSpPr>
      <xdr:spPr>
        <a:xfrm>
          <a:off x="1583372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7D6EE31-4E11-4F81-9972-9E55208AAF6C}"/>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D61C20C-8F4B-4F24-993E-25695760423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D14914B-4D1A-4A72-B518-ECDC861122E9}"/>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EDBC121-5300-4A3B-B9B2-7C98429D9643}"/>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9E98855-220A-4A51-B668-7FB8E3FA44EB}"/>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39" name="楕円 738">
          <a:extLst>
            <a:ext uri="{FF2B5EF4-FFF2-40B4-BE49-F238E27FC236}">
              <a16:creationId xmlns:a16="http://schemas.microsoft.com/office/drawing/2014/main" id="{C5A5B080-42BD-4E4E-9BD9-A8AB5A7A722B}"/>
            </a:ext>
          </a:extLst>
        </xdr:cNvPr>
        <xdr:cNvSpPr/>
      </xdr:nvSpPr>
      <xdr:spPr>
        <a:xfrm>
          <a:off x="187960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0" name="【公民館】&#10;一人当たり面積該当値テキスト">
          <a:extLst>
            <a:ext uri="{FF2B5EF4-FFF2-40B4-BE49-F238E27FC236}">
              <a16:creationId xmlns:a16="http://schemas.microsoft.com/office/drawing/2014/main" id="{4012EE47-F2D4-40BF-883A-E8E6BE82CE7B}"/>
            </a:ext>
          </a:extLst>
        </xdr:cNvPr>
        <xdr:cNvSpPr txBox="1"/>
      </xdr:nvSpPr>
      <xdr:spPr>
        <a:xfrm>
          <a:off x="188849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41" name="楕円 740">
          <a:extLst>
            <a:ext uri="{FF2B5EF4-FFF2-40B4-BE49-F238E27FC236}">
              <a16:creationId xmlns:a16="http://schemas.microsoft.com/office/drawing/2014/main" id="{AA6C54EA-6FF0-479F-ADEB-F73EB2FCCA30}"/>
            </a:ext>
          </a:extLst>
        </xdr:cNvPr>
        <xdr:cNvSpPr/>
      </xdr:nvSpPr>
      <xdr:spPr>
        <a:xfrm>
          <a:off x="18100675" y="18519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89263</xdr:rowOff>
    </xdr:to>
    <xdr:cxnSp macro="">
      <xdr:nvCxnSpPr>
        <xdr:cNvPr id="742" name="直線コネクタ 741">
          <a:extLst>
            <a:ext uri="{FF2B5EF4-FFF2-40B4-BE49-F238E27FC236}">
              <a16:creationId xmlns:a16="http://schemas.microsoft.com/office/drawing/2014/main" id="{890FB312-AC21-4B7C-A272-2E65D50CCFAC}"/>
            </a:ext>
          </a:extLst>
        </xdr:cNvPr>
        <xdr:cNvCxnSpPr/>
      </xdr:nvCxnSpPr>
      <xdr:spPr>
        <a:xfrm>
          <a:off x="18132425" y="18569939"/>
          <a:ext cx="7143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18869</xdr:rowOff>
    </xdr:from>
    <xdr:to>
      <xdr:col>107</xdr:col>
      <xdr:colOff>101600</xdr:colOff>
      <xdr:row>108</xdr:row>
      <xdr:rowOff>120469</xdr:rowOff>
    </xdr:to>
    <xdr:sp macro="" textlink="">
      <xdr:nvSpPr>
        <xdr:cNvPr id="743" name="楕円 742">
          <a:extLst>
            <a:ext uri="{FF2B5EF4-FFF2-40B4-BE49-F238E27FC236}">
              <a16:creationId xmlns:a16="http://schemas.microsoft.com/office/drawing/2014/main" id="{42FBDE1A-E71A-4EF8-832C-AAE08DBED0C7}"/>
            </a:ext>
          </a:extLst>
        </xdr:cNvPr>
        <xdr:cNvSpPr/>
      </xdr:nvSpPr>
      <xdr:spPr>
        <a:xfrm>
          <a:off x="17325975"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69669</xdr:rowOff>
    </xdr:to>
    <xdr:cxnSp macro="">
      <xdr:nvCxnSpPr>
        <xdr:cNvPr id="744" name="直線コネクタ 743">
          <a:extLst>
            <a:ext uri="{FF2B5EF4-FFF2-40B4-BE49-F238E27FC236}">
              <a16:creationId xmlns:a16="http://schemas.microsoft.com/office/drawing/2014/main" id="{39A4B79A-D642-4A50-8B50-C1F64CE3B5C2}"/>
            </a:ext>
          </a:extLst>
        </xdr:cNvPr>
        <xdr:cNvCxnSpPr/>
      </xdr:nvCxnSpPr>
      <xdr:spPr>
        <a:xfrm flipV="1">
          <a:off x="17376775" y="18569939"/>
          <a:ext cx="75565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745" name="楕円 744">
          <a:extLst>
            <a:ext uri="{FF2B5EF4-FFF2-40B4-BE49-F238E27FC236}">
              <a16:creationId xmlns:a16="http://schemas.microsoft.com/office/drawing/2014/main" id="{6268AC0E-7E5B-453D-8535-09218F832976}"/>
            </a:ext>
          </a:extLst>
        </xdr:cNvPr>
        <xdr:cNvSpPr/>
      </xdr:nvSpPr>
      <xdr:spPr>
        <a:xfrm>
          <a:off x="1657985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69669</xdr:rowOff>
    </xdr:from>
    <xdr:to>
      <xdr:col>107</xdr:col>
      <xdr:colOff>50800</xdr:colOff>
      <xdr:row>108</xdr:row>
      <xdr:rowOff>102326</xdr:rowOff>
    </xdr:to>
    <xdr:cxnSp macro="">
      <xdr:nvCxnSpPr>
        <xdr:cNvPr id="746" name="直線コネクタ 745">
          <a:extLst>
            <a:ext uri="{FF2B5EF4-FFF2-40B4-BE49-F238E27FC236}">
              <a16:creationId xmlns:a16="http://schemas.microsoft.com/office/drawing/2014/main" id="{57E8D086-AFD0-4E88-BC72-7D7E0CC0914E}"/>
            </a:ext>
          </a:extLst>
        </xdr:cNvPr>
        <xdr:cNvCxnSpPr/>
      </xdr:nvCxnSpPr>
      <xdr:spPr>
        <a:xfrm flipV="1">
          <a:off x="16630650" y="18586269"/>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47" name="楕円 746">
          <a:extLst>
            <a:ext uri="{FF2B5EF4-FFF2-40B4-BE49-F238E27FC236}">
              <a16:creationId xmlns:a16="http://schemas.microsoft.com/office/drawing/2014/main" id="{A5D08D67-AD30-41EB-AB42-3FBF3CE1DBA1}"/>
            </a:ext>
          </a:extLst>
        </xdr:cNvPr>
        <xdr:cNvSpPr/>
      </xdr:nvSpPr>
      <xdr:spPr>
        <a:xfrm>
          <a:off x="15833725" y="18519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102326</xdr:rowOff>
    </xdr:to>
    <xdr:cxnSp macro="">
      <xdr:nvCxnSpPr>
        <xdr:cNvPr id="748" name="直線コネクタ 747">
          <a:extLst>
            <a:ext uri="{FF2B5EF4-FFF2-40B4-BE49-F238E27FC236}">
              <a16:creationId xmlns:a16="http://schemas.microsoft.com/office/drawing/2014/main" id="{25548DFF-5688-4AF3-9E30-04F87CA9E43D}"/>
            </a:ext>
          </a:extLst>
        </xdr:cNvPr>
        <xdr:cNvCxnSpPr/>
      </xdr:nvCxnSpPr>
      <xdr:spPr>
        <a:xfrm>
          <a:off x="15865475" y="18569939"/>
          <a:ext cx="765175"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9" name="n_1aveValue【公民館】&#10;一人当たり面積">
          <a:extLst>
            <a:ext uri="{FF2B5EF4-FFF2-40B4-BE49-F238E27FC236}">
              <a16:creationId xmlns:a16="http://schemas.microsoft.com/office/drawing/2014/main" id="{EB893E6F-E36A-427A-ADA3-209AC6BEA4CA}"/>
            </a:ext>
          </a:extLst>
        </xdr:cNvPr>
        <xdr:cNvSpPr txBox="1"/>
      </xdr:nvSpPr>
      <xdr:spPr>
        <a:xfrm>
          <a:off x="1793247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50" name="n_2aveValue【公民館】&#10;一人当たり面積">
          <a:extLst>
            <a:ext uri="{FF2B5EF4-FFF2-40B4-BE49-F238E27FC236}">
              <a16:creationId xmlns:a16="http://schemas.microsoft.com/office/drawing/2014/main" id="{6EA3F006-31EC-4AA7-A783-C415BB407DDA}"/>
            </a:ext>
          </a:extLst>
        </xdr:cNvPr>
        <xdr:cNvSpPr txBox="1"/>
      </xdr:nvSpPr>
      <xdr:spPr>
        <a:xfrm>
          <a:off x="1717047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1" name="n_3aveValue【公民館】&#10;一人当たり面積">
          <a:extLst>
            <a:ext uri="{FF2B5EF4-FFF2-40B4-BE49-F238E27FC236}">
              <a16:creationId xmlns:a16="http://schemas.microsoft.com/office/drawing/2014/main" id="{A64B60F8-AEFC-4353-B37A-4FC77A31A3BC}"/>
            </a:ext>
          </a:extLst>
        </xdr:cNvPr>
        <xdr:cNvSpPr txBox="1"/>
      </xdr:nvSpPr>
      <xdr:spPr>
        <a:xfrm>
          <a:off x="16424352"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2" name="n_4aveValue【公民館】&#10;一人当たり面積">
          <a:extLst>
            <a:ext uri="{FF2B5EF4-FFF2-40B4-BE49-F238E27FC236}">
              <a16:creationId xmlns:a16="http://schemas.microsoft.com/office/drawing/2014/main" id="{46F34338-B69A-4D5D-BEE9-753EFBF48AD8}"/>
            </a:ext>
          </a:extLst>
        </xdr:cNvPr>
        <xdr:cNvSpPr txBox="1"/>
      </xdr:nvSpPr>
      <xdr:spPr>
        <a:xfrm>
          <a:off x="156782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53" name="n_1mainValue【公民館】&#10;一人当たり面積">
          <a:extLst>
            <a:ext uri="{FF2B5EF4-FFF2-40B4-BE49-F238E27FC236}">
              <a16:creationId xmlns:a16="http://schemas.microsoft.com/office/drawing/2014/main" id="{1158F5B8-0E3F-495B-B256-E53F3D471B09}"/>
            </a:ext>
          </a:extLst>
        </xdr:cNvPr>
        <xdr:cNvSpPr txBox="1"/>
      </xdr:nvSpPr>
      <xdr:spPr>
        <a:xfrm>
          <a:off x="1793247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754" name="n_2mainValue【公民館】&#10;一人当たり面積">
          <a:extLst>
            <a:ext uri="{FF2B5EF4-FFF2-40B4-BE49-F238E27FC236}">
              <a16:creationId xmlns:a16="http://schemas.microsoft.com/office/drawing/2014/main" id="{46CDBD75-807B-45E9-BB94-1400682C3148}"/>
            </a:ext>
          </a:extLst>
        </xdr:cNvPr>
        <xdr:cNvSpPr txBox="1"/>
      </xdr:nvSpPr>
      <xdr:spPr>
        <a:xfrm>
          <a:off x="1717047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755" name="n_3mainValue【公民館】&#10;一人当たり面積">
          <a:extLst>
            <a:ext uri="{FF2B5EF4-FFF2-40B4-BE49-F238E27FC236}">
              <a16:creationId xmlns:a16="http://schemas.microsoft.com/office/drawing/2014/main" id="{3CD07114-1464-4D12-A05B-A2710070192E}"/>
            </a:ext>
          </a:extLst>
        </xdr:cNvPr>
        <xdr:cNvSpPr txBox="1"/>
      </xdr:nvSpPr>
      <xdr:spPr>
        <a:xfrm>
          <a:off x="16424352"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56" name="n_4mainValue【公民館】&#10;一人当たり面積">
          <a:extLst>
            <a:ext uri="{FF2B5EF4-FFF2-40B4-BE49-F238E27FC236}">
              <a16:creationId xmlns:a16="http://schemas.microsoft.com/office/drawing/2014/main" id="{985816A1-A9D2-450E-A56C-ED1A4E2E5EAC}"/>
            </a:ext>
          </a:extLst>
        </xdr:cNvPr>
        <xdr:cNvSpPr txBox="1"/>
      </xdr:nvSpPr>
      <xdr:spPr>
        <a:xfrm>
          <a:off x="156782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B5A80E67-A62F-497F-9A0D-157617584FBD}"/>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B57C6813-3751-42B2-A9BD-483EC1216FEF}"/>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64C3C0D-D73D-4AF0-8CC8-261F9C8BF8E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以外の項目について有形固定資産減価償却率、一人当たりの面積は類似団体平均と比較すると下回っているが有形固定資産減価償却率は平均で増加しているため今後も適切な更新を進めていく。公民館の有形固定資産減価償却率が減少しているのは、</a:t>
          </a:r>
          <a:r>
            <a:rPr kumimoji="1" lang="ja-JP" altLang="en-US" sz="1100">
              <a:solidFill>
                <a:schemeClr val="dk1"/>
              </a:solidFill>
              <a:effectLst/>
              <a:latin typeface="+mn-lt"/>
              <a:ea typeface="+mn-ea"/>
              <a:cs typeface="+mn-cs"/>
            </a:rPr>
            <a:t>三つ木の家の施設区分を修正したためであ</a:t>
          </a:r>
          <a:r>
            <a:rPr kumimoji="1" lang="ja-JP" altLang="ja-JP" sz="1100">
              <a:solidFill>
                <a:schemeClr val="dk1"/>
              </a:solidFill>
              <a:effectLst/>
              <a:latin typeface="+mn-lt"/>
              <a:ea typeface="+mn-ea"/>
              <a:cs typeface="+mn-cs"/>
            </a:rPr>
            <a:t>る。また道路については長寿命化計画に基づき適切に整備を進めていく。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0813A6-A760-4F8E-85FC-288477AD613A}"/>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B87F98-137C-4D46-AC0E-15967DF05F64}"/>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A4D468-1683-43DE-B33B-190041B955ED}"/>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EEF26A-0026-4FB3-858C-40DC12F8E284}"/>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5A3B35-7057-43A8-9447-B035BF83DE6A}"/>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AB84D5-27B1-4709-B6F7-1D017668B716}"/>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3C6E56-15BA-4B79-9200-DB156986D33A}"/>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6A6E17-7079-4600-ADBC-DE221110122F}"/>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C9E5D5-798C-41EA-8C4C-E95D4881852F}"/>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1C52B8-CFBC-48F9-AC83-8F1B32ED1FEA}"/>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98B50C-3DAC-4CF4-9893-01274BA46221}"/>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D98533-62AC-48D4-B3CA-51D861A766E7}"/>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BAD20E-9F9C-4689-9DAA-3E769E1884A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C8D0B6-1651-4E14-AD0E-88A856C2C832}"/>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3DED00-5176-4F00-9071-2A34E3F5549D}"/>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4720B9-12ED-491A-81FE-148E91F0197E}"/>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A7B1A4-38AF-4A2F-BAB1-2EBD314063B8}"/>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A46306-A52D-43FA-9DA0-7316B1F01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DDF009-BBA6-4701-A64E-A8AE84F2CEE3}"/>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500AE7-2FFD-469C-A582-861CFD1E8668}"/>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8B6C70-990D-40C5-8743-74965B67886D}"/>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9E4372-B899-4130-8076-E36B4519DCE2}"/>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C7B0A4-C42A-44BD-B43A-33F463466D98}"/>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8F5CF4-6B7F-400D-BED1-17E202DC7449}"/>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123230-5238-4BC5-B511-5E531D40DF44}"/>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E0086E-7E06-4804-993A-3F93E20485E2}"/>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228958-3EC8-4898-9E36-D8507C92936C}"/>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E83351-D887-4C01-95AB-AD8BFAA0B18F}"/>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E04892-402D-4C37-9B6D-2A3657A93F9E}"/>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E64F79-73E9-4C35-8EAA-0D4260AB0A5F}"/>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A401E0-6B64-43B1-8EBF-BE8C0E71DF94}"/>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3444B2-018E-490C-A167-FB1371E917F1}"/>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B560F4-771B-430C-9CE0-6A5DA4696BF4}"/>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021EBC-DDD6-42B5-8D09-A68806C4BFD4}"/>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4FB0D1-A75F-4B4D-BA40-243A4031CFF2}"/>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C9014B3-E902-417C-B049-28FF9D258F3C}"/>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62E6FC-AD1E-4B66-A842-DF4105454FE8}"/>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51FA19-C3D7-4AF8-9C10-EA7836DFF17E}"/>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4EC02C-08BB-4EDD-9664-3A1A86E27E87}"/>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FBF605-3C59-4D66-8A41-1E5CD4AE24CC}"/>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E790F4-08DF-48AD-AFF8-CA359BADDE6D}"/>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EDF527-1C33-4454-AB6C-74F69B090EBA}"/>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890F941-3BA6-428A-8671-02B40CD4C49B}"/>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D4E000E-BA58-42FB-A2B8-24148E902E94}"/>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4F2F29-AF8E-4E92-BEBD-6CB6DA836FD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792303-9F8F-4AEB-AAC7-33DFB7C94C4E}"/>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61639DF-5399-448B-B654-5C8AC95EB8A7}"/>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255B431-4F0C-40F5-AE78-5313FA61DAE4}"/>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D53CD04-EC3E-4F52-B639-74B9349DC3D2}"/>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27DF71C-C9DC-4026-B8B6-92033E38C291}"/>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EEA806-80A1-4D65-AE77-AD861CCDF4AD}"/>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E3E68C-52FE-499E-84C8-C0581646B9B3}"/>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97D59D6-E956-4FD1-B94C-A25E2D752D7B}"/>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561C676-11E3-45B2-83E9-C3E6A5136F71}"/>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4F2959-B0CA-4E8A-BA39-A235377A47ED}"/>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1E2C2EF-D108-4FAB-89BB-8657D0ECD244}"/>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E9BDB257-9455-45D1-91A8-4C7DB9B41179}"/>
            </a:ext>
          </a:extLst>
        </xdr:cNvPr>
        <xdr:cNvCxnSpPr/>
      </xdr:nvCxnSpPr>
      <xdr:spPr>
        <a:xfrm flipV="1">
          <a:off x="39490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8350B3A4-7AAA-4433-A2F5-920D1D7DC0A0}"/>
            </a:ext>
          </a:extLst>
        </xdr:cNvPr>
        <xdr:cNvSpPr txBox="1"/>
      </xdr:nvSpPr>
      <xdr:spPr>
        <a:xfrm>
          <a:off x="39878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271264F3-9E6C-4E1F-A71C-A32A09CEA720}"/>
            </a:ext>
          </a:extLst>
        </xdr:cNvPr>
        <xdr:cNvCxnSpPr/>
      </xdr:nvCxnSpPr>
      <xdr:spPr>
        <a:xfrm>
          <a:off x="3889375" y="709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C130A107-31E6-4E90-AD46-51B21C8708F7}"/>
            </a:ext>
          </a:extLst>
        </xdr:cNvPr>
        <xdr:cNvSpPr txBox="1"/>
      </xdr:nvSpPr>
      <xdr:spPr>
        <a:xfrm>
          <a:off x="39878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268EA805-F988-4A31-97F4-9750749BDFCA}"/>
            </a:ext>
          </a:extLst>
        </xdr:cNvPr>
        <xdr:cNvCxnSpPr/>
      </xdr:nvCxnSpPr>
      <xdr:spPr>
        <a:xfrm>
          <a:off x="3889375" y="571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6316A791-4F9B-482B-A535-6D5D3FD55D4A}"/>
            </a:ext>
          </a:extLst>
        </xdr:cNvPr>
        <xdr:cNvSpPr txBox="1"/>
      </xdr:nvSpPr>
      <xdr:spPr>
        <a:xfrm>
          <a:off x="39878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BA5B6157-8A79-4DC9-8FDA-A09784C16125}"/>
            </a:ext>
          </a:extLst>
        </xdr:cNvPr>
        <xdr:cNvSpPr/>
      </xdr:nvSpPr>
      <xdr:spPr>
        <a:xfrm>
          <a:off x="38989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96BBFFE2-F955-46CE-90C0-47296FF449B9}"/>
            </a:ext>
          </a:extLst>
        </xdr:cNvPr>
        <xdr:cNvSpPr/>
      </xdr:nvSpPr>
      <xdr:spPr>
        <a:xfrm>
          <a:off x="3203575" y="63380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879D7B69-5CA6-44D6-9E7F-514547724FCB}"/>
            </a:ext>
          </a:extLst>
        </xdr:cNvPr>
        <xdr:cNvSpPr/>
      </xdr:nvSpPr>
      <xdr:spPr>
        <a:xfrm>
          <a:off x="2428875"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586A6010-99E4-406B-9DCF-CFA13957A74B}"/>
            </a:ext>
          </a:extLst>
        </xdr:cNvPr>
        <xdr:cNvSpPr/>
      </xdr:nvSpPr>
      <xdr:spPr>
        <a:xfrm>
          <a:off x="168275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3494A083-631D-4689-95D8-30FD56B81E24}"/>
            </a:ext>
          </a:extLst>
        </xdr:cNvPr>
        <xdr:cNvSpPr/>
      </xdr:nvSpPr>
      <xdr:spPr>
        <a:xfrm>
          <a:off x="936625" y="6351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7CF2EB-8F15-49DD-9AD3-102109B65FF9}"/>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C04046-C9E4-4CB8-BF9F-729DD84E7BB1}"/>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5130A3-A4C6-4F1B-9BFC-A3D964F5CF79}"/>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1C1D86-5C00-438E-BE5A-9765413E40B7}"/>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5F5B638-94B4-46F1-B3EC-97ADA321BAC4}"/>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a:extLst>
            <a:ext uri="{FF2B5EF4-FFF2-40B4-BE49-F238E27FC236}">
              <a16:creationId xmlns:a16="http://schemas.microsoft.com/office/drawing/2014/main" id="{79294A36-E6C2-44A0-B6C5-AF6F29A228BC}"/>
            </a:ext>
          </a:extLst>
        </xdr:cNvPr>
        <xdr:cNvSpPr/>
      </xdr:nvSpPr>
      <xdr:spPr>
        <a:xfrm>
          <a:off x="38989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5" name="【図書館】&#10;有形固定資産減価償却率該当値テキスト">
          <a:extLst>
            <a:ext uri="{FF2B5EF4-FFF2-40B4-BE49-F238E27FC236}">
              <a16:creationId xmlns:a16="http://schemas.microsoft.com/office/drawing/2014/main" id="{53C6B969-6D05-40F0-A749-033A1AED0C60}"/>
            </a:ext>
          </a:extLst>
        </xdr:cNvPr>
        <xdr:cNvSpPr txBox="1"/>
      </xdr:nvSpPr>
      <xdr:spPr>
        <a:xfrm>
          <a:off x="39878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a:extLst>
            <a:ext uri="{FF2B5EF4-FFF2-40B4-BE49-F238E27FC236}">
              <a16:creationId xmlns:a16="http://schemas.microsoft.com/office/drawing/2014/main" id="{861429F2-33A1-4989-9096-E43AEF1CFA93}"/>
            </a:ext>
          </a:extLst>
        </xdr:cNvPr>
        <xdr:cNvSpPr/>
      </xdr:nvSpPr>
      <xdr:spPr>
        <a:xfrm>
          <a:off x="3203575" y="63870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126819</xdr:rowOff>
    </xdr:to>
    <xdr:cxnSp macro="">
      <xdr:nvCxnSpPr>
        <xdr:cNvPr id="77" name="直線コネクタ 76">
          <a:extLst>
            <a:ext uri="{FF2B5EF4-FFF2-40B4-BE49-F238E27FC236}">
              <a16:creationId xmlns:a16="http://schemas.microsoft.com/office/drawing/2014/main" id="{2342A5A3-45B3-435B-9DFC-BB0B48A08F71}"/>
            </a:ext>
          </a:extLst>
        </xdr:cNvPr>
        <xdr:cNvCxnSpPr/>
      </xdr:nvCxnSpPr>
      <xdr:spPr>
        <a:xfrm>
          <a:off x="3235325" y="6437811"/>
          <a:ext cx="7143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62956</xdr:rowOff>
    </xdr:from>
    <xdr:to>
      <xdr:col>15</xdr:col>
      <xdr:colOff>101600</xdr:colOff>
      <xdr:row>38</xdr:row>
      <xdr:rowOff>164556</xdr:rowOff>
    </xdr:to>
    <xdr:sp macro="" textlink="">
      <xdr:nvSpPr>
        <xdr:cNvPr id="78" name="楕円 77">
          <a:extLst>
            <a:ext uri="{FF2B5EF4-FFF2-40B4-BE49-F238E27FC236}">
              <a16:creationId xmlns:a16="http://schemas.microsoft.com/office/drawing/2014/main" id="{D6D23CEA-80C9-45E9-A319-38BA052FB20B}"/>
            </a:ext>
          </a:extLst>
        </xdr:cNvPr>
        <xdr:cNvSpPr/>
      </xdr:nvSpPr>
      <xdr:spPr>
        <a:xfrm>
          <a:off x="2428875"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38</xdr:row>
      <xdr:rowOff>113756</xdr:rowOff>
    </xdr:to>
    <xdr:cxnSp macro="">
      <xdr:nvCxnSpPr>
        <xdr:cNvPr id="79" name="直線コネクタ 78">
          <a:extLst>
            <a:ext uri="{FF2B5EF4-FFF2-40B4-BE49-F238E27FC236}">
              <a16:creationId xmlns:a16="http://schemas.microsoft.com/office/drawing/2014/main" id="{1D3A12E1-7E30-419E-B866-3A461892096F}"/>
            </a:ext>
          </a:extLst>
        </xdr:cNvPr>
        <xdr:cNvCxnSpPr/>
      </xdr:nvCxnSpPr>
      <xdr:spPr>
        <a:xfrm flipV="1">
          <a:off x="2479675" y="6437811"/>
          <a:ext cx="75565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a:extLst>
            <a:ext uri="{FF2B5EF4-FFF2-40B4-BE49-F238E27FC236}">
              <a16:creationId xmlns:a16="http://schemas.microsoft.com/office/drawing/2014/main" id="{87EA885A-4E62-41F8-9163-FBCD46A89DBA}"/>
            </a:ext>
          </a:extLst>
        </xdr:cNvPr>
        <xdr:cNvSpPr/>
      </xdr:nvSpPr>
      <xdr:spPr>
        <a:xfrm>
          <a:off x="168275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113756</xdr:rowOff>
    </xdr:to>
    <xdr:cxnSp macro="">
      <xdr:nvCxnSpPr>
        <xdr:cNvPr id="81" name="直線コネクタ 80">
          <a:extLst>
            <a:ext uri="{FF2B5EF4-FFF2-40B4-BE49-F238E27FC236}">
              <a16:creationId xmlns:a16="http://schemas.microsoft.com/office/drawing/2014/main" id="{E47D3675-380C-441F-8977-F5590D7EF4F1}"/>
            </a:ext>
          </a:extLst>
        </xdr:cNvPr>
        <xdr:cNvCxnSpPr/>
      </xdr:nvCxnSpPr>
      <xdr:spPr>
        <a:xfrm>
          <a:off x="1733550" y="6586401"/>
          <a:ext cx="74612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a:extLst>
            <a:ext uri="{FF2B5EF4-FFF2-40B4-BE49-F238E27FC236}">
              <a16:creationId xmlns:a16="http://schemas.microsoft.com/office/drawing/2014/main" id="{F04704FB-4382-4C84-9878-BEE490F94B3B}"/>
            </a:ext>
          </a:extLst>
        </xdr:cNvPr>
        <xdr:cNvSpPr/>
      </xdr:nvSpPr>
      <xdr:spPr>
        <a:xfrm>
          <a:off x="936625" y="64931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71301</xdr:rowOff>
    </xdr:to>
    <xdr:cxnSp macro="">
      <xdr:nvCxnSpPr>
        <xdr:cNvPr id="83" name="直線コネクタ 82">
          <a:extLst>
            <a:ext uri="{FF2B5EF4-FFF2-40B4-BE49-F238E27FC236}">
              <a16:creationId xmlns:a16="http://schemas.microsoft.com/office/drawing/2014/main" id="{AAC83B06-0598-4014-8396-F046323B7EFB}"/>
            </a:ext>
          </a:extLst>
        </xdr:cNvPr>
        <xdr:cNvCxnSpPr/>
      </xdr:nvCxnSpPr>
      <xdr:spPr>
        <a:xfrm>
          <a:off x="968375" y="6543947"/>
          <a:ext cx="7651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0D9B5BC3-E88C-4AD5-8F0C-7188FF7C8DF2}"/>
            </a:ext>
          </a:extLst>
        </xdr:cNvPr>
        <xdr:cNvSpPr txBox="1"/>
      </xdr:nvSpPr>
      <xdr:spPr>
        <a:xfrm>
          <a:off x="30676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0CCE1BD7-5853-41FB-99BE-C3DD1208B0D1}"/>
            </a:ext>
          </a:extLst>
        </xdr:cNvPr>
        <xdr:cNvSpPr txBox="1"/>
      </xdr:nvSpPr>
      <xdr:spPr>
        <a:xfrm>
          <a:off x="230569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28D55CE1-AFC3-48D9-8829-837B11512FE6}"/>
            </a:ext>
          </a:extLst>
        </xdr:cNvPr>
        <xdr:cNvSpPr txBox="1"/>
      </xdr:nvSpPr>
      <xdr:spPr>
        <a:xfrm>
          <a:off x="1559569"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a:extLst>
            <a:ext uri="{FF2B5EF4-FFF2-40B4-BE49-F238E27FC236}">
              <a16:creationId xmlns:a16="http://schemas.microsoft.com/office/drawing/2014/main" id="{574BF9C3-D19E-4091-A1B2-24C40A975951}"/>
            </a:ext>
          </a:extLst>
        </xdr:cNvPr>
        <xdr:cNvSpPr txBox="1"/>
      </xdr:nvSpPr>
      <xdr:spPr>
        <a:xfrm>
          <a:off x="8134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136089</xdr:rowOff>
    </xdr:from>
    <xdr:ext cx="405111" cy="259045"/>
    <xdr:sp macro="" textlink="">
      <xdr:nvSpPr>
        <xdr:cNvPr id="88" name="n_1mainValue【図書館】&#10;有形固定資産減価償却率">
          <a:extLst>
            <a:ext uri="{FF2B5EF4-FFF2-40B4-BE49-F238E27FC236}">
              <a16:creationId xmlns:a16="http://schemas.microsoft.com/office/drawing/2014/main" id="{254E36CC-A59F-4E4A-8066-5F6D3B98B9A8}"/>
            </a:ext>
          </a:extLst>
        </xdr:cNvPr>
        <xdr:cNvSpPr txBox="1"/>
      </xdr:nvSpPr>
      <xdr:spPr>
        <a:xfrm>
          <a:off x="306769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id="{5A63C361-27FF-402D-8121-32630190DCDF}"/>
            </a:ext>
          </a:extLst>
        </xdr:cNvPr>
        <xdr:cNvSpPr txBox="1"/>
      </xdr:nvSpPr>
      <xdr:spPr>
        <a:xfrm>
          <a:off x="230569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17462302-069B-4E6C-A5A6-CC61A071D816}"/>
            </a:ext>
          </a:extLst>
        </xdr:cNvPr>
        <xdr:cNvSpPr txBox="1"/>
      </xdr:nvSpPr>
      <xdr:spPr>
        <a:xfrm>
          <a:off x="1559569"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70774</xdr:rowOff>
    </xdr:from>
    <xdr:ext cx="405111" cy="259045"/>
    <xdr:sp macro="" textlink="">
      <xdr:nvSpPr>
        <xdr:cNvPr id="91" name="n_4mainValue【図書館】&#10;有形固定資産減価償却率">
          <a:extLst>
            <a:ext uri="{FF2B5EF4-FFF2-40B4-BE49-F238E27FC236}">
              <a16:creationId xmlns:a16="http://schemas.microsoft.com/office/drawing/2014/main" id="{48940A91-DC45-4807-91CC-C9D73EE099B5}"/>
            </a:ext>
          </a:extLst>
        </xdr:cNvPr>
        <xdr:cNvSpPr txBox="1"/>
      </xdr:nvSpPr>
      <xdr:spPr>
        <a:xfrm>
          <a:off x="8134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C4BEC83-4A28-4610-B2EE-BD15ABAFBDB2}"/>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E623018-97D4-4E29-AF6F-F7F61B08E13F}"/>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21C9149-2901-4881-BA56-EC3E7302CDE5}"/>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2F3138F-06C3-4EE8-B684-8134CD806E96}"/>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0ECB259-5518-4BBC-BC18-AD7ACA26527D}"/>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C843912-8314-4AE7-8DA2-EC4B8C176935}"/>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B789AE-5BF8-4CBC-9F26-E4CD07F3ADB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AB7558F-08B7-4CE5-8F48-5C6A3DEDF427}"/>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FE42D2D-7DB9-4A54-B696-0F1AA06245DF}"/>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89B19EA-F52E-49C0-9939-5CCFD4220F91}"/>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DA804F14-8263-4E6F-83EA-DF532F08D6B2}"/>
            </a:ext>
          </a:extLst>
        </xdr:cNvPr>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1E63DF11-205A-4258-BC10-46E19202BD9D}"/>
            </a:ext>
          </a:extLst>
        </xdr:cNvPr>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9F04E2B-0B95-4843-AED2-FE68FAD8AD0F}"/>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17D2F9D-5B86-48A1-A8FE-AA1DA29A4583}"/>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7CBC8A56-70F4-4A09-97A0-77A658D2F9AC}"/>
            </a:ext>
          </a:extLst>
        </xdr:cNvPr>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4B3BB7A0-DFA3-4482-B1C6-A6B0F8FA9D5A}"/>
            </a:ext>
          </a:extLst>
        </xdr:cNvPr>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6323002D-E333-46FB-8914-C3BA4774C061}"/>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F3B0BB8C-DDE3-49DF-9679-2BA9018FC6D4}"/>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AADEA354-C8C9-4E76-B544-3CA79E610699}"/>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78A8F8A6-7355-4B8D-B630-D3B665BB9098}"/>
            </a:ext>
          </a:extLst>
        </xdr:cNvPr>
        <xdr:cNvCxnSpPr/>
      </xdr:nvCxnSpPr>
      <xdr:spPr>
        <a:xfrm flipV="1">
          <a:off x="8905240"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6FCCA505-4362-4043-AE9A-B26D97622F5B}"/>
            </a:ext>
          </a:extLst>
        </xdr:cNvPr>
        <xdr:cNvSpPr txBox="1"/>
      </xdr:nvSpPr>
      <xdr:spPr>
        <a:xfrm>
          <a:off x="894397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52D927A1-F393-4ADF-BC8C-CB5714851014}"/>
            </a:ext>
          </a:extLst>
        </xdr:cNvPr>
        <xdr:cNvCxnSpPr/>
      </xdr:nvCxnSpPr>
      <xdr:spPr>
        <a:xfrm>
          <a:off x="8845550" y="703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211F8AD0-61EB-42E5-A6F4-03E93FF36C5A}"/>
            </a:ext>
          </a:extLst>
        </xdr:cNvPr>
        <xdr:cNvSpPr txBox="1"/>
      </xdr:nvSpPr>
      <xdr:spPr>
        <a:xfrm>
          <a:off x="8943975"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16D00394-515E-4DAF-8E83-C8EB669E5CD7}"/>
            </a:ext>
          </a:extLst>
        </xdr:cNvPr>
        <xdr:cNvCxnSpPr/>
      </xdr:nvCxnSpPr>
      <xdr:spPr>
        <a:xfrm>
          <a:off x="8845550" y="584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08F92141-3D62-44D1-AE36-44780E0C37F2}"/>
            </a:ext>
          </a:extLst>
        </xdr:cNvPr>
        <xdr:cNvSpPr txBox="1"/>
      </xdr:nvSpPr>
      <xdr:spPr>
        <a:xfrm>
          <a:off x="8943975"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BFB402BC-1A3D-4364-96ED-9ABC6469AC92}"/>
            </a:ext>
          </a:extLst>
        </xdr:cNvPr>
        <xdr:cNvSpPr/>
      </xdr:nvSpPr>
      <xdr:spPr>
        <a:xfrm>
          <a:off x="8883650"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7646040A-367D-4CD4-9EA1-090A28A9B4CD}"/>
            </a:ext>
          </a:extLst>
        </xdr:cNvPr>
        <xdr:cNvSpPr/>
      </xdr:nvSpPr>
      <xdr:spPr>
        <a:xfrm>
          <a:off x="815975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9998E84-BB1E-4318-BFC1-635BF2EA9D0C}"/>
            </a:ext>
          </a:extLst>
        </xdr:cNvPr>
        <xdr:cNvSpPr/>
      </xdr:nvSpPr>
      <xdr:spPr>
        <a:xfrm>
          <a:off x="7413625"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3AF744B7-318B-4CD7-84D7-796C484CA14C}"/>
            </a:ext>
          </a:extLst>
        </xdr:cNvPr>
        <xdr:cNvSpPr/>
      </xdr:nvSpPr>
      <xdr:spPr>
        <a:xfrm>
          <a:off x="6638925"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EE9A5AC0-B90A-4C6D-B875-4C76DE08B7DB}"/>
            </a:ext>
          </a:extLst>
        </xdr:cNvPr>
        <xdr:cNvSpPr/>
      </xdr:nvSpPr>
      <xdr:spPr>
        <a:xfrm>
          <a:off x="58928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5D78162-62DA-473B-AD44-ED08C0CCDB84}"/>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D0CED6-34AD-4110-B836-F79423997BE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924861-EFC7-4CB4-BA45-C6E5EE940A73}"/>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45079D2-157D-4C5F-9E9C-97622593020B}"/>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B2C175-7C6C-4C8B-A4AA-FA412870DAE6}"/>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27" name="楕円 126">
          <a:extLst>
            <a:ext uri="{FF2B5EF4-FFF2-40B4-BE49-F238E27FC236}">
              <a16:creationId xmlns:a16="http://schemas.microsoft.com/office/drawing/2014/main" id="{C52F12CF-106B-402C-94C9-7DF4B84AD7AD}"/>
            </a:ext>
          </a:extLst>
        </xdr:cNvPr>
        <xdr:cNvSpPr/>
      </xdr:nvSpPr>
      <xdr:spPr>
        <a:xfrm>
          <a:off x="8883650" y="678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72407</xdr:rowOff>
    </xdr:from>
    <xdr:ext cx="469744" cy="259045"/>
    <xdr:sp macro="" textlink="">
      <xdr:nvSpPr>
        <xdr:cNvPr id="128" name="【図書館】&#10;一人当たり面積該当値テキスト">
          <a:extLst>
            <a:ext uri="{FF2B5EF4-FFF2-40B4-BE49-F238E27FC236}">
              <a16:creationId xmlns:a16="http://schemas.microsoft.com/office/drawing/2014/main" id="{A1B25BC8-0052-47B4-BFE7-B3943A5B6525}"/>
            </a:ext>
          </a:extLst>
        </xdr:cNvPr>
        <xdr:cNvSpPr txBox="1"/>
      </xdr:nvSpPr>
      <xdr:spPr>
        <a:xfrm>
          <a:off x="8943975"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9" name="楕円 128">
          <a:extLst>
            <a:ext uri="{FF2B5EF4-FFF2-40B4-BE49-F238E27FC236}">
              <a16:creationId xmlns:a16="http://schemas.microsoft.com/office/drawing/2014/main" id="{BEEED86A-88FD-4119-8DE2-3723204C239A}"/>
            </a:ext>
          </a:extLst>
        </xdr:cNvPr>
        <xdr:cNvSpPr/>
      </xdr:nvSpPr>
      <xdr:spPr>
        <a:xfrm>
          <a:off x="815975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144780</xdr:rowOff>
    </xdr:to>
    <xdr:cxnSp macro="">
      <xdr:nvCxnSpPr>
        <xdr:cNvPr id="130" name="直線コネクタ 129">
          <a:extLst>
            <a:ext uri="{FF2B5EF4-FFF2-40B4-BE49-F238E27FC236}">
              <a16:creationId xmlns:a16="http://schemas.microsoft.com/office/drawing/2014/main" id="{93D00B2E-CB46-4A93-8C46-F6376D57F16C}"/>
            </a:ext>
          </a:extLst>
        </xdr:cNvPr>
        <xdr:cNvCxnSpPr/>
      </xdr:nvCxnSpPr>
      <xdr:spPr>
        <a:xfrm>
          <a:off x="8210550" y="683133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93980</xdr:rowOff>
    </xdr:from>
    <xdr:to>
      <xdr:col>46</xdr:col>
      <xdr:colOff>38100</xdr:colOff>
      <xdr:row>40</xdr:row>
      <xdr:rowOff>24130</xdr:rowOff>
    </xdr:to>
    <xdr:sp macro="" textlink="">
      <xdr:nvSpPr>
        <xdr:cNvPr id="131" name="楕円 130">
          <a:extLst>
            <a:ext uri="{FF2B5EF4-FFF2-40B4-BE49-F238E27FC236}">
              <a16:creationId xmlns:a16="http://schemas.microsoft.com/office/drawing/2014/main" id="{F3F5A2A3-B9C3-46A8-955E-BBE998E6440C}"/>
            </a:ext>
          </a:extLst>
        </xdr:cNvPr>
        <xdr:cNvSpPr/>
      </xdr:nvSpPr>
      <xdr:spPr>
        <a:xfrm>
          <a:off x="7413625" y="678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39</xdr:row>
      <xdr:rowOff>144780</xdr:rowOff>
    </xdr:to>
    <xdr:cxnSp macro="">
      <xdr:nvCxnSpPr>
        <xdr:cNvPr id="132" name="直線コネクタ 131">
          <a:extLst>
            <a:ext uri="{FF2B5EF4-FFF2-40B4-BE49-F238E27FC236}">
              <a16:creationId xmlns:a16="http://schemas.microsoft.com/office/drawing/2014/main" id="{5A1D6A28-A0EB-4C96-8E01-51389BA6B5FC}"/>
            </a:ext>
          </a:extLst>
        </xdr:cNvPr>
        <xdr:cNvCxnSpPr/>
      </xdr:nvCxnSpPr>
      <xdr:spPr>
        <a:xfrm>
          <a:off x="7445375" y="683133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33" name="楕円 132">
          <a:extLst>
            <a:ext uri="{FF2B5EF4-FFF2-40B4-BE49-F238E27FC236}">
              <a16:creationId xmlns:a16="http://schemas.microsoft.com/office/drawing/2014/main" id="{4962A43A-74F3-4FF1-83EA-AC95364625B6}"/>
            </a:ext>
          </a:extLst>
        </xdr:cNvPr>
        <xdr:cNvSpPr/>
      </xdr:nvSpPr>
      <xdr:spPr>
        <a:xfrm>
          <a:off x="6638925"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144780</xdr:rowOff>
    </xdr:to>
    <xdr:cxnSp macro="">
      <xdr:nvCxnSpPr>
        <xdr:cNvPr id="134" name="直線コネクタ 133">
          <a:extLst>
            <a:ext uri="{FF2B5EF4-FFF2-40B4-BE49-F238E27FC236}">
              <a16:creationId xmlns:a16="http://schemas.microsoft.com/office/drawing/2014/main" id="{265D854B-C18D-4A6B-9E05-B02BF8095851}"/>
            </a:ext>
          </a:extLst>
        </xdr:cNvPr>
        <xdr:cNvCxnSpPr/>
      </xdr:nvCxnSpPr>
      <xdr:spPr>
        <a:xfrm>
          <a:off x="6689725" y="6825615"/>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88265</xdr:rowOff>
    </xdr:from>
    <xdr:to>
      <xdr:col>36</xdr:col>
      <xdr:colOff>165100</xdr:colOff>
      <xdr:row>40</xdr:row>
      <xdr:rowOff>18415</xdr:rowOff>
    </xdr:to>
    <xdr:sp macro="" textlink="">
      <xdr:nvSpPr>
        <xdr:cNvPr id="135" name="楕円 134">
          <a:extLst>
            <a:ext uri="{FF2B5EF4-FFF2-40B4-BE49-F238E27FC236}">
              <a16:creationId xmlns:a16="http://schemas.microsoft.com/office/drawing/2014/main" id="{D198F10E-3A4A-401F-A329-39825462AA69}"/>
            </a:ext>
          </a:extLst>
        </xdr:cNvPr>
        <xdr:cNvSpPr/>
      </xdr:nvSpPr>
      <xdr:spPr>
        <a:xfrm>
          <a:off x="58928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139065</xdr:rowOff>
    </xdr:from>
    <xdr:to>
      <xdr:col>41</xdr:col>
      <xdr:colOff>50800</xdr:colOff>
      <xdr:row>39</xdr:row>
      <xdr:rowOff>139065</xdr:rowOff>
    </xdr:to>
    <xdr:cxnSp macro="">
      <xdr:nvCxnSpPr>
        <xdr:cNvPr id="136" name="直線コネクタ 135">
          <a:extLst>
            <a:ext uri="{FF2B5EF4-FFF2-40B4-BE49-F238E27FC236}">
              <a16:creationId xmlns:a16="http://schemas.microsoft.com/office/drawing/2014/main" id="{3D0A0152-FFEE-4A22-AD23-7FC6A594F6C7}"/>
            </a:ext>
          </a:extLst>
        </xdr:cNvPr>
        <xdr:cNvCxnSpPr/>
      </xdr:nvCxnSpPr>
      <xdr:spPr>
        <a:xfrm>
          <a:off x="5943600" y="682561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3C55DEA4-7A35-477E-B9F6-BEBDE980F8DB}"/>
            </a:ext>
          </a:extLst>
        </xdr:cNvPr>
        <xdr:cNvSpPr txBox="1"/>
      </xdr:nvSpPr>
      <xdr:spPr>
        <a:xfrm>
          <a:off x="7991552"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5B6ECF81-B024-4659-9402-A215D27F3820}"/>
            </a:ext>
          </a:extLst>
        </xdr:cNvPr>
        <xdr:cNvSpPr txBox="1"/>
      </xdr:nvSpPr>
      <xdr:spPr>
        <a:xfrm>
          <a:off x="72581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a:extLst>
            <a:ext uri="{FF2B5EF4-FFF2-40B4-BE49-F238E27FC236}">
              <a16:creationId xmlns:a16="http://schemas.microsoft.com/office/drawing/2014/main" id="{CC747EAE-77F8-4B99-BD53-CEF1CC1677BB}"/>
            </a:ext>
          </a:extLst>
        </xdr:cNvPr>
        <xdr:cNvSpPr txBox="1"/>
      </xdr:nvSpPr>
      <xdr:spPr>
        <a:xfrm>
          <a:off x="6483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CCE6683F-6CDF-46B9-A9ED-7AF7D416D897}"/>
            </a:ext>
          </a:extLst>
        </xdr:cNvPr>
        <xdr:cNvSpPr txBox="1"/>
      </xdr:nvSpPr>
      <xdr:spPr>
        <a:xfrm>
          <a:off x="573730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41" name="n_1mainValue【図書館】&#10;一人当たり面積">
          <a:extLst>
            <a:ext uri="{FF2B5EF4-FFF2-40B4-BE49-F238E27FC236}">
              <a16:creationId xmlns:a16="http://schemas.microsoft.com/office/drawing/2014/main" id="{DA485D2F-215A-4B47-BA16-33A83FC8959A}"/>
            </a:ext>
          </a:extLst>
        </xdr:cNvPr>
        <xdr:cNvSpPr txBox="1"/>
      </xdr:nvSpPr>
      <xdr:spPr>
        <a:xfrm>
          <a:off x="799155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15257</xdr:rowOff>
    </xdr:from>
    <xdr:ext cx="469744" cy="259045"/>
    <xdr:sp macro="" textlink="">
      <xdr:nvSpPr>
        <xdr:cNvPr id="142" name="n_2mainValue【図書館】&#10;一人当たり面積">
          <a:extLst>
            <a:ext uri="{FF2B5EF4-FFF2-40B4-BE49-F238E27FC236}">
              <a16:creationId xmlns:a16="http://schemas.microsoft.com/office/drawing/2014/main" id="{4A11DDB1-12CD-47D4-A628-4BE7DC9FA9AF}"/>
            </a:ext>
          </a:extLst>
        </xdr:cNvPr>
        <xdr:cNvSpPr txBox="1"/>
      </xdr:nvSpPr>
      <xdr:spPr>
        <a:xfrm>
          <a:off x="72581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34942</xdr:rowOff>
    </xdr:from>
    <xdr:ext cx="469744" cy="259045"/>
    <xdr:sp macro="" textlink="">
      <xdr:nvSpPr>
        <xdr:cNvPr id="143" name="n_3mainValue【図書館】&#10;一人当たり面積">
          <a:extLst>
            <a:ext uri="{FF2B5EF4-FFF2-40B4-BE49-F238E27FC236}">
              <a16:creationId xmlns:a16="http://schemas.microsoft.com/office/drawing/2014/main" id="{5CFD0A68-EBAF-4E6B-ADF4-25F35DA17F53}"/>
            </a:ext>
          </a:extLst>
        </xdr:cNvPr>
        <xdr:cNvSpPr txBox="1"/>
      </xdr:nvSpPr>
      <xdr:spPr>
        <a:xfrm>
          <a:off x="6483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34942</xdr:rowOff>
    </xdr:from>
    <xdr:ext cx="469744" cy="259045"/>
    <xdr:sp macro="" textlink="">
      <xdr:nvSpPr>
        <xdr:cNvPr id="144" name="n_4mainValue【図書館】&#10;一人当たり面積">
          <a:extLst>
            <a:ext uri="{FF2B5EF4-FFF2-40B4-BE49-F238E27FC236}">
              <a16:creationId xmlns:a16="http://schemas.microsoft.com/office/drawing/2014/main" id="{E98781F7-76EE-44DE-A510-CB89E9A9C5E5}"/>
            </a:ext>
          </a:extLst>
        </xdr:cNvPr>
        <xdr:cNvSpPr txBox="1"/>
      </xdr:nvSpPr>
      <xdr:spPr>
        <a:xfrm>
          <a:off x="5737302"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660B9A4-77A4-432E-987C-F1618C9B54C3}"/>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8CD2A905-6D84-49DA-A001-EBAF8B0EBD55}"/>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1DA6B494-64E0-45C5-9D0B-83E9DA1E0897}"/>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C597F77-E7A5-4615-B4D6-5CB0E04BE9DF}"/>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48817A8-39FF-45B4-B30C-9CD743EAED91}"/>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F3BE562-471C-4E2B-B771-ABEF2DB5A2AF}"/>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77B82E7D-F638-4513-9AD9-8D938549032F}"/>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DB97A5A8-B3BD-48A6-A9EC-D51224EC253E}"/>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B79EB8B-AB65-4EF9-B933-586AAF67F77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65A4E0E-3883-4889-AA03-7843D2D01816}"/>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4D6BAFC2-E049-4E6B-BF7C-30ADA3BF9B55}"/>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BA281E9-D726-42F9-AAFE-D6F4408C9B0F}"/>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72C35FB1-CF7A-4079-8565-F21BBB3CAB1B}"/>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52DC231E-09BC-4D89-9E1F-BB1D1ABCD215}"/>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31781A6-4E71-48F8-A89B-F53FA3F42B9C}"/>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ADCCBFD-548A-4D47-9FEB-C7BDE409BDD6}"/>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81EC21F-D6AC-4050-B06E-FDE67D45F2EA}"/>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2B9E551B-3B86-4AED-AB12-D33ECC669D7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9FDC9663-FB8B-4A7F-A8D9-869439840D1B}"/>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8A2A0A4C-5549-4829-A154-A843F843162F}"/>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8094E281-BCE0-4547-B4D4-3D717E1FFF59}"/>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6171F9CB-9650-4BAD-B5A3-08D0724B33C5}"/>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C1B9F8EB-B64B-4719-8714-C3CB0FE82D84}"/>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34D01C5E-5383-4659-9E00-05FF0EB9DECA}"/>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C321A83E-8FD4-46A0-8A7E-341DD45AAE4F}"/>
            </a:ext>
          </a:extLst>
        </xdr:cNvPr>
        <xdr:cNvCxnSpPr/>
      </xdr:nvCxnSpPr>
      <xdr:spPr>
        <a:xfrm flipV="1">
          <a:off x="39490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4C446783-347C-416E-AB51-042928E95F3A}"/>
            </a:ext>
          </a:extLst>
        </xdr:cNvPr>
        <xdr:cNvSpPr txBox="1"/>
      </xdr:nvSpPr>
      <xdr:spPr>
        <a:xfrm>
          <a:off x="39878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78F05F1B-19CA-4CA1-A996-5DCCCAB19455}"/>
            </a:ext>
          </a:extLst>
        </xdr:cNvPr>
        <xdr:cNvCxnSpPr/>
      </xdr:nvCxnSpPr>
      <xdr:spPr>
        <a:xfrm>
          <a:off x="3889375" y="110261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5A99C475-F4DA-4A14-BC1E-677B5D169C6A}"/>
            </a:ext>
          </a:extLst>
        </xdr:cNvPr>
        <xdr:cNvSpPr txBox="1"/>
      </xdr:nvSpPr>
      <xdr:spPr>
        <a:xfrm>
          <a:off x="39878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1302768A-A33C-419E-8899-C221853FE83F}"/>
            </a:ext>
          </a:extLst>
        </xdr:cNvPr>
        <xdr:cNvCxnSpPr/>
      </xdr:nvCxnSpPr>
      <xdr:spPr>
        <a:xfrm>
          <a:off x="3889375" y="955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EF633C95-B49F-4A57-BCED-08927BC86D2E}"/>
            </a:ext>
          </a:extLst>
        </xdr:cNvPr>
        <xdr:cNvSpPr txBox="1"/>
      </xdr:nvSpPr>
      <xdr:spPr>
        <a:xfrm>
          <a:off x="39878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E8797FBD-AF79-4387-A2E5-C6427AA2DA39}"/>
            </a:ext>
          </a:extLst>
        </xdr:cNvPr>
        <xdr:cNvSpPr/>
      </xdr:nvSpPr>
      <xdr:spPr>
        <a:xfrm>
          <a:off x="3898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B0971E23-845A-436F-ADDD-79BB71690BE6}"/>
            </a:ext>
          </a:extLst>
        </xdr:cNvPr>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85621CDB-99BC-4DA1-ABFE-9B2C827F940D}"/>
            </a:ext>
          </a:extLst>
        </xdr:cNvPr>
        <xdr:cNvSpPr/>
      </xdr:nvSpPr>
      <xdr:spPr>
        <a:xfrm>
          <a:off x="2428875"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C8133FA7-1AEC-4588-A184-5413CC6B2E56}"/>
            </a:ext>
          </a:extLst>
        </xdr:cNvPr>
        <xdr:cNvSpPr/>
      </xdr:nvSpPr>
      <xdr:spPr>
        <a:xfrm>
          <a:off x="168275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EF13A8B0-14E7-4C9B-8209-2B85ED597C5A}"/>
            </a:ext>
          </a:extLst>
        </xdr:cNvPr>
        <xdr:cNvSpPr/>
      </xdr:nvSpPr>
      <xdr:spPr>
        <a:xfrm>
          <a:off x="93662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DC730B0-DCF1-4A07-8FB1-72AA00BDFEFE}"/>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3CEE8F7-FBB5-4E52-B5D2-488846643AEB}"/>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582E7A1-5E40-47BF-9F63-1CBE3105CE5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BF7D3EA-CF2C-4C1B-BEE0-E135F23E59E9}"/>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956B50E-7787-41BE-8390-E4D1A7B79D35}"/>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85" name="楕円 184">
          <a:extLst>
            <a:ext uri="{FF2B5EF4-FFF2-40B4-BE49-F238E27FC236}">
              <a16:creationId xmlns:a16="http://schemas.microsoft.com/office/drawing/2014/main" id="{95E5EC90-CAFA-4F03-B7CD-C1960DF4A906}"/>
            </a:ext>
          </a:extLst>
        </xdr:cNvPr>
        <xdr:cNvSpPr/>
      </xdr:nvSpPr>
      <xdr:spPr>
        <a:xfrm>
          <a:off x="38989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158767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FE779DB1-0BDB-4E0C-97ED-8373A2699732}"/>
            </a:ext>
          </a:extLst>
        </xdr:cNvPr>
        <xdr:cNvSpPr txBox="1"/>
      </xdr:nvSpPr>
      <xdr:spPr>
        <a:xfrm>
          <a:off x="39878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87" name="楕円 186">
          <a:extLst>
            <a:ext uri="{FF2B5EF4-FFF2-40B4-BE49-F238E27FC236}">
              <a16:creationId xmlns:a16="http://schemas.microsoft.com/office/drawing/2014/main" id="{3EF6D161-B49B-4ABA-B91A-02C7CDD9A1F8}"/>
            </a:ext>
          </a:extLst>
        </xdr:cNvPr>
        <xdr:cNvSpPr/>
      </xdr:nvSpPr>
      <xdr:spPr>
        <a:xfrm>
          <a:off x="3203575" y="102114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60</xdr:row>
      <xdr:rowOff>15240</xdr:rowOff>
    </xdr:to>
    <xdr:cxnSp macro="">
      <xdr:nvCxnSpPr>
        <xdr:cNvPr id="188" name="直線コネクタ 187">
          <a:extLst>
            <a:ext uri="{FF2B5EF4-FFF2-40B4-BE49-F238E27FC236}">
              <a16:creationId xmlns:a16="http://schemas.microsoft.com/office/drawing/2014/main" id="{2340F0BA-308F-416E-A9E6-2E1F498E3E3D}"/>
            </a:ext>
          </a:extLst>
        </xdr:cNvPr>
        <xdr:cNvCxnSpPr/>
      </xdr:nvCxnSpPr>
      <xdr:spPr>
        <a:xfrm>
          <a:off x="3235325" y="1026223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89" name="楕円 188">
          <a:extLst>
            <a:ext uri="{FF2B5EF4-FFF2-40B4-BE49-F238E27FC236}">
              <a16:creationId xmlns:a16="http://schemas.microsoft.com/office/drawing/2014/main" id="{88144462-5DF6-4896-AED5-AAAB08A65179}"/>
            </a:ext>
          </a:extLst>
        </xdr:cNvPr>
        <xdr:cNvSpPr/>
      </xdr:nvSpPr>
      <xdr:spPr>
        <a:xfrm>
          <a:off x="2428875"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135255</xdr:rowOff>
    </xdr:to>
    <xdr:cxnSp macro="">
      <xdr:nvCxnSpPr>
        <xdr:cNvPr id="190" name="直線コネクタ 189">
          <a:extLst>
            <a:ext uri="{FF2B5EF4-FFF2-40B4-BE49-F238E27FC236}">
              <a16:creationId xmlns:a16="http://schemas.microsoft.com/office/drawing/2014/main" id="{885BB4B5-2AEB-48B2-BADF-02110A30C08F}"/>
            </a:ext>
          </a:extLst>
        </xdr:cNvPr>
        <xdr:cNvCxnSpPr/>
      </xdr:nvCxnSpPr>
      <xdr:spPr>
        <a:xfrm flipV="1">
          <a:off x="2479675" y="10262235"/>
          <a:ext cx="75565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1" name="楕円 190">
          <a:extLst>
            <a:ext uri="{FF2B5EF4-FFF2-40B4-BE49-F238E27FC236}">
              <a16:creationId xmlns:a16="http://schemas.microsoft.com/office/drawing/2014/main" id="{9032E9D4-B7D9-4CA5-AB94-DE8EACD8C146}"/>
            </a:ext>
          </a:extLst>
        </xdr:cNvPr>
        <xdr:cNvSpPr/>
      </xdr:nvSpPr>
      <xdr:spPr>
        <a:xfrm>
          <a:off x="168275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135255</xdr:rowOff>
    </xdr:to>
    <xdr:cxnSp macro="">
      <xdr:nvCxnSpPr>
        <xdr:cNvPr id="192" name="直線コネクタ 191">
          <a:extLst>
            <a:ext uri="{FF2B5EF4-FFF2-40B4-BE49-F238E27FC236}">
              <a16:creationId xmlns:a16="http://schemas.microsoft.com/office/drawing/2014/main" id="{AB20FD82-931D-4617-954C-10EB91CC1200}"/>
            </a:ext>
          </a:extLst>
        </xdr:cNvPr>
        <xdr:cNvCxnSpPr/>
      </xdr:nvCxnSpPr>
      <xdr:spPr>
        <a:xfrm>
          <a:off x="1733550" y="10374630"/>
          <a:ext cx="7461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3" name="楕円 192">
          <a:extLst>
            <a:ext uri="{FF2B5EF4-FFF2-40B4-BE49-F238E27FC236}">
              <a16:creationId xmlns:a16="http://schemas.microsoft.com/office/drawing/2014/main" id="{A5834771-8069-40BC-A349-99BD1467AA6E}"/>
            </a:ext>
          </a:extLst>
        </xdr:cNvPr>
        <xdr:cNvSpPr/>
      </xdr:nvSpPr>
      <xdr:spPr>
        <a:xfrm>
          <a:off x="936625" y="10274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87630</xdr:rowOff>
    </xdr:to>
    <xdr:cxnSp macro="">
      <xdr:nvCxnSpPr>
        <xdr:cNvPr id="194" name="直線コネクタ 193">
          <a:extLst>
            <a:ext uri="{FF2B5EF4-FFF2-40B4-BE49-F238E27FC236}">
              <a16:creationId xmlns:a16="http://schemas.microsoft.com/office/drawing/2014/main" id="{EFCBBEC9-1DBD-488D-8CC6-64B0531FCBC6}"/>
            </a:ext>
          </a:extLst>
        </xdr:cNvPr>
        <xdr:cNvCxnSpPr/>
      </xdr:nvCxnSpPr>
      <xdr:spPr>
        <a:xfrm>
          <a:off x="968375" y="10325100"/>
          <a:ext cx="7651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a:extLst>
            <a:ext uri="{FF2B5EF4-FFF2-40B4-BE49-F238E27FC236}">
              <a16:creationId xmlns:a16="http://schemas.microsoft.com/office/drawing/2014/main" id="{1534B560-E2BF-4B10-A80D-8E56A41E4E7D}"/>
            </a:ext>
          </a:extLst>
        </xdr:cNvPr>
        <xdr:cNvSpPr txBox="1"/>
      </xdr:nvSpPr>
      <xdr:spPr>
        <a:xfrm>
          <a:off x="30676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60C27880-8DC7-467C-B0A5-EE02EC52EB91}"/>
            </a:ext>
          </a:extLst>
        </xdr:cNvPr>
        <xdr:cNvSpPr txBox="1"/>
      </xdr:nvSpPr>
      <xdr:spPr>
        <a:xfrm>
          <a:off x="230569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23D69B28-E311-48C0-B888-CA9EA405064C}"/>
            </a:ext>
          </a:extLst>
        </xdr:cNvPr>
        <xdr:cNvSpPr txBox="1"/>
      </xdr:nvSpPr>
      <xdr:spPr>
        <a:xfrm>
          <a:off x="1559569"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89263E15-8C55-4F25-9EC7-D1F2744FC36F}"/>
            </a:ext>
          </a:extLst>
        </xdr:cNvPr>
        <xdr:cNvSpPr txBox="1"/>
      </xdr:nvSpPr>
      <xdr:spPr>
        <a:xfrm>
          <a:off x="8134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99" name="n_1mainValue【体育館・プール】&#10;有形固定資産減価償却率">
          <a:extLst>
            <a:ext uri="{FF2B5EF4-FFF2-40B4-BE49-F238E27FC236}">
              <a16:creationId xmlns:a16="http://schemas.microsoft.com/office/drawing/2014/main" id="{7DE8F28E-DCFD-482B-9B13-D8E97918B5B7}"/>
            </a:ext>
          </a:extLst>
        </xdr:cNvPr>
        <xdr:cNvSpPr txBox="1"/>
      </xdr:nvSpPr>
      <xdr:spPr>
        <a:xfrm>
          <a:off x="306769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200" name="n_2mainValue【体育館・プール】&#10;有形固定資産減価償却率">
          <a:extLst>
            <a:ext uri="{FF2B5EF4-FFF2-40B4-BE49-F238E27FC236}">
              <a16:creationId xmlns:a16="http://schemas.microsoft.com/office/drawing/2014/main" id="{236832E7-F42E-4BA7-8FDF-24234C053477}"/>
            </a:ext>
          </a:extLst>
        </xdr:cNvPr>
        <xdr:cNvSpPr txBox="1"/>
      </xdr:nvSpPr>
      <xdr:spPr>
        <a:xfrm>
          <a:off x="230569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1" name="n_3mainValue【体育館・プール】&#10;有形固定資産減価償却率">
          <a:extLst>
            <a:ext uri="{FF2B5EF4-FFF2-40B4-BE49-F238E27FC236}">
              <a16:creationId xmlns:a16="http://schemas.microsoft.com/office/drawing/2014/main" id="{493CC2B6-C851-43BB-A635-50783AD70BCE}"/>
            </a:ext>
          </a:extLst>
        </xdr:cNvPr>
        <xdr:cNvSpPr txBox="1"/>
      </xdr:nvSpPr>
      <xdr:spPr>
        <a:xfrm>
          <a:off x="1559569"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2" name="n_4mainValue【体育館・プール】&#10;有形固定資産減価償却率">
          <a:extLst>
            <a:ext uri="{FF2B5EF4-FFF2-40B4-BE49-F238E27FC236}">
              <a16:creationId xmlns:a16="http://schemas.microsoft.com/office/drawing/2014/main" id="{F9BF2E3D-00EC-48B7-A67C-8AC19D165D2E}"/>
            </a:ext>
          </a:extLst>
        </xdr:cNvPr>
        <xdr:cNvSpPr txBox="1"/>
      </xdr:nvSpPr>
      <xdr:spPr>
        <a:xfrm>
          <a:off x="8134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B23408C-55CA-4EE6-BFF5-DD87E01317E1}"/>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84B4EB7C-ACA8-42EE-A171-03748E1F34A6}"/>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8A59857A-44D9-48A7-83D2-F4F5C9FE93A6}"/>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702F433-9C29-4B28-9284-A787DB6C1C6B}"/>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3ADEAF4-C2F1-4B48-BA40-4FFF9979100B}"/>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7BF42432-C294-4F96-A899-7A647BF82441}"/>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378453F-2A60-404C-B071-A1B91BC9FC85}"/>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5889F61-794F-4CC1-8B98-7ADDF1B610DB}"/>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B79A6F6-0952-446C-B031-3291B6DCDE69}"/>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DA69383-4AC3-46B3-8BC3-DBC67F7F809B}"/>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3BECF810-8E54-4808-8F0F-8B0900D8BD28}"/>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4695428E-C632-4AB8-9B4A-4F3EB9994D44}"/>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6CF7BF51-F2AC-4414-A3A7-8C3CBFB1A0CE}"/>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18CC3DAD-80B3-47E8-AF04-12A197C71A1A}"/>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F9BDEB2B-64E8-44B8-809D-37CA5FC41744}"/>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45D5D52D-30F6-4331-A9AD-3130EBF23892}"/>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B1B2CF10-ACA7-4FE8-8B19-36BD3A86153E}"/>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52DD8FE1-B634-4196-9020-B0F7119473AA}"/>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1F1D8BC3-3985-44A5-872B-2750892DD150}"/>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1E6B0B0A-2E41-4F93-9790-12D86B6C7DD6}"/>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FAE88B07-E060-4FF6-B5A9-8B4B01E0BB34}"/>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C1280447-FC51-453D-A835-81C3BE313C0E}"/>
            </a:ext>
          </a:extLst>
        </xdr:cNvPr>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A87EED0-5467-4165-8286-1D69F79E9663}"/>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2A71EA8-1664-4468-B4E0-A900B580E42C}"/>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2292ECE-2C5D-47F2-A3BA-0C813AFC0209}"/>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E976B3F4-500B-4750-820B-223E214A6D8B}"/>
            </a:ext>
          </a:extLst>
        </xdr:cNvPr>
        <xdr:cNvCxnSpPr/>
      </xdr:nvCxnSpPr>
      <xdr:spPr>
        <a:xfrm flipV="1">
          <a:off x="8905240"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2339B8FC-D96E-4181-B76F-26E71BA1AD58}"/>
            </a:ext>
          </a:extLst>
        </xdr:cNvPr>
        <xdr:cNvSpPr txBox="1"/>
      </xdr:nvSpPr>
      <xdr:spPr>
        <a:xfrm>
          <a:off x="8943975"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DB07ED59-0541-4BC4-A2EB-07AD2FEB39BE}"/>
            </a:ext>
          </a:extLst>
        </xdr:cNvPr>
        <xdr:cNvCxnSpPr/>
      </xdr:nvCxnSpPr>
      <xdr:spPr>
        <a:xfrm>
          <a:off x="8845550" y="1107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1D72C4EB-E833-4EDC-973A-418E7047173D}"/>
            </a:ext>
          </a:extLst>
        </xdr:cNvPr>
        <xdr:cNvSpPr txBox="1"/>
      </xdr:nvSpPr>
      <xdr:spPr>
        <a:xfrm>
          <a:off x="8943975"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55DCCA46-CB21-4042-BDB5-C25A0EB66A97}"/>
            </a:ext>
          </a:extLst>
        </xdr:cNvPr>
        <xdr:cNvCxnSpPr/>
      </xdr:nvCxnSpPr>
      <xdr:spPr>
        <a:xfrm>
          <a:off x="8845550" y="95914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a:extLst>
            <a:ext uri="{FF2B5EF4-FFF2-40B4-BE49-F238E27FC236}">
              <a16:creationId xmlns:a16="http://schemas.microsoft.com/office/drawing/2014/main" id="{4DED569D-6B08-4E9C-9EC7-1ED4D4E71D94}"/>
            </a:ext>
          </a:extLst>
        </xdr:cNvPr>
        <xdr:cNvSpPr txBox="1"/>
      </xdr:nvSpPr>
      <xdr:spPr>
        <a:xfrm>
          <a:off x="8943975"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2D5F8A23-98B3-4A85-8341-8AE581F2F64C}"/>
            </a:ext>
          </a:extLst>
        </xdr:cNvPr>
        <xdr:cNvSpPr/>
      </xdr:nvSpPr>
      <xdr:spPr>
        <a:xfrm>
          <a:off x="8883650" y="107930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502B8C58-E282-4C68-98B0-16EF0CBAB724}"/>
            </a:ext>
          </a:extLst>
        </xdr:cNvPr>
        <xdr:cNvSpPr/>
      </xdr:nvSpPr>
      <xdr:spPr>
        <a:xfrm>
          <a:off x="815975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A0B889DA-FB21-4D47-B3C3-DE7EC345DED2}"/>
            </a:ext>
          </a:extLst>
        </xdr:cNvPr>
        <xdr:cNvSpPr/>
      </xdr:nvSpPr>
      <xdr:spPr>
        <a:xfrm>
          <a:off x="7413625" y="108158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FD95E477-6EF5-4FC4-B316-1644065EC7F4}"/>
            </a:ext>
          </a:extLst>
        </xdr:cNvPr>
        <xdr:cNvSpPr/>
      </xdr:nvSpPr>
      <xdr:spPr>
        <a:xfrm>
          <a:off x="6638925"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8F50F6CD-EBCF-4B70-86FF-006D6140935C}"/>
            </a:ext>
          </a:extLst>
        </xdr:cNvPr>
        <xdr:cNvSpPr/>
      </xdr:nvSpPr>
      <xdr:spPr>
        <a:xfrm>
          <a:off x="58928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7064267-79F8-45E6-A969-EF72EE4F46D5}"/>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F28B756-6981-4679-A4AD-2F2E32461F3D}"/>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E0CF812-FCE7-4DED-8847-081195BDAA0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F7DC452-2AEF-4A25-AD1E-961E0B2BAEC9}"/>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5D9EAE-C684-4894-B809-7A25996DBD3D}"/>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44" name="楕円 243">
          <a:extLst>
            <a:ext uri="{FF2B5EF4-FFF2-40B4-BE49-F238E27FC236}">
              <a16:creationId xmlns:a16="http://schemas.microsoft.com/office/drawing/2014/main" id="{74BFF8F6-EA3D-43C1-9868-08A6DB2A2C8B}"/>
            </a:ext>
          </a:extLst>
        </xdr:cNvPr>
        <xdr:cNvSpPr/>
      </xdr:nvSpPr>
      <xdr:spPr>
        <a:xfrm>
          <a:off x="8883650" y="107260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119034</xdr:rowOff>
    </xdr:from>
    <xdr:ext cx="469744" cy="259045"/>
    <xdr:sp macro="" textlink="">
      <xdr:nvSpPr>
        <xdr:cNvPr id="245" name="【体育館・プール】&#10;一人当たり面積該当値テキスト">
          <a:extLst>
            <a:ext uri="{FF2B5EF4-FFF2-40B4-BE49-F238E27FC236}">
              <a16:creationId xmlns:a16="http://schemas.microsoft.com/office/drawing/2014/main" id="{503C9CCF-4F8E-48FB-92EB-C0A302798D17}"/>
            </a:ext>
          </a:extLst>
        </xdr:cNvPr>
        <xdr:cNvSpPr txBox="1"/>
      </xdr:nvSpPr>
      <xdr:spPr>
        <a:xfrm>
          <a:off x="8943975"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94524</xdr:rowOff>
    </xdr:from>
    <xdr:to>
      <xdr:col>50</xdr:col>
      <xdr:colOff>165100</xdr:colOff>
      <xdr:row>63</xdr:row>
      <xdr:rowOff>24674</xdr:rowOff>
    </xdr:to>
    <xdr:sp macro="" textlink="">
      <xdr:nvSpPr>
        <xdr:cNvPr id="246" name="楕円 245">
          <a:extLst>
            <a:ext uri="{FF2B5EF4-FFF2-40B4-BE49-F238E27FC236}">
              <a16:creationId xmlns:a16="http://schemas.microsoft.com/office/drawing/2014/main" id="{55768B30-4E00-4B98-B01B-216A7A4E62B8}"/>
            </a:ext>
          </a:extLst>
        </xdr:cNvPr>
        <xdr:cNvSpPr/>
      </xdr:nvSpPr>
      <xdr:spPr>
        <a:xfrm>
          <a:off x="815975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145324</xdr:rowOff>
    </xdr:from>
    <xdr:to>
      <xdr:col>55</xdr:col>
      <xdr:colOff>0</xdr:colOff>
      <xdr:row>62</xdr:row>
      <xdr:rowOff>146957</xdr:rowOff>
    </xdr:to>
    <xdr:cxnSp macro="">
      <xdr:nvCxnSpPr>
        <xdr:cNvPr id="247" name="直線コネクタ 246">
          <a:extLst>
            <a:ext uri="{FF2B5EF4-FFF2-40B4-BE49-F238E27FC236}">
              <a16:creationId xmlns:a16="http://schemas.microsoft.com/office/drawing/2014/main" id="{2CF9FA87-7D15-432D-ADAD-CAA8FE9A080A}"/>
            </a:ext>
          </a:extLst>
        </xdr:cNvPr>
        <xdr:cNvCxnSpPr/>
      </xdr:nvCxnSpPr>
      <xdr:spPr>
        <a:xfrm>
          <a:off x="8210550" y="10775224"/>
          <a:ext cx="6953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73297</xdr:rowOff>
    </xdr:from>
    <xdr:to>
      <xdr:col>46</xdr:col>
      <xdr:colOff>38100</xdr:colOff>
      <xdr:row>63</xdr:row>
      <xdr:rowOff>3447</xdr:rowOff>
    </xdr:to>
    <xdr:sp macro="" textlink="">
      <xdr:nvSpPr>
        <xdr:cNvPr id="248" name="楕円 247">
          <a:extLst>
            <a:ext uri="{FF2B5EF4-FFF2-40B4-BE49-F238E27FC236}">
              <a16:creationId xmlns:a16="http://schemas.microsoft.com/office/drawing/2014/main" id="{CDE248AE-5EB5-4416-8925-E394A2D51A83}"/>
            </a:ext>
          </a:extLst>
        </xdr:cNvPr>
        <xdr:cNvSpPr/>
      </xdr:nvSpPr>
      <xdr:spPr>
        <a:xfrm>
          <a:off x="7413625" y="107031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124097</xdr:rowOff>
    </xdr:from>
    <xdr:to>
      <xdr:col>50</xdr:col>
      <xdr:colOff>114300</xdr:colOff>
      <xdr:row>62</xdr:row>
      <xdr:rowOff>145324</xdr:rowOff>
    </xdr:to>
    <xdr:cxnSp macro="">
      <xdr:nvCxnSpPr>
        <xdr:cNvPr id="249" name="直線コネクタ 248">
          <a:extLst>
            <a:ext uri="{FF2B5EF4-FFF2-40B4-BE49-F238E27FC236}">
              <a16:creationId xmlns:a16="http://schemas.microsoft.com/office/drawing/2014/main" id="{0DF28489-17E6-4E54-96CB-4235DD45428D}"/>
            </a:ext>
          </a:extLst>
        </xdr:cNvPr>
        <xdr:cNvCxnSpPr/>
      </xdr:nvCxnSpPr>
      <xdr:spPr>
        <a:xfrm>
          <a:off x="7445375" y="10753997"/>
          <a:ext cx="7651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68399</xdr:rowOff>
    </xdr:from>
    <xdr:to>
      <xdr:col>41</xdr:col>
      <xdr:colOff>101600</xdr:colOff>
      <xdr:row>62</xdr:row>
      <xdr:rowOff>169999</xdr:rowOff>
    </xdr:to>
    <xdr:sp macro="" textlink="">
      <xdr:nvSpPr>
        <xdr:cNvPr id="250" name="楕円 249">
          <a:extLst>
            <a:ext uri="{FF2B5EF4-FFF2-40B4-BE49-F238E27FC236}">
              <a16:creationId xmlns:a16="http://schemas.microsoft.com/office/drawing/2014/main" id="{9C0DAF7F-0083-4DCF-A728-AB8B46458AE6}"/>
            </a:ext>
          </a:extLst>
        </xdr:cNvPr>
        <xdr:cNvSpPr/>
      </xdr:nvSpPr>
      <xdr:spPr>
        <a:xfrm>
          <a:off x="6638925"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119199</xdr:rowOff>
    </xdr:from>
    <xdr:to>
      <xdr:col>45</xdr:col>
      <xdr:colOff>177800</xdr:colOff>
      <xdr:row>62</xdr:row>
      <xdr:rowOff>124097</xdr:rowOff>
    </xdr:to>
    <xdr:cxnSp macro="">
      <xdr:nvCxnSpPr>
        <xdr:cNvPr id="251" name="直線コネクタ 250">
          <a:extLst>
            <a:ext uri="{FF2B5EF4-FFF2-40B4-BE49-F238E27FC236}">
              <a16:creationId xmlns:a16="http://schemas.microsoft.com/office/drawing/2014/main" id="{A48D967B-3EEB-49E4-A265-0F0C2B201944}"/>
            </a:ext>
          </a:extLst>
        </xdr:cNvPr>
        <xdr:cNvCxnSpPr/>
      </xdr:nvCxnSpPr>
      <xdr:spPr>
        <a:xfrm>
          <a:off x="6689725" y="10749099"/>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52" name="楕円 251">
          <a:extLst>
            <a:ext uri="{FF2B5EF4-FFF2-40B4-BE49-F238E27FC236}">
              <a16:creationId xmlns:a16="http://schemas.microsoft.com/office/drawing/2014/main" id="{274670B3-9271-4B2B-9E06-090743C8D983}"/>
            </a:ext>
          </a:extLst>
        </xdr:cNvPr>
        <xdr:cNvSpPr/>
      </xdr:nvSpPr>
      <xdr:spPr>
        <a:xfrm>
          <a:off x="58928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119199</xdr:rowOff>
    </xdr:to>
    <xdr:cxnSp macro="">
      <xdr:nvCxnSpPr>
        <xdr:cNvPr id="253" name="直線コネクタ 252">
          <a:extLst>
            <a:ext uri="{FF2B5EF4-FFF2-40B4-BE49-F238E27FC236}">
              <a16:creationId xmlns:a16="http://schemas.microsoft.com/office/drawing/2014/main" id="{315B8329-867A-492B-84F4-B745775CCAEB}"/>
            </a:ext>
          </a:extLst>
        </xdr:cNvPr>
        <xdr:cNvCxnSpPr/>
      </xdr:nvCxnSpPr>
      <xdr:spPr>
        <a:xfrm>
          <a:off x="5943600" y="10744200"/>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CDD032E7-224D-4C4B-A38D-F5EB0E006EB1}"/>
            </a:ext>
          </a:extLst>
        </xdr:cNvPr>
        <xdr:cNvSpPr txBox="1"/>
      </xdr:nvSpPr>
      <xdr:spPr>
        <a:xfrm>
          <a:off x="7991552"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a:extLst>
            <a:ext uri="{FF2B5EF4-FFF2-40B4-BE49-F238E27FC236}">
              <a16:creationId xmlns:a16="http://schemas.microsoft.com/office/drawing/2014/main" id="{6C681F88-3B95-41F9-A521-C4E8EBEA6EFF}"/>
            </a:ext>
          </a:extLst>
        </xdr:cNvPr>
        <xdr:cNvSpPr txBox="1"/>
      </xdr:nvSpPr>
      <xdr:spPr>
        <a:xfrm>
          <a:off x="72581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6" name="n_3aveValue【体育館・プール】&#10;一人当たり面積">
          <a:extLst>
            <a:ext uri="{FF2B5EF4-FFF2-40B4-BE49-F238E27FC236}">
              <a16:creationId xmlns:a16="http://schemas.microsoft.com/office/drawing/2014/main" id="{3AEF48A5-53F5-4752-8D9A-47906F0296CA}"/>
            </a:ext>
          </a:extLst>
        </xdr:cNvPr>
        <xdr:cNvSpPr txBox="1"/>
      </xdr:nvSpPr>
      <xdr:spPr>
        <a:xfrm>
          <a:off x="6483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a:extLst>
            <a:ext uri="{FF2B5EF4-FFF2-40B4-BE49-F238E27FC236}">
              <a16:creationId xmlns:a16="http://schemas.microsoft.com/office/drawing/2014/main" id="{612B8C4F-F7C6-4C49-AE96-C56A9D492997}"/>
            </a:ext>
          </a:extLst>
        </xdr:cNvPr>
        <xdr:cNvSpPr txBox="1"/>
      </xdr:nvSpPr>
      <xdr:spPr>
        <a:xfrm>
          <a:off x="5737302"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41201</xdr:rowOff>
    </xdr:from>
    <xdr:ext cx="469744" cy="259045"/>
    <xdr:sp macro="" textlink="">
      <xdr:nvSpPr>
        <xdr:cNvPr id="258" name="n_1mainValue【体育館・プール】&#10;一人当たり面積">
          <a:extLst>
            <a:ext uri="{FF2B5EF4-FFF2-40B4-BE49-F238E27FC236}">
              <a16:creationId xmlns:a16="http://schemas.microsoft.com/office/drawing/2014/main" id="{A1BD65F2-5B31-4DAE-A60C-7E0A7EB34A95}"/>
            </a:ext>
          </a:extLst>
        </xdr:cNvPr>
        <xdr:cNvSpPr txBox="1"/>
      </xdr:nvSpPr>
      <xdr:spPr>
        <a:xfrm>
          <a:off x="7991552"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19974</xdr:rowOff>
    </xdr:from>
    <xdr:ext cx="469744" cy="259045"/>
    <xdr:sp macro="" textlink="">
      <xdr:nvSpPr>
        <xdr:cNvPr id="259" name="n_2mainValue【体育館・プール】&#10;一人当たり面積">
          <a:extLst>
            <a:ext uri="{FF2B5EF4-FFF2-40B4-BE49-F238E27FC236}">
              <a16:creationId xmlns:a16="http://schemas.microsoft.com/office/drawing/2014/main" id="{14D23B45-8931-4628-AA3C-C427B4D9AF7D}"/>
            </a:ext>
          </a:extLst>
        </xdr:cNvPr>
        <xdr:cNvSpPr txBox="1"/>
      </xdr:nvSpPr>
      <xdr:spPr>
        <a:xfrm>
          <a:off x="7258127" y="1047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15076</xdr:rowOff>
    </xdr:from>
    <xdr:ext cx="469744" cy="259045"/>
    <xdr:sp macro="" textlink="">
      <xdr:nvSpPr>
        <xdr:cNvPr id="260" name="n_3mainValue【体育館・プール】&#10;一人当たり面積">
          <a:extLst>
            <a:ext uri="{FF2B5EF4-FFF2-40B4-BE49-F238E27FC236}">
              <a16:creationId xmlns:a16="http://schemas.microsoft.com/office/drawing/2014/main" id="{5507C76D-92EA-4F11-9FC7-DAE813CCF877}"/>
            </a:ext>
          </a:extLst>
        </xdr:cNvPr>
        <xdr:cNvSpPr txBox="1"/>
      </xdr:nvSpPr>
      <xdr:spPr>
        <a:xfrm>
          <a:off x="6483427" y="1047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61" name="n_4mainValue【体育館・プール】&#10;一人当たり面積">
          <a:extLst>
            <a:ext uri="{FF2B5EF4-FFF2-40B4-BE49-F238E27FC236}">
              <a16:creationId xmlns:a16="http://schemas.microsoft.com/office/drawing/2014/main" id="{5515AC5A-4DAF-4DFA-9AFB-973FD968C6E9}"/>
            </a:ext>
          </a:extLst>
        </xdr:cNvPr>
        <xdr:cNvSpPr txBox="1"/>
      </xdr:nvSpPr>
      <xdr:spPr>
        <a:xfrm>
          <a:off x="5737302"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E53C6E4-3D60-4794-9032-346B9E27DA2A}"/>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64D30E7-F323-4692-9A6E-14CF31553773}"/>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B323917-3247-4AF8-A5E3-14F7508C1DA4}"/>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C95E7AF-0A31-4A18-9542-C6B21FEB5886}"/>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B6EA513-60B3-4A9A-AE33-C45CF92901C7}"/>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6658744-1BA5-4A05-9D54-B76EECA951C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012FA32-1F96-4885-B2D3-784DBB2E4E96}"/>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9F0A126-7A1C-4641-A596-A19DF3B67FA2}"/>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D907425-7DA2-4906-A4EF-3C209DD9E62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614D9DD-61B7-4C90-B37A-D4A9AF048E7A}"/>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CEFBC47-7357-43C2-B1C6-B41E23624336}"/>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618CD108-F248-434C-8E2E-253780FDB582}"/>
            </a:ext>
          </a:extLst>
        </xdr:cNvPr>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EB76365-1A2D-4436-AAA2-49B3572673E0}"/>
            </a:ext>
          </a:extLst>
        </xdr:cNvPr>
        <xdr:cNvSpPr txBox="1"/>
      </xdr:nvSpPr>
      <xdr:spPr>
        <a:xfrm>
          <a:off x="2662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2C8FBD9E-0F69-4270-84A0-919774D27746}"/>
            </a:ext>
          </a:extLst>
        </xdr:cNvPr>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F06AFB1F-8736-4FAF-84CA-8E0929724DA1}"/>
            </a:ext>
          </a:extLst>
        </xdr:cNvPr>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3D0B907B-4F42-4C23-914B-7558E96B69D9}"/>
            </a:ext>
          </a:extLst>
        </xdr:cNvPr>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4BF02118-C293-4DA8-B172-75317B735330}"/>
            </a:ext>
          </a:extLst>
        </xdr:cNvPr>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BE6F6EA-1341-4F64-9233-3075FB119CA7}"/>
            </a:ext>
          </a:extLst>
        </xdr:cNvPr>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421279DF-8316-4DF2-A0C8-8F4D9A5EEF10}"/>
            </a:ext>
          </a:extLst>
        </xdr:cNvPr>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FD03202-5D25-4506-9DB0-56ED84761CC7}"/>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2CA75AFB-408B-4DD5-B998-58C7090D745D}"/>
            </a:ext>
          </a:extLst>
        </xdr:cNvPr>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CAA7B994-3198-4CDB-9F6C-366C27ABEAB7}"/>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B084ABC5-BE7C-4781-B85F-545C572D8B83}"/>
            </a:ext>
          </a:extLst>
        </xdr:cNvPr>
        <xdr:cNvCxnSpPr/>
      </xdr:nvCxnSpPr>
      <xdr:spPr>
        <a:xfrm flipV="1">
          <a:off x="39490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CC8BCF17-7862-45AC-869F-CC48D511010E}"/>
            </a:ext>
          </a:extLst>
        </xdr:cNvPr>
        <xdr:cNvSpPr txBox="1"/>
      </xdr:nvSpPr>
      <xdr:spPr>
        <a:xfrm>
          <a:off x="39878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937709B8-B5CC-4214-AD29-5A838115EDE1}"/>
            </a:ext>
          </a:extLst>
        </xdr:cNvPr>
        <xdr:cNvCxnSpPr/>
      </xdr:nvCxnSpPr>
      <xdr:spPr>
        <a:xfrm>
          <a:off x="38893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FC11A581-88A7-4EDF-8E05-FA44AC692782}"/>
            </a:ext>
          </a:extLst>
        </xdr:cNvPr>
        <xdr:cNvSpPr txBox="1"/>
      </xdr:nvSpPr>
      <xdr:spPr>
        <a:xfrm>
          <a:off x="39878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298A7E2E-3B64-4D17-9711-759D823AA1BD}"/>
            </a:ext>
          </a:extLst>
        </xdr:cNvPr>
        <xdr:cNvCxnSpPr/>
      </xdr:nvCxnSpPr>
      <xdr:spPr>
        <a:xfrm>
          <a:off x="3889375" y="13351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A85392D7-BE97-4B4D-8274-6851600F5024}"/>
            </a:ext>
          </a:extLst>
        </xdr:cNvPr>
        <xdr:cNvSpPr txBox="1"/>
      </xdr:nvSpPr>
      <xdr:spPr>
        <a:xfrm>
          <a:off x="39878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E2657EDD-8AE3-4818-BA54-C9315603B51F}"/>
            </a:ext>
          </a:extLst>
        </xdr:cNvPr>
        <xdr:cNvSpPr/>
      </xdr:nvSpPr>
      <xdr:spPr>
        <a:xfrm>
          <a:off x="38989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CB16AAAC-4AA9-4D6D-B018-A1565A13D3B3}"/>
            </a:ext>
          </a:extLst>
        </xdr:cNvPr>
        <xdr:cNvSpPr/>
      </xdr:nvSpPr>
      <xdr:spPr>
        <a:xfrm>
          <a:off x="3203575" y="137764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81B1D59E-38CD-4CA7-AE69-75F674E4EA81}"/>
            </a:ext>
          </a:extLst>
        </xdr:cNvPr>
        <xdr:cNvSpPr/>
      </xdr:nvSpPr>
      <xdr:spPr>
        <a:xfrm>
          <a:off x="2428875"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5B978946-097B-43E7-92EA-DEC6045184EE}"/>
            </a:ext>
          </a:extLst>
        </xdr:cNvPr>
        <xdr:cNvSpPr/>
      </xdr:nvSpPr>
      <xdr:spPr>
        <a:xfrm>
          <a:off x="168275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C18A8934-9BAB-4FD4-9049-E4B6340A311C}"/>
            </a:ext>
          </a:extLst>
        </xdr:cNvPr>
        <xdr:cNvSpPr/>
      </xdr:nvSpPr>
      <xdr:spPr>
        <a:xfrm>
          <a:off x="936625" y="136004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0B3A4E8-D817-42E5-A511-D1F9249CC0E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0E5AFA8-7D31-459B-922F-93983E71A7F8}"/>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8B9ABA9-2AC4-4337-A73A-CE4B1314EE7C}"/>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30A4B5D-544A-443D-89FB-C8048CA2D845}"/>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D03EEDA-3A67-43EE-8EE3-D0BE4B390998}"/>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145035</xdr:rowOff>
    </xdr:from>
    <xdr:to>
      <xdr:col>24</xdr:col>
      <xdr:colOff>114300</xdr:colOff>
      <xdr:row>82</xdr:row>
      <xdr:rowOff>75185</xdr:rowOff>
    </xdr:to>
    <xdr:sp macro="" textlink="">
      <xdr:nvSpPr>
        <xdr:cNvPr id="300" name="楕円 299">
          <a:extLst>
            <a:ext uri="{FF2B5EF4-FFF2-40B4-BE49-F238E27FC236}">
              <a16:creationId xmlns:a16="http://schemas.microsoft.com/office/drawing/2014/main" id="{9650B07F-3A18-4D72-8133-C97041394F55}"/>
            </a:ext>
          </a:extLst>
        </xdr:cNvPr>
        <xdr:cNvSpPr/>
      </xdr:nvSpPr>
      <xdr:spPr>
        <a:xfrm>
          <a:off x="38989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123462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82109480-81B6-4B83-8AF3-0C67CB94E62F}"/>
            </a:ext>
          </a:extLst>
        </xdr:cNvPr>
        <xdr:cNvSpPr txBox="1"/>
      </xdr:nvSpPr>
      <xdr:spPr>
        <a:xfrm>
          <a:off x="3987800"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302" name="楕円 301">
          <a:extLst>
            <a:ext uri="{FF2B5EF4-FFF2-40B4-BE49-F238E27FC236}">
              <a16:creationId xmlns:a16="http://schemas.microsoft.com/office/drawing/2014/main" id="{36B49B13-5EA7-4AE9-A843-41B967AE54DE}"/>
            </a:ext>
          </a:extLst>
        </xdr:cNvPr>
        <xdr:cNvSpPr/>
      </xdr:nvSpPr>
      <xdr:spPr>
        <a:xfrm>
          <a:off x="3203575" y="13975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82</xdr:row>
      <xdr:rowOff>24385</xdr:rowOff>
    </xdr:to>
    <xdr:cxnSp macro="">
      <xdr:nvCxnSpPr>
        <xdr:cNvPr id="303" name="直線コネクタ 302">
          <a:extLst>
            <a:ext uri="{FF2B5EF4-FFF2-40B4-BE49-F238E27FC236}">
              <a16:creationId xmlns:a16="http://schemas.microsoft.com/office/drawing/2014/main" id="{45D712AF-6A02-4B85-8766-C5A8D67620CA}"/>
            </a:ext>
          </a:extLst>
        </xdr:cNvPr>
        <xdr:cNvCxnSpPr/>
      </xdr:nvCxnSpPr>
      <xdr:spPr>
        <a:xfrm>
          <a:off x="3235325" y="14026135"/>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26163</xdr:rowOff>
    </xdr:from>
    <xdr:to>
      <xdr:col>15</xdr:col>
      <xdr:colOff>101600</xdr:colOff>
      <xdr:row>81</xdr:row>
      <xdr:rowOff>127763</xdr:rowOff>
    </xdr:to>
    <xdr:sp macro="" textlink="">
      <xdr:nvSpPr>
        <xdr:cNvPr id="304" name="楕円 303">
          <a:extLst>
            <a:ext uri="{FF2B5EF4-FFF2-40B4-BE49-F238E27FC236}">
              <a16:creationId xmlns:a16="http://schemas.microsoft.com/office/drawing/2014/main" id="{FFFBE102-3975-4EB2-9A90-D35DCC05A7A8}"/>
            </a:ext>
          </a:extLst>
        </xdr:cNvPr>
        <xdr:cNvSpPr/>
      </xdr:nvSpPr>
      <xdr:spPr>
        <a:xfrm>
          <a:off x="2428875"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76963</xdr:rowOff>
    </xdr:from>
    <xdr:to>
      <xdr:col>19</xdr:col>
      <xdr:colOff>177800</xdr:colOff>
      <xdr:row>81</xdr:row>
      <xdr:rowOff>138685</xdr:rowOff>
    </xdr:to>
    <xdr:cxnSp macro="">
      <xdr:nvCxnSpPr>
        <xdr:cNvPr id="305" name="直線コネクタ 304">
          <a:extLst>
            <a:ext uri="{FF2B5EF4-FFF2-40B4-BE49-F238E27FC236}">
              <a16:creationId xmlns:a16="http://schemas.microsoft.com/office/drawing/2014/main" id="{6FBFEA27-1602-45D1-8E9D-135CE93764A4}"/>
            </a:ext>
          </a:extLst>
        </xdr:cNvPr>
        <xdr:cNvCxnSpPr/>
      </xdr:nvCxnSpPr>
      <xdr:spPr>
        <a:xfrm>
          <a:off x="2479675" y="13964413"/>
          <a:ext cx="7556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06" name="楕円 305">
          <a:extLst>
            <a:ext uri="{FF2B5EF4-FFF2-40B4-BE49-F238E27FC236}">
              <a16:creationId xmlns:a16="http://schemas.microsoft.com/office/drawing/2014/main" id="{6F72242A-6D5F-4403-B9D7-1B93B59F8112}"/>
            </a:ext>
          </a:extLst>
        </xdr:cNvPr>
        <xdr:cNvSpPr/>
      </xdr:nvSpPr>
      <xdr:spPr>
        <a:xfrm>
          <a:off x="168275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76963</xdr:rowOff>
    </xdr:to>
    <xdr:cxnSp macro="">
      <xdr:nvCxnSpPr>
        <xdr:cNvPr id="307" name="直線コネクタ 306">
          <a:extLst>
            <a:ext uri="{FF2B5EF4-FFF2-40B4-BE49-F238E27FC236}">
              <a16:creationId xmlns:a16="http://schemas.microsoft.com/office/drawing/2014/main" id="{DE0B4E83-9ADE-44FF-A3B2-87D40BF4A532}"/>
            </a:ext>
          </a:extLst>
        </xdr:cNvPr>
        <xdr:cNvCxnSpPr/>
      </xdr:nvCxnSpPr>
      <xdr:spPr>
        <a:xfrm>
          <a:off x="1733550" y="13902689"/>
          <a:ext cx="746125"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74168</xdr:rowOff>
    </xdr:from>
    <xdr:to>
      <xdr:col>6</xdr:col>
      <xdr:colOff>38100</xdr:colOff>
      <xdr:row>81</xdr:row>
      <xdr:rowOff>4318</xdr:rowOff>
    </xdr:to>
    <xdr:sp macro="" textlink="">
      <xdr:nvSpPr>
        <xdr:cNvPr id="308" name="楕円 307">
          <a:extLst>
            <a:ext uri="{FF2B5EF4-FFF2-40B4-BE49-F238E27FC236}">
              <a16:creationId xmlns:a16="http://schemas.microsoft.com/office/drawing/2014/main" id="{B1E92885-06AE-41EC-B1DB-5D00F1BB267C}"/>
            </a:ext>
          </a:extLst>
        </xdr:cNvPr>
        <xdr:cNvSpPr/>
      </xdr:nvSpPr>
      <xdr:spPr>
        <a:xfrm>
          <a:off x="936625" y="13790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124968</xdr:rowOff>
    </xdr:from>
    <xdr:to>
      <xdr:col>10</xdr:col>
      <xdr:colOff>114300</xdr:colOff>
      <xdr:row>81</xdr:row>
      <xdr:rowOff>15239</xdr:rowOff>
    </xdr:to>
    <xdr:cxnSp macro="">
      <xdr:nvCxnSpPr>
        <xdr:cNvPr id="309" name="直線コネクタ 308">
          <a:extLst>
            <a:ext uri="{FF2B5EF4-FFF2-40B4-BE49-F238E27FC236}">
              <a16:creationId xmlns:a16="http://schemas.microsoft.com/office/drawing/2014/main" id="{C80B3213-2229-47C0-915A-722AABC52CC3}"/>
            </a:ext>
          </a:extLst>
        </xdr:cNvPr>
        <xdr:cNvCxnSpPr/>
      </xdr:nvCxnSpPr>
      <xdr:spPr>
        <a:xfrm>
          <a:off x="968375" y="13840968"/>
          <a:ext cx="765175"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a:extLst>
            <a:ext uri="{FF2B5EF4-FFF2-40B4-BE49-F238E27FC236}">
              <a16:creationId xmlns:a16="http://schemas.microsoft.com/office/drawing/2014/main" id="{6499D7E3-E5B2-461E-85F7-A3FADC916EA8}"/>
            </a:ext>
          </a:extLst>
        </xdr:cNvPr>
        <xdr:cNvSpPr txBox="1"/>
      </xdr:nvSpPr>
      <xdr:spPr>
        <a:xfrm>
          <a:off x="306769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a:extLst>
            <a:ext uri="{FF2B5EF4-FFF2-40B4-BE49-F238E27FC236}">
              <a16:creationId xmlns:a16="http://schemas.microsoft.com/office/drawing/2014/main" id="{251CC0D3-903A-43D4-8F75-51F5078DC004}"/>
            </a:ext>
          </a:extLst>
        </xdr:cNvPr>
        <xdr:cNvSpPr txBox="1"/>
      </xdr:nvSpPr>
      <xdr:spPr>
        <a:xfrm>
          <a:off x="230569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a:extLst>
            <a:ext uri="{FF2B5EF4-FFF2-40B4-BE49-F238E27FC236}">
              <a16:creationId xmlns:a16="http://schemas.microsoft.com/office/drawing/2014/main" id="{8FCEF34C-7B36-4E2D-B9D3-9E7D980EB357}"/>
            </a:ext>
          </a:extLst>
        </xdr:cNvPr>
        <xdr:cNvSpPr txBox="1"/>
      </xdr:nvSpPr>
      <xdr:spPr>
        <a:xfrm>
          <a:off x="1559569"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a:extLst>
            <a:ext uri="{FF2B5EF4-FFF2-40B4-BE49-F238E27FC236}">
              <a16:creationId xmlns:a16="http://schemas.microsoft.com/office/drawing/2014/main" id="{8041038D-83DA-431B-8B33-A01167AC2E96}"/>
            </a:ext>
          </a:extLst>
        </xdr:cNvPr>
        <xdr:cNvSpPr txBox="1"/>
      </xdr:nvSpPr>
      <xdr:spPr>
        <a:xfrm>
          <a:off x="8134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9162</xdr:rowOff>
    </xdr:from>
    <xdr:ext cx="405111" cy="259045"/>
    <xdr:sp macro="" textlink="">
      <xdr:nvSpPr>
        <xdr:cNvPr id="314" name="n_1mainValue【福祉施設】&#10;有形固定資産減価償却率">
          <a:extLst>
            <a:ext uri="{FF2B5EF4-FFF2-40B4-BE49-F238E27FC236}">
              <a16:creationId xmlns:a16="http://schemas.microsoft.com/office/drawing/2014/main" id="{ED1C146D-F586-461F-9F81-D8A5C6C16629}"/>
            </a:ext>
          </a:extLst>
        </xdr:cNvPr>
        <xdr:cNvSpPr txBox="1"/>
      </xdr:nvSpPr>
      <xdr:spPr>
        <a:xfrm>
          <a:off x="306769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118890</xdr:rowOff>
    </xdr:from>
    <xdr:ext cx="405111" cy="259045"/>
    <xdr:sp macro="" textlink="">
      <xdr:nvSpPr>
        <xdr:cNvPr id="315" name="n_2mainValue【福祉施設】&#10;有形固定資産減価償却率">
          <a:extLst>
            <a:ext uri="{FF2B5EF4-FFF2-40B4-BE49-F238E27FC236}">
              <a16:creationId xmlns:a16="http://schemas.microsoft.com/office/drawing/2014/main" id="{452DBE44-0437-48B3-8DCC-3363F4713BDE}"/>
            </a:ext>
          </a:extLst>
        </xdr:cNvPr>
        <xdr:cNvSpPr txBox="1"/>
      </xdr:nvSpPr>
      <xdr:spPr>
        <a:xfrm>
          <a:off x="230569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16" name="n_3mainValue【福祉施設】&#10;有形固定資産減価償却率">
          <a:extLst>
            <a:ext uri="{FF2B5EF4-FFF2-40B4-BE49-F238E27FC236}">
              <a16:creationId xmlns:a16="http://schemas.microsoft.com/office/drawing/2014/main" id="{07636017-D877-4705-9DF5-DF7EEB953B7B}"/>
            </a:ext>
          </a:extLst>
        </xdr:cNvPr>
        <xdr:cNvSpPr txBox="1"/>
      </xdr:nvSpPr>
      <xdr:spPr>
        <a:xfrm>
          <a:off x="1559569"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166895</xdr:rowOff>
    </xdr:from>
    <xdr:ext cx="405111" cy="259045"/>
    <xdr:sp macro="" textlink="">
      <xdr:nvSpPr>
        <xdr:cNvPr id="317" name="n_4mainValue【福祉施設】&#10;有形固定資産減価償却率">
          <a:extLst>
            <a:ext uri="{FF2B5EF4-FFF2-40B4-BE49-F238E27FC236}">
              <a16:creationId xmlns:a16="http://schemas.microsoft.com/office/drawing/2014/main" id="{D3B66B2C-FB62-4205-A497-A2C05A1B9AE6}"/>
            </a:ext>
          </a:extLst>
        </xdr:cNvPr>
        <xdr:cNvSpPr txBox="1"/>
      </xdr:nvSpPr>
      <xdr:spPr>
        <a:xfrm>
          <a:off x="813444" y="1388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572525F-D46E-40A1-8A37-0DCF5C9AFD58}"/>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775FA51-4158-48DF-B4EA-EE714CFC07AC}"/>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7F8B27F-5F98-49BF-9521-B6118AC1503E}"/>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D66A738-63C8-485B-86D1-1A6CA7B65B38}"/>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4578724-0359-475E-AF78-236BFD4EBBEB}"/>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5283FA2-B6D0-4325-817D-BE55EF44028D}"/>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DA38C70-8A90-4F6C-B370-479F0DA439FA}"/>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49C155A5-3899-4904-9EAF-827037B8AA5A}"/>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0892B15-F5DC-4662-AE42-C5CC26C27C86}"/>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BED469E0-8AD3-4F5A-9EF7-D091BB4F25B3}"/>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660AF966-B123-4F83-8A1A-1F3765815F5D}"/>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562865F1-BDBF-4528-BDF5-4F32555446F7}"/>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139BCABB-CA1A-4113-B9E9-4A57CB4E20F7}"/>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50908A81-0722-4483-899C-D86D87E08ED6}"/>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FA7F3A99-F826-413D-B65B-9A0AC23C9F6D}"/>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AA4F30EC-5EE3-40B9-A7C9-DC423C5502DA}"/>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A4A69704-5372-46B2-B705-F8CD3416F024}"/>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D8F3CB9-2CB8-402E-8DDA-AE43544BAD85}"/>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2D1D30C2-0029-436B-96C0-875333A55275}"/>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3D9A33EA-239F-4626-885C-0BD42E87C92C}"/>
            </a:ext>
          </a:extLst>
        </xdr:cNvPr>
        <xdr:cNvCxnSpPr/>
      </xdr:nvCxnSpPr>
      <xdr:spPr>
        <a:xfrm flipV="1">
          <a:off x="8905240"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C87F8E94-B3E4-419D-9CE2-042A3923D09C}"/>
            </a:ext>
          </a:extLst>
        </xdr:cNvPr>
        <xdr:cNvSpPr txBox="1"/>
      </xdr:nvSpPr>
      <xdr:spPr>
        <a:xfrm>
          <a:off x="894397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2AAB9BEA-CF0F-44F2-B882-5D05D596FE12}"/>
            </a:ext>
          </a:extLst>
        </xdr:cNvPr>
        <xdr:cNvCxnSpPr/>
      </xdr:nvCxnSpPr>
      <xdr:spPr>
        <a:xfrm>
          <a:off x="8845550"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6CF5781B-77F2-4BE7-B385-B3E5CD8A6970}"/>
            </a:ext>
          </a:extLst>
        </xdr:cNvPr>
        <xdr:cNvSpPr txBox="1"/>
      </xdr:nvSpPr>
      <xdr:spPr>
        <a:xfrm>
          <a:off x="8943975"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37F40B84-BDA9-4927-B69A-0C28F4DA506E}"/>
            </a:ext>
          </a:extLst>
        </xdr:cNvPr>
        <xdr:cNvCxnSpPr/>
      </xdr:nvCxnSpPr>
      <xdr:spPr>
        <a:xfrm>
          <a:off x="8845550" y="134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a:extLst>
            <a:ext uri="{FF2B5EF4-FFF2-40B4-BE49-F238E27FC236}">
              <a16:creationId xmlns:a16="http://schemas.microsoft.com/office/drawing/2014/main" id="{C9B87FD0-3F08-476D-9B3D-934B20653609}"/>
            </a:ext>
          </a:extLst>
        </xdr:cNvPr>
        <xdr:cNvSpPr txBox="1"/>
      </xdr:nvSpPr>
      <xdr:spPr>
        <a:xfrm>
          <a:off x="8943975"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0F935D2B-89EA-47B6-8F6A-C23A3AA6132F}"/>
            </a:ext>
          </a:extLst>
        </xdr:cNvPr>
        <xdr:cNvSpPr/>
      </xdr:nvSpPr>
      <xdr:spPr>
        <a:xfrm>
          <a:off x="8883650"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F8226AF1-D287-45DD-82EF-BD3A680F61B9}"/>
            </a:ext>
          </a:extLst>
        </xdr:cNvPr>
        <xdr:cNvSpPr/>
      </xdr:nvSpPr>
      <xdr:spPr>
        <a:xfrm>
          <a:off x="815975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42FB4D8F-ADA9-4146-9222-4C398C730C3C}"/>
            </a:ext>
          </a:extLst>
        </xdr:cNvPr>
        <xdr:cNvSpPr/>
      </xdr:nvSpPr>
      <xdr:spPr>
        <a:xfrm>
          <a:off x="7413625" y="14280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339EC741-EC06-44F9-833F-2C883F163C65}"/>
            </a:ext>
          </a:extLst>
        </xdr:cNvPr>
        <xdr:cNvSpPr/>
      </xdr:nvSpPr>
      <xdr:spPr>
        <a:xfrm>
          <a:off x="6638925"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E9D2E94A-F5B2-476A-874A-C4F32D9D838F}"/>
            </a:ext>
          </a:extLst>
        </xdr:cNvPr>
        <xdr:cNvSpPr/>
      </xdr:nvSpPr>
      <xdr:spPr>
        <a:xfrm>
          <a:off x="58928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EE5175E-8EF3-45F1-B846-E3FB97CEE8D3}"/>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D411FE0-FDB1-4663-8FC6-F26D3AA22991}"/>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6B8F854-6766-49FA-A0DC-207EA0174CD6}"/>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00E32CC-5600-477B-A1B0-08657A9EB8CB}"/>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D0EAA3A-9104-4B77-A6B6-ED8E91F672E7}"/>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楕円 352">
          <a:extLst>
            <a:ext uri="{FF2B5EF4-FFF2-40B4-BE49-F238E27FC236}">
              <a16:creationId xmlns:a16="http://schemas.microsoft.com/office/drawing/2014/main" id="{CA6E9317-CB4F-4AE9-8423-A46AEAF4CCB5}"/>
            </a:ext>
          </a:extLst>
        </xdr:cNvPr>
        <xdr:cNvSpPr/>
      </xdr:nvSpPr>
      <xdr:spPr>
        <a:xfrm>
          <a:off x="8883650" y="14411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4" name="【福祉施設】&#10;一人当たり面積該当値テキスト">
          <a:extLst>
            <a:ext uri="{FF2B5EF4-FFF2-40B4-BE49-F238E27FC236}">
              <a16:creationId xmlns:a16="http://schemas.microsoft.com/office/drawing/2014/main" id="{3C734243-2FEB-41C0-87CB-673155B3A10F}"/>
            </a:ext>
          </a:extLst>
        </xdr:cNvPr>
        <xdr:cNvSpPr txBox="1"/>
      </xdr:nvSpPr>
      <xdr:spPr>
        <a:xfrm>
          <a:off x="8943975"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xdr:rowOff>
    </xdr:from>
    <xdr:to>
      <xdr:col>50</xdr:col>
      <xdr:colOff>165100</xdr:colOff>
      <xdr:row>84</xdr:row>
      <xdr:rowOff>106045</xdr:rowOff>
    </xdr:to>
    <xdr:sp macro="" textlink="">
      <xdr:nvSpPr>
        <xdr:cNvPr id="355" name="楕円 354">
          <a:extLst>
            <a:ext uri="{FF2B5EF4-FFF2-40B4-BE49-F238E27FC236}">
              <a16:creationId xmlns:a16="http://schemas.microsoft.com/office/drawing/2014/main" id="{B0B0B401-4554-41CE-8797-FF4E2441B50C}"/>
            </a:ext>
          </a:extLst>
        </xdr:cNvPr>
        <xdr:cNvSpPr/>
      </xdr:nvSpPr>
      <xdr:spPr>
        <a:xfrm>
          <a:off x="815975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55245</xdr:rowOff>
    </xdr:from>
    <xdr:to>
      <xdr:col>55</xdr:col>
      <xdr:colOff>0</xdr:colOff>
      <xdr:row>84</xdr:row>
      <xdr:rowOff>60961</xdr:rowOff>
    </xdr:to>
    <xdr:cxnSp macro="">
      <xdr:nvCxnSpPr>
        <xdr:cNvPr id="356" name="直線コネクタ 355">
          <a:extLst>
            <a:ext uri="{FF2B5EF4-FFF2-40B4-BE49-F238E27FC236}">
              <a16:creationId xmlns:a16="http://schemas.microsoft.com/office/drawing/2014/main" id="{CB3DA0E5-E238-4D9F-AFBF-ED6BD61A33B4}"/>
            </a:ext>
          </a:extLst>
        </xdr:cNvPr>
        <xdr:cNvCxnSpPr/>
      </xdr:nvCxnSpPr>
      <xdr:spPr>
        <a:xfrm>
          <a:off x="8210550" y="14457045"/>
          <a:ext cx="69532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xdr:rowOff>
    </xdr:from>
    <xdr:to>
      <xdr:col>46</xdr:col>
      <xdr:colOff>38100</xdr:colOff>
      <xdr:row>84</xdr:row>
      <xdr:rowOff>106045</xdr:rowOff>
    </xdr:to>
    <xdr:sp macro="" textlink="">
      <xdr:nvSpPr>
        <xdr:cNvPr id="357" name="楕円 356">
          <a:extLst>
            <a:ext uri="{FF2B5EF4-FFF2-40B4-BE49-F238E27FC236}">
              <a16:creationId xmlns:a16="http://schemas.microsoft.com/office/drawing/2014/main" id="{47BE0BCD-373F-4D88-A07D-1B1C3782CDC7}"/>
            </a:ext>
          </a:extLst>
        </xdr:cNvPr>
        <xdr:cNvSpPr/>
      </xdr:nvSpPr>
      <xdr:spPr>
        <a:xfrm>
          <a:off x="7413625" y="14406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55245</xdr:rowOff>
    </xdr:from>
    <xdr:to>
      <xdr:col>50</xdr:col>
      <xdr:colOff>114300</xdr:colOff>
      <xdr:row>84</xdr:row>
      <xdr:rowOff>55245</xdr:rowOff>
    </xdr:to>
    <xdr:cxnSp macro="">
      <xdr:nvCxnSpPr>
        <xdr:cNvPr id="358" name="直線コネクタ 357">
          <a:extLst>
            <a:ext uri="{FF2B5EF4-FFF2-40B4-BE49-F238E27FC236}">
              <a16:creationId xmlns:a16="http://schemas.microsoft.com/office/drawing/2014/main" id="{5179AB5B-6F69-4CD6-8ED5-8DA9C60DB527}"/>
            </a:ext>
          </a:extLst>
        </xdr:cNvPr>
        <xdr:cNvCxnSpPr/>
      </xdr:nvCxnSpPr>
      <xdr:spPr>
        <a:xfrm>
          <a:off x="7445375" y="1445704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59" name="楕円 358">
          <a:extLst>
            <a:ext uri="{FF2B5EF4-FFF2-40B4-BE49-F238E27FC236}">
              <a16:creationId xmlns:a16="http://schemas.microsoft.com/office/drawing/2014/main" id="{87C9E954-A149-4BA0-9CC3-D333407F248A}"/>
            </a:ext>
          </a:extLst>
        </xdr:cNvPr>
        <xdr:cNvSpPr/>
      </xdr:nvSpPr>
      <xdr:spPr>
        <a:xfrm>
          <a:off x="6638925"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55245</xdr:rowOff>
    </xdr:to>
    <xdr:cxnSp macro="">
      <xdr:nvCxnSpPr>
        <xdr:cNvPr id="360" name="直線コネクタ 359">
          <a:extLst>
            <a:ext uri="{FF2B5EF4-FFF2-40B4-BE49-F238E27FC236}">
              <a16:creationId xmlns:a16="http://schemas.microsoft.com/office/drawing/2014/main" id="{90A3206A-B216-467E-BAB0-A082F1FC4E9D}"/>
            </a:ext>
          </a:extLst>
        </xdr:cNvPr>
        <xdr:cNvCxnSpPr/>
      </xdr:nvCxnSpPr>
      <xdr:spPr>
        <a:xfrm>
          <a:off x="6689725" y="14451330"/>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61" name="楕円 360">
          <a:extLst>
            <a:ext uri="{FF2B5EF4-FFF2-40B4-BE49-F238E27FC236}">
              <a16:creationId xmlns:a16="http://schemas.microsoft.com/office/drawing/2014/main" id="{348F711F-E981-44E6-B076-EF0270DA342B}"/>
            </a:ext>
          </a:extLst>
        </xdr:cNvPr>
        <xdr:cNvSpPr/>
      </xdr:nvSpPr>
      <xdr:spPr>
        <a:xfrm>
          <a:off x="58928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49530</xdr:rowOff>
    </xdr:to>
    <xdr:cxnSp macro="">
      <xdr:nvCxnSpPr>
        <xdr:cNvPr id="362" name="直線コネクタ 361">
          <a:extLst>
            <a:ext uri="{FF2B5EF4-FFF2-40B4-BE49-F238E27FC236}">
              <a16:creationId xmlns:a16="http://schemas.microsoft.com/office/drawing/2014/main" id="{86D8F322-449E-48F2-B89E-8739EDCEF41C}"/>
            </a:ext>
          </a:extLst>
        </xdr:cNvPr>
        <xdr:cNvCxnSpPr/>
      </xdr:nvCxnSpPr>
      <xdr:spPr>
        <a:xfrm>
          <a:off x="5943600" y="1445133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26B61172-6687-4A75-AE8C-B1EA105B26A3}"/>
            </a:ext>
          </a:extLst>
        </xdr:cNvPr>
        <xdr:cNvSpPr txBox="1"/>
      </xdr:nvSpPr>
      <xdr:spPr>
        <a:xfrm>
          <a:off x="7991552"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D5B7708C-0B7D-4635-8DE5-4766C2834272}"/>
            </a:ext>
          </a:extLst>
        </xdr:cNvPr>
        <xdr:cNvSpPr txBox="1"/>
      </xdr:nvSpPr>
      <xdr:spPr>
        <a:xfrm>
          <a:off x="72581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a:extLst>
            <a:ext uri="{FF2B5EF4-FFF2-40B4-BE49-F238E27FC236}">
              <a16:creationId xmlns:a16="http://schemas.microsoft.com/office/drawing/2014/main" id="{6D02A56C-D69F-4802-80BE-F129D8278B59}"/>
            </a:ext>
          </a:extLst>
        </xdr:cNvPr>
        <xdr:cNvSpPr txBox="1"/>
      </xdr:nvSpPr>
      <xdr:spPr>
        <a:xfrm>
          <a:off x="6483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1D73573F-E35A-4092-9661-7515974D1B09}"/>
            </a:ext>
          </a:extLst>
        </xdr:cNvPr>
        <xdr:cNvSpPr txBox="1"/>
      </xdr:nvSpPr>
      <xdr:spPr>
        <a:xfrm>
          <a:off x="5737302"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97172</xdr:rowOff>
    </xdr:from>
    <xdr:ext cx="469744" cy="259045"/>
    <xdr:sp macro="" textlink="">
      <xdr:nvSpPr>
        <xdr:cNvPr id="367" name="n_1mainValue【福祉施設】&#10;一人当たり面積">
          <a:extLst>
            <a:ext uri="{FF2B5EF4-FFF2-40B4-BE49-F238E27FC236}">
              <a16:creationId xmlns:a16="http://schemas.microsoft.com/office/drawing/2014/main" id="{87F24083-59AF-4995-980B-9BBBC282D094}"/>
            </a:ext>
          </a:extLst>
        </xdr:cNvPr>
        <xdr:cNvSpPr txBox="1"/>
      </xdr:nvSpPr>
      <xdr:spPr>
        <a:xfrm>
          <a:off x="7991552"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97172</xdr:rowOff>
    </xdr:from>
    <xdr:ext cx="469744" cy="259045"/>
    <xdr:sp macro="" textlink="">
      <xdr:nvSpPr>
        <xdr:cNvPr id="368" name="n_2mainValue【福祉施設】&#10;一人当たり面積">
          <a:extLst>
            <a:ext uri="{FF2B5EF4-FFF2-40B4-BE49-F238E27FC236}">
              <a16:creationId xmlns:a16="http://schemas.microsoft.com/office/drawing/2014/main" id="{E3A3BAC8-0089-455B-BECE-B6EDE839CD12}"/>
            </a:ext>
          </a:extLst>
        </xdr:cNvPr>
        <xdr:cNvSpPr txBox="1"/>
      </xdr:nvSpPr>
      <xdr:spPr>
        <a:xfrm>
          <a:off x="72581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69" name="n_3mainValue【福祉施設】&#10;一人当たり面積">
          <a:extLst>
            <a:ext uri="{FF2B5EF4-FFF2-40B4-BE49-F238E27FC236}">
              <a16:creationId xmlns:a16="http://schemas.microsoft.com/office/drawing/2014/main" id="{15DC8403-3741-4D5B-A46F-674D6FE1DA4F}"/>
            </a:ext>
          </a:extLst>
        </xdr:cNvPr>
        <xdr:cNvSpPr txBox="1"/>
      </xdr:nvSpPr>
      <xdr:spPr>
        <a:xfrm>
          <a:off x="6483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0" name="n_4mainValue【福祉施設】&#10;一人当たり面積">
          <a:extLst>
            <a:ext uri="{FF2B5EF4-FFF2-40B4-BE49-F238E27FC236}">
              <a16:creationId xmlns:a16="http://schemas.microsoft.com/office/drawing/2014/main" id="{17B8B01B-D102-434D-9E3B-4946576B745C}"/>
            </a:ext>
          </a:extLst>
        </xdr:cNvPr>
        <xdr:cNvSpPr txBox="1"/>
      </xdr:nvSpPr>
      <xdr:spPr>
        <a:xfrm>
          <a:off x="5737302"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B51B5B2C-3580-4922-8DBB-091288CE973C}"/>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5C205069-4A49-4CAC-B25E-B24D9B886C5A}"/>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3C1AA4FA-8EC4-47CE-8A40-1434B044B001}"/>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77E14145-094C-4232-8E51-60383370EAC9}"/>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321F5F64-110E-4C48-BEC8-44775378BE2A}"/>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AF94C37F-16C6-4627-9152-2A11B85B2D92}"/>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FC022FA6-FA0F-4592-8736-F045CA29B9CF}"/>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C971F1B0-3375-4F0D-BE06-24FD339D7644}"/>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8F997BA4-0D82-4A71-963E-AEF66D4C58E5}"/>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F624F1C6-E800-4134-A1BE-EB5494C32529}"/>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167D8D1C-F62E-4743-81C2-E0CB22DEEC98}"/>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A9AFB1E5-7F6D-4B4D-B72F-3BBED950712A}"/>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F8B00389-5D68-46F7-B869-CA309730DEAB}"/>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35CE0D13-2D8C-4F0E-BBDC-A1C1F105D024}"/>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5D98E164-2865-4D20-A8B4-B4A1B9C8AECA}"/>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257C1B24-6D9E-4119-AB9D-75EC6B290491}"/>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5EEEE22F-E32C-4EA8-B187-C4FA780967D8}"/>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ACB12B2C-3182-406C-AC3A-5213E762416C}"/>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66E815D4-4A4C-4A41-AEE7-1FB20223A265}"/>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992C2510-DEB8-47F0-AEFF-B6CD94F603FE}"/>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1799CD58-7EFA-4209-A51C-AEDFC68BE24F}"/>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D70F80A8-C534-4295-99EB-B07D115AE718}"/>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A05F54D2-81BB-4BFA-A4E5-6C8A5A0C6092}"/>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A8E9B506-2C5B-481D-80DE-89FCB0DE869E}"/>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66BEC6FC-77EC-43EA-AB6D-6EEE65A3061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3C4E2116-517B-423D-8440-3AA0CDFB77C7}"/>
            </a:ext>
          </a:extLst>
        </xdr:cNvPr>
        <xdr:cNvCxnSpPr/>
      </xdr:nvCxnSpPr>
      <xdr:spPr>
        <a:xfrm flipV="1">
          <a:off x="39490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2B73CC73-8618-4D17-9CE7-A8A4131EB898}"/>
            </a:ext>
          </a:extLst>
        </xdr:cNvPr>
        <xdr:cNvSpPr txBox="1"/>
      </xdr:nvSpPr>
      <xdr:spPr>
        <a:xfrm>
          <a:off x="39878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84C46A90-8221-4A8D-BA44-A00B40A64EBD}"/>
            </a:ext>
          </a:extLst>
        </xdr:cNvPr>
        <xdr:cNvCxnSpPr/>
      </xdr:nvCxnSpPr>
      <xdr:spPr>
        <a:xfrm>
          <a:off x="3889375" y="1871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B6A58AB-D5ED-41CF-AB01-EC8320BC657B}"/>
            </a:ext>
          </a:extLst>
        </xdr:cNvPr>
        <xdr:cNvSpPr txBox="1"/>
      </xdr:nvSpPr>
      <xdr:spPr>
        <a:xfrm>
          <a:off x="39878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EF39EE5A-5FA0-42C0-AEA6-CC99C36E016C}"/>
            </a:ext>
          </a:extLst>
        </xdr:cNvPr>
        <xdr:cNvCxnSpPr/>
      </xdr:nvCxnSpPr>
      <xdr:spPr>
        <a:xfrm>
          <a:off x="3889375" y="172309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D0C22E56-3E75-4079-8CA9-FFD668EE7D12}"/>
            </a:ext>
          </a:extLst>
        </xdr:cNvPr>
        <xdr:cNvSpPr txBox="1"/>
      </xdr:nvSpPr>
      <xdr:spPr>
        <a:xfrm>
          <a:off x="39878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5EF01873-0CEB-4CCF-8B76-5311B0EC6219}"/>
            </a:ext>
          </a:extLst>
        </xdr:cNvPr>
        <xdr:cNvSpPr/>
      </xdr:nvSpPr>
      <xdr:spPr>
        <a:xfrm>
          <a:off x="38989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D63666B6-53E4-4509-B4C5-9459EEBFC9A8}"/>
            </a:ext>
          </a:extLst>
        </xdr:cNvPr>
        <xdr:cNvSpPr/>
      </xdr:nvSpPr>
      <xdr:spPr>
        <a:xfrm>
          <a:off x="3203575" y="179721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48ECA957-DE3F-4D19-A99A-E175883AA985}"/>
            </a:ext>
          </a:extLst>
        </xdr:cNvPr>
        <xdr:cNvSpPr/>
      </xdr:nvSpPr>
      <xdr:spPr>
        <a:xfrm>
          <a:off x="242887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B592B37E-CAC8-4999-A1FE-4909C8A67E7B}"/>
            </a:ext>
          </a:extLst>
        </xdr:cNvPr>
        <xdr:cNvSpPr/>
      </xdr:nvSpPr>
      <xdr:spPr>
        <a:xfrm>
          <a:off x="168275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8916EEDC-F67B-475A-8B15-EDB64016AA77}"/>
            </a:ext>
          </a:extLst>
        </xdr:cNvPr>
        <xdr:cNvSpPr/>
      </xdr:nvSpPr>
      <xdr:spPr>
        <a:xfrm>
          <a:off x="936625" y="17864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4A507D35-F88C-41F1-AAEC-5A7505FB0C04}"/>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3ADD15A-84A3-4B8D-8703-2EB5082A404C}"/>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8D2DC45-98DF-4728-ACFC-6247A89E41D7}"/>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8ED08FA-65A6-4FF3-9F1F-FC482A190B04}"/>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4F66362-7F32-41ED-8F85-96AAAE2DB0A4}"/>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2" name="楕円 411">
          <a:extLst>
            <a:ext uri="{FF2B5EF4-FFF2-40B4-BE49-F238E27FC236}">
              <a16:creationId xmlns:a16="http://schemas.microsoft.com/office/drawing/2014/main" id="{AB96E0BF-90F1-4D18-8512-2A3831C0BDD3}"/>
            </a:ext>
          </a:extLst>
        </xdr:cNvPr>
        <xdr:cNvSpPr/>
      </xdr:nvSpPr>
      <xdr:spPr>
        <a:xfrm>
          <a:off x="38989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134819</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FFA113B4-EEB5-419A-A536-E633494FCFDC}"/>
            </a:ext>
          </a:extLst>
        </xdr:cNvPr>
        <xdr:cNvSpPr txBox="1"/>
      </xdr:nvSpPr>
      <xdr:spPr>
        <a:xfrm>
          <a:off x="39878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414" name="楕円 413">
          <a:extLst>
            <a:ext uri="{FF2B5EF4-FFF2-40B4-BE49-F238E27FC236}">
              <a16:creationId xmlns:a16="http://schemas.microsoft.com/office/drawing/2014/main" id="{23EBF011-C8D8-4D0E-9798-0BBAB0093CC3}"/>
            </a:ext>
          </a:extLst>
        </xdr:cNvPr>
        <xdr:cNvSpPr/>
      </xdr:nvSpPr>
      <xdr:spPr>
        <a:xfrm>
          <a:off x="3203575" y="179639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162742</xdr:rowOff>
    </xdr:from>
    <xdr:to>
      <xdr:col>24</xdr:col>
      <xdr:colOff>63500</xdr:colOff>
      <xdr:row>105</xdr:row>
      <xdr:rowOff>12519</xdr:rowOff>
    </xdr:to>
    <xdr:cxnSp macro="">
      <xdr:nvCxnSpPr>
        <xdr:cNvPr id="415" name="直線コネクタ 414">
          <a:extLst>
            <a:ext uri="{FF2B5EF4-FFF2-40B4-BE49-F238E27FC236}">
              <a16:creationId xmlns:a16="http://schemas.microsoft.com/office/drawing/2014/main" id="{EDB6F6F0-391B-4853-9EFF-D1B515966048}"/>
            </a:ext>
          </a:extLst>
        </xdr:cNvPr>
        <xdr:cNvCxnSpPr/>
      </xdr:nvCxnSpPr>
      <xdr:spPr>
        <a:xfrm flipV="1">
          <a:off x="3235325" y="17993542"/>
          <a:ext cx="7143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16" name="楕円 415">
          <a:extLst>
            <a:ext uri="{FF2B5EF4-FFF2-40B4-BE49-F238E27FC236}">
              <a16:creationId xmlns:a16="http://schemas.microsoft.com/office/drawing/2014/main" id="{6156F041-AAED-449F-A8A0-26AE17256BD3}"/>
            </a:ext>
          </a:extLst>
        </xdr:cNvPr>
        <xdr:cNvSpPr/>
      </xdr:nvSpPr>
      <xdr:spPr>
        <a:xfrm>
          <a:off x="2428875"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105</xdr:row>
      <xdr:rowOff>12519</xdr:rowOff>
    </xdr:to>
    <xdr:cxnSp macro="">
      <xdr:nvCxnSpPr>
        <xdr:cNvPr id="417" name="直線コネクタ 416">
          <a:extLst>
            <a:ext uri="{FF2B5EF4-FFF2-40B4-BE49-F238E27FC236}">
              <a16:creationId xmlns:a16="http://schemas.microsoft.com/office/drawing/2014/main" id="{A683E91F-5EC1-4F92-A658-C9FE7ECA4B85}"/>
            </a:ext>
          </a:extLst>
        </xdr:cNvPr>
        <xdr:cNvCxnSpPr/>
      </xdr:nvCxnSpPr>
      <xdr:spPr>
        <a:xfrm>
          <a:off x="2479675" y="17964150"/>
          <a:ext cx="7556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18" name="楕円 417">
          <a:extLst>
            <a:ext uri="{FF2B5EF4-FFF2-40B4-BE49-F238E27FC236}">
              <a16:creationId xmlns:a16="http://schemas.microsoft.com/office/drawing/2014/main" id="{5E664F4C-0706-4946-9902-9546F291D1BE}"/>
            </a:ext>
          </a:extLst>
        </xdr:cNvPr>
        <xdr:cNvSpPr/>
      </xdr:nvSpPr>
      <xdr:spPr>
        <a:xfrm>
          <a:off x="168275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105</xdr:row>
      <xdr:rowOff>2721</xdr:rowOff>
    </xdr:to>
    <xdr:cxnSp macro="">
      <xdr:nvCxnSpPr>
        <xdr:cNvPr id="419" name="直線コネクタ 418">
          <a:extLst>
            <a:ext uri="{FF2B5EF4-FFF2-40B4-BE49-F238E27FC236}">
              <a16:creationId xmlns:a16="http://schemas.microsoft.com/office/drawing/2014/main" id="{C5355F64-F949-4423-B8B7-D5DFEF7688EA}"/>
            </a:ext>
          </a:extLst>
        </xdr:cNvPr>
        <xdr:cNvCxnSpPr/>
      </xdr:nvCxnSpPr>
      <xdr:spPr>
        <a:xfrm flipV="1">
          <a:off x="1733550" y="17964150"/>
          <a:ext cx="74612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80918</xdr:rowOff>
    </xdr:from>
    <xdr:to>
      <xdr:col>6</xdr:col>
      <xdr:colOff>38100</xdr:colOff>
      <xdr:row>105</xdr:row>
      <xdr:rowOff>11068</xdr:rowOff>
    </xdr:to>
    <xdr:sp macro="" textlink="">
      <xdr:nvSpPr>
        <xdr:cNvPr id="420" name="楕円 419">
          <a:extLst>
            <a:ext uri="{FF2B5EF4-FFF2-40B4-BE49-F238E27FC236}">
              <a16:creationId xmlns:a16="http://schemas.microsoft.com/office/drawing/2014/main" id="{FE444073-11B4-43CA-9A62-CCAE182A5C1C}"/>
            </a:ext>
          </a:extLst>
        </xdr:cNvPr>
        <xdr:cNvSpPr/>
      </xdr:nvSpPr>
      <xdr:spPr>
        <a:xfrm>
          <a:off x="936625" y="179117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131718</xdr:rowOff>
    </xdr:from>
    <xdr:to>
      <xdr:col>10</xdr:col>
      <xdr:colOff>114300</xdr:colOff>
      <xdr:row>105</xdr:row>
      <xdr:rowOff>2721</xdr:rowOff>
    </xdr:to>
    <xdr:cxnSp macro="">
      <xdr:nvCxnSpPr>
        <xdr:cNvPr id="421" name="直線コネクタ 420">
          <a:extLst>
            <a:ext uri="{FF2B5EF4-FFF2-40B4-BE49-F238E27FC236}">
              <a16:creationId xmlns:a16="http://schemas.microsoft.com/office/drawing/2014/main" id="{0682A15B-3905-43B7-ABD8-17B42FD2FF33}"/>
            </a:ext>
          </a:extLst>
        </xdr:cNvPr>
        <xdr:cNvCxnSpPr/>
      </xdr:nvCxnSpPr>
      <xdr:spPr>
        <a:xfrm>
          <a:off x="968375" y="17962518"/>
          <a:ext cx="765175"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a:extLst>
            <a:ext uri="{FF2B5EF4-FFF2-40B4-BE49-F238E27FC236}">
              <a16:creationId xmlns:a16="http://schemas.microsoft.com/office/drawing/2014/main" id="{93F25B2B-056B-44FC-BCD2-594526DDEB35}"/>
            </a:ext>
          </a:extLst>
        </xdr:cNvPr>
        <xdr:cNvSpPr txBox="1"/>
      </xdr:nvSpPr>
      <xdr:spPr>
        <a:xfrm>
          <a:off x="306769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a:extLst>
            <a:ext uri="{FF2B5EF4-FFF2-40B4-BE49-F238E27FC236}">
              <a16:creationId xmlns:a16="http://schemas.microsoft.com/office/drawing/2014/main" id="{69606B2F-416F-4069-B537-19DD54508EB8}"/>
            </a:ext>
          </a:extLst>
        </xdr:cNvPr>
        <xdr:cNvSpPr txBox="1"/>
      </xdr:nvSpPr>
      <xdr:spPr>
        <a:xfrm>
          <a:off x="230569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a:extLst>
            <a:ext uri="{FF2B5EF4-FFF2-40B4-BE49-F238E27FC236}">
              <a16:creationId xmlns:a16="http://schemas.microsoft.com/office/drawing/2014/main" id="{0262A673-8CB5-480A-A4B0-84DC9580DAFC}"/>
            </a:ext>
          </a:extLst>
        </xdr:cNvPr>
        <xdr:cNvSpPr txBox="1"/>
      </xdr:nvSpPr>
      <xdr:spPr>
        <a:xfrm>
          <a:off x="1559569"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a:extLst>
            <a:ext uri="{FF2B5EF4-FFF2-40B4-BE49-F238E27FC236}">
              <a16:creationId xmlns:a16="http://schemas.microsoft.com/office/drawing/2014/main" id="{F4CB166C-AD82-4E77-B8D1-4F048C3BB7FD}"/>
            </a:ext>
          </a:extLst>
        </xdr:cNvPr>
        <xdr:cNvSpPr txBox="1"/>
      </xdr:nvSpPr>
      <xdr:spPr>
        <a:xfrm>
          <a:off x="8134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79846</xdr:rowOff>
    </xdr:from>
    <xdr:ext cx="405111" cy="259045"/>
    <xdr:sp macro="" textlink="">
      <xdr:nvSpPr>
        <xdr:cNvPr id="426" name="n_1mainValue【市民会館】&#10;有形固定資産減価償却率">
          <a:extLst>
            <a:ext uri="{FF2B5EF4-FFF2-40B4-BE49-F238E27FC236}">
              <a16:creationId xmlns:a16="http://schemas.microsoft.com/office/drawing/2014/main" id="{D8DADC64-5185-480F-97F0-79488D3EFE83}"/>
            </a:ext>
          </a:extLst>
        </xdr:cNvPr>
        <xdr:cNvSpPr txBox="1"/>
      </xdr:nvSpPr>
      <xdr:spPr>
        <a:xfrm>
          <a:off x="306769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27" name="n_2mainValue【市民会館】&#10;有形固定資産減価償却率">
          <a:extLst>
            <a:ext uri="{FF2B5EF4-FFF2-40B4-BE49-F238E27FC236}">
              <a16:creationId xmlns:a16="http://schemas.microsoft.com/office/drawing/2014/main" id="{A3BE2E9B-A3C9-4060-9FFA-D154EE6012B0}"/>
            </a:ext>
          </a:extLst>
        </xdr:cNvPr>
        <xdr:cNvSpPr txBox="1"/>
      </xdr:nvSpPr>
      <xdr:spPr>
        <a:xfrm>
          <a:off x="230569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428" name="n_3mainValue【市民会館】&#10;有形固定資産減価償却率">
          <a:extLst>
            <a:ext uri="{FF2B5EF4-FFF2-40B4-BE49-F238E27FC236}">
              <a16:creationId xmlns:a16="http://schemas.microsoft.com/office/drawing/2014/main" id="{D6088488-0FEA-4DBE-AF7D-17E621F0BDE9}"/>
            </a:ext>
          </a:extLst>
        </xdr:cNvPr>
        <xdr:cNvSpPr txBox="1"/>
      </xdr:nvSpPr>
      <xdr:spPr>
        <a:xfrm>
          <a:off x="1559569"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2195</xdr:rowOff>
    </xdr:from>
    <xdr:ext cx="405111" cy="259045"/>
    <xdr:sp macro="" textlink="">
      <xdr:nvSpPr>
        <xdr:cNvPr id="429" name="n_4mainValue【市民会館】&#10;有形固定資産減価償却率">
          <a:extLst>
            <a:ext uri="{FF2B5EF4-FFF2-40B4-BE49-F238E27FC236}">
              <a16:creationId xmlns:a16="http://schemas.microsoft.com/office/drawing/2014/main" id="{77C05DD4-DA75-421C-B67A-D36D2C1FF965}"/>
            </a:ext>
          </a:extLst>
        </xdr:cNvPr>
        <xdr:cNvSpPr txBox="1"/>
      </xdr:nvSpPr>
      <xdr:spPr>
        <a:xfrm>
          <a:off x="8134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32F5A2D1-70A5-4CC0-96E4-6BC533907AEC}"/>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F2A5AE88-662D-41D7-901D-810F5BC5EF0B}"/>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94FB4FC-A898-4FA6-B9A0-F190AE9584E5}"/>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79C0741B-7FA4-49EB-97ED-C61CFD17406C}"/>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F2E8DB03-B66A-4798-A605-AAD01894A62F}"/>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32A639BA-519E-445C-93C8-387032230935}"/>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C9825C5B-627E-429A-99B2-B605C13127B8}"/>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6BA0FB97-AB3A-40DC-AEAC-2425A1A6039A}"/>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CC95AC30-31C1-4A32-91A4-916E935BD1E4}"/>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754C6FB7-6F33-4AFD-8637-3B411AE3BE08}"/>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36F0B64F-F51D-46CB-B5B9-2992AD83618C}"/>
            </a:ext>
          </a:extLst>
        </xdr:cNvPr>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A794F04F-8202-4FFC-8499-989750AA30C6}"/>
            </a:ext>
          </a:extLst>
        </xdr:cNvPr>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E51CBD15-5D78-4E4F-A029-C79CB64D67EB}"/>
            </a:ext>
          </a:extLst>
        </xdr:cNvPr>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6EA2CC08-4D4D-4DA1-A206-0D24E8967FFE}"/>
            </a:ext>
          </a:extLst>
        </xdr:cNvPr>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97534F48-7E48-4CA8-9531-182629FD0226}"/>
            </a:ext>
          </a:extLst>
        </xdr:cNvPr>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DAD0A8A8-8E03-4D04-A0EC-795EC074A1E7}"/>
            </a:ext>
          </a:extLst>
        </xdr:cNvPr>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134C90D8-82A7-493A-8D51-EFEEF33F415B}"/>
            </a:ext>
          </a:extLst>
        </xdr:cNvPr>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C032A547-48BC-4D64-8E96-B5560F7FFB46}"/>
            </a:ext>
          </a:extLst>
        </xdr:cNvPr>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A6ABFA9F-910C-4D11-B2C3-371A17A604E5}"/>
            </a:ext>
          </a:extLst>
        </xdr:cNvPr>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8E036FFB-CC98-4526-9225-F88C9A48949A}"/>
            </a:ext>
          </a:extLst>
        </xdr:cNvPr>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9844D1BD-75BB-45DC-8B2D-E724FB45905B}"/>
            </a:ext>
          </a:extLst>
        </xdr:cNvPr>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55009C5-56B3-4645-B44B-0D165C427AA2}"/>
            </a:ext>
          </a:extLst>
        </xdr:cNvPr>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39DA3BE0-865A-425D-9E13-32BD95E5A07C}"/>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81E9E97-7EA0-4B6F-B853-4FF5123C583A}"/>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6EACC1A8-5175-488A-8386-B032498464F8}"/>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F3A7EAB2-947B-4EC2-A470-F4D4EDA94FAE}"/>
            </a:ext>
          </a:extLst>
        </xdr:cNvPr>
        <xdr:cNvCxnSpPr/>
      </xdr:nvCxnSpPr>
      <xdr:spPr>
        <a:xfrm flipV="1">
          <a:off x="8905240"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B02BBD0A-46A1-4827-8907-9D0581F5E275}"/>
            </a:ext>
          </a:extLst>
        </xdr:cNvPr>
        <xdr:cNvSpPr txBox="1"/>
      </xdr:nvSpPr>
      <xdr:spPr>
        <a:xfrm>
          <a:off x="8943975"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930E4B45-5A37-4AF7-BD93-AA46F68BF547}"/>
            </a:ext>
          </a:extLst>
        </xdr:cNvPr>
        <xdr:cNvCxnSpPr/>
      </xdr:nvCxnSpPr>
      <xdr:spPr>
        <a:xfrm>
          <a:off x="8845550" y="18631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07B41632-12A8-4CAE-960F-07394273E215}"/>
            </a:ext>
          </a:extLst>
        </xdr:cNvPr>
        <xdr:cNvSpPr txBox="1"/>
      </xdr:nvSpPr>
      <xdr:spPr>
        <a:xfrm>
          <a:off x="894397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7DE307FC-A9BA-4526-89FF-386A3C617FCE}"/>
            </a:ext>
          </a:extLst>
        </xdr:cNvPr>
        <xdr:cNvCxnSpPr/>
      </xdr:nvCxnSpPr>
      <xdr:spPr>
        <a:xfrm>
          <a:off x="8845550"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a:extLst>
            <a:ext uri="{FF2B5EF4-FFF2-40B4-BE49-F238E27FC236}">
              <a16:creationId xmlns:a16="http://schemas.microsoft.com/office/drawing/2014/main" id="{39FAC6D7-E21E-4CDE-B828-4457207D45FB}"/>
            </a:ext>
          </a:extLst>
        </xdr:cNvPr>
        <xdr:cNvSpPr txBox="1"/>
      </xdr:nvSpPr>
      <xdr:spPr>
        <a:xfrm>
          <a:off x="8943975"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8F2251CB-E143-41F8-8D68-781218035F37}"/>
            </a:ext>
          </a:extLst>
        </xdr:cNvPr>
        <xdr:cNvSpPr/>
      </xdr:nvSpPr>
      <xdr:spPr>
        <a:xfrm>
          <a:off x="8883650"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0080FFDF-485C-45C1-88EC-122A40ECF26F}"/>
            </a:ext>
          </a:extLst>
        </xdr:cNvPr>
        <xdr:cNvSpPr/>
      </xdr:nvSpPr>
      <xdr:spPr>
        <a:xfrm>
          <a:off x="815975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5A18DC24-752E-4DA1-B6E8-B800DD1849B6}"/>
            </a:ext>
          </a:extLst>
        </xdr:cNvPr>
        <xdr:cNvSpPr/>
      </xdr:nvSpPr>
      <xdr:spPr>
        <a:xfrm>
          <a:off x="7413625"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E5C8ECD2-F704-45B3-A873-59BDB992071A}"/>
            </a:ext>
          </a:extLst>
        </xdr:cNvPr>
        <xdr:cNvSpPr/>
      </xdr:nvSpPr>
      <xdr:spPr>
        <a:xfrm>
          <a:off x="6638925"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1037CBC1-4197-42C0-82DB-B0084FD0CDEF}"/>
            </a:ext>
          </a:extLst>
        </xdr:cNvPr>
        <xdr:cNvSpPr/>
      </xdr:nvSpPr>
      <xdr:spPr>
        <a:xfrm>
          <a:off x="58928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C111C9C-54DE-406A-A91D-21A2FBC07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848376E-BBB2-4455-84A4-D65FB9D7044C}"/>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3393C1A7-033B-4778-92C1-4CA554B6FA3F}"/>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CE708FC-F610-4D97-B335-2A5696EEDDCF}"/>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9524568-8370-41DF-8300-8FCFAB386E59}"/>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71" name="楕円 470">
          <a:extLst>
            <a:ext uri="{FF2B5EF4-FFF2-40B4-BE49-F238E27FC236}">
              <a16:creationId xmlns:a16="http://schemas.microsoft.com/office/drawing/2014/main" id="{95B07F11-2824-406C-8A35-5673DEA1E739}"/>
            </a:ext>
          </a:extLst>
        </xdr:cNvPr>
        <xdr:cNvSpPr/>
      </xdr:nvSpPr>
      <xdr:spPr>
        <a:xfrm>
          <a:off x="8883650" y="17947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72" name="【市民会館】&#10;一人当たり面積該当値テキスト">
          <a:extLst>
            <a:ext uri="{FF2B5EF4-FFF2-40B4-BE49-F238E27FC236}">
              <a16:creationId xmlns:a16="http://schemas.microsoft.com/office/drawing/2014/main" id="{861E9958-8EDD-48AB-8FAF-AB2E96770AF9}"/>
            </a:ext>
          </a:extLst>
        </xdr:cNvPr>
        <xdr:cNvSpPr txBox="1"/>
      </xdr:nvSpPr>
      <xdr:spPr>
        <a:xfrm>
          <a:off x="8943975"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159294</xdr:rowOff>
    </xdr:from>
    <xdr:to>
      <xdr:col>50</xdr:col>
      <xdr:colOff>165100</xdr:colOff>
      <xdr:row>105</xdr:row>
      <xdr:rowOff>89444</xdr:rowOff>
    </xdr:to>
    <xdr:sp macro="" textlink="">
      <xdr:nvSpPr>
        <xdr:cNvPr id="473" name="楕円 472">
          <a:extLst>
            <a:ext uri="{FF2B5EF4-FFF2-40B4-BE49-F238E27FC236}">
              <a16:creationId xmlns:a16="http://schemas.microsoft.com/office/drawing/2014/main" id="{61C4A932-CF05-4166-9BD5-F0DD3E2C422E}"/>
            </a:ext>
          </a:extLst>
        </xdr:cNvPr>
        <xdr:cNvSpPr/>
      </xdr:nvSpPr>
      <xdr:spPr>
        <a:xfrm>
          <a:off x="815975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38644</xdr:rowOff>
    </xdr:to>
    <xdr:cxnSp macro="">
      <xdr:nvCxnSpPr>
        <xdr:cNvPr id="474" name="直線コネクタ 473">
          <a:extLst>
            <a:ext uri="{FF2B5EF4-FFF2-40B4-BE49-F238E27FC236}">
              <a16:creationId xmlns:a16="http://schemas.microsoft.com/office/drawing/2014/main" id="{CAE1C18C-1C6B-4915-9D19-56DE50516209}"/>
            </a:ext>
          </a:extLst>
        </xdr:cNvPr>
        <xdr:cNvCxnSpPr/>
      </xdr:nvCxnSpPr>
      <xdr:spPr>
        <a:xfrm flipV="1">
          <a:off x="8210550" y="17998439"/>
          <a:ext cx="69532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7438</xdr:rowOff>
    </xdr:from>
    <xdr:to>
      <xdr:col>46</xdr:col>
      <xdr:colOff>38100</xdr:colOff>
      <xdr:row>103</xdr:row>
      <xdr:rowOff>109038</xdr:rowOff>
    </xdr:to>
    <xdr:sp macro="" textlink="">
      <xdr:nvSpPr>
        <xdr:cNvPr id="475" name="楕円 474">
          <a:extLst>
            <a:ext uri="{FF2B5EF4-FFF2-40B4-BE49-F238E27FC236}">
              <a16:creationId xmlns:a16="http://schemas.microsoft.com/office/drawing/2014/main" id="{D2878012-2FBB-4F27-8047-E6540DD43000}"/>
            </a:ext>
          </a:extLst>
        </xdr:cNvPr>
        <xdr:cNvSpPr/>
      </xdr:nvSpPr>
      <xdr:spPr>
        <a:xfrm>
          <a:off x="7413625" y="176667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58238</xdr:rowOff>
    </xdr:from>
    <xdr:to>
      <xdr:col>50</xdr:col>
      <xdr:colOff>114300</xdr:colOff>
      <xdr:row>105</xdr:row>
      <xdr:rowOff>38644</xdr:rowOff>
    </xdr:to>
    <xdr:cxnSp macro="">
      <xdr:nvCxnSpPr>
        <xdr:cNvPr id="476" name="直線コネクタ 475">
          <a:extLst>
            <a:ext uri="{FF2B5EF4-FFF2-40B4-BE49-F238E27FC236}">
              <a16:creationId xmlns:a16="http://schemas.microsoft.com/office/drawing/2014/main" id="{9B6E98CC-F884-4998-AFFD-3BA01AAB5F98}"/>
            </a:ext>
          </a:extLst>
        </xdr:cNvPr>
        <xdr:cNvCxnSpPr/>
      </xdr:nvCxnSpPr>
      <xdr:spPr>
        <a:xfrm>
          <a:off x="7445375" y="17717588"/>
          <a:ext cx="765175"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69487</xdr:rowOff>
    </xdr:from>
    <xdr:to>
      <xdr:col>41</xdr:col>
      <xdr:colOff>101600</xdr:colOff>
      <xdr:row>103</xdr:row>
      <xdr:rowOff>171087</xdr:rowOff>
    </xdr:to>
    <xdr:sp macro="" textlink="">
      <xdr:nvSpPr>
        <xdr:cNvPr id="477" name="楕円 476">
          <a:extLst>
            <a:ext uri="{FF2B5EF4-FFF2-40B4-BE49-F238E27FC236}">
              <a16:creationId xmlns:a16="http://schemas.microsoft.com/office/drawing/2014/main" id="{0F3FC2DC-DC42-403E-9C46-2C1C889D6308}"/>
            </a:ext>
          </a:extLst>
        </xdr:cNvPr>
        <xdr:cNvSpPr/>
      </xdr:nvSpPr>
      <xdr:spPr>
        <a:xfrm>
          <a:off x="6638925"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58238</xdr:rowOff>
    </xdr:from>
    <xdr:to>
      <xdr:col>45</xdr:col>
      <xdr:colOff>177800</xdr:colOff>
      <xdr:row>103</xdr:row>
      <xdr:rowOff>120287</xdr:rowOff>
    </xdr:to>
    <xdr:cxnSp macro="">
      <xdr:nvCxnSpPr>
        <xdr:cNvPr id="478" name="直線コネクタ 477">
          <a:extLst>
            <a:ext uri="{FF2B5EF4-FFF2-40B4-BE49-F238E27FC236}">
              <a16:creationId xmlns:a16="http://schemas.microsoft.com/office/drawing/2014/main" id="{E53EA7A0-349C-44F1-A185-724E4CB55B48}"/>
            </a:ext>
          </a:extLst>
        </xdr:cNvPr>
        <xdr:cNvCxnSpPr/>
      </xdr:nvCxnSpPr>
      <xdr:spPr>
        <a:xfrm flipV="1">
          <a:off x="6689725" y="17717588"/>
          <a:ext cx="7556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53158</xdr:rowOff>
    </xdr:from>
    <xdr:to>
      <xdr:col>36</xdr:col>
      <xdr:colOff>165100</xdr:colOff>
      <xdr:row>103</xdr:row>
      <xdr:rowOff>154758</xdr:rowOff>
    </xdr:to>
    <xdr:sp macro="" textlink="">
      <xdr:nvSpPr>
        <xdr:cNvPr id="479" name="楕円 478">
          <a:extLst>
            <a:ext uri="{FF2B5EF4-FFF2-40B4-BE49-F238E27FC236}">
              <a16:creationId xmlns:a16="http://schemas.microsoft.com/office/drawing/2014/main" id="{2940956D-FF93-4AC5-8193-6E25ED5D9EFE}"/>
            </a:ext>
          </a:extLst>
        </xdr:cNvPr>
        <xdr:cNvSpPr/>
      </xdr:nvSpPr>
      <xdr:spPr>
        <a:xfrm>
          <a:off x="58928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103958</xdr:rowOff>
    </xdr:from>
    <xdr:to>
      <xdr:col>41</xdr:col>
      <xdr:colOff>50800</xdr:colOff>
      <xdr:row>103</xdr:row>
      <xdr:rowOff>120287</xdr:rowOff>
    </xdr:to>
    <xdr:cxnSp macro="">
      <xdr:nvCxnSpPr>
        <xdr:cNvPr id="480" name="直線コネクタ 479">
          <a:extLst>
            <a:ext uri="{FF2B5EF4-FFF2-40B4-BE49-F238E27FC236}">
              <a16:creationId xmlns:a16="http://schemas.microsoft.com/office/drawing/2014/main" id="{2F9BFE2F-39EB-4A07-8E9B-29308F15DE08}"/>
            </a:ext>
          </a:extLst>
        </xdr:cNvPr>
        <xdr:cNvCxnSpPr/>
      </xdr:nvCxnSpPr>
      <xdr:spPr>
        <a:xfrm>
          <a:off x="5943600" y="17763308"/>
          <a:ext cx="7461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a:extLst>
            <a:ext uri="{FF2B5EF4-FFF2-40B4-BE49-F238E27FC236}">
              <a16:creationId xmlns:a16="http://schemas.microsoft.com/office/drawing/2014/main" id="{B39B70F3-CB04-4A18-B9F4-F03C5C95FCB6}"/>
            </a:ext>
          </a:extLst>
        </xdr:cNvPr>
        <xdr:cNvSpPr txBox="1"/>
      </xdr:nvSpPr>
      <xdr:spPr>
        <a:xfrm>
          <a:off x="7991552"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a:extLst>
            <a:ext uri="{FF2B5EF4-FFF2-40B4-BE49-F238E27FC236}">
              <a16:creationId xmlns:a16="http://schemas.microsoft.com/office/drawing/2014/main" id="{2F1964D0-0CA2-4C51-9D51-A135B70BE2AE}"/>
            </a:ext>
          </a:extLst>
        </xdr:cNvPr>
        <xdr:cNvSpPr txBox="1"/>
      </xdr:nvSpPr>
      <xdr:spPr>
        <a:xfrm>
          <a:off x="72581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a:extLst>
            <a:ext uri="{FF2B5EF4-FFF2-40B4-BE49-F238E27FC236}">
              <a16:creationId xmlns:a16="http://schemas.microsoft.com/office/drawing/2014/main" id="{E6DF6F18-D932-43FC-B21A-3DA5ED35CC3E}"/>
            </a:ext>
          </a:extLst>
        </xdr:cNvPr>
        <xdr:cNvSpPr txBox="1"/>
      </xdr:nvSpPr>
      <xdr:spPr>
        <a:xfrm>
          <a:off x="6483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a:extLst>
            <a:ext uri="{FF2B5EF4-FFF2-40B4-BE49-F238E27FC236}">
              <a16:creationId xmlns:a16="http://schemas.microsoft.com/office/drawing/2014/main" id="{3B6A0617-EC7F-48E8-82AF-082C7F9F07D9}"/>
            </a:ext>
          </a:extLst>
        </xdr:cNvPr>
        <xdr:cNvSpPr txBox="1"/>
      </xdr:nvSpPr>
      <xdr:spPr>
        <a:xfrm>
          <a:off x="5737302"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105971</xdr:rowOff>
    </xdr:from>
    <xdr:ext cx="469744" cy="259045"/>
    <xdr:sp macro="" textlink="">
      <xdr:nvSpPr>
        <xdr:cNvPr id="485" name="n_1mainValue【市民会館】&#10;一人当たり面積">
          <a:extLst>
            <a:ext uri="{FF2B5EF4-FFF2-40B4-BE49-F238E27FC236}">
              <a16:creationId xmlns:a16="http://schemas.microsoft.com/office/drawing/2014/main" id="{DFC7DF0F-F50E-4FBC-9DE2-C1852A2A61C4}"/>
            </a:ext>
          </a:extLst>
        </xdr:cNvPr>
        <xdr:cNvSpPr txBox="1"/>
      </xdr:nvSpPr>
      <xdr:spPr>
        <a:xfrm>
          <a:off x="7991552"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125565</xdr:rowOff>
    </xdr:from>
    <xdr:ext cx="469744" cy="259045"/>
    <xdr:sp macro="" textlink="">
      <xdr:nvSpPr>
        <xdr:cNvPr id="486" name="n_2mainValue【市民会館】&#10;一人当たり面積">
          <a:extLst>
            <a:ext uri="{FF2B5EF4-FFF2-40B4-BE49-F238E27FC236}">
              <a16:creationId xmlns:a16="http://schemas.microsoft.com/office/drawing/2014/main" id="{C8DF6874-4792-488F-B3B0-1352CFB08AC3}"/>
            </a:ext>
          </a:extLst>
        </xdr:cNvPr>
        <xdr:cNvSpPr txBox="1"/>
      </xdr:nvSpPr>
      <xdr:spPr>
        <a:xfrm>
          <a:off x="7258127" y="1744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16164</xdr:rowOff>
    </xdr:from>
    <xdr:ext cx="469744" cy="259045"/>
    <xdr:sp macro="" textlink="">
      <xdr:nvSpPr>
        <xdr:cNvPr id="487" name="n_3mainValue【市民会館】&#10;一人当たり面積">
          <a:extLst>
            <a:ext uri="{FF2B5EF4-FFF2-40B4-BE49-F238E27FC236}">
              <a16:creationId xmlns:a16="http://schemas.microsoft.com/office/drawing/2014/main" id="{EED40EB4-65B6-4A62-BAF4-1550D6C444C1}"/>
            </a:ext>
          </a:extLst>
        </xdr:cNvPr>
        <xdr:cNvSpPr txBox="1"/>
      </xdr:nvSpPr>
      <xdr:spPr>
        <a:xfrm>
          <a:off x="6483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171285</xdr:rowOff>
    </xdr:from>
    <xdr:ext cx="469744" cy="259045"/>
    <xdr:sp macro="" textlink="">
      <xdr:nvSpPr>
        <xdr:cNvPr id="488" name="n_4mainValue【市民会館】&#10;一人当たり面積">
          <a:extLst>
            <a:ext uri="{FF2B5EF4-FFF2-40B4-BE49-F238E27FC236}">
              <a16:creationId xmlns:a16="http://schemas.microsoft.com/office/drawing/2014/main" id="{35F01A58-6AE2-4A80-A257-CEE00108097A}"/>
            </a:ext>
          </a:extLst>
        </xdr:cNvPr>
        <xdr:cNvSpPr txBox="1"/>
      </xdr:nvSpPr>
      <xdr:spPr>
        <a:xfrm>
          <a:off x="5737302"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6DD7FC33-A042-4605-9EDE-969DCE0769CC}"/>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C3E257C-332E-4725-A22C-1CDFFBA63FFB}"/>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B52B94E3-32AC-451D-BB81-C881C4372B88}"/>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133FB37C-5609-4930-9659-C669930C5273}"/>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4938B8FA-04E7-4EF2-BA29-9E8E8BE146B2}"/>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BAB06505-AC76-4D54-83DA-D2200E9D2833}"/>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B5AAC7A-4F40-48F0-A15B-4D9D567E6DB8}"/>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161D816-01A7-4941-A37C-5AB4EC900DF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992CDB25-FB3D-4E1F-8C9D-59B9B8C105BD}"/>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CF4D63D-22EC-49B4-8E3A-554CF7513EF9}"/>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B9F573FE-E179-4513-8E89-5ACE3A4DBADD}"/>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956854F4-65ED-4E1F-9AD9-7B5A6A1B5192}"/>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39B066B4-2277-47A6-BBAA-AA3BCAD39E3D}"/>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5C3F4612-C14A-40BA-A989-343C31B99C48}"/>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69494710-6B99-4B54-A5A7-965F1E0C6DD8}"/>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DADCC1EE-3B73-47F5-8B27-4F4A973F543F}"/>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C97A2322-C7F1-4099-BAF6-C1A8616BB674}"/>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DDB235B1-7348-4E88-B469-AC3F7CE63DE6}"/>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CCD9286C-2B60-4C50-BF52-BAFCBB1BA942}"/>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9EB7961E-A3C9-4994-BC9D-B92C8B4F0B0B}"/>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A7B7EF2E-867F-4DE6-AFA3-40983765020F}"/>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915B862A-653B-4CBC-8331-26CD4D373AA1}"/>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8C567B97-6F96-4DC3-B661-676118C2E3E9}"/>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9B142287-8FAA-47CF-9608-297A7AC9BC9D}"/>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101F3377-8266-4CCB-B113-AEF893B2618F}"/>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659A8266-344E-4E33-9C9D-D2911A27EAB8}"/>
            </a:ext>
          </a:extLst>
        </xdr:cNvPr>
        <xdr:cNvCxnSpPr/>
      </xdr:nvCxnSpPr>
      <xdr:spPr>
        <a:xfrm flipV="1">
          <a:off x="13889989"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47F19D-2A2D-43B8-8370-D7D5F5B22187}"/>
            </a:ext>
          </a:extLst>
        </xdr:cNvPr>
        <xdr:cNvSpPr txBox="1"/>
      </xdr:nvSpPr>
      <xdr:spPr>
        <a:xfrm>
          <a:off x="13928725"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1DBB27CA-90F1-47AF-B31D-C128AB3BDFC7}"/>
            </a:ext>
          </a:extLst>
        </xdr:cNvPr>
        <xdr:cNvCxnSpPr/>
      </xdr:nvCxnSpPr>
      <xdr:spPr>
        <a:xfrm>
          <a:off x="13801725" y="719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F216EFF7-3661-433A-BDF3-D1B3069AFE74}"/>
            </a:ext>
          </a:extLst>
        </xdr:cNvPr>
        <xdr:cNvSpPr txBox="1"/>
      </xdr:nvSpPr>
      <xdr:spPr>
        <a:xfrm>
          <a:off x="13928725"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AB318413-9A3B-4D63-880E-6B91A5FC8DEC}"/>
            </a:ext>
          </a:extLst>
        </xdr:cNvPr>
        <xdr:cNvCxnSpPr/>
      </xdr:nvCxnSpPr>
      <xdr:spPr>
        <a:xfrm>
          <a:off x="13801725" y="58467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E2E49F2C-EA77-4123-8FEA-DE7992CADBBE}"/>
            </a:ext>
          </a:extLst>
        </xdr:cNvPr>
        <xdr:cNvSpPr txBox="1"/>
      </xdr:nvSpPr>
      <xdr:spPr>
        <a:xfrm>
          <a:off x="13928725"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B21BBF91-2D44-41AD-954E-4589E4388C72}"/>
            </a:ext>
          </a:extLst>
        </xdr:cNvPr>
        <xdr:cNvSpPr/>
      </xdr:nvSpPr>
      <xdr:spPr>
        <a:xfrm>
          <a:off x="13839825" y="65698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606970C2-152B-4D1B-9DDC-A2E6C3F3C660}"/>
            </a:ext>
          </a:extLst>
        </xdr:cNvPr>
        <xdr:cNvSpPr/>
      </xdr:nvSpPr>
      <xdr:spPr>
        <a:xfrm>
          <a:off x="13115925"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E2A04271-3ECD-4931-9C3B-0E7D6D5DC78E}"/>
            </a:ext>
          </a:extLst>
        </xdr:cNvPr>
        <xdr:cNvSpPr/>
      </xdr:nvSpPr>
      <xdr:spPr>
        <a:xfrm>
          <a:off x="123698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E0D01613-79B1-4847-9AC4-D5CCBD9534A3}"/>
            </a:ext>
          </a:extLst>
        </xdr:cNvPr>
        <xdr:cNvSpPr/>
      </xdr:nvSpPr>
      <xdr:spPr>
        <a:xfrm>
          <a:off x="11623675" y="6587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F5A40FDE-9E34-4FD9-B508-2D34027DF303}"/>
            </a:ext>
          </a:extLst>
        </xdr:cNvPr>
        <xdr:cNvSpPr/>
      </xdr:nvSpPr>
      <xdr:spPr>
        <a:xfrm>
          <a:off x="10848975"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F55E3A7-AF27-4510-B4D7-1F82102CF8C7}"/>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0173C7F-90C5-4F16-86EC-329009EA374B}"/>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DD42D63E-49BB-4E46-9C0B-C42E26C74422}"/>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74846BC-4687-48B1-9BE0-629AC6D843A2}"/>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828C11E-C9C2-4221-AA92-20DE427FE559}"/>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30" name="楕円 529">
          <a:extLst>
            <a:ext uri="{FF2B5EF4-FFF2-40B4-BE49-F238E27FC236}">
              <a16:creationId xmlns:a16="http://schemas.microsoft.com/office/drawing/2014/main" id="{E313B59B-4444-4C0B-89F7-17D4DFE30ABC}"/>
            </a:ext>
          </a:extLst>
        </xdr:cNvPr>
        <xdr:cNvSpPr/>
      </xdr:nvSpPr>
      <xdr:spPr>
        <a:xfrm>
          <a:off x="13839825" y="6643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54CD67EB-A614-49E7-9F6C-B1F7A989A8C4}"/>
            </a:ext>
          </a:extLst>
        </xdr:cNvPr>
        <xdr:cNvSpPr txBox="1"/>
      </xdr:nvSpPr>
      <xdr:spPr>
        <a:xfrm>
          <a:off x="13928725"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532" name="楕円 531">
          <a:extLst>
            <a:ext uri="{FF2B5EF4-FFF2-40B4-BE49-F238E27FC236}">
              <a16:creationId xmlns:a16="http://schemas.microsoft.com/office/drawing/2014/main" id="{9342C4B6-64CA-4A15-98F3-8180C96A80F6}"/>
            </a:ext>
          </a:extLst>
        </xdr:cNvPr>
        <xdr:cNvSpPr/>
      </xdr:nvSpPr>
      <xdr:spPr>
        <a:xfrm>
          <a:off x="13115925"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131717</xdr:rowOff>
    </xdr:from>
    <xdr:to>
      <xdr:col>85</xdr:col>
      <xdr:colOff>127000</xdr:colOff>
      <xdr:row>39</xdr:row>
      <xdr:rowOff>7620</xdr:rowOff>
    </xdr:to>
    <xdr:cxnSp macro="">
      <xdr:nvCxnSpPr>
        <xdr:cNvPr id="533" name="直線コネクタ 532">
          <a:extLst>
            <a:ext uri="{FF2B5EF4-FFF2-40B4-BE49-F238E27FC236}">
              <a16:creationId xmlns:a16="http://schemas.microsoft.com/office/drawing/2014/main" id="{54B69037-D007-44F0-942A-7BC4D099F8A1}"/>
            </a:ext>
          </a:extLst>
        </xdr:cNvPr>
        <xdr:cNvCxnSpPr/>
      </xdr:nvCxnSpPr>
      <xdr:spPr>
        <a:xfrm>
          <a:off x="13166725" y="6646817"/>
          <a:ext cx="7239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4" name="楕円 533">
          <a:extLst>
            <a:ext uri="{FF2B5EF4-FFF2-40B4-BE49-F238E27FC236}">
              <a16:creationId xmlns:a16="http://schemas.microsoft.com/office/drawing/2014/main" id="{8FC67315-D18F-4E85-8BC3-DF485A92393C}"/>
            </a:ext>
          </a:extLst>
        </xdr:cNvPr>
        <xdr:cNvSpPr/>
      </xdr:nvSpPr>
      <xdr:spPr>
        <a:xfrm>
          <a:off x="123698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131717</xdr:rowOff>
    </xdr:to>
    <xdr:cxnSp macro="">
      <xdr:nvCxnSpPr>
        <xdr:cNvPr id="535" name="直線コネクタ 534">
          <a:extLst>
            <a:ext uri="{FF2B5EF4-FFF2-40B4-BE49-F238E27FC236}">
              <a16:creationId xmlns:a16="http://schemas.microsoft.com/office/drawing/2014/main" id="{E614C382-2EC6-4B85-8FC0-7430B1D6AD03}"/>
            </a:ext>
          </a:extLst>
        </xdr:cNvPr>
        <xdr:cNvCxnSpPr/>
      </xdr:nvCxnSpPr>
      <xdr:spPr>
        <a:xfrm>
          <a:off x="12420600" y="6602730"/>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107043</xdr:rowOff>
    </xdr:from>
    <xdr:to>
      <xdr:col>72</xdr:col>
      <xdr:colOff>38100</xdr:colOff>
      <xdr:row>38</xdr:row>
      <xdr:rowOff>37193</xdr:rowOff>
    </xdr:to>
    <xdr:sp macro="" textlink="">
      <xdr:nvSpPr>
        <xdr:cNvPr id="536" name="楕円 535">
          <a:extLst>
            <a:ext uri="{FF2B5EF4-FFF2-40B4-BE49-F238E27FC236}">
              <a16:creationId xmlns:a16="http://schemas.microsoft.com/office/drawing/2014/main" id="{839C39AD-151C-4E7E-92DB-F4D24A0141BF}"/>
            </a:ext>
          </a:extLst>
        </xdr:cNvPr>
        <xdr:cNvSpPr/>
      </xdr:nvSpPr>
      <xdr:spPr>
        <a:xfrm>
          <a:off x="11623675" y="64506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157843</xdr:rowOff>
    </xdr:from>
    <xdr:to>
      <xdr:col>76</xdr:col>
      <xdr:colOff>114300</xdr:colOff>
      <xdr:row>38</xdr:row>
      <xdr:rowOff>87630</xdr:rowOff>
    </xdr:to>
    <xdr:cxnSp macro="">
      <xdr:nvCxnSpPr>
        <xdr:cNvPr id="537" name="直線コネクタ 536">
          <a:extLst>
            <a:ext uri="{FF2B5EF4-FFF2-40B4-BE49-F238E27FC236}">
              <a16:creationId xmlns:a16="http://schemas.microsoft.com/office/drawing/2014/main" id="{29BD0E42-AC16-409D-A1B4-244ACBFDACF9}"/>
            </a:ext>
          </a:extLst>
        </xdr:cNvPr>
        <xdr:cNvCxnSpPr/>
      </xdr:nvCxnSpPr>
      <xdr:spPr>
        <a:xfrm>
          <a:off x="11655425" y="6501493"/>
          <a:ext cx="7651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538" name="楕円 537">
          <a:extLst>
            <a:ext uri="{FF2B5EF4-FFF2-40B4-BE49-F238E27FC236}">
              <a16:creationId xmlns:a16="http://schemas.microsoft.com/office/drawing/2014/main" id="{667424C8-76CD-4D18-B80C-2836685C2C3D}"/>
            </a:ext>
          </a:extLst>
        </xdr:cNvPr>
        <xdr:cNvSpPr/>
      </xdr:nvSpPr>
      <xdr:spPr>
        <a:xfrm>
          <a:off x="10848975"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157843</xdr:rowOff>
    </xdr:to>
    <xdr:cxnSp macro="">
      <xdr:nvCxnSpPr>
        <xdr:cNvPr id="539" name="直線コネクタ 538">
          <a:extLst>
            <a:ext uri="{FF2B5EF4-FFF2-40B4-BE49-F238E27FC236}">
              <a16:creationId xmlns:a16="http://schemas.microsoft.com/office/drawing/2014/main" id="{E6310081-47B2-45B1-933E-AD63B24DEBC5}"/>
            </a:ext>
          </a:extLst>
        </xdr:cNvPr>
        <xdr:cNvCxnSpPr/>
      </xdr:nvCxnSpPr>
      <xdr:spPr>
        <a:xfrm>
          <a:off x="10899775" y="6426381"/>
          <a:ext cx="7556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3149B451-34AF-4D6B-885E-D91074E685D9}"/>
            </a:ext>
          </a:extLst>
        </xdr:cNvPr>
        <xdr:cNvSpPr txBox="1"/>
      </xdr:nvSpPr>
      <xdr:spPr>
        <a:xfrm>
          <a:off x="12980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A3D190AC-09B3-4150-986F-21DD679CCFCF}"/>
            </a:ext>
          </a:extLst>
        </xdr:cNvPr>
        <xdr:cNvSpPr txBox="1"/>
      </xdr:nvSpPr>
      <xdr:spPr>
        <a:xfrm>
          <a:off x="12246619"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77FCF1C6-FE0D-40F8-8199-A8A152BFFE8F}"/>
            </a:ext>
          </a:extLst>
        </xdr:cNvPr>
        <xdr:cNvSpPr txBox="1"/>
      </xdr:nvSpPr>
      <xdr:spPr>
        <a:xfrm>
          <a:off x="1150049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D0C3087F-AA97-4FE4-9AA6-D3B6634A2975}"/>
            </a:ext>
          </a:extLst>
        </xdr:cNvPr>
        <xdr:cNvSpPr txBox="1"/>
      </xdr:nvSpPr>
      <xdr:spPr>
        <a:xfrm>
          <a:off x="1072579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3C6BDD15-9DCF-468B-9066-FC0D193C549F}"/>
            </a:ext>
          </a:extLst>
        </xdr:cNvPr>
        <xdr:cNvSpPr txBox="1"/>
      </xdr:nvSpPr>
      <xdr:spPr>
        <a:xfrm>
          <a:off x="12980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5CC4B1A8-E434-4601-B67B-A4E980991CB9}"/>
            </a:ext>
          </a:extLst>
        </xdr:cNvPr>
        <xdr:cNvSpPr txBox="1"/>
      </xdr:nvSpPr>
      <xdr:spPr>
        <a:xfrm>
          <a:off x="12246619"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53720</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31929229-6C7B-4DD6-86F5-A9CFB212FAA2}"/>
            </a:ext>
          </a:extLst>
        </xdr:cNvPr>
        <xdr:cNvSpPr txBox="1"/>
      </xdr:nvSpPr>
      <xdr:spPr>
        <a:xfrm>
          <a:off x="1150049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150058</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830CAC70-054C-42D0-B397-49AD88F9FBE0}"/>
            </a:ext>
          </a:extLst>
        </xdr:cNvPr>
        <xdr:cNvSpPr txBox="1"/>
      </xdr:nvSpPr>
      <xdr:spPr>
        <a:xfrm>
          <a:off x="1072579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500A4EA5-0708-4DBC-BC66-AFFEDAF28294}"/>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B995144F-F4A0-4FBC-A04A-58298FB56671}"/>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2E597088-A21A-4E73-BE07-B98A1EA1B64F}"/>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C2210AA-0159-439E-BB2B-8CC0906805DE}"/>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D4D3A9FE-CA1D-4DB5-B7DD-25CA36B80DB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F6516658-73F5-4759-A4ED-6AE9CC171E94}"/>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26BCA517-DC27-4E62-87AA-F443AD236099}"/>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5878AA45-4906-409F-AE24-1B31D562D032}"/>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ECD7AAF9-7D51-4B0F-AA64-6EF7D9DE36E8}"/>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4A45C676-4197-4BDF-98CD-4CF443DE2EF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72BC1299-8F1F-41BE-9D51-71A8EF9AA1E4}"/>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96373C52-C60B-484A-BE1E-7CB4640F6EAA}"/>
            </a:ext>
          </a:extLst>
        </xdr:cNvPr>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7D69DDD3-30E5-4B5F-A857-22FC2CCCDF24}"/>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580ACE5D-E8A0-4113-A5DC-2A8A1FEE919E}"/>
            </a:ext>
          </a:extLst>
        </xdr:cNvPr>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3C3DE3FC-A955-47D2-A63E-1DC33191D0F5}"/>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68F6EA9C-3FD9-48A3-B5C4-B482277CBFC1}"/>
            </a:ext>
          </a:extLst>
        </xdr:cNvPr>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F5F9DC91-F0E8-43C7-9B02-59E9FFCE711D}"/>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37DB0D10-FD3D-4543-8176-D8A4588C5788}"/>
            </a:ext>
          </a:extLst>
        </xdr:cNvPr>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8785AE51-29C6-44DF-AEE4-A9E20455A900}"/>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3F1A7200-C47B-4A75-94AE-ED1E4B0448BE}"/>
            </a:ext>
          </a:extLst>
        </xdr:cNvPr>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65E65C01-210D-405B-9C2F-9A84FFE72209}"/>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58CC9DAD-2139-473A-AF5C-8AD98E60EE0B}"/>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A42A3EBB-AC3E-4209-866A-38715D99491D}"/>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D2A94E60-0050-4077-9FCE-64A2CA3DA452}"/>
            </a:ext>
          </a:extLst>
        </xdr:cNvPr>
        <xdr:cNvCxnSpPr/>
      </xdr:nvCxnSpPr>
      <xdr:spPr>
        <a:xfrm flipV="1">
          <a:off x="188461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600FFF19-29E7-4225-B2EB-36481E7735E9}"/>
            </a:ext>
          </a:extLst>
        </xdr:cNvPr>
        <xdr:cNvSpPr txBox="1"/>
      </xdr:nvSpPr>
      <xdr:spPr>
        <a:xfrm>
          <a:off x="188849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F40A2F37-8DB7-4B52-801C-4F29D3A83CA8}"/>
            </a:ext>
          </a:extLst>
        </xdr:cNvPr>
        <xdr:cNvCxnSpPr/>
      </xdr:nvCxnSpPr>
      <xdr:spPr>
        <a:xfrm>
          <a:off x="18786475" y="7238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7DAA8DAA-6E5B-4B20-9BC2-5E6E45EA0A4B}"/>
            </a:ext>
          </a:extLst>
        </xdr:cNvPr>
        <xdr:cNvSpPr txBox="1"/>
      </xdr:nvSpPr>
      <xdr:spPr>
        <a:xfrm>
          <a:off x="188849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29AC760F-A01A-44DF-8F4F-40BCFFA21B92}"/>
            </a:ext>
          </a:extLst>
        </xdr:cNvPr>
        <xdr:cNvCxnSpPr/>
      </xdr:nvCxnSpPr>
      <xdr:spPr>
        <a:xfrm>
          <a:off x="18786475" y="57717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F63CD594-DF45-40EC-AEC2-89627094815E}"/>
            </a:ext>
          </a:extLst>
        </xdr:cNvPr>
        <xdr:cNvSpPr txBox="1"/>
      </xdr:nvSpPr>
      <xdr:spPr>
        <a:xfrm>
          <a:off x="188849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00BD5D4F-29D8-4E5D-AFFE-E765ABF26DE3}"/>
            </a:ext>
          </a:extLst>
        </xdr:cNvPr>
        <xdr:cNvSpPr/>
      </xdr:nvSpPr>
      <xdr:spPr>
        <a:xfrm>
          <a:off x="187960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A7ED52B4-8D1A-4A31-B95C-C1294B9BC214}"/>
            </a:ext>
          </a:extLst>
        </xdr:cNvPr>
        <xdr:cNvSpPr/>
      </xdr:nvSpPr>
      <xdr:spPr>
        <a:xfrm>
          <a:off x="18100675" y="6663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8B6F5770-8D55-4C30-9D20-AFBCB120D2DE}"/>
            </a:ext>
          </a:extLst>
        </xdr:cNvPr>
        <xdr:cNvSpPr/>
      </xdr:nvSpPr>
      <xdr:spPr>
        <a:xfrm>
          <a:off x="17325975"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CDBD8B22-518F-40D1-AE3A-CC699CF2F07A}"/>
            </a:ext>
          </a:extLst>
        </xdr:cNvPr>
        <xdr:cNvSpPr/>
      </xdr:nvSpPr>
      <xdr:spPr>
        <a:xfrm>
          <a:off x="1657985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0CB399E0-6125-4AE2-BA3A-13B1E9B4040C}"/>
            </a:ext>
          </a:extLst>
        </xdr:cNvPr>
        <xdr:cNvSpPr/>
      </xdr:nvSpPr>
      <xdr:spPr>
        <a:xfrm>
          <a:off x="15833725" y="67344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67298BA-433A-4B6C-AA7D-38BC0A97EA7E}"/>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B22797B-6873-47A8-86F5-BA06C76D304B}"/>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C9A57A2-860D-4956-BAE2-1EEE4A2931E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55F91C6-9620-41BD-8B80-C7942A46420B}"/>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5DDB54C-2C1D-4DBC-B85E-9F8B67AC0012}"/>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109647</xdr:rowOff>
    </xdr:from>
    <xdr:to>
      <xdr:col>116</xdr:col>
      <xdr:colOff>114300</xdr:colOff>
      <xdr:row>40</xdr:row>
      <xdr:rowOff>39797</xdr:rowOff>
    </xdr:to>
    <xdr:sp macro="" textlink="">
      <xdr:nvSpPr>
        <xdr:cNvPr id="587" name="楕円 586">
          <a:extLst>
            <a:ext uri="{FF2B5EF4-FFF2-40B4-BE49-F238E27FC236}">
              <a16:creationId xmlns:a16="http://schemas.microsoft.com/office/drawing/2014/main" id="{25F1A366-F199-42AA-B95A-C21B7F5CFBDD}"/>
            </a:ext>
          </a:extLst>
        </xdr:cNvPr>
        <xdr:cNvSpPr/>
      </xdr:nvSpPr>
      <xdr:spPr>
        <a:xfrm>
          <a:off x="18796000" y="67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88074</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23858288-8018-418A-851B-7B3485CC25B6}"/>
            </a:ext>
          </a:extLst>
        </xdr:cNvPr>
        <xdr:cNvSpPr txBox="1"/>
      </xdr:nvSpPr>
      <xdr:spPr>
        <a:xfrm>
          <a:off x="18884900" y="677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103048</xdr:rowOff>
    </xdr:from>
    <xdr:to>
      <xdr:col>112</xdr:col>
      <xdr:colOff>38100</xdr:colOff>
      <xdr:row>40</xdr:row>
      <xdr:rowOff>33198</xdr:rowOff>
    </xdr:to>
    <xdr:sp macro="" textlink="">
      <xdr:nvSpPr>
        <xdr:cNvPr id="589" name="楕円 588">
          <a:extLst>
            <a:ext uri="{FF2B5EF4-FFF2-40B4-BE49-F238E27FC236}">
              <a16:creationId xmlns:a16="http://schemas.microsoft.com/office/drawing/2014/main" id="{7A966F4D-5004-4097-8EEF-B19E2A33A0F6}"/>
            </a:ext>
          </a:extLst>
        </xdr:cNvPr>
        <xdr:cNvSpPr/>
      </xdr:nvSpPr>
      <xdr:spPr>
        <a:xfrm>
          <a:off x="18100675" y="67895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153848</xdr:rowOff>
    </xdr:from>
    <xdr:to>
      <xdr:col>116</xdr:col>
      <xdr:colOff>63500</xdr:colOff>
      <xdr:row>39</xdr:row>
      <xdr:rowOff>160447</xdr:rowOff>
    </xdr:to>
    <xdr:cxnSp macro="">
      <xdr:nvCxnSpPr>
        <xdr:cNvPr id="590" name="直線コネクタ 589">
          <a:extLst>
            <a:ext uri="{FF2B5EF4-FFF2-40B4-BE49-F238E27FC236}">
              <a16:creationId xmlns:a16="http://schemas.microsoft.com/office/drawing/2014/main" id="{AB1E7897-8147-4E5A-897F-A0D69DE1BBBD}"/>
            </a:ext>
          </a:extLst>
        </xdr:cNvPr>
        <xdr:cNvCxnSpPr/>
      </xdr:nvCxnSpPr>
      <xdr:spPr>
        <a:xfrm>
          <a:off x="18132425" y="6840398"/>
          <a:ext cx="714375"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80280</xdr:rowOff>
    </xdr:from>
    <xdr:to>
      <xdr:col>107</xdr:col>
      <xdr:colOff>101600</xdr:colOff>
      <xdr:row>40</xdr:row>
      <xdr:rowOff>10430</xdr:rowOff>
    </xdr:to>
    <xdr:sp macro="" textlink="">
      <xdr:nvSpPr>
        <xdr:cNvPr id="591" name="楕円 590">
          <a:extLst>
            <a:ext uri="{FF2B5EF4-FFF2-40B4-BE49-F238E27FC236}">
              <a16:creationId xmlns:a16="http://schemas.microsoft.com/office/drawing/2014/main" id="{CD4124E8-4B92-4E2D-A253-B336C7408C18}"/>
            </a:ext>
          </a:extLst>
        </xdr:cNvPr>
        <xdr:cNvSpPr/>
      </xdr:nvSpPr>
      <xdr:spPr>
        <a:xfrm>
          <a:off x="17325975" y="67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131080</xdr:rowOff>
    </xdr:from>
    <xdr:to>
      <xdr:col>111</xdr:col>
      <xdr:colOff>177800</xdr:colOff>
      <xdr:row>39</xdr:row>
      <xdr:rowOff>153848</xdr:rowOff>
    </xdr:to>
    <xdr:cxnSp macro="">
      <xdr:nvCxnSpPr>
        <xdr:cNvPr id="592" name="直線コネクタ 591">
          <a:extLst>
            <a:ext uri="{FF2B5EF4-FFF2-40B4-BE49-F238E27FC236}">
              <a16:creationId xmlns:a16="http://schemas.microsoft.com/office/drawing/2014/main" id="{D69F5C89-91E0-43AC-B41C-83A5E55B5026}"/>
            </a:ext>
          </a:extLst>
        </xdr:cNvPr>
        <xdr:cNvCxnSpPr/>
      </xdr:nvCxnSpPr>
      <xdr:spPr>
        <a:xfrm>
          <a:off x="17376775" y="6817630"/>
          <a:ext cx="75565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163131</xdr:rowOff>
    </xdr:from>
    <xdr:to>
      <xdr:col>102</xdr:col>
      <xdr:colOff>165100</xdr:colOff>
      <xdr:row>39</xdr:row>
      <xdr:rowOff>93281</xdr:rowOff>
    </xdr:to>
    <xdr:sp macro="" textlink="">
      <xdr:nvSpPr>
        <xdr:cNvPr id="593" name="楕円 592">
          <a:extLst>
            <a:ext uri="{FF2B5EF4-FFF2-40B4-BE49-F238E27FC236}">
              <a16:creationId xmlns:a16="http://schemas.microsoft.com/office/drawing/2014/main" id="{BECF92C9-842D-4DD4-B7DC-51C31A76B6DF}"/>
            </a:ext>
          </a:extLst>
        </xdr:cNvPr>
        <xdr:cNvSpPr/>
      </xdr:nvSpPr>
      <xdr:spPr>
        <a:xfrm>
          <a:off x="16579850"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42481</xdr:rowOff>
    </xdr:from>
    <xdr:to>
      <xdr:col>107</xdr:col>
      <xdr:colOff>50800</xdr:colOff>
      <xdr:row>39</xdr:row>
      <xdr:rowOff>131080</xdr:rowOff>
    </xdr:to>
    <xdr:cxnSp macro="">
      <xdr:nvCxnSpPr>
        <xdr:cNvPr id="594" name="直線コネクタ 593">
          <a:extLst>
            <a:ext uri="{FF2B5EF4-FFF2-40B4-BE49-F238E27FC236}">
              <a16:creationId xmlns:a16="http://schemas.microsoft.com/office/drawing/2014/main" id="{74DF58DD-561E-4923-AD58-0DD844EFE3F0}"/>
            </a:ext>
          </a:extLst>
        </xdr:cNvPr>
        <xdr:cNvCxnSpPr/>
      </xdr:nvCxnSpPr>
      <xdr:spPr>
        <a:xfrm>
          <a:off x="16630650" y="6729031"/>
          <a:ext cx="746125" cy="8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93317</xdr:rowOff>
    </xdr:from>
    <xdr:to>
      <xdr:col>98</xdr:col>
      <xdr:colOff>38100</xdr:colOff>
      <xdr:row>40</xdr:row>
      <xdr:rowOff>23467</xdr:rowOff>
    </xdr:to>
    <xdr:sp macro="" textlink="">
      <xdr:nvSpPr>
        <xdr:cNvPr id="595" name="楕円 594">
          <a:extLst>
            <a:ext uri="{FF2B5EF4-FFF2-40B4-BE49-F238E27FC236}">
              <a16:creationId xmlns:a16="http://schemas.microsoft.com/office/drawing/2014/main" id="{73ABA773-32A3-40C0-8F55-80525891E7B4}"/>
            </a:ext>
          </a:extLst>
        </xdr:cNvPr>
        <xdr:cNvSpPr/>
      </xdr:nvSpPr>
      <xdr:spPr>
        <a:xfrm>
          <a:off x="15833725" y="67798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42481</xdr:rowOff>
    </xdr:from>
    <xdr:to>
      <xdr:col>102</xdr:col>
      <xdr:colOff>114300</xdr:colOff>
      <xdr:row>39</xdr:row>
      <xdr:rowOff>144117</xdr:rowOff>
    </xdr:to>
    <xdr:cxnSp macro="">
      <xdr:nvCxnSpPr>
        <xdr:cNvPr id="596" name="直線コネクタ 595">
          <a:extLst>
            <a:ext uri="{FF2B5EF4-FFF2-40B4-BE49-F238E27FC236}">
              <a16:creationId xmlns:a16="http://schemas.microsoft.com/office/drawing/2014/main" id="{42EC02EB-78E0-459B-8CFA-56A6DF653D71}"/>
            </a:ext>
          </a:extLst>
        </xdr:cNvPr>
        <xdr:cNvCxnSpPr/>
      </xdr:nvCxnSpPr>
      <xdr:spPr>
        <a:xfrm flipV="1">
          <a:off x="15865475" y="6729031"/>
          <a:ext cx="765175"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37DE080-4602-4483-A370-7832EE608A32}"/>
            </a:ext>
          </a:extLst>
        </xdr:cNvPr>
        <xdr:cNvSpPr txBox="1"/>
      </xdr:nvSpPr>
      <xdr:spPr>
        <a:xfrm>
          <a:off x="1790016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D7AF618B-F780-4593-ACF1-4E6171C92C08}"/>
            </a:ext>
          </a:extLst>
        </xdr:cNvPr>
        <xdr:cNvSpPr txBox="1"/>
      </xdr:nvSpPr>
      <xdr:spPr>
        <a:xfrm>
          <a:off x="17166736"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E6EF1BAD-7433-4DC9-9AB3-0A5CA4B58076}"/>
            </a:ext>
          </a:extLst>
        </xdr:cNvPr>
        <xdr:cNvSpPr txBox="1"/>
      </xdr:nvSpPr>
      <xdr:spPr>
        <a:xfrm>
          <a:off x="16392036"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8498DB-32FC-41B3-A914-B08EEDCDA610}"/>
            </a:ext>
          </a:extLst>
        </xdr:cNvPr>
        <xdr:cNvSpPr txBox="1"/>
      </xdr:nvSpPr>
      <xdr:spPr>
        <a:xfrm>
          <a:off x="156459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24325</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19B03039-9AAD-46C3-AAB4-4BD13613AE7F}"/>
            </a:ext>
          </a:extLst>
        </xdr:cNvPr>
        <xdr:cNvSpPr txBox="1"/>
      </xdr:nvSpPr>
      <xdr:spPr>
        <a:xfrm>
          <a:off x="17900161" y="68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1557</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F5DD9B29-6C87-4CFE-9151-C694EF43F4C3}"/>
            </a:ext>
          </a:extLst>
        </xdr:cNvPr>
        <xdr:cNvSpPr txBox="1"/>
      </xdr:nvSpPr>
      <xdr:spPr>
        <a:xfrm>
          <a:off x="17166736" y="68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109809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EAB9012A-80D3-4D8A-86D3-A3FCE409FBF1}"/>
            </a:ext>
          </a:extLst>
        </xdr:cNvPr>
        <xdr:cNvSpPr txBox="1"/>
      </xdr:nvSpPr>
      <xdr:spPr>
        <a:xfrm>
          <a:off x="16392036" y="64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14594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189DB66-B87F-4E8E-A840-DC0FDB86875C}"/>
            </a:ext>
          </a:extLst>
        </xdr:cNvPr>
        <xdr:cNvSpPr txBox="1"/>
      </xdr:nvSpPr>
      <xdr:spPr>
        <a:xfrm>
          <a:off x="15645911" y="68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F2050B39-2801-4660-AF7E-DEA1A4B6F047}"/>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F9672928-9BBE-42E2-BB4C-055B63D63C17}"/>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D159F3FF-2BA4-4B0C-908D-88244D55C565}"/>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9292234F-EE01-4EAE-A86E-D1B8E1611703}"/>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B054CA12-5866-4D94-ADA8-53FAF918582A}"/>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8D7D4F51-A181-4501-BD61-14638C87D38B}"/>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62728A33-2F3B-4908-95A4-87A4757CE16F}"/>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FAFA8D38-59D1-45BC-9550-23B30E4F7461}"/>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F41E23E4-0980-4660-99F4-6DE10EA29CB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AB95439F-3D40-41AF-B79F-DD17B473B5A4}"/>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7122EA10-DFDF-4625-80F3-D584BCFFEB07}"/>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D64302C8-B75E-413A-BA7C-54DF38882A9A}"/>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AD3AD6E6-7C06-4F55-92E3-95F55561AAA6}"/>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F206F34A-586D-4610-A96F-42E768DA5253}"/>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1F631D3-8099-4BE7-AAF5-725D62C97EA7}"/>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C90BC94D-C2A3-4E30-AF8C-8502156D3993}"/>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7FD64355-F351-4232-AB68-7205BD75C69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DCD66AB3-51CA-47BD-8921-069AAAD809E9}"/>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1AD6AE6A-D3D5-4EF5-8BD2-A3FF74AAA115}"/>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616CAE44-6E07-4E00-9C47-D656557A3218}"/>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C95DA5BD-0565-4660-A0E0-B86D14C9BD57}"/>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C4EBCA0-0EB9-41EE-8AB0-38ECE4883484}"/>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C9D68C19-93B6-4494-8D9A-F1CB92DC9A48}"/>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2CD21B28-A4C8-46A7-B0DE-36F69C91AC45}"/>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CE8AA3B1-8271-4112-A139-E9BFB243CC7C}"/>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a:extLst>
            <a:ext uri="{FF2B5EF4-FFF2-40B4-BE49-F238E27FC236}">
              <a16:creationId xmlns:a16="http://schemas.microsoft.com/office/drawing/2014/main" id="{14B9F255-C134-4817-A854-A4AE6EC19389}"/>
            </a:ext>
          </a:extLst>
        </xdr:cNvPr>
        <xdr:cNvCxnSpPr/>
      </xdr:nvCxnSpPr>
      <xdr:spPr>
        <a:xfrm flipV="1">
          <a:off x="13889989"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CF885E2-A2D6-418F-9E04-61FE0BF25182}"/>
            </a:ext>
          </a:extLst>
        </xdr:cNvPr>
        <xdr:cNvSpPr txBox="1"/>
      </xdr:nvSpPr>
      <xdr:spPr>
        <a:xfrm>
          <a:off x="13928725"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a:extLst>
            <a:ext uri="{FF2B5EF4-FFF2-40B4-BE49-F238E27FC236}">
              <a16:creationId xmlns:a16="http://schemas.microsoft.com/office/drawing/2014/main" id="{46801DB3-63DE-48B2-A912-F44AE74FF333}"/>
            </a:ext>
          </a:extLst>
        </xdr:cNvPr>
        <xdr:cNvCxnSpPr/>
      </xdr:nvCxnSpPr>
      <xdr:spPr>
        <a:xfrm>
          <a:off x="13801725" y="11072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72BC48B5-41D0-46EC-A3DB-673FA2070166}"/>
            </a:ext>
          </a:extLst>
        </xdr:cNvPr>
        <xdr:cNvSpPr txBox="1"/>
      </xdr:nvSpPr>
      <xdr:spPr>
        <a:xfrm>
          <a:off x="13928725"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a:extLst>
            <a:ext uri="{FF2B5EF4-FFF2-40B4-BE49-F238E27FC236}">
              <a16:creationId xmlns:a16="http://schemas.microsoft.com/office/drawing/2014/main" id="{74207137-787F-4A56-B6EF-2C573EBE85E0}"/>
            </a:ext>
          </a:extLst>
        </xdr:cNvPr>
        <xdr:cNvCxnSpPr/>
      </xdr:nvCxnSpPr>
      <xdr:spPr>
        <a:xfrm>
          <a:off x="13801725" y="9674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71BDA724-498F-403A-B401-E7B1777ECFE4}"/>
            </a:ext>
          </a:extLst>
        </xdr:cNvPr>
        <xdr:cNvSpPr txBox="1"/>
      </xdr:nvSpPr>
      <xdr:spPr>
        <a:xfrm>
          <a:off x="13928725"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a:extLst>
            <a:ext uri="{FF2B5EF4-FFF2-40B4-BE49-F238E27FC236}">
              <a16:creationId xmlns:a16="http://schemas.microsoft.com/office/drawing/2014/main" id="{9D7F57D3-EE66-4BB6-9904-75916A4952ED}"/>
            </a:ext>
          </a:extLst>
        </xdr:cNvPr>
        <xdr:cNvSpPr/>
      </xdr:nvSpPr>
      <xdr:spPr>
        <a:xfrm>
          <a:off x="13839825" y="1008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a:extLst>
            <a:ext uri="{FF2B5EF4-FFF2-40B4-BE49-F238E27FC236}">
              <a16:creationId xmlns:a16="http://schemas.microsoft.com/office/drawing/2014/main" id="{8DDADB4F-699F-43BD-8581-6344F79A64C5}"/>
            </a:ext>
          </a:extLst>
        </xdr:cNvPr>
        <xdr:cNvSpPr/>
      </xdr:nvSpPr>
      <xdr:spPr>
        <a:xfrm>
          <a:off x="13115925"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a:extLst>
            <a:ext uri="{FF2B5EF4-FFF2-40B4-BE49-F238E27FC236}">
              <a16:creationId xmlns:a16="http://schemas.microsoft.com/office/drawing/2014/main" id="{C44415D3-6EAB-4CC4-AEBE-2F6FE184CE1B}"/>
            </a:ext>
          </a:extLst>
        </xdr:cNvPr>
        <xdr:cNvSpPr/>
      </xdr:nvSpPr>
      <xdr:spPr>
        <a:xfrm>
          <a:off x="123698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a:extLst>
            <a:ext uri="{FF2B5EF4-FFF2-40B4-BE49-F238E27FC236}">
              <a16:creationId xmlns:a16="http://schemas.microsoft.com/office/drawing/2014/main" id="{9FE0A556-B419-4875-9C19-354F9B5DA27C}"/>
            </a:ext>
          </a:extLst>
        </xdr:cNvPr>
        <xdr:cNvSpPr/>
      </xdr:nvSpPr>
      <xdr:spPr>
        <a:xfrm>
          <a:off x="11623675" y="100451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a:extLst>
            <a:ext uri="{FF2B5EF4-FFF2-40B4-BE49-F238E27FC236}">
              <a16:creationId xmlns:a16="http://schemas.microsoft.com/office/drawing/2014/main" id="{FB804D5A-0193-4802-A0B0-9A5E14C542C8}"/>
            </a:ext>
          </a:extLst>
        </xdr:cNvPr>
        <xdr:cNvSpPr/>
      </xdr:nvSpPr>
      <xdr:spPr>
        <a:xfrm>
          <a:off x="10848975"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5DA5F55-FFAB-4E57-BFD0-8B5FBF2AF11B}"/>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37856C9-5F42-4208-A645-90C3B4F3099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EC61022-B9BA-4984-B370-4F87BD404A3D}"/>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FCD8DB4-8087-4006-AD65-ECAA2152784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D8A3B7E-30CF-478A-A808-C9A1A0B55EC3}"/>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6" name="楕円 645">
          <a:extLst>
            <a:ext uri="{FF2B5EF4-FFF2-40B4-BE49-F238E27FC236}">
              <a16:creationId xmlns:a16="http://schemas.microsoft.com/office/drawing/2014/main" id="{853CC8A1-6BBE-45E4-B690-F41FA755BD68}"/>
            </a:ext>
          </a:extLst>
        </xdr:cNvPr>
        <xdr:cNvSpPr/>
      </xdr:nvSpPr>
      <xdr:spPr>
        <a:xfrm>
          <a:off x="13839825" y="10169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32130</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8BC259B0-613B-4246-AC7B-7F52B89DEEA6}"/>
            </a:ext>
          </a:extLst>
        </xdr:cNvPr>
        <xdr:cNvSpPr txBox="1"/>
      </xdr:nvSpPr>
      <xdr:spPr>
        <a:xfrm>
          <a:off x="13928725"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648" name="楕円 647">
          <a:extLst>
            <a:ext uri="{FF2B5EF4-FFF2-40B4-BE49-F238E27FC236}">
              <a16:creationId xmlns:a16="http://schemas.microsoft.com/office/drawing/2014/main" id="{6F70607E-ECF2-457B-9B1C-677EF9F23456}"/>
            </a:ext>
          </a:extLst>
        </xdr:cNvPr>
        <xdr:cNvSpPr/>
      </xdr:nvSpPr>
      <xdr:spPr>
        <a:xfrm>
          <a:off x="13115925"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104503</xdr:rowOff>
    </xdr:to>
    <xdr:cxnSp macro="">
      <xdr:nvCxnSpPr>
        <xdr:cNvPr id="649" name="直線コネクタ 648">
          <a:extLst>
            <a:ext uri="{FF2B5EF4-FFF2-40B4-BE49-F238E27FC236}">
              <a16:creationId xmlns:a16="http://schemas.microsoft.com/office/drawing/2014/main" id="{031AF53A-2B13-4862-81FB-600DD577E5B8}"/>
            </a:ext>
          </a:extLst>
        </xdr:cNvPr>
        <xdr:cNvCxnSpPr/>
      </xdr:nvCxnSpPr>
      <xdr:spPr>
        <a:xfrm>
          <a:off x="13166725" y="10175966"/>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650" name="楕円 649">
          <a:extLst>
            <a:ext uri="{FF2B5EF4-FFF2-40B4-BE49-F238E27FC236}">
              <a16:creationId xmlns:a16="http://schemas.microsoft.com/office/drawing/2014/main" id="{B7588B98-7897-40C9-864B-CBB63A6176BF}"/>
            </a:ext>
          </a:extLst>
        </xdr:cNvPr>
        <xdr:cNvSpPr/>
      </xdr:nvSpPr>
      <xdr:spPr>
        <a:xfrm>
          <a:off x="123698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60416</xdr:rowOff>
    </xdr:to>
    <xdr:cxnSp macro="">
      <xdr:nvCxnSpPr>
        <xdr:cNvPr id="651" name="直線コネクタ 650">
          <a:extLst>
            <a:ext uri="{FF2B5EF4-FFF2-40B4-BE49-F238E27FC236}">
              <a16:creationId xmlns:a16="http://schemas.microsoft.com/office/drawing/2014/main" id="{2DC560D4-2CB9-4B01-847B-379856EBE1F4}"/>
            </a:ext>
          </a:extLst>
        </xdr:cNvPr>
        <xdr:cNvCxnSpPr/>
      </xdr:nvCxnSpPr>
      <xdr:spPr>
        <a:xfrm>
          <a:off x="12420600" y="10131878"/>
          <a:ext cx="74612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52" name="楕円 651">
          <a:extLst>
            <a:ext uri="{FF2B5EF4-FFF2-40B4-BE49-F238E27FC236}">
              <a16:creationId xmlns:a16="http://schemas.microsoft.com/office/drawing/2014/main" id="{0DA251FD-C4F7-4534-9821-9856697AA70B}"/>
            </a:ext>
          </a:extLst>
        </xdr:cNvPr>
        <xdr:cNvSpPr/>
      </xdr:nvSpPr>
      <xdr:spPr>
        <a:xfrm>
          <a:off x="11623675" y="100369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16328</xdr:rowOff>
    </xdr:to>
    <xdr:cxnSp macro="">
      <xdr:nvCxnSpPr>
        <xdr:cNvPr id="653" name="直線コネクタ 652">
          <a:extLst>
            <a:ext uri="{FF2B5EF4-FFF2-40B4-BE49-F238E27FC236}">
              <a16:creationId xmlns:a16="http://schemas.microsoft.com/office/drawing/2014/main" id="{BB2AFCB6-654B-43B6-A7E6-AE6DBB988317}"/>
            </a:ext>
          </a:extLst>
        </xdr:cNvPr>
        <xdr:cNvCxnSpPr/>
      </xdr:nvCxnSpPr>
      <xdr:spPr>
        <a:xfrm>
          <a:off x="11655425" y="10087791"/>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48804</xdr:rowOff>
    </xdr:from>
    <xdr:to>
      <xdr:col>67</xdr:col>
      <xdr:colOff>101600</xdr:colOff>
      <xdr:row>58</xdr:row>
      <xdr:rowOff>150404</xdr:rowOff>
    </xdr:to>
    <xdr:sp macro="" textlink="">
      <xdr:nvSpPr>
        <xdr:cNvPr id="654" name="楕円 653">
          <a:extLst>
            <a:ext uri="{FF2B5EF4-FFF2-40B4-BE49-F238E27FC236}">
              <a16:creationId xmlns:a16="http://schemas.microsoft.com/office/drawing/2014/main" id="{462228DA-801D-46F0-AAA1-874142EBDFCA}"/>
            </a:ext>
          </a:extLst>
        </xdr:cNvPr>
        <xdr:cNvSpPr/>
      </xdr:nvSpPr>
      <xdr:spPr>
        <a:xfrm>
          <a:off x="10848975"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99604</xdr:rowOff>
    </xdr:from>
    <xdr:to>
      <xdr:col>71</xdr:col>
      <xdr:colOff>177800</xdr:colOff>
      <xdr:row>58</xdr:row>
      <xdr:rowOff>143691</xdr:rowOff>
    </xdr:to>
    <xdr:cxnSp macro="">
      <xdr:nvCxnSpPr>
        <xdr:cNvPr id="655" name="直線コネクタ 654">
          <a:extLst>
            <a:ext uri="{FF2B5EF4-FFF2-40B4-BE49-F238E27FC236}">
              <a16:creationId xmlns:a16="http://schemas.microsoft.com/office/drawing/2014/main" id="{8537E79E-8E9A-4DE7-AD6E-4ED1A3A7A550}"/>
            </a:ext>
          </a:extLst>
        </xdr:cNvPr>
        <xdr:cNvCxnSpPr/>
      </xdr:nvCxnSpPr>
      <xdr:spPr>
        <a:xfrm>
          <a:off x="10899775" y="10043704"/>
          <a:ext cx="7556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5B48A3DB-3A96-45C2-A737-20864287205E}"/>
            </a:ext>
          </a:extLst>
        </xdr:cNvPr>
        <xdr:cNvSpPr txBox="1"/>
      </xdr:nvSpPr>
      <xdr:spPr>
        <a:xfrm>
          <a:off x="12980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DDC03969-D5D3-4010-9D18-6509385AA6AB}"/>
            </a:ext>
          </a:extLst>
        </xdr:cNvPr>
        <xdr:cNvSpPr txBox="1"/>
      </xdr:nvSpPr>
      <xdr:spPr>
        <a:xfrm>
          <a:off x="12246619"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596A10AF-6C27-4B1B-93B2-52F2A2945851}"/>
            </a:ext>
          </a:extLst>
        </xdr:cNvPr>
        <xdr:cNvSpPr txBox="1"/>
      </xdr:nvSpPr>
      <xdr:spPr>
        <a:xfrm>
          <a:off x="1150049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5020B238-6E45-41F3-BC84-7075381B0502}"/>
            </a:ext>
          </a:extLst>
        </xdr:cNvPr>
        <xdr:cNvSpPr txBox="1"/>
      </xdr:nvSpPr>
      <xdr:spPr>
        <a:xfrm>
          <a:off x="1072579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102343</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205D3D50-9B34-45DE-9488-3A5214299CA5}"/>
            </a:ext>
          </a:extLst>
        </xdr:cNvPr>
        <xdr:cNvSpPr txBox="1"/>
      </xdr:nvSpPr>
      <xdr:spPr>
        <a:xfrm>
          <a:off x="129800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58255</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1236DFD5-2AA0-47A1-BB13-041F45703D8C}"/>
            </a:ext>
          </a:extLst>
        </xdr:cNvPr>
        <xdr:cNvSpPr txBox="1"/>
      </xdr:nvSpPr>
      <xdr:spPr>
        <a:xfrm>
          <a:off x="12246619"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243A2F23-A93C-41E6-909F-52127DFAF34C}"/>
            </a:ext>
          </a:extLst>
        </xdr:cNvPr>
        <xdr:cNvSpPr txBox="1"/>
      </xdr:nvSpPr>
      <xdr:spPr>
        <a:xfrm>
          <a:off x="1150049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166931</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28C9519D-AEE0-4B16-9AC2-A42D698766CE}"/>
            </a:ext>
          </a:extLst>
        </xdr:cNvPr>
        <xdr:cNvSpPr txBox="1"/>
      </xdr:nvSpPr>
      <xdr:spPr>
        <a:xfrm>
          <a:off x="1072579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6369B41B-711C-4B28-A249-694B5EFD3FB3}"/>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C83F0295-AC08-4A70-AD67-22247D21F0FD}"/>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387521D0-536A-416F-BFC8-6CB1E9949B08}"/>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CBC6A87B-9A10-4DA7-B9BE-E1675FFF46A2}"/>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4C1F180E-6815-4BBC-8A6E-87AE1A38628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788A7590-9D4F-4A3E-8A42-035C7FDBF19C}"/>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F8EE5225-F865-411D-AB4A-153A9056B15B}"/>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4F98AD6F-400E-468D-B488-26BD490DB525}"/>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CAC5F201-F57B-4E2C-B8F0-12F2076C8E1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EEB2A392-BDE1-41D8-AC24-5CB87971F88E}"/>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80B17DC9-ACDC-4A0E-AEC6-8AA9AA42B736}"/>
            </a:ext>
          </a:extLst>
        </xdr:cNvPr>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1C0FBA25-D968-412E-8E51-2C4D24F6500E}"/>
            </a:ext>
          </a:extLst>
        </xdr:cNvPr>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F886857F-6FCE-41D2-ADA2-F7F4069CCF86}"/>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62450733-1844-4E6F-A44C-E8294E510846}"/>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78D0FBD1-B136-4E24-B096-CEF07905B4B3}"/>
            </a:ext>
          </a:extLst>
        </xdr:cNvPr>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DA69DAF1-358F-46C9-A058-B638150C772F}"/>
            </a:ext>
          </a:extLst>
        </xdr:cNvPr>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51AD3FD4-530A-4134-AB3D-2D17449BD8A7}"/>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3278E51E-CC26-4984-B635-75860E993193}"/>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A42E97EF-9773-47DE-B723-9390155FF99B}"/>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a:extLst>
            <a:ext uri="{FF2B5EF4-FFF2-40B4-BE49-F238E27FC236}">
              <a16:creationId xmlns:a16="http://schemas.microsoft.com/office/drawing/2014/main" id="{ACA64D3C-B1C6-4FFA-9E20-2549DEC22795}"/>
            </a:ext>
          </a:extLst>
        </xdr:cNvPr>
        <xdr:cNvCxnSpPr/>
      </xdr:nvCxnSpPr>
      <xdr:spPr>
        <a:xfrm flipV="1">
          <a:off x="188461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81E6D7EE-325E-405B-8CD0-35913BDEC362}"/>
            </a:ext>
          </a:extLst>
        </xdr:cNvPr>
        <xdr:cNvSpPr txBox="1"/>
      </xdr:nvSpPr>
      <xdr:spPr>
        <a:xfrm>
          <a:off x="188849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a:extLst>
            <a:ext uri="{FF2B5EF4-FFF2-40B4-BE49-F238E27FC236}">
              <a16:creationId xmlns:a16="http://schemas.microsoft.com/office/drawing/2014/main" id="{7EBC5C0C-6C8C-42E2-B766-E3BC53AA009F}"/>
            </a:ext>
          </a:extLst>
        </xdr:cNvPr>
        <xdr:cNvCxnSpPr/>
      </xdr:nvCxnSpPr>
      <xdr:spPr>
        <a:xfrm>
          <a:off x="18786475" y="108184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A4335989-65E2-457A-A208-60F91DAEB912}"/>
            </a:ext>
          </a:extLst>
        </xdr:cNvPr>
        <xdr:cNvSpPr txBox="1"/>
      </xdr:nvSpPr>
      <xdr:spPr>
        <a:xfrm>
          <a:off x="188849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a:extLst>
            <a:ext uri="{FF2B5EF4-FFF2-40B4-BE49-F238E27FC236}">
              <a16:creationId xmlns:a16="http://schemas.microsoft.com/office/drawing/2014/main" id="{77373A16-7FF6-49E8-A603-B9FB4C8D03AD}"/>
            </a:ext>
          </a:extLst>
        </xdr:cNvPr>
        <xdr:cNvCxnSpPr/>
      </xdr:nvCxnSpPr>
      <xdr:spPr>
        <a:xfrm>
          <a:off x="187864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49F5997F-90B4-403E-A96C-27215FF42E01}"/>
            </a:ext>
          </a:extLst>
        </xdr:cNvPr>
        <xdr:cNvSpPr txBox="1"/>
      </xdr:nvSpPr>
      <xdr:spPr>
        <a:xfrm>
          <a:off x="188849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a:extLst>
            <a:ext uri="{FF2B5EF4-FFF2-40B4-BE49-F238E27FC236}">
              <a16:creationId xmlns:a16="http://schemas.microsoft.com/office/drawing/2014/main" id="{E4A236B9-662E-4D9E-842F-CB06F4180085}"/>
            </a:ext>
          </a:extLst>
        </xdr:cNvPr>
        <xdr:cNvSpPr/>
      </xdr:nvSpPr>
      <xdr:spPr>
        <a:xfrm>
          <a:off x="187960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a:extLst>
            <a:ext uri="{FF2B5EF4-FFF2-40B4-BE49-F238E27FC236}">
              <a16:creationId xmlns:a16="http://schemas.microsoft.com/office/drawing/2014/main" id="{A4F65924-5917-41DF-9596-1E641B3585BD}"/>
            </a:ext>
          </a:extLst>
        </xdr:cNvPr>
        <xdr:cNvSpPr/>
      </xdr:nvSpPr>
      <xdr:spPr>
        <a:xfrm>
          <a:off x="18100675" y="10607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a:extLst>
            <a:ext uri="{FF2B5EF4-FFF2-40B4-BE49-F238E27FC236}">
              <a16:creationId xmlns:a16="http://schemas.microsoft.com/office/drawing/2014/main" id="{02580299-C8A2-4D85-9B27-1E9066BB2E1C}"/>
            </a:ext>
          </a:extLst>
        </xdr:cNvPr>
        <xdr:cNvSpPr/>
      </xdr:nvSpPr>
      <xdr:spPr>
        <a:xfrm>
          <a:off x="17325975"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a:extLst>
            <a:ext uri="{FF2B5EF4-FFF2-40B4-BE49-F238E27FC236}">
              <a16:creationId xmlns:a16="http://schemas.microsoft.com/office/drawing/2014/main" id="{FFEC3F23-DF01-40B7-8EA2-FE5EDA0FAF0D}"/>
            </a:ext>
          </a:extLst>
        </xdr:cNvPr>
        <xdr:cNvSpPr/>
      </xdr:nvSpPr>
      <xdr:spPr>
        <a:xfrm>
          <a:off x="1657985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a:extLst>
            <a:ext uri="{FF2B5EF4-FFF2-40B4-BE49-F238E27FC236}">
              <a16:creationId xmlns:a16="http://schemas.microsoft.com/office/drawing/2014/main" id="{DF7B0357-8CFF-4676-A030-5D749947A4DD}"/>
            </a:ext>
          </a:extLst>
        </xdr:cNvPr>
        <xdr:cNvSpPr/>
      </xdr:nvSpPr>
      <xdr:spPr>
        <a:xfrm>
          <a:off x="15833725" y="10613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34A77C83-9511-49CC-B3A7-6503A1939682}"/>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8619C4C-C03B-4786-838C-FC8E7B02C635}"/>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CF310E7-F23E-4AF4-89DE-2A1ADD517121}"/>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D2445D7-2F4A-47DB-B788-746CB225AF1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392C9D8-E95F-49EE-8EBE-80F3521B0766}"/>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699" name="楕円 698">
          <a:extLst>
            <a:ext uri="{FF2B5EF4-FFF2-40B4-BE49-F238E27FC236}">
              <a16:creationId xmlns:a16="http://schemas.microsoft.com/office/drawing/2014/main" id="{9F6C4506-711B-44AA-AF7B-EC097510B311}"/>
            </a:ext>
          </a:extLst>
        </xdr:cNvPr>
        <xdr:cNvSpPr/>
      </xdr:nvSpPr>
      <xdr:spPr>
        <a:xfrm>
          <a:off x="187960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154957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61371ABD-E655-409B-BF02-880BEC7293FF}"/>
            </a:ext>
          </a:extLst>
        </xdr:cNvPr>
        <xdr:cNvSpPr txBox="1"/>
      </xdr:nvSpPr>
      <xdr:spPr>
        <a:xfrm>
          <a:off x="188849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701" name="楕円 700">
          <a:extLst>
            <a:ext uri="{FF2B5EF4-FFF2-40B4-BE49-F238E27FC236}">
              <a16:creationId xmlns:a16="http://schemas.microsoft.com/office/drawing/2014/main" id="{1D9A147A-50B7-4BFF-B5DD-7E58C84FF2C5}"/>
            </a:ext>
          </a:extLst>
        </xdr:cNvPr>
        <xdr:cNvSpPr/>
      </xdr:nvSpPr>
      <xdr:spPr>
        <a:xfrm>
          <a:off x="18100675" y="1059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xdr:rowOff>
    </xdr:from>
    <xdr:to>
      <xdr:col>116</xdr:col>
      <xdr:colOff>63500</xdr:colOff>
      <xdr:row>62</xdr:row>
      <xdr:rowOff>11430</xdr:rowOff>
    </xdr:to>
    <xdr:cxnSp macro="">
      <xdr:nvCxnSpPr>
        <xdr:cNvPr id="702" name="直線コネクタ 701">
          <a:extLst>
            <a:ext uri="{FF2B5EF4-FFF2-40B4-BE49-F238E27FC236}">
              <a16:creationId xmlns:a16="http://schemas.microsoft.com/office/drawing/2014/main" id="{E6A3E79B-813B-41CF-A4AF-A7436A39C8E8}"/>
            </a:ext>
          </a:extLst>
        </xdr:cNvPr>
        <xdr:cNvCxnSpPr/>
      </xdr:nvCxnSpPr>
      <xdr:spPr>
        <a:xfrm>
          <a:off x="18132425" y="1064133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57785</xdr:rowOff>
    </xdr:from>
    <xdr:to>
      <xdr:col>107</xdr:col>
      <xdr:colOff>101600</xdr:colOff>
      <xdr:row>61</xdr:row>
      <xdr:rowOff>159385</xdr:rowOff>
    </xdr:to>
    <xdr:sp macro="" textlink="">
      <xdr:nvSpPr>
        <xdr:cNvPr id="703" name="楕円 702">
          <a:extLst>
            <a:ext uri="{FF2B5EF4-FFF2-40B4-BE49-F238E27FC236}">
              <a16:creationId xmlns:a16="http://schemas.microsoft.com/office/drawing/2014/main" id="{ADD09022-2F5C-4929-B71D-4B2F238CB326}"/>
            </a:ext>
          </a:extLst>
        </xdr:cNvPr>
        <xdr:cNvSpPr/>
      </xdr:nvSpPr>
      <xdr:spPr>
        <a:xfrm>
          <a:off x="17325975"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108585</xdr:rowOff>
    </xdr:from>
    <xdr:to>
      <xdr:col>111</xdr:col>
      <xdr:colOff>177800</xdr:colOff>
      <xdr:row>62</xdr:row>
      <xdr:rowOff>11430</xdr:rowOff>
    </xdr:to>
    <xdr:cxnSp macro="">
      <xdr:nvCxnSpPr>
        <xdr:cNvPr id="704" name="直線コネクタ 703">
          <a:extLst>
            <a:ext uri="{FF2B5EF4-FFF2-40B4-BE49-F238E27FC236}">
              <a16:creationId xmlns:a16="http://schemas.microsoft.com/office/drawing/2014/main" id="{17F5C951-0098-4A78-80AF-925F8E0675FF}"/>
            </a:ext>
          </a:extLst>
        </xdr:cNvPr>
        <xdr:cNvCxnSpPr/>
      </xdr:nvCxnSpPr>
      <xdr:spPr>
        <a:xfrm>
          <a:off x="17376775" y="10567035"/>
          <a:ext cx="75565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705" name="楕円 704">
          <a:extLst>
            <a:ext uri="{FF2B5EF4-FFF2-40B4-BE49-F238E27FC236}">
              <a16:creationId xmlns:a16="http://schemas.microsoft.com/office/drawing/2014/main" id="{651F12CB-F70D-4635-8FA4-63321AF90640}"/>
            </a:ext>
          </a:extLst>
        </xdr:cNvPr>
        <xdr:cNvSpPr/>
      </xdr:nvSpPr>
      <xdr:spPr>
        <a:xfrm>
          <a:off x="1657985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108585</xdr:rowOff>
    </xdr:to>
    <xdr:cxnSp macro="">
      <xdr:nvCxnSpPr>
        <xdr:cNvPr id="706" name="直線コネクタ 705">
          <a:extLst>
            <a:ext uri="{FF2B5EF4-FFF2-40B4-BE49-F238E27FC236}">
              <a16:creationId xmlns:a16="http://schemas.microsoft.com/office/drawing/2014/main" id="{637AB84A-768A-4DD5-8B56-173D1E2A3C75}"/>
            </a:ext>
          </a:extLst>
        </xdr:cNvPr>
        <xdr:cNvCxnSpPr/>
      </xdr:nvCxnSpPr>
      <xdr:spPr>
        <a:xfrm>
          <a:off x="16630650" y="10561320"/>
          <a:ext cx="7461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46355</xdr:rowOff>
    </xdr:from>
    <xdr:to>
      <xdr:col>98</xdr:col>
      <xdr:colOff>38100</xdr:colOff>
      <xdr:row>61</xdr:row>
      <xdr:rowOff>147955</xdr:rowOff>
    </xdr:to>
    <xdr:sp macro="" textlink="">
      <xdr:nvSpPr>
        <xdr:cNvPr id="707" name="楕円 706">
          <a:extLst>
            <a:ext uri="{FF2B5EF4-FFF2-40B4-BE49-F238E27FC236}">
              <a16:creationId xmlns:a16="http://schemas.microsoft.com/office/drawing/2014/main" id="{6591AE45-A158-4AD0-97D6-4A0118A6C15F}"/>
            </a:ext>
          </a:extLst>
        </xdr:cNvPr>
        <xdr:cNvSpPr/>
      </xdr:nvSpPr>
      <xdr:spPr>
        <a:xfrm>
          <a:off x="15833725" y="105048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97155</xdr:rowOff>
    </xdr:from>
    <xdr:to>
      <xdr:col>102</xdr:col>
      <xdr:colOff>114300</xdr:colOff>
      <xdr:row>61</xdr:row>
      <xdr:rowOff>102870</xdr:rowOff>
    </xdr:to>
    <xdr:cxnSp macro="">
      <xdr:nvCxnSpPr>
        <xdr:cNvPr id="708" name="直線コネクタ 707">
          <a:extLst>
            <a:ext uri="{FF2B5EF4-FFF2-40B4-BE49-F238E27FC236}">
              <a16:creationId xmlns:a16="http://schemas.microsoft.com/office/drawing/2014/main" id="{7A2C4B18-A739-49B5-805F-ACB976467E43}"/>
            </a:ext>
          </a:extLst>
        </xdr:cNvPr>
        <xdr:cNvCxnSpPr/>
      </xdr:nvCxnSpPr>
      <xdr:spPr>
        <a:xfrm>
          <a:off x="15865475" y="10555605"/>
          <a:ext cx="7651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709" name="n_1aveValue【保健センター・保健所】&#10;一人当たり面積">
          <a:extLst>
            <a:ext uri="{FF2B5EF4-FFF2-40B4-BE49-F238E27FC236}">
              <a16:creationId xmlns:a16="http://schemas.microsoft.com/office/drawing/2014/main" id="{7EB77D5E-E374-447E-89CB-F1B475973911}"/>
            </a:ext>
          </a:extLst>
        </xdr:cNvPr>
        <xdr:cNvSpPr txBox="1"/>
      </xdr:nvSpPr>
      <xdr:spPr>
        <a:xfrm>
          <a:off x="1793247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0" name="n_2aveValue【保健センター・保健所】&#10;一人当たり面積">
          <a:extLst>
            <a:ext uri="{FF2B5EF4-FFF2-40B4-BE49-F238E27FC236}">
              <a16:creationId xmlns:a16="http://schemas.microsoft.com/office/drawing/2014/main" id="{2B40687B-C606-48BA-834C-77FC7C2A6C0C}"/>
            </a:ext>
          </a:extLst>
        </xdr:cNvPr>
        <xdr:cNvSpPr txBox="1"/>
      </xdr:nvSpPr>
      <xdr:spPr>
        <a:xfrm>
          <a:off x="1717047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1" name="n_3aveValue【保健センター・保健所】&#10;一人当たり面積">
          <a:extLst>
            <a:ext uri="{FF2B5EF4-FFF2-40B4-BE49-F238E27FC236}">
              <a16:creationId xmlns:a16="http://schemas.microsoft.com/office/drawing/2014/main" id="{62627C8F-9130-4D9A-A389-56F2AFC70AE4}"/>
            </a:ext>
          </a:extLst>
        </xdr:cNvPr>
        <xdr:cNvSpPr txBox="1"/>
      </xdr:nvSpPr>
      <xdr:spPr>
        <a:xfrm>
          <a:off x="16424352"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712" name="n_4aveValue【保健センター・保健所】&#10;一人当たり面積">
          <a:extLst>
            <a:ext uri="{FF2B5EF4-FFF2-40B4-BE49-F238E27FC236}">
              <a16:creationId xmlns:a16="http://schemas.microsoft.com/office/drawing/2014/main" id="{E20C0E14-C337-4504-AA39-C66B932D8D1C}"/>
            </a:ext>
          </a:extLst>
        </xdr:cNvPr>
        <xdr:cNvSpPr txBox="1"/>
      </xdr:nvSpPr>
      <xdr:spPr>
        <a:xfrm>
          <a:off x="156782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713" name="n_1mainValue【保健センター・保健所】&#10;一人当たり面積">
          <a:extLst>
            <a:ext uri="{FF2B5EF4-FFF2-40B4-BE49-F238E27FC236}">
              <a16:creationId xmlns:a16="http://schemas.microsoft.com/office/drawing/2014/main" id="{6C5D5017-D245-4C54-9124-A4F0F5F7CDE3}"/>
            </a:ext>
          </a:extLst>
        </xdr:cNvPr>
        <xdr:cNvSpPr txBox="1"/>
      </xdr:nvSpPr>
      <xdr:spPr>
        <a:xfrm>
          <a:off x="1793247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4462</xdr:rowOff>
    </xdr:from>
    <xdr:ext cx="469744" cy="259045"/>
    <xdr:sp macro="" textlink="">
      <xdr:nvSpPr>
        <xdr:cNvPr id="714" name="n_2mainValue【保健センター・保健所】&#10;一人当たり面積">
          <a:extLst>
            <a:ext uri="{FF2B5EF4-FFF2-40B4-BE49-F238E27FC236}">
              <a16:creationId xmlns:a16="http://schemas.microsoft.com/office/drawing/2014/main" id="{FE4752DB-AA9B-431A-B6DF-D9072A191C4F}"/>
            </a:ext>
          </a:extLst>
        </xdr:cNvPr>
        <xdr:cNvSpPr txBox="1"/>
      </xdr:nvSpPr>
      <xdr:spPr>
        <a:xfrm>
          <a:off x="17170477" y="102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715" name="n_3mainValue【保健センター・保健所】&#10;一人当たり面積">
          <a:extLst>
            <a:ext uri="{FF2B5EF4-FFF2-40B4-BE49-F238E27FC236}">
              <a16:creationId xmlns:a16="http://schemas.microsoft.com/office/drawing/2014/main" id="{2FB52B43-2F5C-4736-B83C-F9C6EF51BEA7}"/>
            </a:ext>
          </a:extLst>
        </xdr:cNvPr>
        <xdr:cNvSpPr txBox="1"/>
      </xdr:nvSpPr>
      <xdr:spPr>
        <a:xfrm>
          <a:off x="16424352"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164482</xdr:rowOff>
    </xdr:from>
    <xdr:ext cx="469744" cy="259045"/>
    <xdr:sp macro="" textlink="">
      <xdr:nvSpPr>
        <xdr:cNvPr id="716" name="n_4mainValue【保健センター・保健所】&#10;一人当たり面積">
          <a:extLst>
            <a:ext uri="{FF2B5EF4-FFF2-40B4-BE49-F238E27FC236}">
              <a16:creationId xmlns:a16="http://schemas.microsoft.com/office/drawing/2014/main" id="{A5DDA43D-CC25-4D69-8B91-335E2D14F9EE}"/>
            </a:ext>
          </a:extLst>
        </xdr:cNvPr>
        <xdr:cNvSpPr txBox="1"/>
      </xdr:nvSpPr>
      <xdr:spPr>
        <a:xfrm>
          <a:off x="15678227"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694B5EC4-BDEC-4CF5-852F-F49BDF8CE5E9}"/>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3A1C72DE-D4E4-47E9-803D-23F264AFD232}"/>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FD2B49B9-1CCB-4192-94E3-7253AE04A72F}"/>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7CEA094D-57EC-49C6-813D-C28F3466F39B}"/>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A544A53-F877-4534-A9A0-489AA70DC6E2}"/>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DA5EB8A9-D065-422B-9CA8-F5F0E952A6D3}"/>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44075EBD-0AD5-48EA-B36C-B2CC264F330B}"/>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5E509341-F32D-49C3-A431-742D32667C02}"/>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1F1F38E6-2106-4FD6-8532-AB3ED5EF5155}"/>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7D219355-D7F6-4B16-9B10-DF55253B3A21}"/>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D378AEE4-D85D-4B74-9877-3D11FCE8702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4E2C5EDF-0CEC-4470-840C-8E9F6777955E}"/>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84CFF476-656F-49A2-BA7B-E341F8F92D2F}"/>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ED9550A-BC0A-43F8-A5AB-245E9A58158C}"/>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B35A4100-7565-4F21-A2DE-473BDAE99DE4}"/>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92B2EE08-1FC9-4B4D-9006-5C8A3F323E39}"/>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3284883-F6A1-44DC-9554-40868EA5298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41740663-5268-4F7B-8A64-7DFEDB0175F8}"/>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6E04DC7D-EB84-4C07-9D9F-C82F6E8553D4}"/>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645396E2-3E65-4FE1-B5FF-BC8A7BEBE23D}"/>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F276E09D-51C3-4AFF-9CA1-61E4F70573F4}"/>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6443BCF4-1514-43E7-9300-2DC35F93E815}"/>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DB92BA97-62E9-423C-B97C-094A89CDC27F}"/>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C8F28592-AAFA-47F4-B1A0-40D4D68836D3}"/>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C40AEDF1-AA41-4FD5-A07B-13C9A8019BAF}"/>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a:extLst>
            <a:ext uri="{FF2B5EF4-FFF2-40B4-BE49-F238E27FC236}">
              <a16:creationId xmlns:a16="http://schemas.microsoft.com/office/drawing/2014/main" id="{7949E955-EFD6-4579-9733-A8CA3AB296DD}"/>
            </a:ext>
          </a:extLst>
        </xdr:cNvPr>
        <xdr:cNvCxnSpPr/>
      </xdr:nvCxnSpPr>
      <xdr:spPr>
        <a:xfrm flipV="1">
          <a:off x="13889989"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a:extLst>
            <a:ext uri="{FF2B5EF4-FFF2-40B4-BE49-F238E27FC236}">
              <a16:creationId xmlns:a16="http://schemas.microsoft.com/office/drawing/2014/main" id="{065B969C-0AD5-4AAD-9DE4-3B5E9F585551}"/>
            </a:ext>
          </a:extLst>
        </xdr:cNvPr>
        <xdr:cNvSpPr txBox="1"/>
      </xdr:nvSpPr>
      <xdr:spPr>
        <a:xfrm>
          <a:off x="13928725"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a:extLst>
            <a:ext uri="{FF2B5EF4-FFF2-40B4-BE49-F238E27FC236}">
              <a16:creationId xmlns:a16="http://schemas.microsoft.com/office/drawing/2014/main" id="{6BB0F2B2-2E5D-48EB-AD73-3DC9CCFB8B79}"/>
            </a:ext>
          </a:extLst>
        </xdr:cNvPr>
        <xdr:cNvCxnSpPr/>
      </xdr:nvCxnSpPr>
      <xdr:spPr>
        <a:xfrm>
          <a:off x="13801725" y="1481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7CC86352-7CA7-4C22-A6D4-5B1DAB9D07D6}"/>
            </a:ext>
          </a:extLst>
        </xdr:cNvPr>
        <xdr:cNvSpPr txBox="1"/>
      </xdr:nvSpPr>
      <xdr:spPr>
        <a:xfrm>
          <a:off x="13928725"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a:extLst>
            <a:ext uri="{FF2B5EF4-FFF2-40B4-BE49-F238E27FC236}">
              <a16:creationId xmlns:a16="http://schemas.microsoft.com/office/drawing/2014/main" id="{A0872E24-5C91-4120-8685-2AE95D743B3A}"/>
            </a:ext>
          </a:extLst>
        </xdr:cNvPr>
        <xdr:cNvCxnSpPr/>
      </xdr:nvCxnSpPr>
      <xdr:spPr>
        <a:xfrm>
          <a:off x="13801725" y="13465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717D9762-D804-4917-A83D-31259F24C82A}"/>
            </a:ext>
          </a:extLst>
        </xdr:cNvPr>
        <xdr:cNvSpPr txBox="1"/>
      </xdr:nvSpPr>
      <xdr:spPr>
        <a:xfrm>
          <a:off x="13928725"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a:extLst>
            <a:ext uri="{FF2B5EF4-FFF2-40B4-BE49-F238E27FC236}">
              <a16:creationId xmlns:a16="http://schemas.microsoft.com/office/drawing/2014/main" id="{9776BF4C-B629-4CA0-8619-B04A45A48551}"/>
            </a:ext>
          </a:extLst>
        </xdr:cNvPr>
        <xdr:cNvSpPr/>
      </xdr:nvSpPr>
      <xdr:spPr>
        <a:xfrm>
          <a:off x="13839825" y="143303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a:extLst>
            <a:ext uri="{FF2B5EF4-FFF2-40B4-BE49-F238E27FC236}">
              <a16:creationId xmlns:a16="http://schemas.microsoft.com/office/drawing/2014/main" id="{439BFFB7-23C1-4871-A87C-5E6DB6FA72DB}"/>
            </a:ext>
          </a:extLst>
        </xdr:cNvPr>
        <xdr:cNvSpPr/>
      </xdr:nvSpPr>
      <xdr:spPr>
        <a:xfrm>
          <a:off x="1311592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a:extLst>
            <a:ext uri="{FF2B5EF4-FFF2-40B4-BE49-F238E27FC236}">
              <a16:creationId xmlns:a16="http://schemas.microsoft.com/office/drawing/2014/main" id="{4510A338-BC0C-4374-8E8E-ED840C016A04}"/>
            </a:ext>
          </a:extLst>
        </xdr:cNvPr>
        <xdr:cNvSpPr/>
      </xdr:nvSpPr>
      <xdr:spPr>
        <a:xfrm>
          <a:off x="123698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a:extLst>
            <a:ext uri="{FF2B5EF4-FFF2-40B4-BE49-F238E27FC236}">
              <a16:creationId xmlns:a16="http://schemas.microsoft.com/office/drawing/2014/main" id="{596343B1-A6C7-42F8-872D-ED23C27675BB}"/>
            </a:ext>
          </a:extLst>
        </xdr:cNvPr>
        <xdr:cNvSpPr/>
      </xdr:nvSpPr>
      <xdr:spPr>
        <a:xfrm>
          <a:off x="11623675"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a:extLst>
            <a:ext uri="{FF2B5EF4-FFF2-40B4-BE49-F238E27FC236}">
              <a16:creationId xmlns:a16="http://schemas.microsoft.com/office/drawing/2014/main" id="{EE650F39-343A-42C2-8E91-7EA134FCFCEF}"/>
            </a:ext>
          </a:extLst>
        </xdr:cNvPr>
        <xdr:cNvSpPr/>
      </xdr:nvSpPr>
      <xdr:spPr>
        <a:xfrm>
          <a:off x="1084897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8AEFA508-8D9A-4827-BA04-5569F96D74E3}"/>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01BE989-5C4F-401C-8FDF-D8E5E3AEE288}"/>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100C23D-C045-4F0A-AD61-7B9F488C9E81}"/>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97E2569A-49A6-4594-A848-BEDEB9D0888A}"/>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624FE3B-9364-470F-BFD5-DE17CD6CC622}"/>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8" name="楕円 757">
          <a:extLst>
            <a:ext uri="{FF2B5EF4-FFF2-40B4-BE49-F238E27FC236}">
              <a16:creationId xmlns:a16="http://schemas.microsoft.com/office/drawing/2014/main" id="{E6C897E5-78C5-4179-B310-E9E2DB0CAABC}"/>
            </a:ext>
          </a:extLst>
        </xdr:cNvPr>
        <xdr:cNvSpPr/>
      </xdr:nvSpPr>
      <xdr:spPr>
        <a:xfrm>
          <a:off x="13839825" y="13909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974E9552-4869-4E39-AF87-A95E6919F181}"/>
            </a:ext>
          </a:extLst>
        </xdr:cNvPr>
        <xdr:cNvSpPr txBox="1"/>
      </xdr:nvSpPr>
      <xdr:spPr>
        <a:xfrm>
          <a:off x="13928725"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139156</xdr:rowOff>
    </xdr:from>
    <xdr:to>
      <xdr:col>81</xdr:col>
      <xdr:colOff>101600</xdr:colOff>
      <xdr:row>81</xdr:row>
      <xdr:rowOff>69306</xdr:rowOff>
    </xdr:to>
    <xdr:sp macro="" textlink="">
      <xdr:nvSpPr>
        <xdr:cNvPr id="760" name="楕円 759">
          <a:extLst>
            <a:ext uri="{FF2B5EF4-FFF2-40B4-BE49-F238E27FC236}">
              <a16:creationId xmlns:a16="http://schemas.microsoft.com/office/drawing/2014/main" id="{F1D40466-4B21-4D5B-9E3C-E4FC330B9F85}"/>
            </a:ext>
          </a:extLst>
        </xdr:cNvPr>
        <xdr:cNvSpPr/>
      </xdr:nvSpPr>
      <xdr:spPr>
        <a:xfrm>
          <a:off x="13115925"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18506</xdr:rowOff>
    </xdr:from>
    <xdr:to>
      <xdr:col>85</xdr:col>
      <xdr:colOff>127000</xdr:colOff>
      <xdr:row>81</xdr:row>
      <xdr:rowOff>72389</xdr:rowOff>
    </xdr:to>
    <xdr:cxnSp macro="">
      <xdr:nvCxnSpPr>
        <xdr:cNvPr id="761" name="直線コネクタ 760">
          <a:extLst>
            <a:ext uri="{FF2B5EF4-FFF2-40B4-BE49-F238E27FC236}">
              <a16:creationId xmlns:a16="http://schemas.microsoft.com/office/drawing/2014/main" id="{8C7175D9-84A8-48C7-BBCB-6537A38633D9}"/>
            </a:ext>
          </a:extLst>
        </xdr:cNvPr>
        <xdr:cNvCxnSpPr/>
      </xdr:nvCxnSpPr>
      <xdr:spPr>
        <a:xfrm>
          <a:off x="13166725" y="13905956"/>
          <a:ext cx="7239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62" name="楕円 761">
          <a:extLst>
            <a:ext uri="{FF2B5EF4-FFF2-40B4-BE49-F238E27FC236}">
              <a16:creationId xmlns:a16="http://schemas.microsoft.com/office/drawing/2014/main" id="{DBAC8A93-864A-4C87-A8C6-E463E1A49BAC}"/>
            </a:ext>
          </a:extLst>
        </xdr:cNvPr>
        <xdr:cNvSpPr/>
      </xdr:nvSpPr>
      <xdr:spPr>
        <a:xfrm>
          <a:off x="123698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81</xdr:row>
      <xdr:rowOff>18506</xdr:rowOff>
    </xdr:to>
    <xdr:cxnSp macro="">
      <xdr:nvCxnSpPr>
        <xdr:cNvPr id="763" name="直線コネクタ 762">
          <a:extLst>
            <a:ext uri="{FF2B5EF4-FFF2-40B4-BE49-F238E27FC236}">
              <a16:creationId xmlns:a16="http://schemas.microsoft.com/office/drawing/2014/main" id="{AE04ACEE-A969-48D5-9D64-2A2E857016C0}"/>
            </a:ext>
          </a:extLst>
        </xdr:cNvPr>
        <xdr:cNvCxnSpPr/>
      </xdr:nvCxnSpPr>
      <xdr:spPr>
        <a:xfrm>
          <a:off x="12420600" y="13847173"/>
          <a:ext cx="74612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64" name="楕円 763">
          <a:extLst>
            <a:ext uri="{FF2B5EF4-FFF2-40B4-BE49-F238E27FC236}">
              <a16:creationId xmlns:a16="http://schemas.microsoft.com/office/drawing/2014/main" id="{3713AF2B-0C2F-4CCD-A234-EA3FF41284A4}"/>
            </a:ext>
          </a:extLst>
        </xdr:cNvPr>
        <xdr:cNvSpPr/>
      </xdr:nvSpPr>
      <xdr:spPr>
        <a:xfrm>
          <a:off x="11623675" y="140086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82</xdr:row>
      <xdr:rowOff>544</xdr:rowOff>
    </xdr:to>
    <xdr:cxnSp macro="">
      <xdr:nvCxnSpPr>
        <xdr:cNvPr id="765" name="直線コネクタ 764">
          <a:extLst>
            <a:ext uri="{FF2B5EF4-FFF2-40B4-BE49-F238E27FC236}">
              <a16:creationId xmlns:a16="http://schemas.microsoft.com/office/drawing/2014/main" id="{2F420C69-E40A-46A2-B5BF-F48E9632EE6D}"/>
            </a:ext>
          </a:extLst>
        </xdr:cNvPr>
        <xdr:cNvCxnSpPr/>
      </xdr:nvCxnSpPr>
      <xdr:spPr>
        <a:xfrm flipV="1">
          <a:off x="11655425" y="13847173"/>
          <a:ext cx="765175"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93436</xdr:rowOff>
    </xdr:from>
    <xdr:to>
      <xdr:col>67</xdr:col>
      <xdr:colOff>101600</xdr:colOff>
      <xdr:row>82</xdr:row>
      <xdr:rowOff>23586</xdr:rowOff>
    </xdr:to>
    <xdr:sp macro="" textlink="">
      <xdr:nvSpPr>
        <xdr:cNvPr id="766" name="楕円 765">
          <a:extLst>
            <a:ext uri="{FF2B5EF4-FFF2-40B4-BE49-F238E27FC236}">
              <a16:creationId xmlns:a16="http://schemas.microsoft.com/office/drawing/2014/main" id="{1C1650C6-E3BB-4DC5-9E11-9EFEA6C4A7F9}"/>
            </a:ext>
          </a:extLst>
        </xdr:cNvPr>
        <xdr:cNvSpPr/>
      </xdr:nvSpPr>
      <xdr:spPr>
        <a:xfrm>
          <a:off x="10848975"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144236</xdr:rowOff>
    </xdr:from>
    <xdr:to>
      <xdr:col>71</xdr:col>
      <xdr:colOff>177800</xdr:colOff>
      <xdr:row>82</xdr:row>
      <xdr:rowOff>544</xdr:rowOff>
    </xdr:to>
    <xdr:cxnSp macro="">
      <xdr:nvCxnSpPr>
        <xdr:cNvPr id="767" name="直線コネクタ 766">
          <a:extLst>
            <a:ext uri="{FF2B5EF4-FFF2-40B4-BE49-F238E27FC236}">
              <a16:creationId xmlns:a16="http://schemas.microsoft.com/office/drawing/2014/main" id="{16094054-ADB9-48D4-8606-8B140E8A70BC}"/>
            </a:ext>
          </a:extLst>
        </xdr:cNvPr>
        <xdr:cNvCxnSpPr/>
      </xdr:nvCxnSpPr>
      <xdr:spPr>
        <a:xfrm>
          <a:off x="10899775" y="14031686"/>
          <a:ext cx="7556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8" name="n_1aveValue【消防施設】&#10;有形固定資産減価償却率">
          <a:extLst>
            <a:ext uri="{FF2B5EF4-FFF2-40B4-BE49-F238E27FC236}">
              <a16:creationId xmlns:a16="http://schemas.microsoft.com/office/drawing/2014/main" id="{45D6CAC6-E2F8-4133-9E29-B23FD95E3D5A}"/>
            </a:ext>
          </a:extLst>
        </xdr:cNvPr>
        <xdr:cNvSpPr txBox="1"/>
      </xdr:nvSpPr>
      <xdr:spPr>
        <a:xfrm>
          <a:off x="12980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a:extLst>
            <a:ext uri="{FF2B5EF4-FFF2-40B4-BE49-F238E27FC236}">
              <a16:creationId xmlns:a16="http://schemas.microsoft.com/office/drawing/2014/main" id="{49888281-0198-4070-987A-235C159930F8}"/>
            </a:ext>
          </a:extLst>
        </xdr:cNvPr>
        <xdr:cNvSpPr txBox="1"/>
      </xdr:nvSpPr>
      <xdr:spPr>
        <a:xfrm>
          <a:off x="12246619"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a:extLst>
            <a:ext uri="{FF2B5EF4-FFF2-40B4-BE49-F238E27FC236}">
              <a16:creationId xmlns:a16="http://schemas.microsoft.com/office/drawing/2014/main" id="{21C77FBB-94C4-4C98-A1B4-866446027B23}"/>
            </a:ext>
          </a:extLst>
        </xdr:cNvPr>
        <xdr:cNvSpPr txBox="1"/>
      </xdr:nvSpPr>
      <xdr:spPr>
        <a:xfrm>
          <a:off x="1150049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1" name="n_4aveValue【消防施設】&#10;有形固定資産減価償却率">
          <a:extLst>
            <a:ext uri="{FF2B5EF4-FFF2-40B4-BE49-F238E27FC236}">
              <a16:creationId xmlns:a16="http://schemas.microsoft.com/office/drawing/2014/main" id="{F8462B4E-E095-4477-8CC7-2917A2591A6F}"/>
            </a:ext>
          </a:extLst>
        </xdr:cNvPr>
        <xdr:cNvSpPr txBox="1"/>
      </xdr:nvSpPr>
      <xdr:spPr>
        <a:xfrm>
          <a:off x="1072579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85833</xdr:rowOff>
    </xdr:from>
    <xdr:ext cx="405111" cy="259045"/>
    <xdr:sp macro="" textlink="">
      <xdr:nvSpPr>
        <xdr:cNvPr id="772" name="n_1mainValue【消防施設】&#10;有形固定資産減価償却率">
          <a:extLst>
            <a:ext uri="{FF2B5EF4-FFF2-40B4-BE49-F238E27FC236}">
              <a16:creationId xmlns:a16="http://schemas.microsoft.com/office/drawing/2014/main" id="{2DD12648-F2B8-46AA-87AE-DEE98BFB2737}"/>
            </a:ext>
          </a:extLst>
        </xdr:cNvPr>
        <xdr:cNvSpPr txBox="1"/>
      </xdr:nvSpPr>
      <xdr:spPr>
        <a:xfrm>
          <a:off x="12980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73" name="n_2mainValue【消防施設】&#10;有形固定資産減価償却率">
          <a:extLst>
            <a:ext uri="{FF2B5EF4-FFF2-40B4-BE49-F238E27FC236}">
              <a16:creationId xmlns:a16="http://schemas.microsoft.com/office/drawing/2014/main" id="{C527ED67-882C-41A6-BF46-81B290CE5650}"/>
            </a:ext>
          </a:extLst>
        </xdr:cNvPr>
        <xdr:cNvSpPr txBox="1"/>
      </xdr:nvSpPr>
      <xdr:spPr>
        <a:xfrm>
          <a:off x="12246619"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4" name="n_3mainValue【消防施設】&#10;有形固定資産減価償却率">
          <a:extLst>
            <a:ext uri="{FF2B5EF4-FFF2-40B4-BE49-F238E27FC236}">
              <a16:creationId xmlns:a16="http://schemas.microsoft.com/office/drawing/2014/main" id="{B169C252-0905-4862-8A40-61539C965D50}"/>
            </a:ext>
          </a:extLst>
        </xdr:cNvPr>
        <xdr:cNvSpPr txBox="1"/>
      </xdr:nvSpPr>
      <xdr:spPr>
        <a:xfrm>
          <a:off x="1150049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40113</xdr:rowOff>
    </xdr:from>
    <xdr:ext cx="405111" cy="259045"/>
    <xdr:sp macro="" textlink="">
      <xdr:nvSpPr>
        <xdr:cNvPr id="775" name="n_4mainValue【消防施設】&#10;有形固定資産減価償却率">
          <a:extLst>
            <a:ext uri="{FF2B5EF4-FFF2-40B4-BE49-F238E27FC236}">
              <a16:creationId xmlns:a16="http://schemas.microsoft.com/office/drawing/2014/main" id="{F4B9D74E-2550-4E03-85BB-21C518FED421}"/>
            </a:ext>
          </a:extLst>
        </xdr:cNvPr>
        <xdr:cNvSpPr txBox="1"/>
      </xdr:nvSpPr>
      <xdr:spPr>
        <a:xfrm>
          <a:off x="1072579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564F8484-813B-4247-AEAC-B02CCA76EC68}"/>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3A571E6-3351-45A0-B58E-850F006254D8}"/>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DE91BFDA-62BA-46B9-96B7-FC52B5C66AA3}"/>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48CD4206-7B46-4D15-A851-75CC41C32595}"/>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55F30B11-7CF5-49FE-AA42-9D04373055BF}"/>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22DBC5E1-2FEB-4F9F-AF25-33E66E1F5F33}"/>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F025C285-423B-49EB-B550-A74A3C23AAC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C8F4DB3B-243E-491B-8600-EE74F95B0FDA}"/>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6D33EF33-9443-4B98-BCC3-9F1229F0A27B}"/>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9F65B62D-122B-42FF-94E3-761DF8F2834F}"/>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AC9C515E-3C98-4F8B-A762-3F3C55B426DE}"/>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47943AC2-981C-433C-85B4-4CDC982A2231}"/>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C9D6EA33-E4C5-4B90-9B8F-70F4F68225C5}"/>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825903A3-5E05-463C-B2AB-71023A8D2626}"/>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980B91FB-431F-4DC3-BE93-17C258232A71}"/>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30614AE5-E3CF-429F-98AE-9F8850F7C563}"/>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F3F551D3-EC07-4ACC-8B6B-47122D4326D2}"/>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8FD87323-C283-4BF6-B340-9436732C8359}"/>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E2B0AA0C-4E21-4125-AC42-67D6B0C65752}"/>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83B5F0E-99AE-4590-8FE5-418CE192793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366208A4-16AB-4182-856B-EE8419B51DF1}"/>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a:extLst>
            <a:ext uri="{FF2B5EF4-FFF2-40B4-BE49-F238E27FC236}">
              <a16:creationId xmlns:a16="http://schemas.microsoft.com/office/drawing/2014/main" id="{41AC90F2-7AF4-4F4D-BB3F-26FD1D4C8C47}"/>
            </a:ext>
          </a:extLst>
        </xdr:cNvPr>
        <xdr:cNvCxnSpPr/>
      </xdr:nvCxnSpPr>
      <xdr:spPr>
        <a:xfrm flipV="1">
          <a:off x="188461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a:extLst>
            <a:ext uri="{FF2B5EF4-FFF2-40B4-BE49-F238E27FC236}">
              <a16:creationId xmlns:a16="http://schemas.microsoft.com/office/drawing/2014/main" id="{742A51A0-39AF-4602-B198-F8D45C647C8D}"/>
            </a:ext>
          </a:extLst>
        </xdr:cNvPr>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a:extLst>
            <a:ext uri="{FF2B5EF4-FFF2-40B4-BE49-F238E27FC236}">
              <a16:creationId xmlns:a16="http://schemas.microsoft.com/office/drawing/2014/main" id="{BC6A0BCC-F6B1-4406-93F1-F10B9454628C}"/>
            </a:ext>
          </a:extLst>
        </xdr:cNvPr>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a:extLst>
            <a:ext uri="{FF2B5EF4-FFF2-40B4-BE49-F238E27FC236}">
              <a16:creationId xmlns:a16="http://schemas.microsoft.com/office/drawing/2014/main" id="{0A803A8B-66BD-4971-902B-8F83E6ED27CC}"/>
            </a:ext>
          </a:extLst>
        </xdr:cNvPr>
        <xdr:cNvSpPr txBox="1"/>
      </xdr:nvSpPr>
      <xdr:spPr>
        <a:xfrm>
          <a:off x="188849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a:extLst>
            <a:ext uri="{FF2B5EF4-FFF2-40B4-BE49-F238E27FC236}">
              <a16:creationId xmlns:a16="http://schemas.microsoft.com/office/drawing/2014/main" id="{0B8C51C6-C5C6-4752-954E-AC98DC76DBEE}"/>
            </a:ext>
          </a:extLst>
        </xdr:cNvPr>
        <xdr:cNvCxnSpPr/>
      </xdr:nvCxnSpPr>
      <xdr:spPr>
        <a:xfrm>
          <a:off x="18786475" y="13676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a:extLst>
            <a:ext uri="{FF2B5EF4-FFF2-40B4-BE49-F238E27FC236}">
              <a16:creationId xmlns:a16="http://schemas.microsoft.com/office/drawing/2014/main" id="{5752669A-2D12-4DAC-8053-E033109882CD}"/>
            </a:ext>
          </a:extLst>
        </xdr:cNvPr>
        <xdr:cNvSpPr txBox="1"/>
      </xdr:nvSpPr>
      <xdr:spPr>
        <a:xfrm>
          <a:off x="188849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a:extLst>
            <a:ext uri="{FF2B5EF4-FFF2-40B4-BE49-F238E27FC236}">
              <a16:creationId xmlns:a16="http://schemas.microsoft.com/office/drawing/2014/main" id="{4EABCFFA-4156-4D4F-9361-98763C66A122}"/>
            </a:ext>
          </a:extLst>
        </xdr:cNvPr>
        <xdr:cNvSpPr/>
      </xdr:nvSpPr>
      <xdr:spPr>
        <a:xfrm>
          <a:off x="187960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a:extLst>
            <a:ext uri="{FF2B5EF4-FFF2-40B4-BE49-F238E27FC236}">
              <a16:creationId xmlns:a16="http://schemas.microsoft.com/office/drawing/2014/main" id="{8B5D9535-C8B4-42C0-838D-0AF62DA37468}"/>
            </a:ext>
          </a:extLst>
        </xdr:cNvPr>
        <xdr:cNvSpPr/>
      </xdr:nvSpPr>
      <xdr:spPr>
        <a:xfrm>
          <a:off x="18100675" y="14448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a:extLst>
            <a:ext uri="{FF2B5EF4-FFF2-40B4-BE49-F238E27FC236}">
              <a16:creationId xmlns:a16="http://schemas.microsoft.com/office/drawing/2014/main" id="{51DFDBE3-E3D1-45FC-BB03-ADEEDAB8CF7E}"/>
            </a:ext>
          </a:extLst>
        </xdr:cNvPr>
        <xdr:cNvSpPr/>
      </xdr:nvSpPr>
      <xdr:spPr>
        <a:xfrm>
          <a:off x="17325975"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a:extLst>
            <a:ext uri="{FF2B5EF4-FFF2-40B4-BE49-F238E27FC236}">
              <a16:creationId xmlns:a16="http://schemas.microsoft.com/office/drawing/2014/main" id="{4D16BBB3-C416-4CBD-B059-86CCC9BDD391}"/>
            </a:ext>
          </a:extLst>
        </xdr:cNvPr>
        <xdr:cNvSpPr/>
      </xdr:nvSpPr>
      <xdr:spPr>
        <a:xfrm>
          <a:off x="1657985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a:extLst>
            <a:ext uri="{FF2B5EF4-FFF2-40B4-BE49-F238E27FC236}">
              <a16:creationId xmlns:a16="http://schemas.microsoft.com/office/drawing/2014/main" id="{69436795-565C-4C52-A009-5360D713786D}"/>
            </a:ext>
          </a:extLst>
        </xdr:cNvPr>
        <xdr:cNvSpPr/>
      </xdr:nvSpPr>
      <xdr:spPr>
        <a:xfrm>
          <a:off x="15833725" y="1453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12F8E0F-48CA-4D8C-988B-7A6DB4486F34}"/>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445CE9E-98BD-4E59-BD70-057DF34D4236}"/>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87D09245-DB46-4B03-875F-EE91B82E3D76}"/>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EEEA576-9E7D-4D84-9AA4-5BB4FBBA267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15F6426-5521-4865-A27F-00861EA0EF48}"/>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813" name="楕円 812">
          <a:extLst>
            <a:ext uri="{FF2B5EF4-FFF2-40B4-BE49-F238E27FC236}">
              <a16:creationId xmlns:a16="http://schemas.microsoft.com/office/drawing/2014/main" id="{16A9E9BF-1FDD-45E8-84D2-345D35A47AE9}"/>
            </a:ext>
          </a:extLst>
        </xdr:cNvPr>
        <xdr:cNvSpPr/>
      </xdr:nvSpPr>
      <xdr:spPr>
        <a:xfrm>
          <a:off x="187960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814" name="【消防施設】&#10;一人当たり面積該当値テキスト">
          <a:extLst>
            <a:ext uri="{FF2B5EF4-FFF2-40B4-BE49-F238E27FC236}">
              <a16:creationId xmlns:a16="http://schemas.microsoft.com/office/drawing/2014/main" id="{3C8BD560-5609-4101-910C-D67D84BF1297}"/>
            </a:ext>
          </a:extLst>
        </xdr:cNvPr>
        <xdr:cNvSpPr txBox="1"/>
      </xdr:nvSpPr>
      <xdr:spPr>
        <a:xfrm>
          <a:off x="188849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815" name="楕円 814">
          <a:extLst>
            <a:ext uri="{FF2B5EF4-FFF2-40B4-BE49-F238E27FC236}">
              <a16:creationId xmlns:a16="http://schemas.microsoft.com/office/drawing/2014/main" id="{F304747C-EE4F-43B5-B106-1862EBEDA5B5}"/>
            </a:ext>
          </a:extLst>
        </xdr:cNvPr>
        <xdr:cNvSpPr/>
      </xdr:nvSpPr>
      <xdr:spPr>
        <a:xfrm>
          <a:off x="18100675" y="14599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816" name="直線コネクタ 815">
          <a:extLst>
            <a:ext uri="{FF2B5EF4-FFF2-40B4-BE49-F238E27FC236}">
              <a16:creationId xmlns:a16="http://schemas.microsoft.com/office/drawing/2014/main" id="{4101137A-183A-4F56-AAC4-33520F4C9C22}"/>
            </a:ext>
          </a:extLst>
        </xdr:cNvPr>
        <xdr:cNvCxnSpPr/>
      </xdr:nvCxnSpPr>
      <xdr:spPr>
        <a:xfrm>
          <a:off x="18132425" y="14650213"/>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17" name="楕円 816">
          <a:extLst>
            <a:ext uri="{FF2B5EF4-FFF2-40B4-BE49-F238E27FC236}">
              <a16:creationId xmlns:a16="http://schemas.microsoft.com/office/drawing/2014/main" id="{B14E78C4-4240-43E3-BD61-0777B118FB3D}"/>
            </a:ext>
          </a:extLst>
        </xdr:cNvPr>
        <xdr:cNvSpPr/>
      </xdr:nvSpPr>
      <xdr:spPr>
        <a:xfrm>
          <a:off x="17325975"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76963</xdr:rowOff>
    </xdr:to>
    <xdr:cxnSp macro="">
      <xdr:nvCxnSpPr>
        <xdr:cNvPr id="818" name="直線コネクタ 817">
          <a:extLst>
            <a:ext uri="{FF2B5EF4-FFF2-40B4-BE49-F238E27FC236}">
              <a16:creationId xmlns:a16="http://schemas.microsoft.com/office/drawing/2014/main" id="{C8C416B3-BD31-4EA4-9D31-1B9A87E8563B}"/>
            </a:ext>
          </a:extLst>
        </xdr:cNvPr>
        <xdr:cNvCxnSpPr/>
      </xdr:nvCxnSpPr>
      <xdr:spPr>
        <a:xfrm>
          <a:off x="17376775" y="14645639"/>
          <a:ext cx="7556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819" name="楕円 818">
          <a:extLst>
            <a:ext uri="{FF2B5EF4-FFF2-40B4-BE49-F238E27FC236}">
              <a16:creationId xmlns:a16="http://schemas.microsoft.com/office/drawing/2014/main" id="{93650DF7-086A-485E-83C8-8D7EA5B9A0AE}"/>
            </a:ext>
          </a:extLst>
        </xdr:cNvPr>
        <xdr:cNvSpPr/>
      </xdr:nvSpPr>
      <xdr:spPr>
        <a:xfrm>
          <a:off x="1657985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90678</xdr:rowOff>
    </xdr:to>
    <xdr:cxnSp macro="">
      <xdr:nvCxnSpPr>
        <xdr:cNvPr id="820" name="直線コネクタ 819">
          <a:extLst>
            <a:ext uri="{FF2B5EF4-FFF2-40B4-BE49-F238E27FC236}">
              <a16:creationId xmlns:a16="http://schemas.microsoft.com/office/drawing/2014/main" id="{5F909880-100A-4B90-8364-35D68B4F0949}"/>
            </a:ext>
          </a:extLst>
        </xdr:cNvPr>
        <xdr:cNvCxnSpPr/>
      </xdr:nvCxnSpPr>
      <xdr:spPr>
        <a:xfrm flipV="1">
          <a:off x="16630650" y="14645639"/>
          <a:ext cx="746125"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21" name="楕円 820">
          <a:extLst>
            <a:ext uri="{FF2B5EF4-FFF2-40B4-BE49-F238E27FC236}">
              <a16:creationId xmlns:a16="http://schemas.microsoft.com/office/drawing/2014/main" id="{034EEF20-B356-440A-B8D4-32257B8F1A3E}"/>
            </a:ext>
          </a:extLst>
        </xdr:cNvPr>
        <xdr:cNvSpPr/>
      </xdr:nvSpPr>
      <xdr:spPr>
        <a:xfrm>
          <a:off x="15833725" y="146131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822" name="直線コネクタ 821">
          <a:extLst>
            <a:ext uri="{FF2B5EF4-FFF2-40B4-BE49-F238E27FC236}">
              <a16:creationId xmlns:a16="http://schemas.microsoft.com/office/drawing/2014/main" id="{73651F8A-27E0-4CB7-9762-B3998DF75832}"/>
            </a:ext>
          </a:extLst>
        </xdr:cNvPr>
        <xdr:cNvCxnSpPr/>
      </xdr:nvCxnSpPr>
      <xdr:spPr>
        <a:xfrm>
          <a:off x="15865475" y="1466392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a:extLst>
            <a:ext uri="{FF2B5EF4-FFF2-40B4-BE49-F238E27FC236}">
              <a16:creationId xmlns:a16="http://schemas.microsoft.com/office/drawing/2014/main" id="{C81E51F5-683B-442B-95FF-D70083C73518}"/>
            </a:ext>
          </a:extLst>
        </xdr:cNvPr>
        <xdr:cNvSpPr txBox="1"/>
      </xdr:nvSpPr>
      <xdr:spPr>
        <a:xfrm>
          <a:off x="1793247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a:extLst>
            <a:ext uri="{FF2B5EF4-FFF2-40B4-BE49-F238E27FC236}">
              <a16:creationId xmlns:a16="http://schemas.microsoft.com/office/drawing/2014/main" id="{1C1F55F9-7DE9-4AA7-89BA-4E0439AF8DC7}"/>
            </a:ext>
          </a:extLst>
        </xdr:cNvPr>
        <xdr:cNvSpPr txBox="1"/>
      </xdr:nvSpPr>
      <xdr:spPr>
        <a:xfrm>
          <a:off x="171704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a:extLst>
            <a:ext uri="{FF2B5EF4-FFF2-40B4-BE49-F238E27FC236}">
              <a16:creationId xmlns:a16="http://schemas.microsoft.com/office/drawing/2014/main" id="{5FBADCCA-FF4B-4E92-9E42-A839038103CC}"/>
            </a:ext>
          </a:extLst>
        </xdr:cNvPr>
        <xdr:cNvSpPr txBox="1"/>
      </xdr:nvSpPr>
      <xdr:spPr>
        <a:xfrm>
          <a:off x="16424352"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6" name="n_4aveValue【消防施設】&#10;一人当たり面積">
          <a:extLst>
            <a:ext uri="{FF2B5EF4-FFF2-40B4-BE49-F238E27FC236}">
              <a16:creationId xmlns:a16="http://schemas.microsoft.com/office/drawing/2014/main" id="{FB0EB79A-53DE-47ED-B901-1C6025A06C4F}"/>
            </a:ext>
          </a:extLst>
        </xdr:cNvPr>
        <xdr:cNvSpPr txBox="1"/>
      </xdr:nvSpPr>
      <xdr:spPr>
        <a:xfrm>
          <a:off x="156782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827" name="n_1mainValue【消防施設】&#10;一人当たり面積">
          <a:extLst>
            <a:ext uri="{FF2B5EF4-FFF2-40B4-BE49-F238E27FC236}">
              <a16:creationId xmlns:a16="http://schemas.microsoft.com/office/drawing/2014/main" id="{206DB928-62BD-40A1-8760-E7F9377B45F0}"/>
            </a:ext>
          </a:extLst>
        </xdr:cNvPr>
        <xdr:cNvSpPr txBox="1"/>
      </xdr:nvSpPr>
      <xdr:spPr>
        <a:xfrm>
          <a:off x="1793247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28" name="n_2mainValue【消防施設】&#10;一人当たり面積">
          <a:extLst>
            <a:ext uri="{FF2B5EF4-FFF2-40B4-BE49-F238E27FC236}">
              <a16:creationId xmlns:a16="http://schemas.microsoft.com/office/drawing/2014/main" id="{17BABFA9-4E9E-49F9-A3BC-E3FFF074586F}"/>
            </a:ext>
          </a:extLst>
        </xdr:cNvPr>
        <xdr:cNvSpPr txBox="1"/>
      </xdr:nvSpPr>
      <xdr:spPr>
        <a:xfrm>
          <a:off x="171704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829" name="n_3mainValue【消防施設】&#10;一人当たり面積">
          <a:extLst>
            <a:ext uri="{FF2B5EF4-FFF2-40B4-BE49-F238E27FC236}">
              <a16:creationId xmlns:a16="http://schemas.microsoft.com/office/drawing/2014/main" id="{C43AFDF4-4411-4054-B00C-B05B487EC28C}"/>
            </a:ext>
          </a:extLst>
        </xdr:cNvPr>
        <xdr:cNvSpPr txBox="1"/>
      </xdr:nvSpPr>
      <xdr:spPr>
        <a:xfrm>
          <a:off x="16424352"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830" name="n_4mainValue【消防施設】&#10;一人当たり面積">
          <a:extLst>
            <a:ext uri="{FF2B5EF4-FFF2-40B4-BE49-F238E27FC236}">
              <a16:creationId xmlns:a16="http://schemas.microsoft.com/office/drawing/2014/main" id="{472557D7-527E-4C87-B202-4CCF3D8F240F}"/>
            </a:ext>
          </a:extLst>
        </xdr:cNvPr>
        <xdr:cNvSpPr txBox="1"/>
      </xdr:nvSpPr>
      <xdr:spPr>
        <a:xfrm>
          <a:off x="156782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96FFE1B3-2116-495D-BA9C-04CD64E896F6}"/>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7AA48733-4F4C-4C62-871C-D4CBC2858324}"/>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96F7A0EB-0BB2-49A5-A417-0D67B2C1B8DE}"/>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CADBB282-FF6D-4A74-9096-E2C335CE446D}"/>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F0EC4258-AFC6-4E62-967E-DA7B898BAC3C}"/>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A10C540-A922-42EA-8E8E-2A78661ADEC2}"/>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58533365-9A98-4B2E-BA2C-480B5AEA799B}"/>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816F9AC9-0BC8-4CAE-BA8F-B3987CF1F1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2EC6C60-09D9-4F53-B891-2BC98908CBCC}"/>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BB3EA1C-8E09-457A-A5B7-973D4FACE165}"/>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F8E4B60-C98B-4FEF-9301-DDD1E21294A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B3659C67-3504-4593-95F4-8D24D45D8193}"/>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673A6EB9-5659-44C5-9761-718E8F2586DE}"/>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C76D551C-23CB-4EC3-98BD-1335E3FDDCB7}"/>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91E02DDA-48BF-4637-9D3A-C9CDAA6033B3}"/>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F751814-BBE7-456D-B0A6-BB9D8E95BE66}"/>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AC49D0D2-45C2-400F-AD7C-061675F7B2EE}"/>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6102026C-C4B5-480A-95D6-68CEAECB05BC}"/>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86874C7B-68DE-48CA-A080-9ACBE8EB637A}"/>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307FF449-CCC2-413A-A3D0-163EE43A8F24}"/>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55A5C749-3421-4D9D-8AC8-E6A9DE6A5AE6}"/>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11CD271F-4F48-437C-B54D-A9709B7E5A27}"/>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7BC5775E-FAF1-4D9E-BE04-51CE2DDE4577}"/>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6BB2CEF8-69CF-4037-9724-96835FAFBFED}"/>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15883EEE-BB0E-4CD0-B2E4-712F56AD7C9A}"/>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a:extLst>
            <a:ext uri="{FF2B5EF4-FFF2-40B4-BE49-F238E27FC236}">
              <a16:creationId xmlns:a16="http://schemas.microsoft.com/office/drawing/2014/main" id="{BBC7F94F-F008-47C1-B642-2F432C44C5B1}"/>
            </a:ext>
          </a:extLst>
        </xdr:cNvPr>
        <xdr:cNvCxnSpPr/>
      </xdr:nvCxnSpPr>
      <xdr:spPr>
        <a:xfrm flipV="1">
          <a:off x="13889989"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a:extLst>
            <a:ext uri="{FF2B5EF4-FFF2-40B4-BE49-F238E27FC236}">
              <a16:creationId xmlns:a16="http://schemas.microsoft.com/office/drawing/2014/main" id="{463913F4-E54B-4250-9D35-CD82FE87C034}"/>
            </a:ext>
          </a:extLst>
        </xdr:cNvPr>
        <xdr:cNvSpPr txBox="1"/>
      </xdr:nvSpPr>
      <xdr:spPr>
        <a:xfrm>
          <a:off x="13928725"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a:extLst>
            <a:ext uri="{FF2B5EF4-FFF2-40B4-BE49-F238E27FC236}">
              <a16:creationId xmlns:a16="http://schemas.microsoft.com/office/drawing/2014/main" id="{85770BB5-AD72-4F61-AE44-D85CBD500D29}"/>
            </a:ext>
          </a:extLst>
        </xdr:cNvPr>
        <xdr:cNvCxnSpPr/>
      </xdr:nvCxnSpPr>
      <xdr:spPr>
        <a:xfrm>
          <a:off x="13801725" y="1868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a:extLst>
            <a:ext uri="{FF2B5EF4-FFF2-40B4-BE49-F238E27FC236}">
              <a16:creationId xmlns:a16="http://schemas.microsoft.com/office/drawing/2014/main" id="{EBAA3BF6-F082-46EC-B3EF-DD55AC32DB62}"/>
            </a:ext>
          </a:extLst>
        </xdr:cNvPr>
        <xdr:cNvSpPr txBox="1"/>
      </xdr:nvSpPr>
      <xdr:spPr>
        <a:xfrm>
          <a:off x="13928725"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a:extLst>
            <a:ext uri="{FF2B5EF4-FFF2-40B4-BE49-F238E27FC236}">
              <a16:creationId xmlns:a16="http://schemas.microsoft.com/office/drawing/2014/main" id="{12A17EC8-B140-4629-A167-105301F9EAB1}"/>
            </a:ext>
          </a:extLst>
        </xdr:cNvPr>
        <xdr:cNvCxnSpPr/>
      </xdr:nvCxnSpPr>
      <xdr:spPr>
        <a:xfrm>
          <a:off x="13801725" y="1719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61" name="【庁舎】&#10;有形固定資産減価償却率平均値テキスト">
          <a:extLst>
            <a:ext uri="{FF2B5EF4-FFF2-40B4-BE49-F238E27FC236}">
              <a16:creationId xmlns:a16="http://schemas.microsoft.com/office/drawing/2014/main" id="{083DAD22-B53F-4C98-B222-B7E80BED030A}"/>
            </a:ext>
          </a:extLst>
        </xdr:cNvPr>
        <xdr:cNvSpPr txBox="1"/>
      </xdr:nvSpPr>
      <xdr:spPr>
        <a:xfrm>
          <a:off x="13928725"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a:extLst>
            <a:ext uri="{FF2B5EF4-FFF2-40B4-BE49-F238E27FC236}">
              <a16:creationId xmlns:a16="http://schemas.microsoft.com/office/drawing/2014/main" id="{95CA7367-CAE2-4B2C-B06B-3C24CBEFE44A}"/>
            </a:ext>
          </a:extLst>
        </xdr:cNvPr>
        <xdr:cNvSpPr/>
      </xdr:nvSpPr>
      <xdr:spPr>
        <a:xfrm>
          <a:off x="13839825" y="1788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a:extLst>
            <a:ext uri="{FF2B5EF4-FFF2-40B4-BE49-F238E27FC236}">
              <a16:creationId xmlns:a16="http://schemas.microsoft.com/office/drawing/2014/main" id="{AE776460-5CFB-4091-8663-E74267B122F3}"/>
            </a:ext>
          </a:extLst>
        </xdr:cNvPr>
        <xdr:cNvSpPr/>
      </xdr:nvSpPr>
      <xdr:spPr>
        <a:xfrm>
          <a:off x="1311592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a:extLst>
            <a:ext uri="{FF2B5EF4-FFF2-40B4-BE49-F238E27FC236}">
              <a16:creationId xmlns:a16="http://schemas.microsoft.com/office/drawing/2014/main" id="{396405EC-5C47-4F24-A728-235F39A6F681}"/>
            </a:ext>
          </a:extLst>
        </xdr:cNvPr>
        <xdr:cNvSpPr/>
      </xdr:nvSpPr>
      <xdr:spPr>
        <a:xfrm>
          <a:off x="123698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a:extLst>
            <a:ext uri="{FF2B5EF4-FFF2-40B4-BE49-F238E27FC236}">
              <a16:creationId xmlns:a16="http://schemas.microsoft.com/office/drawing/2014/main" id="{A6399A14-0EDB-475C-8D76-92438543E7C4}"/>
            </a:ext>
          </a:extLst>
        </xdr:cNvPr>
        <xdr:cNvSpPr/>
      </xdr:nvSpPr>
      <xdr:spPr>
        <a:xfrm>
          <a:off x="11623675" y="17919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a:extLst>
            <a:ext uri="{FF2B5EF4-FFF2-40B4-BE49-F238E27FC236}">
              <a16:creationId xmlns:a16="http://schemas.microsoft.com/office/drawing/2014/main" id="{AEE3379E-1ECE-44E3-84FA-85340D5B8423}"/>
            </a:ext>
          </a:extLst>
        </xdr:cNvPr>
        <xdr:cNvSpPr/>
      </xdr:nvSpPr>
      <xdr:spPr>
        <a:xfrm>
          <a:off x="10848975"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40149A45-2D61-4DA8-9234-9BF74301929E}"/>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5D57066B-2830-4040-AEF9-482DCF9D3942}"/>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36F85C64-57A1-4234-A3C8-F41891BD7ABD}"/>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9195465-B681-4390-9167-0AF209865214}"/>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EF9EDB8-2CE0-4DC6-8038-DAD30E908979}"/>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872" name="楕円 871">
          <a:extLst>
            <a:ext uri="{FF2B5EF4-FFF2-40B4-BE49-F238E27FC236}">
              <a16:creationId xmlns:a16="http://schemas.microsoft.com/office/drawing/2014/main" id="{E4AC24A3-8FC5-42C6-8D67-578250705560}"/>
            </a:ext>
          </a:extLst>
        </xdr:cNvPr>
        <xdr:cNvSpPr/>
      </xdr:nvSpPr>
      <xdr:spPr>
        <a:xfrm>
          <a:off x="13839825" y="178121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4190</xdr:rowOff>
    </xdr:from>
    <xdr:ext cx="405111" cy="259045"/>
    <xdr:sp macro="" textlink="">
      <xdr:nvSpPr>
        <xdr:cNvPr id="873" name="【庁舎】&#10;有形固定資産減価償却率該当値テキスト">
          <a:extLst>
            <a:ext uri="{FF2B5EF4-FFF2-40B4-BE49-F238E27FC236}">
              <a16:creationId xmlns:a16="http://schemas.microsoft.com/office/drawing/2014/main" id="{14223F10-49D9-4ED3-AEED-2DDBCD1E2AA9}"/>
            </a:ext>
          </a:extLst>
        </xdr:cNvPr>
        <xdr:cNvSpPr txBox="1"/>
      </xdr:nvSpPr>
      <xdr:spPr>
        <a:xfrm>
          <a:off x="13928725"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874" name="楕円 873">
          <a:extLst>
            <a:ext uri="{FF2B5EF4-FFF2-40B4-BE49-F238E27FC236}">
              <a16:creationId xmlns:a16="http://schemas.microsoft.com/office/drawing/2014/main" id="{CAB43681-57D6-4239-8020-0BE2E45D432F}"/>
            </a:ext>
          </a:extLst>
        </xdr:cNvPr>
        <xdr:cNvSpPr/>
      </xdr:nvSpPr>
      <xdr:spPr>
        <a:xfrm>
          <a:off x="13115925"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32113</xdr:rowOff>
    </xdr:to>
    <xdr:cxnSp macro="">
      <xdr:nvCxnSpPr>
        <xdr:cNvPr id="875" name="直線コネクタ 874">
          <a:extLst>
            <a:ext uri="{FF2B5EF4-FFF2-40B4-BE49-F238E27FC236}">
              <a16:creationId xmlns:a16="http://schemas.microsoft.com/office/drawing/2014/main" id="{4CAE6E1B-7886-4317-B25F-A80B421B2FFF}"/>
            </a:ext>
          </a:extLst>
        </xdr:cNvPr>
        <xdr:cNvCxnSpPr/>
      </xdr:nvCxnSpPr>
      <xdr:spPr>
        <a:xfrm>
          <a:off x="13166725" y="17849850"/>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876" name="楕円 875">
          <a:extLst>
            <a:ext uri="{FF2B5EF4-FFF2-40B4-BE49-F238E27FC236}">
              <a16:creationId xmlns:a16="http://schemas.microsoft.com/office/drawing/2014/main" id="{748848D5-5053-4CEF-AED0-8E9A329F239B}"/>
            </a:ext>
          </a:extLst>
        </xdr:cNvPr>
        <xdr:cNvSpPr/>
      </xdr:nvSpPr>
      <xdr:spPr>
        <a:xfrm>
          <a:off x="123698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19050</xdr:rowOff>
    </xdr:to>
    <xdr:cxnSp macro="">
      <xdr:nvCxnSpPr>
        <xdr:cNvPr id="877" name="直線コネクタ 876">
          <a:extLst>
            <a:ext uri="{FF2B5EF4-FFF2-40B4-BE49-F238E27FC236}">
              <a16:creationId xmlns:a16="http://schemas.microsoft.com/office/drawing/2014/main" id="{EEDA382D-46B6-47BF-88CC-FE9DBC18E1F3}"/>
            </a:ext>
          </a:extLst>
        </xdr:cNvPr>
        <xdr:cNvCxnSpPr/>
      </xdr:nvCxnSpPr>
      <xdr:spPr>
        <a:xfrm>
          <a:off x="12420600" y="17825357"/>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878" name="楕円 877">
          <a:extLst>
            <a:ext uri="{FF2B5EF4-FFF2-40B4-BE49-F238E27FC236}">
              <a16:creationId xmlns:a16="http://schemas.microsoft.com/office/drawing/2014/main" id="{5192CB29-1BF7-46A6-86EA-80F264485840}"/>
            </a:ext>
          </a:extLst>
        </xdr:cNvPr>
        <xdr:cNvSpPr/>
      </xdr:nvSpPr>
      <xdr:spPr>
        <a:xfrm>
          <a:off x="11623675" y="179982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105</xdr:row>
      <xdr:rowOff>46808</xdr:rowOff>
    </xdr:to>
    <xdr:cxnSp macro="">
      <xdr:nvCxnSpPr>
        <xdr:cNvPr id="879" name="直線コネクタ 878">
          <a:extLst>
            <a:ext uri="{FF2B5EF4-FFF2-40B4-BE49-F238E27FC236}">
              <a16:creationId xmlns:a16="http://schemas.microsoft.com/office/drawing/2014/main" id="{DEF81038-1EC5-429D-803F-716176E8BDAB}"/>
            </a:ext>
          </a:extLst>
        </xdr:cNvPr>
        <xdr:cNvCxnSpPr/>
      </xdr:nvCxnSpPr>
      <xdr:spPr>
        <a:xfrm flipV="1">
          <a:off x="11655425" y="17825357"/>
          <a:ext cx="765175"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136434</xdr:rowOff>
    </xdr:from>
    <xdr:to>
      <xdr:col>67</xdr:col>
      <xdr:colOff>101600</xdr:colOff>
      <xdr:row>105</xdr:row>
      <xdr:rowOff>66584</xdr:rowOff>
    </xdr:to>
    <xdr:sp macro="" textlink="">
      <xdr:nvSpPr>
        <xdr:cNvPr id="880" name="楕円 879">
          <a:extLst>
            <a:ext uri="{FF2B5EF4-FFF2-40B4-BE49-F238E27FC236}">
              <a16:creationId xmlns:a16="http://schemas.microsoft.com/office/drawing/2014/main" id="{9728D180-CADC-490C-B6A2-7EFED253436F}"/>
            </a:ext>
          </a:extLst>
        </xdr:cNvPr>
        <xdr:cNvSpPr/>
      </xdr:nvSpPr>
      <xdr:spPr>
        <a:xfrm>
          <a:off x="10848975"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105</xdr:row>
      <xdr:rowOff>46808</xdr:rowOff>
    </xdr:to>
    <xdr:cxnSp macro="">
      <xdr:nvCxnSpPr>
        <xdr:cNvPr id="881" name="直線コネクタ 880">
          <a:extLst>
            <a:ext uri="{FF2B5EF4-FFF2-40B4-BE49-F238E27FC236}">
              <a16:creationId xmlns:a16="http://schemas.microsoft.com/office/drawing/2014/main" id="{6FF0B2B2-56BF-444F-9570-366AA2FCC06E}"/>
            </a:ext>
          </a:extLst>
        </xdr:cNvPr>
        <xdr:cNvCxnSpPr/>
      </xdr:nvCxnSpPr>
      <xdr:spPr>
        <a:xfrm>
          <a:off x="10899775" y="18018034"/>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2" name="n_1aveValue【庁舎】&#10;有形固定資産減価償却率">
          <a:extLst>
            <a:ext uri="{FF2B5EF4-FFF2-40B4-BE49-F238E27FC236}">
              <a16:creationId xmlns:a16="http://schemas.microsoft.com/office/drawing/2014/main" id="{2FF5EAF2-76EA-47EE-BDE4-7FFCBE8D7C0C}"/>
            </a:ext>
          </a:extLst>
        </xdr:cNvPr>
        <xdr:cNvSpPr txBox="1"/>
      </xdr:nvSpPr>
      <xdr:spPr>
        <a:xfrm>
          <a:off x="12980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3" name="n_2aveValue【庁舎】&#10;有形固定資産減価償却率">
          <a:extLst>
            <a:ext uri="{FF2B5EF4-FFF2-40B4-BE49-F238E27FC236}">
              <a16:creationId xmlns:a16="http://schemas.microsoft.com/office/drawing/2014/main" id="{C745CC31-1F73-4A86-9497-D95AFEAFB908}"/>
            </a:ext>
          </a:extLst>
        </xdr:cNvPr>
        <xdr:cNvSpPr txBox="1"/>
      </xdr:nvSpPr>
      <xdr:spPr>
        <a:xfrm>
          <a:off x="12246619"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a:extLst>
            <a:ext uri="{FF2B5EF4-FFF2-40B4-BE49-F238E27FC236}">
              <a16:creationId xmlns:a16="http://schemas.microsoft.com/office/drawing/2014/main" id="{627B299E-7360-4061-97D1-C442C9610A34}"/>
            </a:ext>
          </a:extLst>
        </xdr:cNvPr>
        <xdr:cNvSpPr txBox="1"/>
      </xdr:nvSpPr>
      <xdr:spPr>
        <a:xfrm>
          <a:off x="1150049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85" name="n_4aveValue【庁舎】&#10;有形固定資産減価償却率">
          <a:extLst>
            <a:ext uri="{FF2B5EF4-FFF2-40B4-BE49-F238E27FC236}">
              <a16:creationId xmlns:a16="http://schemas.microsoft.com/office/drawing/2014/main" id="{59FD007A-3A39-4A29-A385-C7D08EB58169}"/>
            </a:ext>
          </a:extLst>
        </xdr:cNvPr>
        <xdr:cNvSpPr txBox="1"/>
      </xdr:nvSpPr>
      <xdr:spPr>
        <a:xfrm>
          <a:off x="1072579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886" name="n_1mainValue【庁舎】&#10;有形固定資産減価償却率">
          <a:extLst>
            <a:ext uri="{FF2B5EF4-FFF2-40B4-BE49-F238E27FC236}">
              <a16:creationId xmlns:a16="http://schemas.microsoft.com/office/drawing/2014/main" id="{71AD8BD6-0C1B-425A-8542-572DF9E4E8AD}"/>
            </a:ext>
          </a:extLst>
        </xdr:cNvPr>
        <xdr:cNvSpPr txBox="1"/>
      </xdr:nvSpPr>
      <xdr:spPr>
        <a:xfrm>
          <a:off x="12980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887" name="n_2mainValue【庁舎】&#10;有形固定資産減価償却率">
          <a:extLst>
            <a:ext uri="{FF2B5EF4-FFF2-40B4-BE49-F238E27FC236}">
              <a16:creationId xmlns:a16="http://schemas.microsoft.com/office/drawing/2014/main" id="{9B606BE4-F2A5-49A0-86B7-FA102878D61F}"/>
            </a:ext>
          </a:extLst>
        </xdr:cNvPr>
        <xdr:cNvSpPr txBox="1"/>
      </xdr:nvSpPr>
      <xdr:spPr>
        <a:xfrm>
          <a:off x="12246619"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888" name="n_3mainValue【庁舎】&#10;有形固定資産減価償却率">
          <a:extLst>
            <a:ext uri="{FF2B5EF4-FFF2-40B4-BE49-F238E27FC236}">
              <a16:creationId xmlns:a16="http://schemas.microsoft.com/office/drawing/2014/main" id="{CACF5308-3F28-40D5-8B3A-A6E2C5B319DD}"/>
            </a:ext>
          </a:extLst>
        </xdr:cNvPr>
        <xdr:cNvSpPr txBox="1"/>
      </xdr:nvSpPr>
      <xdr:spPr>
        <a:xfrm>
          <a:off x="1150049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89" name="n_4mainValue【庁舎】&#10;有形固定資産減価償却率">
          <a:extLst>
            <a:ext uri="{FF2B5EF4-FFF2-40B4-BE49-F238E27FC236}">
              <a16:creationId xmlns:a16="http://schemas.microsoft.com/office/drawing/2014/main" id="{78CCBBBA-5EDF-4CDA-9B57-490D75C71E58}"/>
            </a:ext>
          </a:extLst>
        </xdr:cNvPr>
        <xdr:cNvSpPr txBox="1"/>
      </xdr:nvSpPr>
      <xdr:spPr>
        <a:xfrm>
          <a:off x="1072579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F50AC6BE-3F86-4B8E-9745-9F62C2B401DE}"/>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BA5C84B6-C172-40B0-B80E-FC11D7BAE0DB}"/>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94C28F4A-517F-4FAD-9195-AC3F6061EEE7}"/>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DF2AD67D-AAF2-4F66-8DC7-C04A369D4EE1}"/>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6B19372D-0485-437B-B2E6-F3C948684E45}"/>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BB69DAD4-9999-49B4-B6D3-72DBAE2C18CA}"/>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4345D64C-6C73-4333-9495-582DA8B11CAF}"/>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5F0420C0-69DE-47DD-A4F2-1D2BC9BAAFD8}"/>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8177C85F-C8B8-4A35-85C1-796F9B19ABF5}"/>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69A45CF2-083E-4485-A44A-5E6F6D6DE7C6}"/>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2465EB89-2E43-4296-9428-515605FF55BD}"/>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707FF862-E9E8-4DBC-B55D-23E231243D2E}"/>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D93B383B-5C08-4F7A-843E-C0D7A340983E}"/>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DE098D51-6E75-4FFF-AA80-4C6AF013CFD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C263B243-158C-4717-861E-C95D2691E524}"/>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FEF42D2B-9530-4EAB-9B4B-EC97F548AD66}"/>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B5638E29-19CD-4DB2-895A-CB2C9FECF7E5}"/>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D402BFD4-2354-4608-A5F3-F95BFAE43585}"/>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FD78BBD9-5278-4DB9-A036-61E43CE30547}"/>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D9230C86-1791-405B-A408-3C8E1D3F15EA}"/>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BFC0981E-BB8C-4D5D-96FF-52DAD1468BFE}"/>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4373BB3D-580B-4077-A40D-76ECF0AA7146}"/>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90A0743D-08A2-4CFE-A123-D77192584D73}"/>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7DCA2753-EAC4-450D-8613-E47EC5DED51F}"/>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B157C918-6623-4A6D-BAB4-93B632B53B6E}"/>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a:extLst>
            <a:ext uri="{FF2B5EF4-FFF2-40B4-BE49-F238E27FC236}">
              <a16:creationId xmlns:a16="http://schemas.microsoft.com/office/drawing/2014/main" id="{0F6229D8-3E57-4B4E-AADD-C7013AE07E7F}"/>
            </a:ext>
          </a:extLst>
        </xdr:cNvPr>
        <xdr:cNvCxnSpPr/>
      </xdr:nvCxnSpPr>
      <xdr:spPr>
        <a:xfrm flipV="1">
          <a:off x="188461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a:extLst>
            <a:ext uri="{FF2B5EF4-FFF2-40B4-BE49-F238E27FC236}">
              <a16:creationId xmlns:a16="http://schemas.microsoft.com/office/drawing/2014/main" id="{FD1B795D-3E0F-4C38-9283-EE150450856D}"/>
            </a:ext>
          </a:extLst>
        </xdr:cNvPr>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a:extLst>
            <a:ext uri="{FF2B5EF4-FFF2-40B4-BE49-F238E27FC236}">
              <a16:creationId xmlns:a16="http://schemas.microsoft.com/office/drawing/2014/main" id="{CFADAF38-6A80-4881-8837-EB345C3922C0}"/>
            </a:ext>
          </a:extLst>
        </xdr:cNvPr>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a:extLst>
            <a:ext uri="{FF2B5EF4-FFF2-40B4-BE49-F238E27FC236}">
              <a16:creationId xmlns:a16="http://schemas.microsoft.com/office/drawing/2014/main" id="{816981FE-6371-4AD8-913B-C45CAC4D191C}"/>
            </a:ext>
          </a:extLst>
        </xdr:cNvPr>
        <xdr:cNvSpPr txBox="1"/>
      </xdr:nvSpPr>
      <xdr:spPr>
        <a:xfrm>
          <a:off x="188849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a:extLst>
            <a:ext uri="{FF2B5EF4-FFF2-40B4-BE49-F238E27FC236}">
              <a16:creationId xmlns:a16="http://schemas.microsoft.com/office/drawing/2014/main" id="{38405770-ABBC-4B4B-A3C7-16D8EF520BDE}"/>
            </a:ext>
          </a:extLst>
        </xdr:cNvPr>
        <xdr:cNvCxnSpPr/>
      </xdr:nvCxnSpPr>
      <xdr:spPr>
        <a:xfrm>
          <a:off x="187864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920" name="【庁舎】&#10;一人当たり面積平均値テキスト">
          <a:extLst>
            <a:ext uri="{FF2B5EF4-FFF2-40B4-BE49-F238E27FC236}">
              <a16:creationId xmlns:a16="http://schemas.microsoft.com/office/drawing/2014/main" id="{DC3DAB42-131F-4128-989E-11469CC49BCC}"/>
            </a:ext>
          </a:extLst>
        </xdr:cNvPr>
        <xdr:cNvSpPr txBox="1"/>
      </xdr:nvSpPr>
      <xdr:spPr>
        <a:xfrm>
          <a:off x="188849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a:extLst>
            <a:ext uri="{FF2B5EF4-FFF2-40B4-BE49-F238E27FC236}">
              <a16:creationId xmlns:a16="http://schemas.microsoft.com/office/drawing/2014/main" id="{284B8DA7-14A5-4112-9EDB-D780889C1926}"/>
            </a:ext>
          </a:extLst>
        </xdr:cNvPr>
        <xdr:cNvSpPr/>
      </xdr:nvSpPr>
      <xdr:spPr>
        <a:xfrm>
          <a:off x="187960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a:extLst>
            <a:ext uri="{FF2B5EF4-FFF2-40B4-BE49-F238E27FC236}">
              <a16:creationId xmlns:a16="http://schemas.microsoft.com/office/drawing/2014/main" id="{144FD4B4-DBA4-44C6-923B-1583ADA5EA8E}"/>
            </a:ext>
          </a:extLst>
        </xdr:cNvPr>
        <xdr:cNvSpPr/>
      </xdr:nvSpPr>
      <xdr:spPr>
        <a:xfrm>
          <a:off x="18100675" y="180913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a:extLst>
            <a:ext uri="{FF2B5EF4-FFF2-40B4-BE49-F238E27FC236}">
              <a16:creationId xmlns:a16="http://schemas.microsoft.com/office/drawing/2014/main" id="{B34C51C7-FD40-4B78-A0B2-824654305FF4}"/>
            </a:ext>
          </a:extLst>
        </xdr:cNvPr>
        <xdr:cNvSpPr/>
      </xdr:nvSpPr>
      <xdr:spPr>
        <a:xfrm>
          <a:off x="17325975"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a:extLst>
            <a:ext uri="{FF2B5EF4-FFF2-40B4-BE49-F238E27FC236}">
              <a16:creationId xmlns:a16="http://schemas.microsoft.com/office/drawing/2014/main" id="{7DFAB174-30FD-4144-B3E7-E04C85DEA3D9}"/>
            </a:ext>
          </a:extLst>
        </xdr:cNvPr>
        <xdr:cNvSpPr/>
      </xdr:nvSpPr>
      <xdr:spPr>
        <a:xfrm>
          <a:off x="1657985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a:extLst>
            <a:ext uri="{FF2B5EF4-FFF2-40B4-BE49-F238E27FC236}">
              <a16:creationId xmlns:a16="http://schemas.microsoft.com/office/drawing/2014/main" id="{64130DC1-A2B4-4FA7-9863-ED72985EB6C0}"/>
            </a:ext>
          </a:extLst>
        </xdr:cNvPr>
        <xdr:cNvSpPr/>
      </xdr:nvSpPr>
      <xdr:spPr>
        <a:xfrm>
          <a:off x="15833725" y="1813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16FBA8C8-FA68-4961-8845-DEFB02D36E14}"/>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1F32A98-7F0E-41B5-99E3-97666C8A064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EC0BE6A-1727-4B60-86D9-949737B2478A}"/>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0FEE914-E473-4AEF-AD73-211FAD64AE5B}"/>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C64BE5F-0720-41A7-B045-F54089CB7F9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xdr:rowOff>
    </xdr:from>
    <xdr:to>
      <xdr:col>116</xdr:col>
      <xdr:colOff>114300</xdr:colOff>
      <xdr:row>105</xdr:row>
      <xdr:rowOff>109038</xdr:rowOff>
    </xdr:to>
    <xdr:sp macro="" textlink="">
      <xdr:nvSpPr>
        <xdr:cNvPr id="931" name="楕円 930">
          <a:extLst>
            <a:ext uri="{FF2B5EF4-FFF2-40B4-BE49-F238E27FC236}">
              <a16:creationId xmlns:a16="http://schemas.microsoft.com/office/drawing/2014/main" id="{B3398C8D-97D6-4E0F-AAC8-698492DBE437}"/>
            </a:ext>
          </a:extLst>
        </xdr:cNvPr>
        <xdr:cNvSpPr/>
      </xdr:nvSpPr>
      <xdr:spPr>
        <a:xfrm>
          <a:off x="187960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30315</xdr:rowOff>
    </xdr:from>
    <xdr:ext cx="469744" cy="259045"/>
    <xdr:sp macro="" textlink="">
      <xdr:nvSpPr>
        <xdr:cNvPr id="932" name="【庁舎】&#10;一人当たり面積該当値テキスト">
          <a:extLst>
            <a:ext uri="{FF2B5EF4-FFF2-40B4-BE49-F238E27FC236}">
              <a16:creationId xmlns:a16="http://schemas.microsoft.com/office/drawing/2014/main" id="{D9488B3E-FD6B-4761-8EEA-1B12571A9A39}"/>
            </a:ext>
          </a:extLst>
        </xdr:cNvPr>
        <xdr:cNvSpPr txBox="1"/>
      </xdr:nvSpPr>
      <xdr:spPr>
        <a:xfrm>
          <a:off x="18884900"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933" name="楕円 932">
          <a:extLst>
            <a:ext uri="{FF2B5EF4-FFF2-40B4-BE49-F238E27FC236}">
              <a16:creationId xmlns:a16="http://schemas.microsoft.com/office/drawing/2014/main" id="{C9FDBB0B-86F4-4978-8A3B-7ACD51294D61}"/>
            </a:ext>
          </a:extLst>
        </xdr:cNvPr>
        <xdr:cNvSpPr/>
      </xdr:nvSpPr>
      <xdr:spPr>
        <a:xfrm>
          <a:off x="18100675" y="180064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58238</xdr:rowOff>
    </xdr:to>
    <xdr:cxnSp macro="">
      <xdr:nvCxnSpPr>
        <xdr:cNvPr id="934" name="直線コネクタ 933">
          <a:extLst>
            <a:ext uri="{FF2B5EF4-FFF2-40B4-BE49-F238E27FC236}">
              <a16:creationId xmlns:a16="http://schemas.microsoft.com/office/drawing/2014/main" id="{C519410D-DF36-4A9F-AEF6-19BC789BAAB7}"/>
            </a:ext>
          </a:extLst>
        </xdr:cNvPr>
        <xdr:cNvCxnSpPr/>
      </xdr:nvCxnSpPr>
      <xdr:spPr>
        <a:xfrm>
          <a:off x="18132425" y="18057223"/>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142966</xdr:rowOff>
    </xdr:from>
    <xdr:to>
      <xdr:col>107</xdr:col>
      <xdr:colOff>101600</xdr:colOff>
      <xdr:row>105</xdr:row>
      <xdr:rowOff>73116</xdr:rowOff>
    </xdr:to>
    <xdr:sp macro="" textlink="">
      <xdr:nvSpPr>
        <xdr:cNvPr id="935" name="楕円 934">
          <a:extLst>
            <a:ext uri="{FF2B5EF4-FFF2-40B4-BE49-F238E27FC236}">
              <a16:creationId xmlns:a16="http://schemas.microsoft.com/office/drawing/2014/main" id="{38300D15-3FF1-4C35-8394-38A195E02D11}"/>
            </a:ext>
          </a:extLst>
        </xdr:cNvPr>
        <xdr:cNvSpPr/>
      </xdr:nvSpPr>
      <xdr:spPr>
        <a:xfrm>
          <a:off x="17325975"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105</xdr:row>
      <xdr:rowOff>54973</xdr:rowOff>
    </xdr:to>
    <xdr:cxnSp macro="">
      <xdr:nvCxnSpPr>
        <xdr:cNvPr id="936" name="直線コネクタ 935">
          <a:extLst>
            <a:ext uri="{FF2B5EF4-FFF2-40B4-BE49-F238E27FC236}">
              <a16:creationId xmlns:a16="http://schemas.microsoft.com/office/drawing/2014/main" id="{BC3B9B11-B6F1-4FFC-892E-A23371FAFD26}"/>
            </a:ext>
          </a:extLst>
        </xdr:cNvPr>
        <xdr:cNvCxnSpPr/>
      </xdr:nvCxnSpPr>
      <xdr:spPr>
        <a:xfrm>
          <a:off x="17376775" y="1802456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37" name="楕円 936">
          <a:extLst>
            <a:ext uri="{FF2B5EF4-FFF2-40B4-BE49-F238E27FC236}">
              <a16:creationId xmlns:a16="http://schemas.microsoft.com/office/drawing/2014/main" id="{0F34BD09-CF83-4B99-817D-07AF9D22B127}"/>
            </a:ext>
          </a:extLst>
        </xdr:cNvPr>
        <xdr:cNvSpPr/>
      </xdr:nvSpPr>
      <xdr:spPr>
        <a:xfrm>
          <a:off x="1657985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22316</xdr:rowOff>
    </xdr:from>
    <xdr:to>
      <xdr:col>107</xdr:col>
      <xdr:colOff>50800</xdr:colOff>
      <xdr:row>106</xdr:row>
      <xdr:rowOff>1088</xdr:rowOff>
    </xdr:to>
    <xdr:cxnSp macro="">
      <xdr:nvCxnSpPr>
        <xdr:cNvPr id="938" name="直線コネクタ 937">
          <a:extLst>
            <a:ext uri="{FF2B5EF4-FFF2-40B4-BE49-F238E27FC236}">
              <a16:creationId xmlns:a16="http://schemas.microsoft.com/office/drawing/2014/main" id="{7B8EF14A-66D4-4699-A582-9BC2A17EEFB9}"/>
            </a:ext>
          </a:extLst>
        </xdr:cNvPr>
        <xdr:cNvCxnSpPr/>
      </xdr:nvCxnSpPr>
      <xdr:spPr>
        <a:xfrm flipV="1">
          <a:off x="16630650" y="18024566"/>
          <a:ext cx="746125"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939" name="楕円 938">
          <a:extLst>
            <a:ext uri="{FF2B5EF4-FFF2-40B4-BE49-F238E27FC236}">
              <a16:creationId xmlns:a16="http://schemas.microsoft.com/office/drawing/2014/main" id="{3EEAB39F-1D25-49A6-8455-752D681DFC32}"/>
            </a:ext>
          </a:extLst>
        </xdr:cNvPr>
        <xdr:cNvSpPr/>
      </xdr:nvSpPr>
      <xdr:spPr>
        <a:xfrm>
          <a:off x="15833725" y="181141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162742</xdr:rowOff>
    </xdr:from>
    <xdr:to>
      <xdr:col>102</xdr:col>
      <xdr:colOff>114300</xdr:colOff>
      <xdr:row>106</xdr:row>
      <xdr:rowOff>1088</xdr:rowOff>
    </xdr:to>
    <xdr:cxnSp macro="">
      <xdr:nvCxnSpPr>
        <xdr:cNvPr id="940" name="直線コネクタ 939">
          <a:extLst>
            <a:ext uri="{FF2B5EF4-FFF2-40B4-BE49-F238E27FC236}">
              <a16:creationId xmlns:a16="http://schemas.microsoft.com/office/drawing/2014/main" id="{086CC16B-1F4F-44E9-B8BA-E893D34E5D27}"/>
            </a:ext>
          </a:extLst>
        </xdr:cNvPr>
        <xdr:cNvCxnSpPr/>
      </xdr:nvCxnSpPr>
      <xdr:spPr>
        <a:xfrm>
          <a:off x="15865475" y="18164992"/>
          <a:ext cx="76517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941" name="n_1aveValue【庁舎】&#10;一人当たり面積">
          <a:extLst>
            <a:ext uri="{FF2B5EF4-FFF2-40B4-BE49-F238E27FC236}">
              <a16:creationId xmlns:a16="http://schemas.microsoft.com/office/drawing/2014/main" id="{A1D420A0-30CA-4758-A846-8A8BCE0BDE0F}"/>
            </a:ext>
          </a:extLst>
        </xdr:cNvPr>
        <xdr:cNvSpPr txBox="1"/>
      </xdr:nvSpPr>
      <xdr:spPr>
        <a:xfrm>
          <a:off x="1793247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42" name="n_2aveValue【庁舎】&#10;一人当たり面積">
          <a:extLst>
            <a:ext uri="{FF2B5EF4-FFF2-40B4-BE49-F238E27FC236}">
              <a16:creationId xmlns:a16="http://schemas.microsoft.com/office/drawing/2014/main" id="{C5D27C91-2063-4EAD-BB29-1475A19E100E}"/>
            </a:ext>
          </a:extLst>
        </xdr:cNvPr>
        <xdr:cNvSpPr txBox="1"/>
      </xdr:nvSpPr>
      <xdr:spPr>
        <a:xfrm>
          <a:off x="171704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a:extLst>
            <a:ext uri="{FF2B5EF4-FFF2-40B4-BE49-F238E27FC236}">
              <a16:creationId xmlns:a16="http://schemas.microsoft.com/office/drawing/2014/main" id="{A4989F5C-DE62-45EB-BFBC-6DF7E2D55DE2}"/>
            </a:ext>
          </a:extLst>
        </xdr:cNvPr>
        <xdr:cNvSpPr txBox="1"/>
      </xdr:nvSpPr>
      <xdr:spPr>
        <a:xfrm>
          <a:off x="16424352"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4" name="n_4aveValue【庁舎】&#10;一人当たり面積">
          <a:extLst>
            <a:ext uri="{FF2B5EF4-FFF2-40B4-BE49-F238E27FC236}">
              <a16:creationId xmlns:a16="http://schemas.microsoft.com/office/drawing/2014/main" id="{A9AEF647-7FCD-4EDD-A006-4F52CA72ADBD}"/>
            </a:ext>
          </a:extLst>
        </xdr:cNvPr>
        <xdr:cNvSpPr txBox="1"/>
      </xdr:nvSpPr>
      <xdr:spPr>
        <a:xfrm>
          <a:off x="156782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945" name="n_1mainValue【庁舎】&#10;一人当たり面積">
          <a:extLst>
            <a:ext uri="{FF2B5EF4-FFF2-40B4-BE49-F238E27FC236}">
              <a16:creationId xmlns:a16="http://schemas.microsoft.com/office/drawing/2014/main" id="{D13CC388-4993-4EF8-A958-288285FFA104}"/>
            </a:ext>
          </a:extLst>
        </xdr:cNvPr>
        <xdr:cNvSpPr txBox="1"/>
      </xdr:nvSpPr>
      <xdr:spPr>
        <a:xfrm>
          <a:off x="1793247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89643</xdr:rowOff>
    </xdr:from>
    <xdr:ext cx="469744" cy="259045"/>
    <xdr:sp macro="" textlink="">
      <xdr:nvSpPr>
        <xdr:cNvPr id="946" name="n_2mainValue【庁舎】&#10;一人当たり面積">
          <a:extLst>
            <a:ext uri="{FF2B5EF4-FFF2-40B4-BE49-F238E27FC236}">
              <a16:creationId xmlns:a16="http://schemas.microsoft.com/office/drawing/2014/main" id="{0AD5525F-6085-4166-BCC8-A59858C0021C}"/>
            </a:ext>
          </a:extLst>
        </xdr:cNvPr>
        <xdr:cNvSpPr txBox="1"/>
      </xdr:nvSpPr>
      <xdr:spPr>
        <a:xfrm>
          <a:off x="1717047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947" name="n_3mainValue【庁舎】&#10;一人当たり面積">
          <a:extLst>
            <a:ext uri="{FF2B5EF4-FFF2-40B4-BE49-F238E27FC236}">
              <a16:creationId xmlns:a16="http://schemas.microsoft.com/office/drawing/2014/main" id="{38D464BE-4F95-445A-BB4E-CEB63D85C011}"/>
            </a:ext>
          </a:extLst>
        </xdr:cNvPr>
        <xdr:cNvSpPr txBox="1"/>
      </xdr:nvSpPr>
      <xdr:spPr>
        <a:xfrm>
          <a:off x="16424352"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58619</xdr:rowOff>
    </xdr:from>
    <xdr:ext cx="469744" cy="259045"/>
    <xdr:sp macro="" textlink="">
      <xdr:nvSpPr>
        <xdr:cNvPr id="948" name="n_4mainValue【庁舎】&#10;一人当たり面積">
          <a:extLst>
            <a:ext uri="{FF2B5EF4-FFF2-40B4-BE49-F238E27FC236}">
              <a16:creationId xmlns:a16="http://schemas.microsoft.com/office/drawing/2014/main" id="{205C6A39-57F1-4B14-9FD9-5E1A23F25EE9}"/>
            </a:ext>
          </a:extLst>
        </xdr:cNvPr>
        <xdr:cNvSpPr txBox="1"/>
      </xdr:nvSpPr>
      <xdr:spPr>
        <a:xfrm>
          <a:off x="156782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929B773C-6A5B-4FFA-8C51-1D22163547B9}"/>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F0FC1D6E-043B-4CC9-8DA4-8AE6765C814C}"/>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AB5DAF5A-1AC0-4935-8710-686E68B48EBC}"/>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有形固定資産減価償却率は平均で増加しているため今後も適切な更新を進めていく。</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の有形固定資産減価償却率が減少しているのは、</a:t>
          </a:r>
          <a:r>
            <a:rPr kumimoji="1" lang="ja-JP" altLang="en-US" sz="1100">
              <a:solidFill>
                <a:schemeClr val="dk1"/>
              </a:solidFill>
              <a:effectLst/>
              <a:latin typeface="+mn-lt"/>
              <a:ea typeface="+mn-ea"/>
              <a:cs typeface="+mn-cs"/>
            </a:rPr>
            <a:t>黒石防災拠点センター建築を</a:t>
          </a:r>
          <a:r>
            <a:rPr kumimoji="1" lang="ja-JP" altLang="ja-JP" sz="1100">
              <a:solidFill>
                <a:schemeClr val="dk1"/>
              </a:solidFill>
              <a:effectLst/>
              <a:latin typeface="+mn-lt"/>
              <a:ea typeface="+mn-ea"/>
              <a:cs typeface="+mn-cs"/>
            </a:rPr>
            <a:t>を行なったためでる。</a:t>
          </a:r>
          <a:r>
            <a:rPr kumimoji="1" lang="ja-JP" altLang="en-US" sz="1100">
              <a:solidFill>
                <a:schemeClr val="dk1"/>
              </a:solidFill>
              <a:effectLst/>
              <a:latin typeface="+mn-lt"/>
              <a:ea typeface="+mn-ea"/>
              <a:cs typeface="+mn-cs"/>
            </a:rPr>
            <a:t>また各施設について</a:t>
          </a:r>
          <a:r>
            <a:rPr kumimoji="1" lang="ja-JP" altLang="ja-JP" sz="1100">
              <a:solidFill>
                <a:schemeClr val="dk1"/>
              </a:solidFill>
              <a:effectLst/>
              <a:latin typeface="+mn-lt"/>
              <a:ea typeface="+mn-ea"/>
              <a:cs typeface="+mn-cs"/>
            </a:rPr>
            <a:t>計画に基づき適切に整備を進めていく。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も昨年同様、類似団体の平均を下回っている。基準財政収入額においては人口増による課税対象者の増により地方税の増となったが、基準財政需要額における社会福祉費や地域振興費の伸びの方が上回ったため、昨年度と比較すると若干の増に留ま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ポイント下回った。主な要因として、人件費や扶助費の増が挙げられる。　個々の事業について、住民のニーズを踏まえた上で内容を精査するとともに、事務事業の見直し等を進め、経常経費の削減に努める。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61</xdr:row>
      <xdr:rowOff>153162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475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63</xdr:row>
      <xdr:rowOff>119126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47528"/>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119126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808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63</xdr:row>
      <xdr:rowOff>46736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67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類似団体との比較では、類似団体平均を</a:t>
          </a:r>
          <a:r>
            <a:rPr kumimoji="1" lang="en-US" altLang="ja-JP" sz="1300">
              <a:latin typeface="ＭＳ Ｐゴシック" panose="020B0600070205080204" pitchFamily="50" charset="-128"/>
              <a:ea typeface="ＭＳ Ｐゴシック" panose="020B0600070205080204" pitchFamily="50" charset="-128"/>
            </a:rPr>
            <a:t>27,421</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特に人件費については、人口千人当たりの職員数が類似団体と比較して少ないことが要因のひとつとなっている。また、物件費についても、図書館の指定管理者委託制度の導入等によりコスト削減の成果が出てきていると思われる。</a:t>
          </a:r>
        </a:p>
        <a:p>
          <a:r>
            <a:rPr kumimoji="1" lang="ja-JP" altLang="en-US" sz="1300">
              <a:latin typeface="ＭＳ Ｐゴシック" panose="020B0600070205080204" pitchFamily="50" charset="-128"/>
              <a:ea typeface="ＭＳ Ｐゴシック" panose="020B0600070205080204" pitchFamily="50" charset="-128"/>
            </a:rPr>
            <a:t>引き続き、定員管理の徹底と事務事業の見直し等により経費の削減に努める。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46991</xdr:rowOff>
    </xdr:from>
    <xdr:to>
      <xdr:col>23</xdr:col>
      <xdr:colOff>133350</xdr:colOff>
      <xdr:row>80</xdr:row>
      <xdr:rowOff>97086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762991"/>
          <a:ext cx="8382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46991</xdr:rowOff>
    </xdr:from>
    <xdr:to>
      <xdr:col>19</xdr:col>
      <xdr:colOff>133350</xdr:colOff>
      <xdr:row>82</xdr:row>
      <xdr:rowOff>6714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762991"/>
          <a:ext cx="88900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6714</xdr:rowOff>
    </xdr:from>
    <xdr:to>
      <xdr:col>15</xdr:col>
      <xdr:colOff>82550</xdr:colOff>
      <xdr:row>82</xdr:row>
      <xdr:rowOff>43938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6561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51609</xdr:rowOff>
    </xdr:from>
    <xdr:to>
      <xdr:col>11</xdr:col>
      <xdr:colOff>31750</xdr:colOff>
      <xdr:row>82</xdr:row>
      <xdr:rowOff>43938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67609"/>
          <a:ext cx="889000" cy="3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46286</xdr:rowOff>
    </xdr:from>
    <xdr:to>
      <xdr:col>23</xdr:col>
      <xdr:colOff>184150</xdr:colOff>
      <xdr:row>80</xdr:row>
      <xdr:rowOff>147886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7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139013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6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167641</xdr:rowOff>
    </xdr:from>
    <xdr:to>
      <xdr:col>19</xdr:col>
      <xdr:colOff>184150</xdr:colOff>
      <xdr:row>80</xdr:row>
      <xdr:rowOff>97791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107968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48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127364</xdr:rowOff>
    </xdr:from>
    <xdr:to>
      <xdr:col>15</xdr:col>
      <xdr:colOff>133350</xdr:colOff>
      <xdr:row>82</xdr:row>
      <xdr:rowOff>57514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67691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164588</xdr:rowOff>
    </xdr:from>
    <xdr:to>
      <xdr:col>11</xdr:col>
      <xdr:colOff>82550</xdr:colOff>
      <xdr:row>82</xdr:row>
      <xdr:rowOff>94738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104915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809</xdr:rowOff>
    </xdr:from>
    <xdr:to>
      <xdr:col>7</xdr:col>
      <xdr:colOff>31750</xdr:colOff>
      <xdr:row>80</xdr:row>
      <xdr:rowOff>102409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112586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8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類似団体の平均を下回っており、昨年度と同じ結果となった。</a:t>
          </a:r>
        </a:p>
        <a:p>
          <a:r>
            <a:rPr kumimoji="1" lang="ja-JP" altLang="en-US" sz="1300">
              <a:latin typeface="ＭＳ Ｐゴシック" panose="020B0600070205080204" pitchFamily="50" charset="-128"/>
              <a:ea typeface="ＭＳ Ｐゴシック" panose="020B0600070205080204" pitchFamily="50" charset="-128"/>
            </a:rPr>
            <a:t>引き続き、給与・各種手当の見直しを行う等、より一層の給与の適正化に努める。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169636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定員適正化計画に基づく取組みを進めた結果、職員数が減少している。類似団体内順位</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位と定員管理の成果がうかがえる。また、類似団体平均と比較しても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人少ない。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37994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3343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17886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3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17886</xdr:rowOff>
    </xdr:from>
    <xdr:to>
      <xdr:col>72</xdr:col>
      <xdr:colOff>203200</xdr:colOff>
      <xdr:row>59</xdr:row>
      <xdr:rowOff>21907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334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21907</xdr:rowOff>
    </xdr:from>
    <xdr:to>
      <xdr:col>68</xdr:col>
      <xdr:colOff>152400</xdr:colOff>
      <xdr:row>59</xdr:row>
      <xdr:rowOff>37994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1374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158644</xdr:rowOff>
    </xdr:from>
    <xdr:to>
      <xdr:col>81</xdr:col>
      <xdr:colOff>95250</xdr:colOff>
      <xdr:row>59</xdr:row>
      <xdr:rowOff>88794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3721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4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138536</xdr:rowOff>
    </xdr:from>
    <xdr:to>
      <xdr:col>77</xdr:col>
      <xdr:colOff>95250</xdr:colOff>
      <xdr:row>59</xdr:row>
      <xdr:rowOff>68686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78863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5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138536</xdr:rowOff>
    </xdr:from>
    <xdr:to>
      <xdr:col>73</xdr:col>
      <xdr:colOff>44450</xdr:colOff>
      <xdr:row>59</xdr:row>
      <xdr:rowOff>68686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78863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142557</xdr:rowOff>
    </xdr:from>
    <xdr:to>
      <xdr:col>68</xdr:col>
      <xdr:colOff>203200</xdr:colOff>
      <xdr:row>59</xdr:row>
      <xdr:rowOff>72707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82884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158644</xdr:rowOff>
    </xdr:from>
    <xdr:to>
      <xdr:col>64</xdr:col>
      <xdr:colOff>152400</xdr:colOff>
      <xdr:row>59</xdr:row>
      <xdr:rowOff>88794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98971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ポイント上回っており、類似団体比較の平均を下回っている。要因としては、熊本地震による災害復旧事業債の元利償還金がが増えたためである。</a:t>
          </a:r>
        </a:p>
        <a:p>
          <a:r>
            <a:rPr kumimoji="1" lang="ja-JP" altLang="en-US" sz="1300">
              <a:latin typeface="ＭＳ Ｐゴシック" panose="020B0600070205080204" pitchFamily="50" charset="-128"/>
              <a:ea typeface="ＭＳ Ｐゴシック" panose="020B0600070205080204" pitchFamily="50" charset="-128"/>
            </a:rPr>
            <a:t>今後は、御代志地区土地区画整理事業や小中学校分離新設事業による普通建設事業の増、それに伴う公債費の増が見込まれる。また、熊本地震による災害復旧事業債の元利償還金が増加する見込みであることから、地方債発行額を抑制するなど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11854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010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143087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482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62654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482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143087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平成３０年度に引き続き、充当可能財源が将来負担額を上回り、将来負担比率の指標はなかった。</a:t>
          </a:r>
        </a:p>
        <a:p>
          <a:r>
            <a:rPr kumimoji="1" lang="ja-JP" altLang="en-US" sz="1300">
              <a:latin typeface="ＭＳ Ｐゴシック" panose="020B0600070205080204" pitchFamily="50" charset="-128"/>
              <a:ea typeface="ＭＳ Ｐゴシック" panose="020B0600070205080204" pitchFamily="50" charset="-128"/>
            </a:rPr>
            <a:t>引き続き、事業内容を見極めながら、起債にあたっては交付税措置率の高い地方債の活用する（新発債を抑制する）等、後年度の負担の軽減に努める。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類似団体や全国平均より下回っている。要因としては市営の保育所がないことやごみ処理業務や消防業務を民間委託や一部事務組合で行っていることなどが挙げられる。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今後はこれらの人件費に準ずる繰出金等の支出や定員管理とあわせてさらに抑制していく必要がある。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物件費は、類似団体を下回っている。図書館の指定管理委託などの民間・外部委託を進めているため、今後は物件費は伸びていく傾向にある。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上回っている。要因としては、若い世帯の転入増による学校や子育てにおける経費の増加、高齢化による介護、医療費の増加、生活保護関連費の増、各種福祉サービス費の増などによるものと考えられる。今後は自己負担割合の見直しやサービスの廃止統合等も検討し抑制に更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3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58</xdr:row>
      <xdr:rowOff>81280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123190</xdr:rowOff>
    </xdr:from>
    <xdr:to>
      <xdr:col>15</xdr:col>
      <xdr:colOff>98425</xdr:colOff>
      <xdr:row>58</xdr:row>
      <xdr:rowOff>81280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9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123190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72390</xdr:rowOff>
    </xdr:from>
    <xdr:to>
      <xdr:col>11</xdr:col>
      <xdr:colOff>60325</xdr:colOff>
      <xdr:row>58</xdr:row>
      <xdr:rowOff>2540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158767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類似団体や全国平均を下回っている。主な要因としては繰出金の減が考えられる。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453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168910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168910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9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前年度と比較し増加しており、類似団体より上回っている。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主な要因としては、広域連合など一部組合への補助金の増が考えられる。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43724</xdr:rowOff>
    </xdr:from>
    <xdr:to>
      <xdr:col>82</xdr:col>
      <xdr:colOff>107950</xdr:colOff>
      <xdr:row>37</xdr:row>
      <xdr:rowOff>56787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873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43724</xdr:rowOff>
    </xdr:from>
    <xdr:to>
      <xdr:col>78</xdr:col>
      <xdr:colOff>69850</xdr:colOff>
      <xdr:row>37</xdr:row>
      <xdr:rowOff>109039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3873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109039</xdr:rowOff>
    </xdr:from>
    <xdr:to>
      <xdr:col>73</xdr:col>
      <xdr:colOff>180975</xdr:colOff>
      <xdr:row>38</xdr:row>
      <xdr:rowOff>9434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526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9434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135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5987</xdr:rowOff>
    </xdr:from>
    <xdr:to>
      <xdr:col>82</xdr:col>
      <xdr:colOff>158750</xdr:colOff>
      <xdr:row>37</xdr:row>
      <xdr:rowOff>107587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22514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164374</xdr:rowOff>
    </xdr:from>
    <xdr:to>
      <xdr:col>78</xdr:col>
      <xdr:colOff>120650</xdr:colOff>
      <xdr:row>37</xdr:row>
      <xdr:rowOff>94524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104701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0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58239</xdr:rowOff>
    </xdr:from>
    <xdr:to>
      <xdr:col>74</xdr:col>
      <xdr:colOff>31750</xdr:colOff>
      <xdr:row>37</xdr:row>
      <xdr:rowOff>159838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144615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130084</xdr:rowOff>
    </xdr:from>
    <xdr:to>
      <xdr:col>69</xdr:col>
      <xdr:colOff>142875</xdr:colOff>
      <xdr:row>38</xdr:row>
      <xdr:rowOff>60234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45011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類似団体や全国平均を下回っている。これは、平成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繰り上げ償還を行うなどのこれまでの起債発行の抑制によるものである。今後も、大規模な普通建設事業が計画されており、臨時財政対策債の増加傾向もあることから起債発行が増えることが見込まれる。しかし市債発行については慎重に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157480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038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03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03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a:t>
          </a:r>
        </a:p>
        <a:p>
          <a:r>
            <a:rPr kumimoji="1" lang="ja-JP" altLang="en-US" sz="1300">
              <a:latin typeface="ＭＳ Ｐゴシック" panose="020B0600070205080204" pitchFamily="50" charset="-128"/>
              <a:ea typeface="ＭＳ Ｐゴシック" panose="020B0600070205080204" pitchFamily="50" charset="-128"/>
            </a:rPr>
            <a:t>経常収支比率については、年度ごとの増減があり、地方交付税や臨時財政対策債などいわゆる依存財源の割合による部分が大きく、今後も歳出の抑制等に取り組んでいく必要がある。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71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79</xdr:row>
      <xdr:rowOff>147574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71500"/>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79</xdr:row>
      <xdr:rowOff>147574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509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79</xdr:row>
      <xdr:rowOff>106426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45237"/>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36707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26530</xdr:rowOff>
    </xdr:from>
    <xdr:to>
      <xdr:col>29</xdr:col>
      <xdr:colOff>127000</xdr:colOff>
      <xdr:row>19</xdr:row>
      <xdr:rowOff>44018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31705"/>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38208</xdr:rowOff>
    </xdr:from>
    <xdr:to>
      <xdr:col>26</xdr:col>
      <xdr:colOff>50800</xdr:colOff>
      <xdr:row>19</xdr:row>
      <xdr:rowOff>44018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43383"/>
          <a:ext cx="698500" cy="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3194</xdr:rowOff>
    </xdr:from>
    <xdr:to>
      <xdr:col>22</xdr:col>
      <xdr:colOff>114300</xdr:colOff>
      <xdr:row>19</xdr:row>
      <xdr:rowOff>38208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08369"/>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3194</xdr:rowOff>
    </xdr:from>
    <xdr:to>
      <xdr:col>18</xdr:col>
      <xdr:colOff>177800</xdr:colOff>
      <xdr:row>19</xdr:row>
      <xdr:rowOff>14624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8369"/>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147180</xdr:rowOff>
    </xdr:from>
    <xdr:to>
      <xdr:col>29</xdr:col>
      <xdr:colOff>177800</xdr:colOff>
      <xdr:row>19</xdr:row>
      <xdr:rowOff>77330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55757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164668</xdr:rowOff>
    </xdr:from>
    <xdr:to>
      <xdr:col>26</xdr:col>
      <xdr:colOff>101600</xdr:colOff>
      <xdr:row>19</xdr:row>
      <xdr:rowOff>94818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79595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158858</xdr:rowOff>
    </xdr:from>
    <xdr:to>
      <xdr:col>22</xdr:col>
      <xdr:colOff>165100</xdr:colOff>
      <xdr:row>19</xdr:row>
      <xdr:rowOff>89008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73785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123844</xdr:rowOff>
    </xdr:from>
    <xdr:to>
      <xdr:col>19</xdr:col>
      <xdr:colOff>38100</xdr:colOff>
      <xdr:row>19</xdr:row>
      <xdr:rowOff>53994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38771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135274</xdr:rowOff>
    </xdr:from>
    <xdr:to>
      <xdr:col>15</xdr:col>
      <xdr:colOff>101600</xdr:colOff>
      <xdr:row>19</xdr:row>
      <xdr:rowOff>65424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255212</xdr:rowOff>
    </xdr:from>
    <xdr:to>
      <xdr:col>29</xdr:col>
      <xdr:colOff>127000</xdr:colOff>
      <xdr:row>35</xdr:row>
      <xdr:rowOff>312721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65562"/>
          <a:ext cx="647700" cy="5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255212</xdr:rowOff>
    </xdr:from>
    <xdr:to>
      <xdr:col>26</xdr:col>
      <xdr:colOff>50800</xdr:colOff>
      <xdr:row>36</xdr:row>
      <xdr:rowOff>111030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5562"/>
          <a:ext cx="698500" cy="19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82325</xdr:rowOff>
    </xdr:from>
    <xdr:to>
      <xdr:col>22</xdr:col>
      <xdr:colOff>114300</xdr:colOff>
      <xdr:row>36</xdr:row>
      <xdr:rowOff>111030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35575"/>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82325</xdr:rowOff>
    </xdr:from>
    <xdr:to>
      <xdr:col>18</xdr:col>
      <xdr:colOff>177800</xdr:colOff>
      <xdr:row>37</xdr:row>
      <xdr:rowOff>53489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35575"/>
          <a:ext cx="6985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261921</xdr:rowOff>
    </xdr:from>
    <xdr:to>
      <xdr:col>29</xdr:col>
      <xdr:colOff>177800</xdr:colOff>
      <xdr:row>36</xdr:row>
      <xdr:rowOff>20621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233998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204412</xdr:rowOff>
    </xdr:from>
    <xdr:to>
      <xdr:col>26</xdr:col>
      <xdr:colOff>101600</xdr:colOff>
      <xdr:row>35</xdr:row>
      <xdr:rowOff>306012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316189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83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60230</xdr:rowOff>
    </xdr:from>
    <xdr:to>
      <xdr:col>22</xdr:col>
      <xdr:colOff>165100</xdr:colOff>
      <xdr:row>36</xdr:row>
      <xdr:rowOff>161830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146607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31525</xdr:rowOff>
    </xdr:from>
    <xdr:to>
      <xdr:col>19</xdr:col>
      <xdr:colOff>38100</xdr:colOff>
      <xdr:row>36</xdr:row>
      <xdr:rowOff>133125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8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117902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7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2689</xdr:rowOff>
    </xdr:from>
    <xdr:to>
      <xdr:col>15</xdr:col>
      <xdr:colOff>101600</xdr:colOff>
      <xdr:row>37</xdr:row>
      <xdr:rowOff>104289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89066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74073</xdr:rowOff>
    </xdr:from>
    <xdr:to>
      <xdr:col>24</xdr:col>
      <xdr:colOff>63500</xdr:colOff>
      <xdr:row>38</xdr:row>
      <xdr:rowOff>100895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89173"/>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74664</xdr:rowOff>
    </xdr:from>
    <xdr:to>
      <xdr:col>19</xdr:col>
      <xdr:colOff>177800</xdr:colOff>
      <xdr:row>38</xdr:row>
      <xdr:rowOff>100895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89764"/>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35858</xdr:rowOff>
    </xdr:from>
    <xdr:to>
      <xdr:col>15</xdr:col>
      <xdr:colOff>50800</xdr:colOff>
      <xdr:row>38</xdr:row>
      <xdr:rowOff>74664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50958"/>
          <a:ext cx="889000" cy="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35858</xdr:rowOff>
    </xdr:from>
    <xdr:to>
      <xdr:col>10</xdr:col>
      <xdr:colOff>114300</xdr:colOff>
      <xdr:row>38</xdr:row>
      <xdr:rowOff>47975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095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23273</xdr:rowOff>
    </xdr:from>
    <xdr:to>
      <xdr:col>24</xdr:col>
      <xdr:colOff>114300</xdr:colOff>
      <xdr:row>38</xdr:row>
      <xdr:rowOff>124873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50095</xdr:rowOff>
    </xdr:from>
    <xdr:to>
      <xdr:col>20</xdr:col>
      <xdr:colOff>38100</xdr:colOff>
      <xdr:row>38</xdr:row>
      <xdr:rowOff>151695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142822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23864</xdr:rowOff>
    </xdr:from>
    <xdr:to>
      <xdr:col>15</xdr:col>
      <xdr:colOff>101600</xdr:colOff>
      <xdr:row>38</xdr:row>
      <xdr:rowOff>125464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116591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156508</xdr:rowOff>
    </xdr:from>
    <xdr:to>
      <xdr:col>10</xdr:col>
      <xdr:colOff>165100</xdr:colOff>
      <xdr:row>38</xdr:row>
      <xdr:rowOff>86658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77785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168625</xdr:rowOff>
    </xdr:from>
    <xdr:to>
      <xdr:col>6</xdr:col>
      <xdr:colOff>38100</xdr:colOff>
      <xdr:row>38</xdr:row>
      <xdr:rowOff>98775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89902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20228</xdr:rowOff>
    </xdr:from>
    <xdr:to>
      <xdr:col>24</xdr:col>
      <xdr:colOff>63500</xdr:colOff>
      <xdr:row>58</xdr:row>
      <xdr:rowOff>92694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64328"/>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76892</xdr:rowOff>
    </xdr:from>
    <xdr:to>
      <xdr:col>19</xdr:col>
      <xdr:colOff>177800</xdr:colOff>
      <xdr:row>58</xdr:row>
      <xdr:rowOff>92694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06642"/>
          <a:ext cx="889000" cy="5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66977</xdr:rowOff>
    </xdr:from>
    <xdr:to>
      <xdr:col>15</xdr:col>
      <xdr:colOff>50800</xdr:colOff>
      <xdr:row>55</xdr:row>
      <xdr:rowOff>76892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96727"/>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66977</xdr:rowOff>
    </xdr:from>
    <xdr:to>
      <xdr:col>10</xdr:col>
      <xdr:colOff>114300</xdr:colOff>
      <xdr:row>58</xdr:row>
      <xdr:rowOff>131442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96727"/>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140878</xdr:rowOff>
    </xdr:from>
    <xdr:to>
      <xdr:col>24</xdr:col>
      <xdr:colOff>114300</xdr:colOff>
      <xdr:row>58</xdr:row>
      <xdr:rowOff>71028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55805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41894</xdr:rowOff>
    </xdr:from>
    <xdr:to>
      <xdr:col>20</xdr:col>
      <xdr:colOff>38100</xdr:colOff>
      <xdr:row>58</xdr:row>
      <xdr:rowOff>143494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134621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26092</xdr:rowOff>
    </xdr:from>
    <xdr:to>
      <xdr:col>15</xdr:col>
      <xdr:colOff>101600</xdr:colOff>
      <xdr:row>55</xdr:row>
      <xdr:rowOff>127692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144219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16177</xdr:rowOff>
    </xdr:from>
    <xdr:to>
      <xdr:col>10</xdr:col>
      <xdr:colOff>165100</xdr:colOff>
      <xdr:row>55</xdr:row>
      <xdr:rowOff>117777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134304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80642</xdr:rowOff>
    </xdr:from>
    <xdr:to>
      <xdr:col>6</xdr:col>
      <xdr:colOff>38100</xdr:colOff>
      <xdr:row>59</xdr:row>
      <xdr:rowOff>10792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68743</xdr:rowOff>
    </xdr:from>
    <xdr:to>
      <xdr:col>24</xdr:col>
      <xdr:colOff>63500</xdr:colOff>
      <xdr:row>78</xdr:row>
      <xdr:rowOff>77383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1843"/>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68743</xdr:rowOff>
    </xdr:from>
    <xdr:to>
      <xdr:col>19</xdr:col>
      <xdr:colOff>177800</xdr:colOff>
      <xdr:row>78</xdr:row>
      <xdr:rowOff>75829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184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73543</xdr:rowOff>
    </xdr:from>
    <xdr:to>
      <xdr:col>15</xdr:col>
      <xdr:colOff>50800</xdr:colOff>
      <xdr:row>78</xdr:row>
      <xdr:rowOff>75829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66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70022</xdr:rowOff>
    </xdr:from>
    <xdr:to>
      <xdr:col>10</xdr:col>
      <xdr:colOff>114300</xdr:colOff>
      <xdr:row>78</xdr:row>
      <xdr:rowOff>73543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312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26583</xdr:rowOff>
    </xdr:from>
    <xdr:to>
      <xdr:col>24</xdr:col>
      <xdr:colOff>114300</xdr:colOff>
      <xdr:row>78</xdr:row>
      <xdr:rowOff>128183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17943</xdr:rowOff>
    </xdr:from>
    <xdr:to>
      <xdr:col>20</xdr:col>
      <xdr:colOff>38100</xdr:colOff>
      <xdr:row>78</xdr:row>
      <xdr:rowOff>119543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25029</xdr:rowOff>
    </xdr:from>
    <xdr:to>
      <xdr:col>15</xdr:col>
      <xdr:colOff>101600</xdr:colOff>
      <xdr:row>78</xdr:row>
      <xdr:rowOff>126629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117756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22743</xdr:rowOff>
    </xdr:from>
    <xdr:to>
      <xdr:col>10</xdr:col>
      <xdr:colOff>165100</xdr:colOff>
      <xdr:row>78</xdr:row>
      <xdr:rowOff>124343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19222</xdr:rowOff>
    </xdr:from>
    <xdr:to>
      <xdr:col>6</xdr:col>
      <xdr:colOff>38100</xdr:colOff>
      <xdr:row>78</xdr:row>
      <xdr:rowOff>120822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75540</xdr:rowOff>
    </xdr:from>
    <xdr:to>
      <xdr:col>24</xdr:col>
      <xdr:colOff>63500</xdr:colOff>
      <xdr:row>94</xdr:row>
      <xdr:rowOff>160210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91840"/>
          <a:ext cx="838200" cy="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160210</xdr:rowOff>
    </xdr:from>
    <xdr:to>
      <xdr:col>19</xdr:col>
      <xdr:colOff>177800</xdr:colOff>
      <xdr:row>95</xdr:row>
      <xdr:rowOff>44031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76510"/>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44031</xdr:rowOff>
    </xdr:from>
    <xdr:to>
      <xdr:col>15</xdr:col>
      <xdr:colOff>50800</xdr:colOff>
      <xdr:row>95</xdr:row>
      <xdr:rowOff>121208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31781"/>
          <a:ext cx="889000" cy="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121208</xdr:rowOff>
    </xdr:from>
    <xdr:to>
      <xdr:col>10</xdr:col>
      <xdr:colOff>114300</xdr:colOff>
      <xdr:row>96</xdr:row>
      <xdr:rowOff>41439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08958"/>
          <a:ext cx="889000" cy="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24740</xdr:rowOff>
    </xdr:from>
    <xdr:to>
      <xdr:col>24</xdr:col>
      <xdr:colOff>114300</xdr:colOff>
      <xdr:row>94</xdr:row>
      <xdr:rowOff>126340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47617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9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109410</xdr:rowOff>
    </xdr:from>
    <xdr:to>
      <xdr:col>20</xdr:col>
      <xdr:colOff>38100</xdr:colOff>
      <xdr:row>95</xdr:row>
      <xdr:rowOff>39560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56087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0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164681</xdr:rowOff>
    </xdr:from>
    <xdr:to>
      <xdr:col>15</xdr:col>
      <xdr:colOff>101600</xdr:colOff>
      <xdr:row>95</xdr:row>
      <xdr:rowOff>94831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111358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5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70408</xdr:rowOff>
    </xdr:from>
    <xdr:to>
      <xdr:col>10</xdr:col>
      <xdr:colOff>165100</xdr:colOff>
      <xdr:row>96</xdr:row>
      <xdr:rowOff>558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17085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162089</xdr:rowOff>
    </xdr:from>
    <xdr:to>
      <xdr:col>6</xdr:col>
      <xdr:colOff>38100</xdr:colOff>
      <xdr:row>96</xdr:row>
      <xdr:rowOff>92239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108766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2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158874</xdr:rowOff>
    </xdr:from>
    <xdr:to>
      <xdr:col>55</xdr:col>
      <xdr:colOff>0</xdr:colOff>
      <xdr:row>36</xdr:row>
      <xdr:rowOff>6683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59624"/>
          <a:ext cx="8382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17099</xdr:rowOff>
    </xdr:from>
    <xdr:to>
      <xdr:col>50</xdr:col>
      <xdr:colOff>114300</xdr:colOff>
      <xdr:row>35</xdr:row>
      <xdr:rowOff>158874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017849"/>
          <a:ext cx="889000" cy="1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17099</xdr:rowOff>
    </xdr:from>
    <xdr:to>
      <xdr:col>45</xdr:col>
      <xdr:colOff>177800</xdr:colOff>
      <xdr:row>36</xdr:row>
      <xdr:rowOff>1983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17849"/>
          <a:ext cx="889000" cy="1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1983</xdr:rowOff>
    </xdr:from>
    <xdr:to>
      <xdr:col>41</xdr:col>
      <xdr:colOff>50800</xdr:colOff>
      <xdr:row>36</xdr:row>
      <xdr:rowOff>119269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74183"/>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127333</xdr:rowOff>
    </xdr:from>
    <xdr:to>
      <xdr:col>55</xdr:col>
      <xdr:colOff>50800</xdr:colOff>
      <xdr:row>36</xdr:row>
      <xdr:rowOff>57483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150210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108074</xdr:rowOff>
    </xdr:from>
    <xdr:to>
      <xdr:col>50</xdr:col>
      <xdr:colOff>165100</xdr:colOff>
      <xdr:row>36</xdr:row>
      <xdr:rowOff>38224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54751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137749</xdr:rowOff>
    </xdr:from>
    <xdr:to>
      <xdr:col>46</xdr:col>
      <xdr:colOff>38100</xdr:colOff>
      <xdr:row>35</xdr:row>
      <xdr:rowOff>67899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84426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7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122633</xdr:rowOff>
    </xdr:from>
    <xdr:to>
      <xdr:col>41</xdr:col>
      <xdr:colOff>101600</xdr:colOff>
      <xdr:row>36</xdr:row>
      <xdr:rowOff>52783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69310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68469</xdr:rowOff>
    </xdr:from>
    <xdr:to>
      <xdr:col>36</xdr:col>
      <xdr:colOff>165100</xdr:colOff>
      <xdr:row>36</xdr:row>
      <xdr:rowOff>170069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15146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1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141795</xdr:rowOff>
    </xdr:from>
    <xdr:to>
      <xdr:col>55</xdr:col>
      <xdr:colOff>0</xdr:colOff>
      <xdr:row>57</xdr:row>
      <xdr:rowOff>128148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71545"/>
          <a:ext cx="838200" cy="3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55827</xdr:rowOff>
    </xdr:from>
    <xdr:to>
      <xdr:col>50</xdr:col>
      <xdr:colOff>114300</xdr:colOff>
      <xdr:row>57</xdr:row>
      <xdr:rowOff>128148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28477"/>
          <a:ext cx="889000" cy="7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55827</xdr:rowOff>
    </xdr:from>
    <xdr:to>
      <xdr:col>45</xdr:col>
      <xdr:colOff>177800</xdr:colOff>
      <xdr:row>58</xdr:row>
      <xdr:rowOff>16942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28477"/>
          <a:ext cx="889000" cy="1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153553</xdr:rowOff>
    </xdr:from>
    <xdr:to>
      <xdr:col>41</xdr:col>
      <xdr:colOff>50800</xdr:colOff>
      <xdr:row>58</xdr:row>
      <xdr:rowOff>16942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26203"/>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90995</xdr:rowOff>
    </xdr:from>
    <xdr:to>
      <xdr:col>55</xdr:col>
      <xdr:colOff>50800</xdr:colOff>
      <xdr:row>56</xdr:row>
      <xdr:rowOff>21145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113872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77348</xdr:rowOff>
    </xdr:from>
    <xdr:to>
      <xdr:col>50</xdr:col>
      <xdr:colOff>165100</xdr:colOff>
      <xdr:row>58</xdr:row>
      <xdr:rowOff>7498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170075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5027</xdr:rowOff>
    </xdr:from>
    <xdr:to>
      <xdr:col>46</xdr:col>
      <xdr:colOff>38100</xdr:colOff>
      <xdr:row>57</xdr:row>
      <xdr:rowOff>106627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97754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137592</xdr:rowOff>
    </xdr:from>
    <xdr:to>
      <xdr:col>41</xdr:col>
      <xdr:colOff>101600</xdr:colOff>
      <xdr:row>58</xdr:row>
      <xdr:rowOff>67742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58869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102753</xdr:rowOff>
    </xdr:from>
    <xdr:to>
      <xdr:col>36</xdr:col>
      <xdr:colOff>165100</xdr:colOff>
      <xdr:row>58</xdr:row>
      <xdr:rowOff>32903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24030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6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42164</xdr:rowOff>
    </xdr:from>
    <xdr:to>
      <xdr:col>55</xdr:col>
      <xdr:colOff>0</xdr:colOff>
      <xdr:row>78</xdr:row>
      <xdr:rowOff>41453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900914"/>
          <a:ext cx="838200" cy="5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41453</xdr:rowOff>
    </xdr:from>
    <xdr:to>
      <xdr:col>50</xdr:col>
      <xdr:colOff>114300</xdr:colOff>
      <xdr:row>79</xdr:row>
      <xdr:rowOff>8852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14553"/>
          <a:ext cx="889000" cy="1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157911</xdr:rowOff>
    </xdr:from>
    <xdr:to>
      <xdr:col>45</xdr:col>
      <xdr:colOff>177800</xdr:colOff>
      <xdr:row>79</xdr:row>
      <xdr:rowOff>8852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31011"/>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153860</xdr:rowOff>
    </xdr:from>
    <xdr:to>
      <xdr:col>41</xdr:col>
      <xdr:colOff>50800</xdr:colOff>
      <xdr:row>78</xdr:row>
      <xdr:rowOff>157911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26960"/>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162814</xdr:rowOff>
    </xdr:from>
    <xdr:to>
      <xdr:col>55</xdr:col>
      <xdr:colOff>50800</xdr:colOff>
      <xdr:row>75</xdr:row>
      <xdr:rowOff>92964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14241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162103</xdr:rowOff>
    </xdr:from>
    <xdr:to>
      <xdr:col>50</xdr:col>
      <xdr:colOff>165100</xdr:colOff>
      <xdr:row>78</xdr:row>
      <xdr:rowOff>92253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108780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129502</xdr:rowOff>
    </xdr:from>
    <xdr:to>
      <xdr:col>46</xdr:col>
      <xdr:colOff>38100</xdr:colOff>
      <xdr:row>79</xdr:row>
      <xdr:rowOff>59652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50779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107111</xdr:rowOff>
    </xdr:from>
    <xdr:to>
      <xdr:col>41</xdr:col>
      <xdr:colOff>101600</xdr:colOff>
      <xdr:row>79</xdr:row>
      <xdr:rowOff>37261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28388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103060</xdr:rowOff>
    </xdr:from>
    <xdr:to>
      <xdr:col>36</xdr:col>
      <xdr:colOff>165100</xdr:colOff>
      <xdr:row>79</xdr:row>
      <xdr:rowOff>33210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24337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150710</xdr:rowOff>
    </xdr:from>
    <xdr:to>
      <xdr:col>55</xdr:col>
      <xdr:colOff>0</xdr:colOff>
      <xdr:row>98</xdr:row>
      <xdr:rowOff>44222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81360"/>
          <a:ext cx="838200" cy="6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40487</xdr:rowOff>
    </xdr:from>
    <xdr:to>
      <xdr:col>50</xdr:col>
      <xdr:colOff>114300</xdr:colOff>
      <xdr:row>98</xdr:row>
      <xdr:rowOff>44222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28237"/>
          <a:ext cx="889000" cy="5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40487</xdr:rowOff>
    </xdr:from>
    <xdr:to>
      <xdr:col>45</xdr:col>
      <xdr:colOff>177800</xdr:colOff>
      <xdr:row>97</xdr:row>
      <xdr:rowOff>56851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28237"/>
          <a:ext cx="889000" cy="35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106305</xdr:rowOff>
    </xdr:from>
    <xdr:to>
      <xdr:col>41</xdr:col>
      <xdr:colOff>50800</xdr:colOff>
      <xdr:row>97</xdr:row>
      <xdr:rowOff>56851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65505"/>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99910</xdr:rowOff>
    </xdr:from>
    <xdr:to>
      <xdr:col>55</xdr:col>
      <xdr:colOff>50800</xdr:colOff>
      <xdr:row>98</xdr:row>
      <xdr:rowOff>30060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78337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164872</xdr:rowOff>
    </xdr:from>
    <xdr:to>
      <xdr:col>50</xdr:col>
      <xdr:colOff>165100</xdr:colOff>
      <xdr:row>98</xdr:row>
      <xdr:rowOff>95022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86149</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88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161137</xdr:rowOff>
    </xdr:from>
    <xdr:to>
      <xdr:col>46</xdr:col>
      <xdr:colOff>38100</xdr:colOff>
      <xdr:row>95</xdr:row>
      <xdr:rowOff>91287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107814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6051</xdr:rowOff>
    </xdr:from>
    <xdr:to>
      <xdr:col>41</xdr:col>
      <xdr:colOff>101600</xdr:colOff>
      <xdr:row>97</xdr:row>
      <xdr:rowOff>107651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98778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2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55505</xdr:rowOff>
    </xdr:from>
    <xdr:to>
      <xdr:col>36</xdr:col>
      <xdr:colOff>165100</xdr:colOff>
      <xdr:row>96</xdr:row>
      <xdr:rowOff>157105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2182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2616</xdr:rowOff>
    </xdr:from>
    <xdr:to>
      <xdr:col>85</xdr:col>
      <xdr:colOff>127000</xdr:colOff>
      <xdr:row>39</xdr:row>
      <xdr:rowOff>40640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89166"/>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23038</xdr:rowOff>
    </xdr:from>
    <xdr:to>
      <xdr:col>81</xdr:col>
      <xdr:colOff>50800</xdr:colOff>
      <xdr:row>39</xdr:row>
      <xdr:rowOff>2616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337988"/>
          <a:ext cx="889000" cy="135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23038</xdr:rowOff>
    </xdr:from>
    <xdr:to>
      <xdr:col>76</xdr:col>
      <xdr:colOff>114300</xdr:colOff>
      <xdr:row>36</xdr:row>
      <xdr:rowOff>167208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337988"/>
          <a:ext cx="889000" cy="100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167208</xdr:rowOff>
    </xdr:from>
    <xdr:to>
      <xdr:col>71</xdr:col>
      <xdr:colOff>177800</xdr:colOff>
      <xdr:row>38</xdr:row>
      <xdr:rowOff>131623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339408"/>
          <a:ext cx="8890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76217</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123266</xdr:rowOff>
    </xdr:from>
    <xdr:to>
      <xdr:col>81</xdr:col>
      <xdr:colOff>101600</xdr:colOff>
      <xdr:row>39</xdr:row>
      <xdr:rowOff>53416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44543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31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143688</xdr:rowOff>
    </xdr:from>
    <xdr:to>
      <xdr:col>76</xdr:col>
      <xdr:colOff>165100</xdr:colOff>
      <xdr:row>31</xdr:row>
      <xdr:rowOff>73838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2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90365</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06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116408</xdr:rowOff>
    </xdr:from>
    <xdr:to>
      <xdr:col>72</xdr:col>
      <xdr:colOff>38100</xdr:colOff>
      <xdr:row>37</xdr:row>
      <xdr:rowOff>46558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63085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0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80823</xdr:rowOff>
    </xdr:from>
    <xdr:to>
      <xdr:col>67</xdr:col>
      <xdr:colOff>101600</xdr:colOff>
      <xdr:row>39</xdr:row>
      <xdr:rowOff>10973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27500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3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12040</xdr:rowOff>
    </xdr:from>
    <xdr:to>
      <xdr:col>85</xdr:col>
      <xdr:colOff>127000</xdr:colOff>
      <xdr:row>77</xdr:row>
      <xdr:rowOff>39142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213690"/>
          <a:ext cx="8382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39142</xdr:rowOff>
    </xdr:from>
    <xdr:to>
      <xdr:col>81</xdr:col>
      <xdr:colOff>50800</xdr:colOff>
      <xdr:row>77</xdr:row>
      <xdr:rowOff>42545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40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42545</xdr:rowOff>
    </xdr:from>
    <xdr:to>
      <xdr:col>76</xdr:col>
      <xdr:colOff>114300</xdr:colOff>
      <xdr:row>77</xdr:row>
      <xdr:rowOff>51015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44195"/>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51015</xdr:rowOff>
    </xdr:from>
    <xdr:to>
      <xdr:col>71</xdr:col>
      <xdr:colOff>177800</xdr:colOff>
      <xdr:row>77</xdr:row>
      <xdr:rowOff>62268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52665"/>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132690</xdr:rowOff>
    </xdr:from>
    <xdr:to>
      <xdr:col>85</xdr:col>
      <xdr:colOff>177800</xdr:colOff>
      <xdr:row>77</xdr:row>
      <xdr:rowOff>62840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111117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159792</xdr:rowOff>
    </xdr:from>
    <xdr:to>
      <xdr:col>81</xdr:col>
      <xdr:colOff>101600</xdr:colOff>
      <xdr:row>77</xdr:row>
      <xdr:rowOff>89942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81069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163195</xdr:rowOff>
    </xdr:from>
    <xdr:to>
      <xdr:col>76</xdr:col>
      <xdr:colOff>165100</xdr:colOff>
      <xdr:row>77</xdr:row>
      <xdr:rowOff>93345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84472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215</xdr:rowOff>
    </xdr:from>
    <xdr:to>
      <xdr:col>72</xdr:col>
      <xdr:colOff>38100</xdr:colOff>
      <xdr:row>77</xdr:row>
      <xdr:rowOff>101815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92942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11468</xdr:rowOff>
    </xdr:from>
    <xdr:to>
      <xdr:col>67</xdr:col>
      <xdr:colOff>101600</xdr:colOff>
      <xdr:row>77</xdr:row>
      <xdr:rowOff>113068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104195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58204</xdr:rowOff>
    </xdr:from>
    <xdr:to>
      <xdr:col>85</xdr:col>
      <xdr:colOff>127000</xdr:colOff>
      <xdr:row>96</xdr:row>
      <xdr:rowOff>120017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517404"/>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58204</xdr:rowOff>
    </xdr:from>
    <xdr:to>
      <xdr:col>81</xdr:col>
      <xdr:colOff>50800</xdr:colOff>
      <xdr:row>98</xdr:row>
      <xdr:rowOff>77932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17404"/>
          <a:ext cx="889000" cy="36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77932</xdr:rowOff>
    </xdr:from>
    <xdr:to>
      <xdr:col>76</xdr:col>
      <xdr:colOff>114300</xdr:colOff>
      <xdr:row>98</xdr:row>
      <xdr:rowOff>136751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80032"/>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116656</xdr:rowOff>
    </xdr:from>
    <xdr:to>
      <xdr:col>71</xdr:col>
      <xdr:colOff>177800</xdr:colOff>
      <xdr:row>98</xdr:row>
      <xdr:rowOff>136751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18756"/>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69217</xdr:rowOff>
    </xdr:from>
    <xdr:to>
      <xdr:col>85</xdr:col>
      <xdr:colOff>177800</xdr:colOff>
      <xdr:row>96</xdr:row>
      <xdr:rowOff>170817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92094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7404</xdr:rowOff>
    </xdr:from>
    <xdr:to>
      <xdr:col>81</xdr:col>
      <xdr:colOff>101600</xdr:colOff>
      <xdr:row>96</xdr:row>
      <xdr:rowOff>109004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125531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27132</xdr:rowOff>
    </xdr:from>
    <xdr:to>
      <xdr:col>76</xdr:col>
      <xdr:colOff>165100</xdr:colOff>
      <xdr:row>98</xdr:row>
      <xdr:rowOff>128732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119859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2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85951</xdr:rowOff>
    </xdr:from>
    <xdr:to>
      <xdr:col>72</xdr:col>
      <xdr:colOff>38100</xdr:colOff>
      <xdr:row>99</xdr:row>
      <xdr:rowOff>16101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7228</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698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65856</xdr:rowOff>
    </xdr:from>
    <xdr:to>
      <xdr:col>67</xdr:col>
      <xdr:colOff>101600</xdr:colOff>
      <xdr:row>98</xdr:row>
      <xdr:rowOff>167456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158583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6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123698</xdr:rowOff>
    </xdr:from>
    <xdr:to>
      <xdr:col>116</xdr:col>
      <xdr:colOff>63500</xdr:colOff>
      <xdr:row>32</xdr:row>
      <xdr:rowOff>156083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438648"/>
          <a:ext cx="8382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65215</xdr:rowOff>
    </xdr:from>
    <xdr:to>
      <xdr:col>111</xdr:col>
      <xdr:colOff>177800</xdr:colOff>
      <xdr:row>31</xdr:row>
      <xdr:rowOff>123698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380165"/>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170371</xdr:rowOff>
    </xdr:from>
    <xdr:to>
      <xdr:col>107</xdr:col>
      <xdr:colOff>50800</xdr:colOff>
      <xdr:row>31</xdr:row>
      <xdr:rowOff>65215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5313871"/>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170371</xdr:rowOff>
    </xdr:from>
    <xdr:to>
      <xdr:col>102</xdr:col>
      <xdr:colOff>114300</xdr:colOff>
      <xdr:row>31</xdr:row>
      <xdr:rowOff>146939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5313871"/>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105283</xdr:rowOff>
    </xdr:from>
    <xdr:to>
      <xdr:col>116</xdr:col>
      <xdr:colOff>114300</xdr:colOff>
      <xdr:row>33</xdr:row>
      <xdr:rowOff>35433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128160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4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72898</xdr:rowOff>
    </xdr:from>
    <xdr:to>
      <xdr:col>112</xdr:col>
      <xdr:colOff>38100</xdr:colOff>
      <xdr:row>32</xdr:row>
      <xdr:rowOff>3048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3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19575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1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14415</xdr:rowOff>
    </xdr:from>
    <xdr:to>
      <xdr:col>107</xdr:col>
      <xdr:colOff>101600</xdr:colOff>
      <xdr:row>31</xdr:row>
      <xdr:rowOff>116015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3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132542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119571</xdr:rowOff>
    </xdr:from>
    <xdr:to>
      <xdr:col>102</xdr:col>
      <xdr:colOff>165100</xdr:colOff>
      <xdr:row>31</xdr:row>
      <xdr:rowOff>49721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2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66248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03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96139</xdr:rowOff>
    </xdr:from>
    <xdr:to>
      <xdr:col>98</xdr:col>
      <xdr:colOff>38100</xdr:colOff>
      <xdr:row>32</xdr:row>
      <xdr:rowOff>26289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42816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1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42773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8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42240</xdr:rowOff>
    </xdr:from>
    <xdr:to>
      <xdr:col>111</xdr:col>
      <xdr:colOff>177800</xdr:colOff>
      <xdr:row>59</xdr:row>
      <xdr:rowOff>42773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77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35230</xdr:rowOff>
    </xdr:from>
    <xdr:to>
      <xdr:col>107</xdr:col>
      <xdr:colOff>50800</xdr:colOff>
      <xdr:row>59</xdr:row>
      <xdr:rowOff>42240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078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35230</xdr:rowOff>
    </xdr:from>
    <xdr:to>
      <xdr:col>102</xdr:col>
      <xdr:colOff>114300</xdr:colOff>
      <xdr:row>59</xdr:row>
      <xdr:rowOff>40792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078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162890</xdr:rowOff>
    </xdr:from>
    <xdr:to>
      <xdr:col>107</xdr:col>
      <xdr:colOff>101600</xdr:colOff>
      <xdr:row>59</xdr:row>
      <xdr:rowOff>93040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84167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155880</xdr:rowOff>
    </xdr:from>
    <xdr:to>
      <xdr:col>102</xdr:col>
      <xdr:colOff>165100</xdr:colOff>
      <xdr:row>59</xdr:row>
      <xdr:rowOff>86030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77157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161442</xdr:rowOff>
    </xdr:from>
    <xdr:to>
      <xdr:col>98</xdr:col>
      <xdr:colOff>38100</xdr:colOff>
      <xdr:row>59</xdr:row>
      <xdr:rowOff>91592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82719</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144957</xdr:rowOff>
    </xdr:from>
    <xdr:to>
      <xdr:col>116</xdr:col>
      <xdr:colOff>63500</xdr:colOff>
      <xdr:row>77</xdr:row>
      <xdr:rowOff>147541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346607"/>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118005</xdr:rowOff>
    </xdr:from>
    <xdr:to>
      <xdr:col>111</xdr:col>
      <xdr:colOff>177800</xdr:colOff>
      <xdr:row>77</xdr:row>
      <xdr:rowOff>144957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19655"/>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113616</xdr:rowOff>
    </xdr:from>
    <xdr:to>
      <xdr:col>107</xdr:col>
      <xdr:colOff>50800</xdr:colOff>
      <xdr:row>77</xdr:row>
      <xdr:rowOff>118005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15266"/>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113616</xdr:rowOff>
    </xdr:from>
    <xdr:to>
      <xdr:col>102</xdr:col>
      <xdr:colOff>114300</xdr:colOff>
      <xdr:row>77</xdr:row>
      <xdr:rowOff>114416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1526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96741</xdr:rowOff>
    </xdr:from>
    <xdr:to>
      <xdr:col>116</xdr:col>
      <xdr:colOff>114300</xdr:colOff>
      <xdr:row>78</xdr:row>
      <xdr:rowOff>26891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75168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94157</xdr:rowOff>
    </xdr:from>
    <xdr:to>
      <xdr:col>112</xdr:col>
      <xdr:colOff>38100</xdr:colOff>
      <xdr:row>78</xdr:row>
      <xdr:rowOff>24307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67205</xdr:rowOff>
    </xdr:from>
    <xdr:to>
      <xdr:col>107</xdr:col>
      <xdr:colOff>101600</xdr:colOff>
      <xdr:row>77</xdr:row>
      <xdr:rowOff>168805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159932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62816</xdr:rowOff>
    </xdr:from>
    <xdr:to>
      <xdr:col>102</xdr:col>
      <xdr:colOff>165100</xdr:colOff>
      <xdr:row>77</xdr:row>
      <xdr:rowOff>164416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155543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63616</xdr:rowOff>
    </xdr:from>
    <xdr:to>
      <xdr:col>98</xdr:col>
      <xdr:colOff>38100</xdr:colOff>
      <xdr:row>77</xdr:row>
      <xdr:rowOff>165216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156343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414,955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47,445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円となっており、類似団体平均と比べて下回っている。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扶助費については年々増加しており、類似団体平均に比べ高い状況となっている。これは、中学校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年生までの医療費無料化、待機児童の対策による保育サービスの増などが考えられる。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164389</xdr:rowOff>
    </xdr:from>
    <xdr:to>
      <xdr:col>24</xdr:col>
      <xdr:colOff>63500</xdr:colOff>
      <xdr:row>36</xdr:row>
      <xdr:rowOff>45517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65139"/>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145186</xdr:rowOff>
    </xdr:from>
    <xdr:to>
      <xdr:col>19</xdr:col>
      <xdr:colOff>177800</xdr:colOff>
      <xdr:row>35</xdr:row>
      <xdr:rowOff>164389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593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35</xdr:row>
      <xdr:rowOff>145186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3874"/>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103124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215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166167</xdr:rowOff>
    </xdr:from>
    <xdr:to>
      <xdr:col>24</xdr:col>
      <xdr:colOff>114300</xdr:colOff>
      <xdr:row>36</xdr:row>
      <xdr:rowOff>96317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144594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113589</xdr:rowOff>
    </xdr:from>
    <xdr:to>
      <xdr:col>20</xdr:col>
      <xdr:colOff>38100</xdr:colOff>
      <xdr:row>36</xdr:row>
      <xdr:rowOff>43739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34866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94386</xdr:rowOff>
    </xdr:from>
    <xdr:to>
      <xdr:col>15</xdr:col>
      <xdr:colOff>101600</xdr:colOff>
      <xdr:row>36</xdr:row>
      <xdr:rowOff>24536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141478</xdr:rowOff>
    </xdr:from>
    <xdr:to>
      <xdr:col>6</xdr:col>
      <xdr:colOff>38100</xdr:colOff>
      <xdr:row>35</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62755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92266</xdr:rowOff>
    </xdr:from>
    <xdr:to>
      <xdr:col>24</xdr:col>
      <xdr:colOff>63500</xdr:colOff>
      <xdr:row>55</xdr:row>
      <xdr:rowOff>92913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22016"/>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92266</xdr:rowOff>
    </xdr:from>
    <xdr:to>
      <xdr:col>19</xdr:col>
      <xdr:colOff>177800</xdr:colOff>
      <xdr:row>56</xdr:row>
      <xdr:rowOff>18732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22016"/>
          <a:ext cx="889000" cy="9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18732</xdr:rowOff>
    </xdr:from>
    <xdr:to>
      <xdr:col>15</xdr:col>
      <xdr:colOff>50800</xdr:colOff>
      <xdr:row>57</xdr:row>
      <xdr:rowOff>89694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19932"/>
          <a:ext cx="889000" cy="2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89694</xdr:rowOff>
    </xdr:from>
    <xdr:to>
      <xdr:col>10</xdr:col>
      <xdr:colOff>114300</xdr:colOff>
      <xdr:row>57</xdr:row>
      <xdr:rowOff>112516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62344"/>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42113</xdr:rowOff>
    </xdr:from>
    <xdr:to>
      <xdr:col>24</xdr:col>
      <xdr:colOff>114300</xdr:colOff>
      <xdr:row>55</xdr:row>
      <xdr:rowOff>143713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64990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41466</xdr:rowOff>
    </xdr:from>
    <xdr:to>
      <xdr:col>20</xdr:col>
      <xdr:colOff>38100</xdr:colOff>
      <xdr:row>55</xdr:row>
      <xdr:rowOff>143066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159593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139382</xdr:rowOff>
    </xdr:from>
    <xdr:to>
      <xdr:col>15</xdr:col>
      <xdr:colOff>101600</xdr:colOff>
      <xdr:row>56</xdr:row>
      <xdr:rowOff>69532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60659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38894</xdr:rowOff>
    </xdr:from>
    <xdr:to>
      <xdr:col>10</xdr:col>
      <xdr:colOff>165100</xdr:colOff>
      <xdr:row>57</xdr:row>
      <xdr:rowOff>140494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131621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61716</xdr:rowOff>
    </xdr:from>
    <xdr:to>
      <xdr:col>6</xdr:col>
      <xdr:colOff>38100</xdr:colOff>
      <xdr:row>57</xdr:row>
      <xdr:rowOff>163316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154443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135128</xdr:rowOff>
    </xdr:from>
    <xdr:to>
      <xdr:col>24</xdr:col>
      <xdr:colOff>63500</xdr:colOff>
      <xdr:row>74</xdr:row>
      <xdr:rowOff>126670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50978"/>
          <a:ext cx="8382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3727</xdr:rowOff>
    </xdr:from>
    <xdr:to>
      <xdr:col>19</xdr:col>
      <xdr:colOff>177800</xdr:colOff>
      <xdr:row>74</xdr:row>
      <xdr:rowOff>126670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91027"/>
          <a:ext cx="8890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3727</xdr:rowOff>
    </xdr:from>
    <xdr:to>
      <xdr:col>15</xdr:col>
      <xdr:colOff>50800</xdr:colOff>
      <xdr:row>74</xdr:row>
      <xdr:rowOff>146961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91027"/>
          <a:ext cx="889000" cy="1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146961</xdr:rowOff>
    </xdr:from>
    <xdr:to>
      <xdr:col>10</xdr:col>
      <xdr:colOff>114300</xdr:colOff>
      <xdr:row>75</xdr:row>
      <xdr:rowOff>155550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34261"/>
          <a:ext cx="889000" cy="18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84328</xdr:rowOff>
    </xdr:from>
    <xdr:to>
      <xdr:col>24</xdr:col>
      <xdr:colOff>114300</xdr:colOff>
      <xdr:row>74</xdr:row>
      <xdr:rowOff>14478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107205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75870</xdr:rowOff>
    </xdr:from>
    <xdr:to>
      <xdr:col>20</xdr:col>
      <xdr:colOff>38100</xdr:colOff>
      <xdr:row>75</xdr:row>
      <xdr:rowOff>6020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22547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124377</xdr:rowOff>
    </xdr:from>
    <xdr:to>
      <xdr:col>15</xdr:col>
      <xdr:colOff>101600</xdr:colOff>
      <xdr:row>74</xdr:row>
      <xdr:rowOff>54527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71054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1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96161</xdr:rowOff>
    </xdr:from>
    <xdr:to>
      <xdr:col>10</xdr:col>
      <xdr:colOff>165100</xdr:colOff>
      <xdr:row>75</xdr:row>
      <xdr:rowOff>26311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42838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104749</xdr:rowOff>
    </xdr:from>
    <xdr:to>
      <xdr:col>6</xdr:col>
      <xdr:colOff>38100</xdr:colOff>
      <xdr:row>76</xdr:row>
      <xdr:rowOff>34900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3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51426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5153</xdr:rowOff>
    </xdr:from>
    <xdr:to>
      <xdr:col>24</xdr:col>
      <xdr:colOff>63500</xdr:colOff>
      <xdr:row>99</xdr:row>
      <xdr:rowOff>63805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78703"/>
          <a:ext cx="8382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14394</xdr:rowOff>
    </xdr:from>
    <xdr:to>
      <xdr:col>19</xdr:col>
      <xdr:colOff>177800</xdr:colOff>
      <xdr:row>99</xdr:row>
      <xdr:rowOff>63805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16494"/>
          <a:ext cx="889000" cy="2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137153</xdr:rowOff>
    </xdr:from>
    <xdr:to>
      <xdr:col>15</xdr:col>
      <xdr:colOff>50800</xdr:colOff>
      <xdr:row>98</xdr:row>
      <xdr:rowOff>14394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67803"/>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137153</xdr:rowOff>
    </xdr:from>
    <xdr:to>
      <xdr:col>10</xdr:col>
      <xdr:colOff>114300</xdr:colOff>
      <xdr:row>99</xdr:row>
      <xdr:rowOff>104234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67803"/>
          <a:ext cx="889000" cy="30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125803</xdr:rowOff>
    </xdr:from>
    <xdr:to>
      <xdr:col>24</xdr:col>
      <xdr:colOff>114300</xdr:colOff>
      <xdr:row>99</xdr:row>
      <xdr:rowOff>55953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40730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13005</xdr:rowOff>
    </xdr:from>
    <xdr:to>
      <xdr:col>20</xdr:col>
      <xdr:colOff>38100</xdr:colOff>
      <xdr:row>99</xdr:row>
      <xdr:rowOff>114605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105732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135044</xdr:rowOff>
    </xdr:from>
    <xdr:to>
      <xdr:col>15</xdr:col>
      <xdr:colOff>101600</xdr:colOff>
      <xdr:row>98</xdr:row>
      <xdr:rowOff>65194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81721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4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86353</xdr:rowOff>
    </xdr:from>
    <xdr:to>
      <xdr:col>10</xdr:col>
      <xdr:colOff>165100</xdr:colOff>
      <xdr:row>98</xdr:row>
      <xdr:rowOff>16503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33030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53434</xdr:rowOff>
    </xdr:from>
    <xdr:to>
      <xdr:col>6</xdr:col>
      <xdr:colOff>38100</xdr:colOff>
      <xdr:row>99</xdr:row>
      <xdr:rowOff>155034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146161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1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38354</xdr:rowOff>
    </xdr:from>
    <xdr:to>
      <xdr:col>41</xdr:col>
      <xdr:colOff>50800</xdr:colOff>
      <xdr:row>39</xdr:row>
      <xdr:rowOff>43688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249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159004</xdr:rowOff>
    </xdr:from>
    <xdr:to>
      <xdr:col>36</xdr:col>
      <xdr:colOff>165100</xdr:colOff>
      <xdr:row>39</xdr:row>
      <xdr:rowOff>89154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80281</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166542</xdr:rowOff>
    </xdr:from>
    <xdr:to>
      <xdr:col>55</xdr:col>
      <xdr:colOff>0</xdr:colOff>
      <xdr:row>58</xdr:row>
      <xdr:rowOff>111811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39192"/>
          <a:ext cx="838200" cy="1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139300</xdr:rowOff>
    </xdr:from>
    <xdr:to>
      <xdr:col>50</xdr:col>
      <xdr:colOff>114300</xdr:colOff>
      <xdr:row>57</xdr:row>
      <xdr:rowOff>166542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1195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139300</xdr:rowOff>
    </xdr:from>
    <xdr:to>
      <xdr:col>45</xdr:col>
      <xdr:colOff>177800</xdr:colOff>
      <xdr:row>58</xdr:row>
      <xdr:rowOff>15075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11950"/>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15075</xdr:rowOff>
    </xdr:from>
    <xdr:to>
      <xdr:col>41</xdr:col>
      <xdr:colOff>50800</xdr:colOff>
      <xdr:row>58</xdr:row>
      <xdr:rowOff>99257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59175"/>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61011</xdr:rowOff>
    </xdr:from>
    <xdr:to>
      <xdr:col>55</xdr:col>
      <xdr:colOff>50800</xdr:colOff>
      <xdr:row>58</xdr:row>
      <xdr:rowOff>162611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115742</xdr:rowOff>
    </xdr:from>
    <xdr:to>
      <xdr:col>50</xdr:col>
      <xdr:colOff>165100</xdr:colOff>
      <xdr:row>58</xdr:row>
      <xdr:rowOff>45892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62419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88500</xdr:rowOff>
    </xdr:from>
    <xdr:to>
      <xdr:col>46</xdr:col>
      <xdr:colOff>38100</xdr:colOff>
      <xdr:row>58</xdr:row>
      <xdr:rowOff>18650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135725</xdr:rowOff>
    </xdr:from>
    <xdr:to>
      <xdr:col>41</xdr:col>
      <xdr:colOff>101600</xdr:colOff>
      <xdr:row>58</xdr:row>
      <xdr:rowOff>65875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82402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48457</xdr:rowOff>
    </xdr:from>
    <xdr:to>
      <xdr:col>36</xdr:col>
      <xdr:colOff>165100</xdr:colOff>
      <xdr:row>58</xdr:row>
      <xdr:rowOff>150057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141184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8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116154</xdr:rowOff>
    </xdr:from>
    <xdr:to>
      <xdr:col>55</xdr:col>
      <xdr:colOff>0</xdr:colOff>
      <xdr:row>78</xdr:row>
      <xdr:rowOff>12560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17804"/>
          <a:ext cx="8382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116154</xdr:rowOff>
    </xdr:from>
    <xdr:to>
      <xdr:col>50</xdr:col>
      <xdr:colOff>114300</xdr:colOff>
      <xdr:row>78</xdr:row>
      <xdr:rowOff>128536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17804"/>
          <a:ext cx="889000" cy="1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128536</xdr:rowOff>
    </xdr:from>
    <xdr:to>
      <xdr:col>45</xdr:col>
      <xdr:colOff>177800</xdr:colOff>
      <xdr:row>78</xdr:row>
      <xdr:rowOff>143587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01636"/>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59156</xdr:rowOff>
    </xdr:from>
    <xdr:to>
      <xdr:col>41</xdr:col>
      <xdr:colOff>50800</xdr:colOff>
      <xdr:row>78</xdr:row>
      <xdr:rowOff>143587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32256"/>
          <a:ext cx="889000" cy="8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133210</xdr:rowOff>
    </xdr:from>
    <xdr:to>
      <xdr:col>55</xdr:col>
      <xdr:colOff>50800</xdr:colOff>
      <xdr:row>78</xdr:row>
      <xdr:rowOff>63360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111637</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65354</xdr:rowOff>
    </xdr:from>
    <xdr:to>
      <xdr:col>50</xdr:col>
      <xdr:colOff>165100</xdr:colOff>
      <xdr:row>77</xdr:row>
      <xdr:rowOff>166954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12031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04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77736</xdr:rowOff>
    </xdr:from>
    <xdr:to>
      <xdr:col>46</xdr:col>
      <xdr:colOff>38100</xdr:colOff>
      <xdr:row>79</xdr:row>
      <xdr:rowOff>7886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170463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4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92787</xdr:rowOff>
    </xdr:from>
    <xdr:to>
      <xdr:col>41</xdr:col>
      <xdr:colOff>101600</xdr:colOff>
      <xdr:row>79</xdr:row>
      <xdr:rowOff>22937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14064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8356</xdr:rowOff>
    </xdr:from>
    <xdr:to>
      <xdr:col>36</xdr:col>
      <xdr:colOff>165100</xdr:colOff>
      <xdr:row>78</xdr:row>
      <xdr:rowOff>109956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101083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129161</xdr:rowOff>
    </xdr:from>
    <xdr:to>
      <xdr:col>55</xdr:col>
      <xdr:colOff>0</xdr:colOff>
      <xdr:row>98</xdr:row>
      <xdr:rowOff>6472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59811"/>
          <a:ext cx="8382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6472</xdr:rowOff>
    </xdr:from>
    <xdr:to>
      <xdr:col>50</xdr:col>
      <xdr:colOff>114300</xdr:colOff>
      <xdr:row>98</xdr:row>
      <xdr:rowOff>15608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08572"/>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170324</xdr:rowOff>
    </xdr:from>
    <xdr:to>
      <xdr:col>45</xdr:col>
      <xdr:colOff>177800</xdr:colOff>
      <xdr:row>98</xdr:row>
      <xdr:rowOff>15608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0097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170324</xdr:rowOff>
    </xdr:from>
    <xdr:to>
      <xdr:col>41</xdr:col>
      <xdr:colOff>50800</xdr:colOff>
      <xdr:row>98</xdr:row>
      <xdr:rowOff>39763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00974"/>
          <a:ext cx="889000" cy="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78361</xdr:rowOff>
    </xdr:from>
    <xdr:to>
      <xdr:col>55</xdr:col>
      <xdr:colOff>50800</xdr:colOff>
      <xdr:row>98</xdr:row>
      <xdr:rowOff>8511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56788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127122</xdr:rowOff>
    </xdr:from>
    <xdr:to>
      <xdr:col>50</xdr:col>
      <xdr:colOff>165100</xdr:colOff>
      <xdr:row>98</xdr:row>
      <xdr:rowOff>57272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136258</xdr:rowOff>
    </xdr:from>
    <xdr:to>
      <xdr:col>46</xdr:col>
      <xdr:colOff>38100</xdr:colOff>
      <xdr:row>98</xdr:row>
      <xdr:rowOff>66408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57535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119524</xdr:rowOff>
    </xdr:from>
    <xdr:to>
      <xdr:col>41</xdr:col>
      <xdr:colOff>101600</xdr:colOff>
      <xdr:row>98</xdr:row>
      <xdr:rowOff>49674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40801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160413</xdr:rowOff>
    </xdr:from>
    <xdr:to>
      <xdr:col>36</xdr:col>
      <xdr:colOff>165100</xdr:colOff>
      <xdr:row>98</xdr:row>
      <xdr:rowOff>90563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81690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122647</xdr:rowOff>
    </xdr:from>
    <xdr:to>
      <xdr:col>85</xdr:col>
      <xdr:colOff>127000</xdr:colOff>
      <xdr:row>38</xdr:row>
      <xdr:rowOff>135586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37747"/>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111994</xdr:rowOff>
    </xdr:from>
    <xdr:to>
      <xdr:col>81</xdr:col>
      <xdr:colOff>50800</xdr:colOff>
      <xdr:row>38</xdr:row>
      <xdr:rowOff>135586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84194"/>
          <a:ext cx="889000" cy="3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111994</xdr:rowOff>
    </xdr:from>
    <xdr:to>
      <xdr:col>76</xdr:col>
      <xdr:colOff>114300</xdr:colOff>
      <xdr:row>38</xdr:row>
      <xdr:rowOff>136271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4194"/>
          <a:ext cx="889000" cy="3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136271</xdr:rowOff>
    </xdr:from>
    <xdr:to>
      <xdr:col>71</xdr:col>
      <xdr:colOff>177800</xdr:colOff>
      <xdr:row>38</xdr:row>
      <xdr:rowOff>170698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51371"/>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71847</xdr:rowOff>
    </xdr:from>
    <xdr:to>
      <xdr:col>85</xdr:col>
      <xdr:colOff>177800</xdr:colOff>
      <xdr:row>39</xdr:row>
      <xdr:rowOff>1997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158224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84786</xdr:rowOff>
    </xdr:from>
    <xdr:to>
      <xdr:col>81</xdr:col>
      <xdr:colOff>101600</xdr:colOff>
      <xdr:row>39</xdr:row>
      <xdr:rowOff>14936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61194</xdr:rowOff>
    </xdr:from>
    <xdr:to>
      <xdr:col>76</xdr:col>
      <xdr:colOff>165100</xdr:colOff>
      <xdr:row>36</xdr:row>
      <xdr:rowOff>162794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85471</xdr:rowOff>
    </xdr:from>
    <xdr:to>
      <xdr:col>72</xdr:col>
      <xdr:colOff>38100</xdr:colOff>
      <xdr:row>39</xdr:row>
      <xdr:rowOff>15621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119898</xdr:rowOff>
    </xdr:from>
    <xdr:to>
      <xdr:col>67</xdr:col>
      <xdr:colOff>101600</xdr:colOff>
      <xdr:row>39</xdr:row>
      <xdr:rowOff>50048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41175</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2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6826</xdr:rowOff>
    </xdr:from>
    <xdr:to>
      <xdr:col>85</xdr:col>
      <xdr:colOff>127000</xdr:colOff>
      <xdr:row>57</xdr:row>
      <xdr:rowOff>87008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65126"/>
          <a:ext cx="838200" cy="59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87008</xdr:rowOff>
    </xdr:from>
    <xdr:to>
      <xdr:col>81</xdr:col>
      <xdr:colOff>50800</xdr:colOff>
      <xdr:row>57</xdr:row>
      <xdr:rowOff>137890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59658"/>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137890</xdr:rowOff>
    </xdr:from>
    <xdr:to>
      <xdr:col>76</xdr:col>
      <xdr:colOff>114300</xdr:colOff>
      <xdr:row>58</xdr:row>
      <xdr:rowOff>10464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10540"/>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103848</xdr:rowOff>
    </xdr:from>
    <xdr:to>
      <xdr:col>71</xdr:col>
      <xdr:colOff>177800</xdr:colOff>
      <xdr:row>58</xdr:row>
      <xdr:rowOff>10464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05048"/>
          <a:ext cx="889000" cy="2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127476</xdr:rowOff>
    </xdr:from>
    <xdr:to>
      <xdr:col>85</xdr:col>
      <xdr:colOff>177800</xdr:colOff>
      <xdr:row>54</xdr:row>
      <xdr:rowOff>57626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150353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36208</xdr:rowOff>
    </xdr:from>
    <xdr:to>
      <xdr:col>81</xdr:col>
      <xdr:colOff>101600</xdr:colOff>
      <xdr:row>57</xdr:row>
      <xdr:rowOff>137808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128935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87090</xdr:rowOff>
    </xdr:from>
    <xdr:to>
      <xdr:col>76</xdr:col>
      <xdr:colOff>165100</xdr:colOff>
      <xdr:row>58</xdr:row>
      <xdr:rowOff>17240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131114</xdr:rowOff>
    </xdr:from>
    <xdr:to>
      <xdr:col>72</xdr:col>
      <xdr:colOff>38100</xdr:colOff>
      <xdr:row>58</xdr:row>
      <xdr:rowOff>61264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52391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53048</xdr:rowOff>
    </xdr:from>
    <xdr:to>
      <xdr:col>67</xdr:col>
      <xdr:colOff>101600</xdr:colOff>
      <xdr:row>56</xdr:row>
      <xdr:rowOff>154648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171175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2617</xdr:rowOff>
    </xdr:from>
    <xdr:to>
      <xdr:col>85</xdr:col>
      <xdr:colOff>127000</xdr:colOff>
      <xdr:row>79</xdr:row>
      <xdr:rowOff>40639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47167"/>
          <a:ext cx="8382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23038</xdr:rowOff>
    </xdr:from>
    <xdr:to>
      <xdr:col>81</xdr:col>
      <xdr:colOff>50800</xdr:colOff>
      <xdr:row>79</xdr:row>
      <xdr:rowOff>2617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195988"/>
          <a:ext cx="889000" cy="135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23038</xdr:rowOff>
    </xdr:from>
    <xdr:to>
      <xdr:col>76</xdr:col>
      <xdr:colOff>114300</xdr:colOff>
      <xdr:row>76</xdr:row>
      <xdr:rowOff>167208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195988"/>
          <a:ext cx="889000" cy="100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167208</xdr:rowOff>
    </xdr:from>
    <xdr:to>
      <xdr:col>71</xdr:col>
      <xdr:colOff>177800</xdr:colOff>
      <xdr:row>78</xdr:row>
      <xdr:rowOff>131623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97408"/>
          <a:ext cx="8890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161289</xdr:rowOff>
    </xdr:from>
    <xdr:to>
      <xdr:col>85</xdr:col>
      <xdr:colOff>177800</xdr:colOff>
      <xdr:row>79</xdr:row>
      <xdr:rowOff>91439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76216</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9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123267</xdr:rowOff>
    </xdr:from>
    <xdr:to>
      <xdr:col>81</xdr:col>
      <xdr:colOff>101600</xdr:colOff>
      <xdr:row>79</xdr:row>
      <xdr:rowOff>53417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44544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89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143688</xdr:rowOff>
    </xdr:from>
    <xdr:to>
      <xdr:col>76</xdr:col>
      <xdr:colOff>165100</xdr:colOff>
      <xdr:row>71</xdr:row>
      <xdr:rowOff>73838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1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90365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19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116408</xdr:rowOff>
    </xdr:from>
    <xdr:to>
      <xdr:col>72</xdr:col>
      <xdr:colOff>38100</xdr:colOff>
      <xdr:row>77</xdr:row>
      <xdr:rowOff>46558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63085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92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80823</xdr:rowOff>
    </xdr:from>
    <xdr:to>
      <xdr:col>67</xdr:col>
      <xdr:colOff>101600</xdr:colOff>
      <xdr:row>79</xdr:row>
      <xdr:rowOff>10973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27500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12040</xdr:rowOff>
    </xdr:from>
    <xdr:to>
      <xdr:col>85</xdr:col>
      <xdr:colOff>127000</xdr:colOff>
      <xdr:row>97</xdr:row>
      <xdr:rowOff>39142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42690"/>
          <a:ext cx="8382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39142</xdr:rowOff>
    </xdr:from>
    <xdr:to>
      <xdr:col>81</xdr:col>
      <xdr:colOff>50800</xdr:colOff>
      <xdr:row>97</xdr:row>
      <xdr:rowOff>42545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69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42545</xdr:rowOff>
    </xdr:from>
    <xdr:to>
      <xdr:col>76</xdr:col>
      <xdr:colOff>114300</xdr:colOff>
      <xdr:row>97</xdr:row>
      <xdr:rowOff>51015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3195"/>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51015</xdr:rowOff>
    </xdr:from>
    <xdr:to>
      <xdr:col>71</xdr:col>
      <xdr:colOff>177800</xdr:colOff>
      <xdr:row>97</xdr:row>
      <xdr:rowOff>62268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81665"/>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132690</xdr:rowOff>
    </xdr:from>
    <xdr:to>
      <xdr:col>85</xdr:col>
      <xdr:colOff>177800</xdr:colOff>
      <xdr:row>97</xdr:row>
      <xdr:rowOff>62840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111117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159792</xdr:rowOff>
    </xdr:from>
    <xdr:to>
      <xdr:col>81</xdr:col>
      <xdr:colOff>101600</xdr:colOff>
      <xdr:row>97</xdr:row>
      <xdr:rowOff>89942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163195</xdr:rowOff>
    </xdr:from>
    <xdr:to>
      <xdr:col>76</xdr:col>
      <xdr:colOff>165100</xdr:colOff>
      <xdr:row>97</xdr:row>
      <xdr:rowOff>93345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84472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215</xdr:rowOff>
    </xdr:from>
    <xdr:to>
      <xdr:col>72</xdr:col>
      <xdr:colOff>38100</xdr:colOff>
      <xdr:row>97</xdr:row>
      <xdr:rowOff>101815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92942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11468</xdr:rowOff>
    </xdr:from>
    <xdr:to>
      <xdr:col>67</xdr:col>
      <xdr:colOff>101600</xdr:colOff>
      <xdr:row>97</xdr:row>
      <xdr:rowOff>113068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104195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181,170</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円となっており、年々増加している。決算額全体でみると</a:t>
          </a:r>
          <a:r>
            <a:rPr kumimoji="1" lang="en-US" altLang="ja-JP" sz="1300">
              <a:latin typeface="ＭＳ Ｐゴシック" panose="020B0600070205080204" pitchFamily="50" charset="-128"/>
              <a:ea typeface="ＭＳ Ｐゴシック" panose="020B0600070205080204" pitchFamily="50" charset="-128"/>
            </a:rPr>
            <a:t>43.7%</a:t>
          </a:r>
          <a:r>
            <a:rPr kumimoji="1" lang="ja-JP" altLang="en-US" sz="1300">
              <a:latin typeface="ＭＳ Ｐゴシック" panose="020B0600070205080204" pitchFamily="50" charset="-128"/>
              <a:ea typeface="ＭＳ Ｐゴシック" panose="020B0600070205080204" pitchFamily="50" charset="-128"/>
            </a:rPr>
            <a:t>を占め、保育所運営負担金、児童発達支援、放課後等ディサービス給付の伸びが主な要因となっている。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今後は小中学校分離新設事業（</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）の建設工事による普通建設事業に伴う公債費の増加に加え、平成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年熊本地震の復旧・復興事業にかかる元利償還が始まることから、緊急性や住民のニーズを十分に考慮しながら事業内容の精査を行い、公債費の抑制を図る。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１８年度の合併時点から徐々に積み増しができているが、十分であるとはいえない。平成２８年度からの交付税の一本算定等による歳入の減少や、今後の大型公共工事等に対応できるように考慮する必要がある。また、実質収支額はプラス収支を保っているものの、実質単年度収支にあるように、マイナス収支になっている年度もあるため、今後も収支のバランスを図りながら、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すべての会計において黒字決算となっているが、下水道事業は基準外繰入により収支を保っている。</a:t>
          </a:r>
        </a:p>
        <a:p>
          <a:r>
            <a:rPr kumimoji="1" lang="ja-JP" altLang="en-US" sz="1400">
              <a:latin typeface="ＭＳ ゴシック" pitchFamily="49" charset="-128"/>
              <a:ea typeface="ＭＳ ゴシック" pitchFamily="49" charset="-128"/>
            </a:rPr>
            <a:t>また、下水道事業の繰入金は、料金改定により減少していく見込みである。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4\10210_&#36001;&#25919;&#35506;\&#12487;&#12540;&#12479;\&#9675;&#36001;&#25919;&#20104;&#31639;\&#36001;&#25919;&#35519;&#26619;&#38306;&#20418;\&#36001;&#25919;&#29366;&#27841;&#36039;&#26009;&#38598;\R2&#36001;&#25919;&#29366;&#27841;&#36039;&#26009;&#38598;&#65288;R1&#24180;&#24230;&#20998;&#65289;\04_2&#22238;&#30446;\2&#22238;&#30446;&#20316;&#25104;&#12304;&#36001;&#25919;&#29366;&#27841;&#36039;&#26009;&#38598;&#12305;_432164_&#21512;&#2453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v>54.8</v>
          </cell>
          <cell r="BQ53"/>
          <cell r="BR53"/>
          <cell r="BS53"/>
          <cell r="BT53"/>
          <cell r="BU53"/>
          <cell r="BV53"/>
          <cell r="BW53"/>
          <cell r="BX53">
            <v>56.5</v>
          </cell>
          <cell r="BY53"/>
          <cell r="BZ53"/>
          <cell r="CA53"/>
          <cell r="CB53"/>
          <cell r="CC53"/>
          <cell r="CD53"/>
          <cell r="CE53"/>
          <cell r="CF53">
            <v>57.3</v>
          </cell>
          <cell r="CG53"/>
          <cell r="CH53"/>
          <cell r="CI53"/>
          <cell r="CJ53"/>
          <cell r="CK53"/>
          <cell r="CL53"/>
          <cell r="CM53"/>
          <cell r="CN53">
            <v>58.4</v>
          </cell>
          <cell r="CO53"/>
          <cell r="CP53"/>
          <cell r="CQ53"/>
          <cell r="CR53"/>
          <cell r="CS53"/>
          <cell r="CT53"/>
          <cell r="CU53"/>
          <cell r="CV53">
            <v>59.6</v>
          </cell>
          <cell r="CW53"/>
          <cell r="CX53"/>
          <cell r="CY53"/>
          <cell r="CZ53"/>
          <cell r="DA53"/>
          <cell r="DB53"/>
          <cell r="DC53"/>
        </row>
        <row r="55">
          <cell r="AN55" t="str">
            <v>類似団体内平均値</v>
          </cell>
          <cell r="BP55">
            <v>33.6</v>
          </cell>
          <cell r="BQ55"/>
          <cell r="BR55"/>
          <cell r="BS55"/>
          <cell r="BT55"/>
          <cell r="BU55"/>
          <cell r="BV55"/>
          <cell r="BW55"/>
          <cell r="BX55">
            <v>35.299999999999997</v>
          </cell>
          <cell r="BY55"/>
          <cell r="BZ55"/>
          <cell r="CA55"/>
          <cell r="CB55"/>
          <cell r="CC55"/>
          <cell r="CD55"/>
          <cell r="CE55"/>
          <cell r="CF55">
            <v>31.9</v>
          </cell>
          <cell r="CG55"/>
          <cell r="CH55"/>
          <cell r="CI55"/>
          <cell r="CJ55"/>
          <cell r="CK55"/>
          <cell r="CL55"/>
          <cell r="CM55"/>
          <cell r="CN55">
            <v>24.2</v>
          </cell>
          <cell r="CO55"/>
          <cell r="CP55"/>
          <cell r="CQ55"/>
          <cell r="CR55"/>
          <cell r="CS55"/>
          <cell r="CT55"/>
          <cell r="CU55"/>
          <cell r="CV55">
            <v>22.1</v>
          </cell>
          <cell r="CW55"/>
          <cell r="CX55"/>
          <cell r="CY55"/>
          <cell r="CZ55"/>
          <cell r="DA55"/>
          <cell r="DB55"/>
          <cell r="DC55"/>
        </row>
        <row r="57">
          <cell r="BP57">
            <v>56.8</v>
          </cell>
          <cell r="BQ57"/>
          <cell r="BR57"/>
          <cell r="BS57"/>
          <cell r="BT57"/>
          <cell r="BU57"/>
          <cell r="BV57"/>
          <cell r="BW57"/>
          <cell r="BX57">
            <v>60.4</v>
          </cell>
          <cell r="BY57"/>
          <cell r="BZ57"/>
          <cell r="CA57"/>
          <cell r="CB57"/>
          <cell r="CC57"/>
          <cell r="CD57"/>
          <cell r="CE57"/>
          <cell r="CF57">
            <v>59.3</v>
          </cell>
          <cell r="CG57"/>
          <cell r="CH57"/>
          <cell r="CI57"/>
          <cell r="CJ57"/>
          <cell r="CK57"/>
          <cell r="CL57"/>
          <cell r="CM57"/>
          <cell r="CN57">
            <v>59.9</v>
          </cell>
          <cell r="CO57"/>
          <cell r="CP57"/>
          <cell r="CQ57"/>
          <cell r="CR57"/>
          <cell r="CS57"/>
          <cell r="CT57"/>
          <cell r="CU57"/>
          <cell r="CV57">
            <v>61.5</v>
          </cell>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5.2</v>
          </cell>
          <cell r="BQ75"/>
          <cell r="BR75"/>
          <cell r="BS75"/>
          <cell r="BT75"/>
          <cell r="BU75"/>
          <cell r="BV75"/>
          <cell r="BW75"/>
          <cell r="BX75">
            <v>4.2</v>
          </cell>
          <cell r="BY75"/>
          <cell r="BZ75"/>
          <cell r="CA75"/>
          <cell r="CB75"/>
          <cell r="CC75"/>
          <cell r="CD75"/>
          <cell r="CE75"/>
          <cell r="CF75">
            <v>3.3</v>
          </cell>
          <cell r="CG75"/>
          <cell r="CH75"/>
          <cell r="CI75"/>
          <cell r="CJ75"/>
          <cell r="CK75"/>
          <cell r="CL75"/>
          <cell r="CM75"/>
          <cell r="CN75">
            <v>5.2</v>
          </cell>
          <cell r="CO75"/>
          <cell r="CP75"/>
          <cell r="CQ75"/>
          <cell r="CR75"/>
          <cell r="CS75"/>
          <cell r="CT75"/>
          <cell r="CU75"/>
          <cell r="CV75">
            <v>5.7</v>
          </cell>
          <cell r="CW75"/>
          <cell r="CX75"/>
          <cell r="CY75"/>
          <cell r="CZ75"/>
          <cell r="DA75"/>
          <cell r="DB75"/>
          <cell r="DC75"/>
        </row>
        <row r="77">
          <cell r="AN77" t="str">
            <v>類似団体内平均値</v>
          </cell>
          <cell r="BP77">
            <v>33.6</v>
          </cell>
          <cell r="BQ77"/>
          <cell r="BR77"/>
          <cell r="BS77"/>
          <cell r="BT77"/>
          <cell r="BU77"/>
          <cell r="BV77"/>
          <cell r="BW77"/>
          <cell r="BX77">
            <v>35.299999999999997</v>
          </cell>
          <cell r="BY77"/>
          <cell r="BZ77"/>
          <cell r="CA77"/>
          <cell r="CB77"/>
          <cell r="CC77"/>
          <cell r="CD77"/>
          <cell r="CE77"/>
          <cell r="CF77">
            <v>31.9</v>
          </cell>
          <cell r="CG77"/>
          <cell r="CH77"/>
          <cell r="CI77"/>
          <cell r="CJ77"/>
          <cell r="CK77"/>
          <cell r="CL77"/>
          <cell r="CM77"/>
          <cell r="CN77">
            <v>24.2</v>
          </cell>
          <cell r="CO77"/>
          <cell r="CP77"/>
          <cell r="CQ77"/>
          <cell r="CR77"/>
          <cell r="CS77"/>
          <cell r="CT77"/>
          <cell r="CU77"/>
          <cell r="CV77">
            <v>22.1</v>
          </cell>
          <cell r="CW77"/>
          <cell r="CX77"/>
          <cell r="CY77"/>
          <cell r="CZ77"/>
          <cell r="DA77"/>
          <cell r="DB77"/>
          <cell r="DC77"/>
        </row>
        <row r="79">
          <cell r="BP79">
            <v>7</v>
          </cell>
          <cell r="BQ79"/>
          <cell r="BR79"/>
          <cell r="BS79"/>
          <cell r="BT79"/>
          <cell r="BU79"/>
          <cell r="BV79"/>
          <cell r="BW79"/>
          <cell r="BX79">
            <v>6.9</v>
          </cell>
          <cell r="BY79"/>
          <cell r="BZ79"/>
          <cell r="CA79"/>
          <cell r="CB79"/>
          <cell r="CC79"/>
          <cell r="CD79"/>
          <cell r="CE79"/>
          <cell r="CF79">
            <v>6.6</v>
          </cell>
          <cell r="CG79"/>
          <cell r="CH79"/>
          <cell r="CI79"/>
          <cell r="CJ79"/>
          <cell r="CK79"/>
          <cell r="CL79"/>
          <cell r="CM79"/>
          <cell r="CN79">
            <v>6.4</v>
          </cell>
          <cell r="CO79"/>
          <cell r="CP79"/>
          <cell r="CQ79"/>
          <cell r="CR79"/>
          <cell r="CS79"/>
          <cell r="CT79"/>
          <cell r="CU79"/>
          <cell r="CV79">
            <v>6.3</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26885202</v>
      </c>
      <c r="BO4" s="462"/>
      <c r="BP4" s="462"/>
      <c r="BQ4" s="462"/>
      <c r="BR4" s="462"/>
      <c r="BS4" s="462"/>
      <c r="BT4" s="462"/>
      <c r="BU4" s="463"/>
      <c r="BV4" s="461">
        <v>24025630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5.8</v>
      </c>
      <c r="CU4" s="646"/>
      <c r="CV4" s="646"/>
      <c r="CW4" s="646"/>
      <c r="CX4" s="646"/>
      <c r="CY4" s="646"/>
      <c r="CZ4" s="646"/>
      <c r="DA4" s="647"/>
      <c r="DB4" s="645">
        <v>9.1999999999999993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25992782</v>
      </c>
      <c r="BO5" s="467"/>
      <c r="BP5" s="467"/>
      <c r="BQ5" s="467"/>
      <c r="BR5" s="467"/>
      <c r="BS5" s="467"/>
      <c r="BT5" s="467"/>
      <c r="BU5" s="468"/>
      <c r="BV5" s="466">
        <v>22703595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87.8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892420</v>
      </c>
      <c r="BO6" s="467"/>
      <c r="BP6" s="467"/>
      <c r="BQ6" s="467"/>
      <c r="BR6" s="467"/>
      <c r="BS6" s="467"/>
      <c r="BT6" s="467"/>
      <c r="BU6" s="468"/>
      <c r="BV6" s="466">
        <v>1322035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95.7</v>
      </c>
      <c r="CU6" s="620"/>
      <c r="CV6" s="620"/>
      <c r="CW6" s="620"/>
      <c r="CX6" s="620"/>
      <c r="CY6" s="620"/>
      <c r="CZ6" s="620"/>
      <c r="DA6" s="621"/>
      <c r="DB6" s="619">
        <v>93.2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131026</v>
      </c>
      <c r="BO7" s="467"/>
      <c r="BP7" s="467"/>
      <c r="BQ7" s="467"/>
      <c r="BR7" s="467"/>
      <c r="BS7" s="467"/>
      <c r="BT7" s="467"/>
      <c r="BU7" s="468"/>
      <c r="BV7" s="466">
        <v>181862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13042107</v>
      </c>
      <c r="CU7" s="467"/>
      <c r="CV7" s="467"/>
      <c r="CW7" s="467"/>
      <c r="CX7" s="467"/>
      <c r="CY7" s="467"/>
      <c r="CZ7" s="467"/>
      <c r="DA7" s="468"/>
      <c r="DB7" s="466">
        <v>12340050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761394</v>
      </c>
      <c r="BO8" s="467"/>
      <c r="BP8" s="467"/>
      <c r="BQ8" s="467"/>
      <c r="BR8" s="467"/>
      <c r="BS8" s="467"/>
      <c r="BT8" s="467"/>
      <c r="BU8" s="468"/>
      <c r="BV8" s="466">
        <v>1140173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0.68</v>
      </c>
      <c r="CU8" s="580"/>
      <c r="CV8" s="580"/>
      <c r="CW8" s="580"/>
      <c r="CX8" s="580"/>
      <c r="CY8" s="580"/>
      <c r="CZ8" s="580"/>
      <c r="DA8" s="581"/>
      <c r="DB8" s="579">
        <v>0.67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58370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-378779</v>
      </c>
      <c r="BO9" s="467"/>
      <c r="BP9" s="467"/>
      <c r="BQ9" s="467"/>
      <c r="BR9" s="467"/>
      <c r="BS9" s="467"/>
      <c r="BT9" s="467"/>
      <c r="BU9" s="468"/>
      <c r="BV9" s="466">
        <v>322752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10.8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55002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588285</v>
      </c>
      <c r="BO10" s="467"/>
      <c r="BP10" s="467"/>
      <c r="BQ10" s="467"/>
      <c r="BR10" s="467"/>
      <c r="BS10" s="467"/>
      <c r="BT10" s="467"/>
      <c r="BU10" s="468"/>
      <c r="BV10" s="466">
        <v>453718</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62640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121</v>
      </c>
      <c r="AV12" s="524"/>
      <c r="AW12" s="524"/>
      <c r="AX12" s="524"/>
      <c r="AY12" s="446" t="s">
        <v>136</v>
      </c>
      <c r="AZ12" s="447"/>
      <c r="BA12" s="447"/>
      <c r="BB12" s="447"/>
      <c r="BC12" s="447"/>
      <c r="BD12" s="447"/>
      <c r="BE12" s="447"/>
      <c r="BF12" s="447"/>
      <c r="BG12" s="447"/>
      <c r="BH12" s="447"/>
      <c r="BI12" s="447"/>
      <c r="BJ12" s="447"/>
      <c r="BK12" s="447"/>
      <c r="BL12" s="447"/>
      <c r="BM12" s="448"/>
      <c r="BN12" s="466">
        <v>454195</v>
      </c>
      <c r="BO12" s="467"/>
      <c r="BP12" s="467"/>
      <c r="BQ12" s="467"/>
      <c r="BR12" s="467"/>
      <c r="BS12" s="467"/>
      <c r="BT12" s="467"/>
      <c r="BU12" s="468"/>
      <c r="BV12" s="466">
        <v>475260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62325</v>
      </c>
      <c r="S13" s="570"/>
      <c r="T13" s="570"/>
      <c r="U13" s="570"/>
      <c r="V13" s="571"/>
      <c r="W13" s="557" t="s">
        <v>140</v>
      </c>
      <c r="X13" s="479"/>
      <c r="Y13" s="479"/>
      <c r="Z13" s="479"/>
      <c r="AA13" s="479"/>
      <c r="AB13" s="480"/>
      <c r="AC13" s="442">
        <v>1383</v>
      </c>
      <c r="AD13" s="443"/>
      <c r="AE13" s="443"/>
      <c r="AF13" s="443"/>
      <c r="AG13" s="444"/>
      <c r="AH13" s="442">
        <v>1440</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-244689</v>
      </c>
      <c r="BO13" s="467"/>
      <c r="BP13" s="467"/>
      <c r="BQ13" s="467"/>
      <c r="BR13" s="467"/>
      <c r="BS13" s="467"/>
      <c r="BT13" s="467"/>
      <c r="BU13" s="468"/>
      <c r="BV13" s="466">
        <v>301210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5.2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62215</v>
      </c>
      <c r="S14" s="570"/>
      <c r="T14" s="570"/>
      <c r="U14" s="570"/>
      <c r="V14" s="571"/>
      <c r="W14" s="572"/>
      <c r="X14" s="482"/>
      <c r="Y14" s="482"/>
      <c r="Z14" s="482"/>
      <c r="AA14" s="482"/>
      <c r="AB14" s="483"/>
      <c r="AC14" s="562">
        <v>5.3</v>
      </c>
      <c r="AD14" s="563"/>
      <c r="AE14" s="563"/>
      <c r="AF14" s="563"/>
      <c r="AG14" s="564"/>
      <c r="AH14" s="562">
        <v>5.9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61908</v>
      </c>
      <c r="S15" s="570"/>
      <c r="T15" s="570"/>
      <c r="U15" s="570"/>
      <c r="V15" s="571"/>
      <c r="W15" s="557" t="s">
        <v>148</v>
      </c>
      <c r="X15" s="479"/>
      <c r="Y15" s="479"/>
      <c r="Z15" s="479"/>
      <c r="AA15" s="479"/>
      <c r="AB15" s="480"/>
      <c r="AC15" s="442">
        <v>6950</v>
      </c>
      <c r="AD15" s="443"/>
      <c r="AE15" s="443"/>
      <c r="AF15" s="443"/>
      <c r="AG15" s="444"/>
      <c r="AH15" s="442">
        <v>6450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7062860</v>
      </c>
      <c r="BO15" s="462"/>
      <c r="BP15" s="462"/>
      <c r="BQ15" s="462"/>
      <c r="BR15" s="462"/>
      <c r="BS15" s="462"/>
      <c r="BT15" s="462"/>
      <c r="BU15" s="463"/>
      <c r="BV15" s="461">
        <v>6478691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26.6</v>
      </c>
      <c r="AD16" s="563"/>
      <c r="AE16" s="563"/>
      <c r="AF16" s="563"/>
      <c r="AG16" s="564"/>
      <c r="AH16" s="562">
        <v>26.2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10256145</v>
      </c>
      <c r="BO16" s="467"/>
      <c r="BP16" s="467"/>
      <c r="BQ16" s="467"/>
      <c r="BR16" s="467"/>
      <c r="BS16" s="467"/>
      <c r="BT16" s="467"/>
      <c r="BU16" s="468"/>
      <c r="BV16" s="466">
        <v>9645428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17798</v>
      </c>
      <c r="AD17" s="443"/>
      <c r="AE17" s="443"/>
      <c r="AF17" s="443"/>
      <c r="AG17" s="444"/>
      <c r="AH17" s="442">
        <v>16713</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9049853</v>
      </c>
      <c r="BO17" s="467"/>
      <c r="BP17" s="467"/>
      <c r="BQ17" s="467"/>
      <c r="BR17" s="467"/>
      <c r="BS17" s="467"/>
      <c r="BT17" s="467"/>
      <c r="BU17" s="468"/>
      <c r="BV17" s="466">
        <v>8240153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53.19</v>
      </c>
      <c r="M18" s="531"/>
      <c r="N18" s="531"/>
      <c r="O18" s="531"/>
      <c r="P18" s="531"/>
      <c r="Q18" s="531"/>
      <c r="R18" s="532"/>
      <c r="S18" s="532"/>
      <c r="T18" s="532"/>
      <c r="U18" s="532"/>
      <c r="V18" s="533"/>
      <c r="W18" s="547"/>
      <c r="X18" s="548"/>
      <c r="Y18" s="548"/>
      <c r="Z18" s="548"/>
      <c r="AA18" s="548"/>
      <c r="AB18" s="558"/>
      <c r="AC18" s="430">
        <v>68.099999999999994</v>
      </c>
      <c r="AD18" s="431"/>
      <c r="AE18" s="431"/>
      <c r="AF18" s="431"/>
      <c r="AG18" s="534"/>
      <c r="AH18" s="430">
        <v>67.900000000000006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11740939</v>
      </c>
      <c r="BO18" s="467"/>
      <c r="BP18" s="467"/>
      <c r="BQ18" s="467"/>
      <c r="BR18" s="467"/>
      <c r="BS18" s="467"/>
      <c r="BT18" s="467"/>
      <c r="BU18" s="468"/>
      <c r="BV18" s="466">
        <v>11273059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1097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15341939</v>
      </c>
      <c r="BO19" s="467"/>
      <c r="BP19" s="467"/>
      <c r="BQ19" s="467"/>
      <c r="BR19" s="467"/>
      <c r="BS19" s="467"/>
      <c r="BT19" s="467"/>
      <c r="BU19" s="468"/>
      <c r="BV19" s="466">
        <v>15119545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20560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21355486</v>
      </c>
      <c r="BO23" s="467"/>
      <c r="BP23" s="467"/>
      <c r="BQ23" s="467"/>
      <c r="BR23" s="467"/>
      <c r="BS23" s="467"/>
      <c r="BT23" s="467"/>
      <c r="BU23" s="468"/>
      <c r="BV23" s="466">
        <v>19551547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8250</v>
      </c>
      <c r="R24" s="443"/>
      <c r="S24" s="443"/>
      <c r="T24" s="443"/>
      <c r="U24" s="443"/>
      <c r="V24" s="444"/>
      <c r="W24" s="508"/>
      <c r="X24" s="499"/>
      <c r="Y24" s="500"/>
      <c r="Z24" s="439" t="s">
        <v>171</v>
      </c>
      <c r="AA24" s="440"/>
      <c r="AB24" s="440"/>
      <c r="AC24" s="440"/>
      <c r="AD24" s="440"/>
      <c r="AE24" s="440"/>
      <c r="AF24" s="440"/>
      <c r="AG24" s="441"/>
      <c r="AH24" s="442">
        <v>301</v>
      </c>
      <c r="AI24" s="443"/>
      <c r="AJ24" s="443"/>
      <c r="AK24" s="443"/>
      <c r="AL24" s="444"/>
      <c r="AM24" s="442">
        <v>898786</v>
      </c>
      <c r="AN24" s="443"/>
      <c r="AO24" s="443"/>
      <c r="AP24" s="443"/>
      <c r="AQ24" s="443"/>
      <c r="AR24" s="444"/>
      <c r="AS24" s="442">
        <v>2986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10702300</v>
      </c>
      <c r="BO24" s="467"/>
      <c r="BP24" s="467"/>
      <c r="BQ24" s="467"/>
      <c r="BR24" s="467"/>
      <c r="BS24" s="467"/>
      <c r="BT24" s="467"/>
      <c r="BU24" s="468"/>
      <c r="BV24" s="466">
        <v>10041400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6340</v>
      </c>
      <c r="R25" s="443"/>
      <c r="S25" s="443"/>
      <c r="T25" s="443"/>
      <c r="U25" s="443"/>
      <c r="V25" s="444"/>
      <c r="W25" s="508"/>
      <c r="X25" s="499"/>
      <c r="Y25" s="500"/>
      <c r="Z25" s="439" t="s">
        <v>174</v>
      </c>
      <c r="AA25" s="440"/>
      <c r="AB25" s="440"/>
      <c r="AC25" s="440"/>
      <c r="AD25" s="440"/>
      <c r="AE25" s="440"/>
      <c r="AF25" s="440"/>
      <c r="AG25" s="441"/>
      <c r="AH25" s="442" t="s">
        <v>147</v>
      </c>
      <c r="AI25" s="443"/>
      <c r="AJ25" s="443"/>
      <c r="AK25" s="443"/>
      <c r="AL25" s="444"/>
      <c r="AM25" s="442" t="s">
        <v>147</v>
      </c>
      <c r="AN25" s="443"/>
      <c r="AO25" s="443"/>
      <c r="AP25" s="443"/>
      <c r="AQ25" s="443"/>
      <c r="AR25" s="444"/>
      <c r="AS25" s="442" t="s">
        <v>147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15494529</v>
      </c>
      <c r="BO25" s="462"/>
      <c r="BP25" s="462"/>
      <c r="BQ25" s="462"/>
      <c r="BR25" s="462"/>
      <c r="BS25" s="462"/>
      <c r="BT25" s="462"/>
      <c r="BU25" s="463"/>
      <c r="BV25" s="461">
        <v>16136239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5650</v>
      </c>
      <c r="R26" s="443"/>
      <c r="S26" s="443"/>
      <c r="T26" s="443"/>
      <c r="U26" s="443"/>
      <c r="V26" s="444"/>
      <c r="W26" s="508"/>
      <c r="X26" s="499"/>
      <c r="Y26" s="500"/>
      <c r="Z26" s="439" t="s">
        <v>177</v>
      </c>
      <c r="AA26" s="521"/>
      <c r="AB26" s="521"/>
      <c r="AC26" s="521"/>
      <c r="AD26" s="521"/>
      <c r="AE26" s="521"/>
      <c r="AF26" s="521"/>
      <c r="AG26" s="522"/>
      <c r="AH26" s="442">
        <v>19</v>
      </c>
      <c r="AI26" s="443"/>
      <c r="AJ26" s="443"/>
      <c r="AK26" s="443"/>
      <c r="AL26" s="444"/>
      <c r="AM26" s="442">
        <v>62548</v>
      </c>
      <c r="AN26" s="443"/>
      <c r="AO26" s="443"/>
      <c r="AP26" s="443"/>
      <c r="AQ26" s="443"/>
      <c r="AR26" s="444"/>
      <c r="AS26" s="442">
        <v>3292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147</v>
      </c>
      <c r="BO26" s="467"/>
      <c r="BP26" s="467"/>
      <c r="BQ26" s="467"/>
      <c r="BR26" s="467"/>
      <c r="BS26" s="467"/>
      <c r="BT26" s="467"/>
      <c r="BU26" s="468"/>
      <c r="BV26" s="466" t="s">
        <v>147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4400</v>
      </c>
      <c r="R27" s="443"/>
      <c r="S27" s="443"/>
      <c r="T27" s="443"/>
      <c r="U27" s="443"/>
      <c r="V27" s="444"/>
      <c r="W27" s="508"/>
      <c r="X27" s="499"/>
      <c r="Y27" s="500"/>
      <c r="Z27" s="439" t="s">
        <v>180</v>
      </c>
      <c r="AA27" s="440"/>
      <c r="AB27" s="440"/>
      <c r="AC27" s="440"/>
      <c r="AD27" s="440"/>
      <c r="AE27" s="440"/>
      <c r="AF27" s="440"/>
      <c r="AG27" s="441"/>
      <c r="AH27" s="442" t="s">
        <v>181</v>
      </c>
      <c r="AI27" s="443"/>
      <c r="AJ27" s="443"/>
      <c r="AK27" s="443"/>
      <c r="AL27" s="444"/>
      <c r="AM27" s="442" t="s">
        <v>147</v>
      </c>
      <c r="AN27" s="443"/>
      <c r="AO27" s="443"/>
      <c r="AP27" s="443"/>
      <c r="AQ27" s="443"/>
      <c r="AR27" s="444"/>
      <c r="AS27" s="442" t="s">
        <v>147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760000</v>
      </c>
      <c r="BO27" s="470"/>
      <c r="BP27" s="470"/>
      <c r="BQ27" s="470"/>
      <c r="BR27" s="470"/>
      <c r="BS27" s="470"/>
      <c r="BT27" s="470"/>
      <c r="BU27" s="471"/>
      <c r="BV27" s="469">
        <v>760000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3900</v>
      </c>
      <c r="R28" s="443"/>
      <c r="S28" s="443"/>
      <c r="T28" s="443"/>
      <c r="U28" s="443"/>
      <c r="V28" s="444"/>
      <c r="W28" s="508"/>
      <c r="X28" s="499"/>
      <c r="Y28" s="500"/>
      <c r="Z28" s="439" t="s">
        <v>184</v>
      </c>
      <c r="AA28" s="440"/>
      <c r="AB28" s="440"/>
      <c r="AC28" s="440"/>
      <c r="AD28" s="440"/>
      <c r="AE28" s="440"/>
      <c r="AF28" s="440"/>
      <c r="AG28" s="441"/>
      <c r="AH28" s="442" t="s">
        <v>147</v>
      </c>
      <c r="AI28" s="443"/>
      <c r="AJ28" s="443"/>
      <c r="AK28" s="443"/>
      <c r="AL28" s="444"/>
      <c r="AM28" s="442" t="s">
        <v>147</v>
      </c>
      <c r="AN28" s="443"/>
      <c r="AO28" s="443"/>
      <c r="AP28" s="443"/>
      <c r="AQ28" s="443"/>
      <c r="AR28" s="444"/>
      <c r="AS28" s="442" t="s">
        <v>147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3577933</v>
      </c>
      <c r="BO28" s="462"/>
      <c r="BP28" s="462"/>
      <c r="BQ28" s="462"/>
      <c r="BR28" s="462"/>
      <c r="BS28" s="462"/>
      <c r="BT28" s="462"/>
      <c r="BU28" s="463"/>
      <c r="BV28" s="461">
        <v>3443843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17</v>
      </c>
      <c r="M29" s="443"/>
      <c r="N29" s="443"/>
      <c r="O29" s="443"/>
      <c r="P29" s="444"/>
      <c r="Q29" s="442">
        <v>3700</v>
      </c>
      <c r="R29" s="443"/>
      <c r="S29" s="443"/>
      <c r="T29" s="443"/>
      <c r="U29" s="443"/>
      <c r="V29" s="444"/>
      <c r="W29" s="509"/>
      <c r="X29" s="510"/>
      <c r="Y29" s="511"/>
      <c r="Z29" s="439" t="s">
        <v>187</v>
      </c>
      <c r="AA29" s="440"/>
      <c r="AB29" s="440"/>
      <c r="AC29" s="440"/>
      <c r="AD29" s="440"/>
      <c r="AE29" s="440"/>
      <c r="AF29" s="440"/>
      <c r="AG29" s="441"/>
      <c r="AH29" s="442">
        <v>301</v>
      </c>
      <c r="AI29" s="443"/>
      <c r="AJ29" s="443"/>
      <c r="AK29" s="443"/>
      <c r="AL29" s="444"/>
      <c r="AM29" s="442">
        <v>898786</v>
      </c>
      <c r="AN29" s="443"/>
      <c r="AO29" s="443"/>
      <c r="AP29" s="443"/>
      <c r="AQ29" s="443"/>
      <c r="AR29" s="444"/>
      <c r="AS29" s="442">
        <v>2986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986391</v>
      </c>
      <c r="BO29" s="467"/>
      <c r="BP29" s="467"/>
      <c r="BQ29" s="467"/>
      <c r="BR29" s="467"/>
      <c r="BS29" s="467"/>
      <c r="BT29" s="467"/>
      <c r="BU29" s="468"/>
      <c r="BV29" s="466">
        <v>835991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3258507</v>
      </c>
      <c r="BO30" s="470"/>
      <c r="BP30" s="470"/>
      <c r="BQ30" s="470"/>
      <c r="BR30" s="470"/>
      <c r="BS30" s="470"/>
      <c r="BT30" s="470"/>
      <c r="BU30" s="471"/>
      <c r="BV30" s="469">
        <v>3197714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199</v>
      </c>
      <c r="AN33" s="429"/>
      <c r="AO33" s="428" t="s">
        <v>197</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工業団地整備事業特別会計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菊池養生園保健組合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菊池環境保全組合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菊池広域連合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熊本県後期高齢者医療広域連合（一般会計）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熊本県後期高齢者医療広域連合（後期高齢者医療特別会計）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yWp0veUk49fjdrTMcTvz8amLCvfIlJYkwrpywbZ25TBtdej3LEKZVzSpuPw+dTmtBTAI7vvdNod8LOtgpkZ9Q==" saltValue="Z8xuwFPZ4R1mH87CxuKE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577</v>
      </c>
      <c r="D34" s="1248"/>
      <c r="E34" s="1249"/>
      <c r="F34" s="32">
        <v>11.95</v>
      </c>
      <c r="G34" s="33">
        <v>12.47</v>
      </c>
      <c r="H34" s="33">
        <v>12.02</v>
      </c>
      <c r="I34" s="33">
        <v>11.11</v>
      </c>
      <c r="J34" s="34">
        <v>11.56</v>
      </c>
      <c r="K34" s="22"/>
      <c r="L34" s="22"/>
      <c r="M34" s="22"/>
      <c r="N34" s="22"/>
      <c r="O34" s="22"/>
      <c r="P34" s="22"/>
    </row>
    <row r="35" spans="1:16" ht="39" customHeight="1" x14ac:dyDescent="0.15">
      <c r="A35" s="22"/>
      <c r="B35" s="35"/>
      <c r="C35" s="1242" t="s">
        <v>578</v>
      </c>
      <c r="D35" s="1243"/>
      <c r="E35" s="1244"/>
      <c r="F35" s="36">
        <v>5.97</v>
      </c>
      <c r="G35" s="37">
        <v>7.62</v>
      </c>
      <c r="H35" s="37">
        <v>6.7</v>
      </c>
      <c r="I35" s="37">
        <v>9.23</v>
      </c>
      <c r="J35" s="38">
        <v>5.83</v>
      </c>
      <c r="K35" s="22"/>
      <c r="L35" s="22"/>
      <c r="M35" s="22"/>
      <c r="N35" s="22"/>
      <c r="O35" s="22"/>
      <c r="P35" s="22"/>
    </row>
    <row r="36" spans="1:16" ht="39" customHeight="1" x14ac:dyDescent="0.15">
      <c r="A36" s="22"/>
      <c r="B36" s="35"/>
      <c r="C36" s="1242" t="s">
        <v>579</v>
      </c>
      <c r="D36" s="1243"/>
      <c r="E36" s="1244"/>
      <c r="F36" s="36">
        <v>3.24</v>
      </c>
      <c r="G36" s="37">
        <v>5.14</v>
      </c>
      <c r="H36" s="37">
        <v>4.88</v>
      </c>
      <c r="I36" s="37">
        <v>5.13</v>
      </c>
      <c r="J36" s="38">
        <v>5.35</v>
      </c>
      <c r="K36" s="22"/>
      <c r="L36" s="22"/>
      <c r="M36" s="22"/>
      <c r="N36" s="22"/>
      <c r="O36" s="22"/>
      <c r="P36" s="22"/>
    </row>
    <row r="37" spans="1:16" ht="39" customHeight="1" x14ac:dyDescent="0.15">
      <c r="A37" s="22"/>
      <c r="B37" s="35"/>
      <c r="C37" s="1242" t="s">
        <v>580</v>
      </c>
      <c r="D37" s="1243"/>
      <c r="E37" s="1244"/>
      <c r="F37" s="36">
        <v>3.57</v>
      </c>
      <c r="G37" s="37">
        <v>3.72</v>
      </c>
      <c r="H37" s="37">
        <v>3.83</v>
      </c>
      <c r="I37" s="37">
        <v>3.95</v>
      </c>
      <c r="J37" s="38">
        <v>3.89</v>
      </c>
      <c r="K37" s="22"/>
      <c r="L37" s="22"/>
      <c r="M37" s="22"/>
      <c r="N37" s="22"/>
      <c r="O37" s="22"/>
      <c r="P37" s="22"/>
    </row>
    <row r="38" spans="1:16" ht="39" customHeight="1" x14ac:dyDescent="0.15">
      <c r="A38" s="22"/>
      <c r="B38" s="35"/>
      <c r="C38" s="1242" t="s">
        <v>581</v>
      </c>
      <c r="D38" s="1243"/>
      <c r="E38" s="1244"/>
      <c r="F38" s="36" t="s">
        <v>527</v>
      </c>
      <c r="G38" s="37" t="s">
        <v>527</v>
      </c>
      <c r="H38" s="37" t="s">
        <v>527</v>
      </c>
      <c r="I38" s="37" t="s">
        <v>527</v>
      </c>
      <c r="J38" s="38">
        <v>1.56</v>
      </c>
      <c r="K38" s="22"/>
      <c r="L38" s="22"/>
      <c r="M38" s="22"/>
      <c r="N38" s="22"/>
      <c r="O38" s="22"/>
      <c r="P38" s="22"/>
    </row>
    <row r="39" spans="1:16" ht="39" customHeight="1" x14ac:dyDescent="0.15">
      <c r="A39" s="22"/>
      <c r="B39" s="35"/>
      <c r="C39" s="1242" t="s">
        <v>582</v>
      </c>
      <c r="D39" s="1243"/>
      <c r="E39" s="1244"/>
      <c r="F39" s="36">
        <v>0.56999999999999995</v>
      </c>
      <c r="G39" s="37">
        <v>0.53</v>
      </c>
      <c r="H39" s="37">
        <v>1.1100000000000001</v>
      </c>
      <c r="I39" s="37">
        <v>1.32</v>
      </c>
      <c r="J39" s="38">
        <v>1</v>
      </c>
      <c r="K39" s="22"/>
      <c r="L39" s="22"/>
      <c r="M39" s="22"/>
      <c r="N39" s="22"/>
      <c r="O39" s="22"/>
      <c r="P39" s="22"/>
    </row>
    <row r="40" spans="1:16" ht="39" customHeight="1" x14ac:dyDescent="0.15">
      <c r="A40" s="22"/>
      <c r="B40" s="35"/>
      <c r="C40" s="1242" t="s">
        <v>583</v>
      </c>
      <c r="D40" s="1243"/>
      <c r="E40" s="1244"/>
      <c r="F40" s="36">
        <v>1.1399999999999999</v>
      </c>
      <c r="G40" s="37">
        <v>0.86</v>
      </c>
      <c r="H40" s="37">
        <v>2.72</v>
      </c>
      <c r="I40" s="37">
        <v>0.62</v>
      </c>
      <c r="J40" s="38">
        <v>0.04</v>
      </c>
      <c r="K40" s="22"/>
      <c r="L40" s="22"/>
      <c r="M40" s="22"/>
      <c r="N40" s="22"/>
      <c r="O40" s="22"/>
      <c r="P40" s="22"/>
    </row>
    <row r="41" spans="1:16" ht="39" customHeight="1" x14ac:dyDescent="0.15">
      <c r="A41" s="22"/>
      <c r="B41" s="35"/>
      <c r="C41" s="1242" t="s">
        <v>584</v>
      </c>
      <c r="D41" s="1243"/>
      <c r="E41" s="1244"/>
      <c r="F41" s="36">
        <v>0.01</v>
      </c>
      <c r="G41" s="37">
        <v>0.01</v>
      </c>
      <c r="H41" s="37">
        <v>0.01</v>
      </c>
      <c r="I41" s="37">
        <v>0.01</v>
      </c>
      <c r="J41" s="38">
        <v>0.01</v>
      </c>
      <c r="K41" s="22"/>
      <c r="L41" s="22"/>
      <c r="M41" s="22"/>
      <c r="N41" s="22"/>
      <c r="O41" s="22"/>
      <c r="P41" s="22"/>
    </row>
    <row r="42" spans="1:16" ht="39" customHeight="1" x14ac:dyDescent="0.15">
      <c r="A42" s="22"/>
      <c r="B42" s="39"/>
      <c r="C42" s="1242" t="s">
        <v>585</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586</v>
      </c>
      <c r="D43" s="1246"/>
      <c r="E43" s="1247"/>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35W/ey2RitREeFo7I2u08edP2R7sM8A6aAufXJ0UhN9A4iO7azxAlNXx+wt9rYPhjUgGpIBn+85I1W6j+veQ==" saltValue="G4+rzt7n1Zm1dvIRgV0S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1528</v>
      </c>
      <c r="L45" s="60">
        <v>1607</v>
      </c>
      <c r="M45" s="60">
        <v>1671</v>
      </c>
      <c r="N45" s="60">
        <v>1705</v>
      </c>
      <c r="O45" s="61">
        <v>1850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527</v>
      </c>
      <c r="L46" s="64" t="s">
        <v>527</v>
      </c>
      <c r="M46" s="64" t="s">
        <v>527</v>
      </c>
      <c r="N46" s="64" t="s">
        <v>527</v>
      </c>
      <c r="O46" s="65" t="s">
        <v>527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527</v>
      </c>
      <c r="L47" s="64" t="s">
        <v>527</v>
      </c>
      <c r="M47" s="64" t="s">
        <v>527</v>
      </c>
      <c r="N47" s="64" t="s">
        <v>527</v>
      </c>
      <c r="O47" s="65" t="s">
        <v>527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191</v>
      </c>
      <c r="L48" s="64">
        <v>290</v>
      </c>
      <c r="M48" s="64">
        <v>153</v>
      </c>
      <c r="N48" s="64">
        <v>449</v>
      </c>
      <c r="O48" s="65">
        <v>492</v>
      </c>
      <c r="P48" s="48"/>
      <c r="Q48" s="48"/>
      <c r="R48" s="48"/>
      <c r="S48" s="48"/>
      <c r="T48" s="48"/>
      <c r="U48" s="48"/>
    </row>
    <row r="49" spans="1:21" ht="30.75" customHeight="1" x14ac:dyDescent="0.15">
      <c r="A49" s="48"/>
      <c r="B49" s="1270"/>
      <c r="C49" s="1271"/>
      <c r="D49" s="62"/>
      <c r="E49" s="1252" t="s">
        <v>16</v>
      </c>
      <c r="F49" s="1252"/>
      <c r="G49" s="1252"/>
      <c r="H49" s="1252"/>
      <c r="I49" s="1252"/>
      <c r="J49" s="1253"/>
      <c r="K49" s="63">
        <v>55</v>
      </c>
      <c r="L49" s="64">
        <v>104</v>
      </c>
      <c r="M49" s="64">
        <v>120</v>
      </c>
      <c r="N49" s="64">
        <v>184</v>
      </c>
      <c r="O49" s="65">
        <v>81</v>
      </c>
      <c r="P49" s="48"/>
      <c r="Q49" s="48"/>
      <c r="R49" s="48"/>
      <c r="S49" s="48"/>
      <c r="T49" s="48"/>
      <c r="U49" s="48"/>
    </row>
    <row r="50" spans="1:21" ht="30.75" customHeight="1" x14ac:dyDescent="0.15">
      <c r="A50" s="48"/>
      <c r="B50" s="1270"/>
      <c r="C50" s="1271"/>
      <c r="D50" s="62"/>
      <c r="E50" s="1252" t="s">
        <v>17</v>
      </c>
      <c r="F50" s="1252"/>
      <c r="G50" s="1252"/>
      <c r="H50" s="1252"/>
      <c r="I50" s="1252"/>
      <c r="J50" s="1253"/>
      <c r="K50" s="63">
        <v>60</v>
      </c>
      <c r="L50" s="64">
        <v>65</v>
      </c>
      <c r="M50" s="64">
        <v>62</v>
      </c>
      <c r="N50" s="64">
        <v>65</v>
      </c>
      <c r="O50" s="65">
        <v>64</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1640</v>
      </c>
      <c r="L52" s="64">
        <v>1603</v>
      </c>
      <c r="M52" s="64">
        <v>1591</v>
      </c>
      <c r="N52" s="64">
        <v>1606</v>
      </c>
      <c r="O52" s="65">
        <v>1795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194</v>
      </c>
      <c r="L53" s="69">
        <v>463</v>
      </c>
      <c r="M53" s="69">
        <v>415</v>
      </c>
      <c r="N53" s="69">
        <v>797</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o995sm7aUt+PF3i/dXIZZNqa/b6Yr2jhmE5mnKAf/BF0s5PpMmwTW3NC9V/UC8i13pdPsMVhXGz+jvjE0QTdg==" saltValue="+tzxYO5im8UE6+U2zRoQ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8" t="s">
        <v>30</v>
      </c>
      <c r="C41" s="1289"/>
      <c r="D41" s="102"/>
      <c r="E41" s="1290" t="s">
        <v>31</v>
      </c>
      <c r="F41" s="1290"/>
      <c r="G41" s="1290"/>
      <c r="H41" s="1291"/>
      <c r="I41" s="103">
        <v>16432</v>
      </c>
      <c r="J41" s="104">
        <v>16900</v>
      </c>
      <c r="K41" s="104">
        <v>18980</v>
      </c>
      <c r="L41" s="104">
        <v>19552</v>
      </c>
      <c r="M41" s="105">
        <v>21355</v>
      </c>
    </row>
    <row r="42" spans="2:13" ht="27.75" customHeight="1" x14ac:dyDescent="0.15">
      <c r="B42" s="1278"/>
      <c r="C42" s="1279"/>
      <c r="D42" s="106"/>
      <c r="E42" s="1282" t="s">
        <v>32</v>
      </c>
      <c r="F42" s="1282"/>
      <c r="G42" s="1282"/>
      <c r="H42" s="1283"/>
      <c r="I42" s="107">
        <v>334</v>
      </c>
      <c r="J42" s="108">
        <v>315</v>
      </c>
      <c r="K42" s="108">
        <v>291</v>
      </c>
      <c r="L42" s="108">
        <v>193</v>
      </c>
      <c r="M42" s="109">
        <v>129</v>
      </c>
    </row>
    <row r="43" spans="2:13" ht="27.75" customHeight="1" x14ac:dyDescent="0.15">
      <c r="B43" s="1278"/>
      <c r="C43" s="1279"/>
      <c r="D43" s="106"/>
      <c r="E43" s="1282" t="s">
        <v>33</v>
      </c>
      <c r="F43" s="1282"/>
      <c r="G43" s="1282"/>
      <c r="H43" s="1283"/>
      <c r="I43" s="107">
        <v>4483</v>
      </c>
      <c r="J43" s="108">
        <v>4869</v>
      </c>
      <c r="K43" s="108">
        <v>3254</v>
      </c>
      <c r="L43" s="108">
        <v>3434</v>
      </c>
      <c r="M43" s="109">
        <v>3627</v>
      </c>
    </row>
    <row r="44" spans="2:13" ht="27.75" customHeight="1" x14ac:dyDescent="0.15">
      <c r="B44" s="1278"/>
      <c r="C44" s="1279"/>
      <c r="D44" s="106"/>
      <c r="E44" s="1282" t="s">
        <v>34</v>
      </c>
      <c r="F44" s="1282"/>
      <c r="G44" s="1282"/>
      <c r="H44" s="1283"/>
      <c r="I44" s="107">
        <v>655</v>
      </c>
      <c r="J44" s="108">
        <v>606</v>
      </c>
      <c r="K44" s="108">
        <v>443</v>
      </c>
      <c r="L44" s="108">
        <v>443</v>
      </c>
      <c r="M44" s="109">
        <v>1021</v>
      </c>
    </row>
    <row r="45" spans="2:13" ht="27.75" customHeight="1" x14ac:dyDescent="0.15">
      <c r="B45" s="1278"/>
      <c r="C45" s="1279"/>
      <c r="D45" s="106"/>
      <c r="E45" s="1282" t="s">
        <v>35</v>
      </c>
      <c r="F45" s="1282"/>
      <c r="G45" s="1282"/>
      <c r="H45" s="1283"/>
      <c r="I45" s="107" t="s">
        <v>527</v>
      </c>
      <c r="J45" s="108" t="s">
        <v>527</v>
      </c>
      <c r="K45" s="108" t="s">
        <v>527</v>
      </c>
      <c r="L45" s="108" t="s">
        <v>527</v>
      </c>
      <c r="M45" s="109" t="s">
        <v>527</v>
      </c>
    </row>
    <row r="46" spans="2:13" ht="27.75" customHeight="1" x14ac:dyDescent="0.15">
      <c r="B46" s="1278"/>
      <c r="C46" s="1279"/>
      <c r="D46" s="110"/>
      <c r="E46" s="1282" t="s">
        <v>36</v>
      </c>
      <c r="F46" s="1282"/>
      <c r="G46" s="1282"/>
      <c r="H46" s="1283"/>
      <c r="I46" s="107" t="s">
        <v>527</v>
      </c>
      <c r="J46" s="108" t="s">
        <v>527</v>
      </c>
      <c r="K46" s="108" t="s">
        <v>527</v>
      </c>
      <c r="L46" s="108" t="s">
        <v>527</v>
      </c>
      <c r="M46" s="109" t="s">
        <v>527</v>
      </c>
    </row>
    <row r="47" spans="2:13" ht="27.75" customHeight="1" x14ac:dyDescent="0.15">
      <c r="B47" s="1278"/>
      <c r="C47" s="1279"/>
      <c r="D47" s="111"/>
      <c r="E47" s="1292" t="s">
        <v>37</v>
      </c>
      <c r="F47" s="1293"/>
      <c r="G47" s="1293"/>
      <c r="H47" s="1294"/>
      <c r="I47" s="107" t="s">
        <v>527</v>
      </c>
      <c r="J47" s="108" t="s">
        <v>527</v>
      </c>
      <c r="K47" s="108" t="s">
        <v>527</v>
      </c>
      <c r="L47" s="108" t="s">
        <v>527</v>
      </c>
      <c r="M47" s="109" t="s">
        <v>527</v>
      </c>
    </row>
    <row r="48" spans="2:13" ht="27.75" customHeight="1" x14ac:dyDescent="0.15">
      <c r="B48" s="1278"/>
      <c r="C48" s="1279"/>
      <c r="D48" s="106"/>
      <c r="E48" s="1282" t="s">
        <v>38</v>
      </c>
      <c r="F48" s="1282"/>
      <c r="G48" s="1282"/>
      <c r="H48" s="1283"/>
      <c r="I48" s="107" t="s">
        <v>527</v>
      </c>
      <c r="J48" s="108" t="s">
        <v>527</v>
      </c>
      <c r="K48" s="108" t="s">
        <v>527</v>
      </c>
      <c r="L48" s="108" t="s">
        <v>527</v>
      </c>
      <c r="M48" s="109" t="s">
        <v>527</v>
      </c>
    </row>
    <row r="49" spans="2:13" ht="27.75" customHeight="1" x14ac:dyDescent="0.15">
      <c r="B49" s="1280"/>
      <c r="C49" s="1281"/>
      <c r="D49" s="106"/>
      <c r="E49" s="1282" t="s">
        <v>39</v>
      </c>
      <c r="F49" s="1282"/>
      <c r="G49" s="1282"/>
      <c r="H49" s="1283"/>
      <c r="I49" s="107" t="s">
        <v>527</v>
      </c>
      <c r="J49" s="108" t="s">
        <v>527</v>
      </c>
      <c r="K49" s="108" t="s">
        <v>527</v>
      </c>
      <c r="L49" s="108" t="s">
        <v>527</v>
      </c>
      <c r="M49" s="109" t="s">
        <v>527</v>
      </c>
    </row>
    <row r="50" spans="2:13" ht="27.75" customHeight="1" x14ac:dyDescent="0.15">
      <c r="B50" s="1276" t="s">
        <v>40</v>
      </c>
      <c r="C50" s="1277"/>
      <c r="D50" s="112"/>
      <c r="E50" s="1282" t="s">
        <v>41</v>
      </c>
      <c r="F50" s="1282"/>
      <c r="G50" s="1282"/>
      <c r="H50" s="1283"/>
      <c r="I50" s="107">
        <v>8403</v>
      </c>
      <c r="J50" s="108">
        <v>7866</v>
      </c>
      <c r="K50" s="108">
        <v>7963</v>
      </c>
      <c r="L50" s="108">
        <v>8821</v>
      </c>
      <c r="M50" s="109">
        <v>9093</v>
      </c>
    </row>
    <row r="51" spans="2:13" ht="27.75" customHeight="1" x14ac:dyDescent="0.15">
      <c r="B51" s="1278"/>
      <c r="C51" s="1279"/>
      <c r="D51" s="106"/>
      <c r="E51" s="1282" t="s">
        <v>42</v>
      </c>
      <c r="F51" s="1282"/>
      <c r="G51" s="1282"/>
      <c r="H51" s="1283"/>
      <c r="I51" s="107">
        <v>690</v>
      </c>
      <c r="J51" s="108">
        <v>657</v>
      </c>
      <c r="K51" s="108">
        <v>599</v>
      </c>
      <c r="L51" s="108">
        <v>538</v>
      </c>
      <c r="M51" s="109">
        <v>477</v>
      </c>
    </row>
    <row r="52" spans="2:13" ht="27.75" customHeight="1" x14ac:dyDescent="0.15">
      <c r="B52" s="1280"/>
      <c r="C52" s="1281"/>
      <c r="D52" s="106"/>
      <c r="E52" s="1282" t="s">
        <v>43</v>
      </c>
      <c r="F52" s="1282"/>
      <c r="G52" s="1282"/>
      <c r="H52" s="1283"/>
      <c r="I52" s="107">
        <v>18315</v>
      </c>
      <c r="J52" s="108">
        <v>19180</v>
      </c>
      <c r="K52" s="108">
        <v>20391</v>
      </c>
      <c r="L52" s="108">
        <v>20776</v>
      </c>
      <c r="M52" s="109">
        <v>22253</v>
      </c>
    </row>
    <row r="53" spans="2:13" ht="27.75" customHeight="1" thickBot="1" x14ac:dyDescent="0.2">
      <c r="B53" s="1284" t="s">
        <v>44</v>
      </c>
      <c r="C53" s="1285"/>
      <c r="D53" s="113"/>
      <c r="E53" s="1286" t="s">
        <v>45</v>
      </c>
      <c r="F53" s="1286"/>
      <c r="G53" s="1286"/>
      <c r="H53" s="1287"/>
      <c r="I53" s="114">
        <v>-5504</v>
      </c>
      <c r="J53" s="115">
        <v>-5013</v>
      </c>
      <c r="K53" s="115">
        <v>-5984</v>
      </c>
      <c r="L53" s="115">
        <v>-6514</v>
      </c>
      <c r="M53" s="116">
        <v>-5691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NaMOF3aaFTPxgdMd6cFKbr36DL44ERtPglf05wsAGmUcr0cadhZpXXfkbVFcUrIegCB0AAQ1UtYXPgK6Vjtdg==" saltValue="8NlGIIgqdEzLFUs3mNIN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3465</v>
      </c>
      <c r="G55" s="128">
        <v>3444</v>
      </c>
      <c r="H55" s="129">
        <v>3578</v>
      </c>
    </row>
    <row r="56" spans="2:8" ht="52.5" customHeight="1" x14ac:dyDescent="0.15">
      <c r="B56" s="130"/>
      <c r="C56" s="1305" t="s">
        <v>49</v>
      </c>
      <c r="D56" s="1305"/>
      <c r="E56" s="1306"/>
      <c r="F56" s="131">
        <v>540</v>
      </c>
      <c r="G56" s="131">
        <v>836</v>
      </c>
      <c r="H56" s="132">
        <v>986</v>
      </c>
    </row>
    <row r="57" spans="2:8" ht="53.25" customHeight="1" x14ac:dyDescent="0.15">
      <c r="B57" s="130"/>
      <c r="C57" s="1307" t="s">
        <v>50</v>
      </c>
      <c r="D57" s="1307"/>
      <c r="E57" s="1308"/>
      <c r="F57" s="133">
        <v>2799</v>
      </c>
      <c r="G57" s="133">
        <v>3198</v>
      </c>
      <c r="H57" s="134">
        <v>3259</v>
      </c>
    </row>
    <row r="58" spans="2:8" ht="45.75" customHeight="1" x14ac:dyDescent="0.15">
      <c r="B58" s="135"/>
      <c r="C58" s="1295" t="s">
        <v>593</v>
      </c>
      <c r="D58" s="1296"/>
      <c r="E58" s="1297"/>
      <c r="F58" s="136">
        <v>2231</v>
      </c>
      <c r="G58" s="136">
        <v>2635</v>
      </c>
      <c r="H58" s="137">
        <v>2595</v>
      </c>
    </row>
    <row r="59" spans="2:8" ht="45.75" customHeight="1" x14ac:dyDescent="0.15">
      <c r="B59" s="135"/>
      <c r="C59" s="1295" t="s">
        <v>594</v>
      </c>
      <c r="D59" s="1296"/>
      <c r="E59" s="1297"/>
      <c r="F59" s="136">
        <v>485</v>
      </c>
      <c r="G59" s="136">
        <v>485</v>
      </c>
      <c r="H59" s="137">
        <v>485</v>
      </c>
    </row>
    <row r="60" spans="2:8" ht="45.75" customHeight="1" x14ac:dyDescent="0.15">
      <c r="B60" s="135"/>
      <c r="C60" s="1295" t="s">
        <v>597</v>
      </c>
      <c r="D60" s="1296"/>
      <c r="E60" s="1297"/>
      <c r="F60" s="136">
        <v>0</v>
      </c>
      <c r="G60" s="136">
        <v>0</v>
      </c>
      <c r="H60" s="137">
        <v>103</v>
      </c>
    </row>
    <row r="61" spans="2:8" ht="45.75" customHeight="1" x14ac:dyDescent="0.15">
      <c r="B61" s="135"/>
      <c r="C61" s="1295" t="s">
        <v>595</v>
      </c>
      <c r="D61" s="1296"/>
      <c r="E61" s="1297"/>
      <c r="F61" s="136">
        <v>61</v>
      </c>
      <c r="G61" s="136">
        <v>56</v>
      </c>
      <c r="H61" s="137">
        <v>51</v>
      </c>
    </row>
    <row r="62" spans="2:8" ht="45.75" customHeight="1" thickBot="1" x14ac:dyDescent="0.2">
      <c r="B62" s="138"/>
      <c r="C62" s="1298" t="s">
        <v>596</v>
      </c>
      <c r="D62" s="1299"/>
      <c r="E62" s="1300"/>
      <c r="F62" s="139">
        <v>22</v>
      </c>
      <c r="G62" s="139">
        <v>22</v>
      </c>
      <c r="H62" s="140">
        <v>22</v>
      </c>
    </row>
    <row r="63" spans="2:8" ht="52.5" customHeight="1" thickBot="1" x14ac:dyDescent="0.2">
      <c r="B63" s="141"/>
      <c r="C63" s="1301" t="s">
        <v>51</v>
      </c>
      <c r="D63" s="1301"/>
      <c r="E63" s="1302"/>
      <c r="F63" s="142">
        <v>6804</v>
      </c>
      <c r="G63" s="142">
        <v>7478</v>
      </c>
      <c r="H63" s="143">
        <v>7823</v>
      </c>
    </row>
    <row r="64" spans="2:8" ht="15" customHeight="1" x14ac:dyDescent="0.15"/>
  </sheetData>
  <sheetProtection algorithmName="SHA-512" hashValue="AwfNnCrbukI4JM+YmJYSln+qsQWYPEqQ8gczwik86edbbbTjHIKF9OsoeHQtHUWU8JfMPjGYZtbZlQATQw3kJQ==" saltValue="2wiATDk9bemvH+NXTD2p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CFAB-3CBF-47E5-B466-D597B7BDF9A1}">
  <dimension ref="A1:WZM160"/>
  <sheetViews>
    <sheetView workbookViewId="0"/>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568</v>
      </c>
      <c r="BQ50" s="1322"/>
      <c r="BR50" s="1322"/>
      <c r="BS50" s="1322"/>
      <c r="BT50" s="1322"/>
      <c r="BU50" s="1322"/>
      <c r="BV50" s="1322"/>
      <c r="BW50" s="1322"/>
      <c r="BX50" s="1322" t="s">
        <v>569</v>
      </c>
      <c r="BY50" s="1322"/>
      <c r="BZ50" s="1322"/>
      <c r="CA50" s="1322"/>
      <c r="CB50" s="1322"/>
      <c r="CC50" s="1322"/>
      <c r="CD50" s="1322"/>
      <c r="CE50" s="1322"/>
      <c r="CF50" s="1322" t="s">
        <v>570</v>
      </c>
      <c r="CG50" s="1322"/>
      <c r="CH50" s="1322"/>
      <c r="CI50" s="1322"/>
      <c r="CJ50" s="1322"/>
      <c r="CK50" s="1322"/>
      <c r="CL50" s="1322"/>
      <c r="CM50" s="1322"/>
      <c r="CN50" s="1322" t="s">
        <v>571</v>
      </c>
      <c r="CO50" s="1322"/>
      <c r="CP50" s="1322"/>
      <c r="CQ50" s="1322"/>
      <c r="CR50" s="1322"/>
      <c r="CS50" s="1322"/>
      <c r="CT50" s="1322"/>
      <c r="CU50" s="1322"/>
      <c r="CV50" s="1322" t="s">
        <v>572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3">
        <v>54.8</v>
      </c>
      <c r="BQ53" s="1323"/>
      <c r="BR53" s="1323"/>
      <c r="BS53" s="1323"/>
      <c r="BT53" s="1323"/>
      <c r="BU53" s="1323"/>
      <c r="BV53" s="1323"/>
      <c r="BW53" s="1323"/>
      <c r="BX53" s="1323">
        <v>56.5</v>
      </c>
      <c r="BY53" s="1323"/>
      <c r="BZ53" s="1323"/>
      <c r="CA53" s="1323"/>
      <c r="CB53" s="1323"/>
      <c r="CC53" s="1323"/>
      <c r="CD53" s="1323"/>
      <c r="CE53" s="1323"/>
      <c r="CF53" s="1323">
        <v>57.3</v>
      </c>
      <c r="CG53" s="1323"/>
      <c r="CH53" s="1323"/>
      <c r="CI53" s="1323"/>
      <c r="CJ53" s="1323"/>
      <c r="CK53" s="1323"/>
      <c r="CL53" s="1323"/>
      <c r="CM53" s="1323"/>
      <c r="CN53" s="1323">
        <v>58.4</v>
      </c>
      <c r="CO53" s="1323"/>
      <c r="CP53" s="1323"/>
      <c r="CQ53" s="1323"/>
      <c r="CR53" s="1323"/>
      <c r="CS53" s="1323"/>
      <c r="CT53" s="1323"/>
      <c r="CU53" s="1323"/>
      <c r="CV53" s="1323">
        <v>59.6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33.6</v>
      </c>
      <c r="BQ55" s="1323"/>
      <c r="BR55" s="1323"/>
      <c r="BS55" s="1323"/>
      <c r="BT55" s="1323"/>
      <c r="BU55" s="1323"/>
      <c r="BV55" s="1323"/>
      <c r="BW55" s="1323"/>
      <c r="BX55" s="1323">
        <v>35.299999999999997</v>
      </c>
      <c r="BY55" s="1323"/>
      <c r="BZ55" s="1323"/>
      <c r="CA55" s="1323"/>
      <c r="CB55" s="1323"/>
      <c r="CC55" s="1323"/>
      <c r="CD55" s="1323"/>
      <c r="CE55" s="1323"/>
      <c r="CF55" s="1323">
        <v>31.9</v>
      </c>
      <c r="CG55" s="1323"/>
      <c r="CH55" s="1323"/>
      <c r="CI55" s="1323"/>
      <c r="CJ55" s="1323"/>
      <c r="CK55" s="1323"/>
      <c r="CL55" s="1323"/>
      <c r="CM55" s="1323"/>
      <c r="CN55" s="1323">
        <v>24.2</v>
      </c>
      <c r="CO55" s="1323"/>
      <c r="CP55" s="1323"/>
      <c r="CQ55" s="1323"/>
      <c r="CR55" s="1323"/>
      <c r="CS55" s="1323"/>
      <c r="CT55" s="1323"/>
      <c r="CU55" s="1323"/>
      <c r="CV55" s="1323">
        <v>22.1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56.8</v>
      </c>
      <c r="BQ57" s="1323"/>
      <c r="BR57" s="1323"/>
      <c r="BS57" s="1323"/>
      <c r="BT57" s="1323"/>
      <c r="BU57" s="1323"/>
      <c r="BV57" s="1323"/>
      <c r="BW57" s="1323"/>
      <c r="BX57" s="1323">
        <v>60.4</v>
      </c>
      <c r="BY57" s="1323"/>
      <c r="BZ57" s="1323"/>
      <c r="CA57" s="1323"/>
      <c r="CB57" s="1323"/>
      <c r="CC57" s="1323"/>
      <c r="CD57" s="1323"/>
      <c r="CE57" s="1323"/>
      <c r="CF57" s="1323">
        <v>59.3</v>
      </c>
      <c r="CG57" s="1323"/>
      <c r="CH57" s="1323"/>
      <c r="CI57" s="1323"/>
      <c r="CJ57" s="1323"/>
      <c r="CK57" s="1323"/>
      <c r="CL57" s="1323"/>
      <c r="CM57" s="1323"/>
      <c r="CN57" s="1323">
        <v>59.9</v>
      </c>
      <c r="CO57" s="1323"/>
      <c r="CP57" s="1323"/>
      <c r="CQ57" s="1323"/>
      <c r="CR57" s="1323"/>
      <c r="CS57" s="1323"/>
      <c r="CT57" s="1323"/>
      <c r="CU57" s="1323"/>
      <c r="CV57" s="1323">
        <v>61.5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568</v>
      </c>
      <c r="BQ72" s="1322"/>
      <c r="BR72" s="1322"/>
      <c r="BS72" s="1322"/>
      <c r="BT72" s="1322"/>
      <c r="BU72" s="1322"/>
      <c r="BV72" s="1322"/>
      <c r="BW72" s="1322"/>
      <c r="BX72" s="1322" t="s">
        <v>569</v>
      </c>
      <c r="BY72" s="1322"/>
      <c r="BZ72" s="1322"/>
      <c r="CA72" s="1322"/>
      <c r="CB72" s="1322"/>
      <c r="CC72" s="1322"/>
      <c r="CD72" s="1322"/>
      <c r="CE72" s="1322"/>
      <c r="CF72" s="1322" t="s">
        <v>570</v>
      </c>
      <c r="CG72" s="1322"/>
      <c r="CH72" s="1322"/>
      <c r="CI72" s="1322"/>
      <c r="CJ72" s="1322"/>
      <c r="CK72" s="1322"/>
      <c r="CL72" s="1322"/>
      <c r="CM72" s="1322"/>
      <c r="CN72" s="1322" t="s">
        <v>571</v>
      </c>
      <c r="CO72" s="1322"/>
      <c r="CP72" s="1322"/>
      <c r="CQ72" s="1322"/>
      <c r="CR72" s="1322"/>
      <c r="CS72" s="1322"/>
      <c r="CT72" s="1322"/>
      <c r="CU72" s="1322"/>
      <c r="CV72" s="1322" t="s">
        <v>572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611</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617</v>
      </c>
      <c r="BC75" s="1325"/>
      <c r="BD75" s="1325"/>
      <c r="BE75" s="1325"/>
      <c r="BF75" s="1325"/>
      <c r="BG75" s="1325"/>
      <c r="BH75" s="1325"/>
      <c r="BI75" s="1325"/>
      <c r="BJ75" s="1325"/>
      <c r="BK75" s="1325"/>
      <c r="BL75" s="1325"/>
      <c r="BM75" s="1325"/>
      <c r="BN75" s="1325"/>
      <c r="BO75" s="1325"/>
      <c r="BP75" s="1323">
        <v>5.2</v>
      </c>
      <c r="BQ75" s="1323"/>
      <c r="BR75" s="1323"/>
      <c r="BS75" s="1323"/>
      <c r="BT75" s="1323"/>
      <c r="BU75" s="1323"/>
      <c r="BV75" s="1323"/>
      <c r="BW75" s="1323"/>
      <c r="BX75" s="1323">
        <v>4.2</v>
      </c>
      <c r="BY75" s="1323"/>
      <c r="BZ75" s="1323"/>
      <c r="CA75" s="1323"/>
      <c r="CB75" s="1323"/>
      <c r="CC75" s="1323"/>
      <c r="CD75" s="1323"/>
      <c r="CE75" s="1323"/>
      <c r="CF75" s="1323">
        <v>3.3</v>
      </c>
      <c r="CG75" s="1323"/>
      <c r="CH75" s="1323"/>
      <c r="CI75" s="1323"/>
      <c r="CJ75" s="1323"/>
      <c r="CK75" s="1323"/>
      <c r="CL75" s="1323"/>
      <c r="CM75" s="1323"/>
      <c r="CN75" s="1323">
        <v>5.2</v>
      </c>
      <c r="CO75" s="1323"/>
      <c r="CP75" s="1323"/>
      <c r="CQ75" s="1323"/>
      <c r="CR75" s="1323"/>
      <c r="CS75" s="1323"/>
      <c r="CT75" s="1323"/>
      <c r="CU75" s="1323"/>
      <c r="CV75" s="1323">
        <v>5.7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614</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33.6</v>
      </c>
      <c r="BQ77" s="1323"/>
      <c r="BR77" s="1323"/>
      <c r="BS77" s="1323"/>
      <c r="BT77" s="1323"/>
      <c r="BU77" s="1323"/>
      <c r="BV77" s="1323"/>
      <c r="BW77" s="1323"/>
      <c r="BX77" s="1323">
        <v>35.299999999999997</v>
      </c>
      <c r="BY77" s="1323"/>
      <c r="BZ77" s="1323"/>
      <c r="CA77" s="1323"/>
      <c r="CB77" s="1323"/>
      <c r="CC77" s="1323"/>
      <c r="CD77" s="1323"/>
      <c r="CE77" s="1323"/>
      <c r="CF77" s="1323">
        <v>31.9</v>
      </c>
      <c r="CG77" s="1323"/>
      <c r="CH77" s="1323"/>
      <c r="CI77" s="1323"/>
      <c r="CJ77" s="1323"/>
      <c r="CK77" s="1323"/>
      <c r="CL77" s="1323"/>
      <c r="CM77" s="1323"/>
      <c r="CN77" s="1323">
        <v>24.2</v>
      </c>
      <c r="CO77" s="1323"/>
      <c r="CP77" s="1323"/>
      <c r="CQ77" s="1323"/>
      <c r="CR77" s="1323"/>
      <c r="CS77" s="1323"/>
      <c r="CT77" s="1323"/>
      <c r="CU77" s="1323"/>
      <c r="CV77" s="1323">
        <v>22.1</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617</v>
      </c>
      <c r="BC79" s="1325"/>
      <c r="BD79" s="1325"/>
      <c r="BE79" s="1325"/>
      <c r="BF79" s="1325"/>
      <c r="BG79" s="1325"/>
      <c r="BH79" s="1325"/>
      <c r="BI79" s="1325"/>
      <c r="BJ79" s="1325"/>
      <c r="BK79" s="1325"/>
      <c r="BL79" s="1325"/>
      <c r="BM79" s="1325"/>
      <c r="BN79" s="1325"/>
      <c r="BO79" s="1325"/>
      <c r="BP79" s="1323">
        <v>7</v>
      </c>
      <c r="BQ79" s="1323"/>
      <c r="BR79" s="1323"/>
      <c r="BS79" s="1323"/>
      <c r="BT79" s="1323"/>
      <c r="BU79" s="1323"/>
      <c r="BV79" s="1323"/>
      <c r="BW79" s="1323"/>
      <c r="BX79" s="1323">
        <v>6.9</v>
      </c>
      <c r="BY79" s="1323"/>
      <c r="BZ79" s="1323"/>
      <c r="CA79" s="1323"/>
      <c r="CB79" s="1323"/>
      <c r="CC79" s="1323"/>
      <c r="CD79" s="1323"/>
      <c r="CE79" s="1323"/>
      <c r="CF79" s="1323">
        <v>6.6</v>
      </c>
      <c r="CG79" s="1323"/>
      <c r="CH79" s="1323"/>
      <c r="CI79" s="1323"/>
      <c r="CJ79" s="1323"/>
      <c r="CK79" s="1323"/>
      <c r="CL79" s="1323"/>
      <c r="CM79" s="1323"/>
      <c r="CN79" s="1323">
        <v>6.4</v>
      </c>
      <c r="CO79" s="1323"/>
      <c r="CP79" s="1323"/>
      <c r="CQ79" s="1323"/>
      <c r="CR79" s="1323"/>
      <c r="CS79" s="1323"/>
      <c r="CT79" s="1323"/>
      <c r="CU79" s="1323"/>
      <c r="CV79" s="1323">
        <v>6.3</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28C57-FC15-4DC6-8952-78E592DC61C9}">
  <dimension ref="A1:DR125"/>
  <sheetViews>
    <sheetView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FD6CF-C48D-4911-B7A3-A9E9A61CB9AE}">
  <dimension ref="A1:DR125"/>
  <sheetViews>
    <sheetView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30682</v>
      </c>
      <c r="E3" s="162"/>
      <c r="F3" s="163">
        <v>47278</v>
      </c>
      <c r="G3" s="164"/>
      <c r="H3" s="165"/>
    </row>
    <row r="4" spans="1:8" x14ac:dyDescent="0.15">
      <c r="A4" s="166"/>
      <c r="B4" s="167"/>
      <c r="C4" s="168"/>
      <c r="D4" s="169">
        <v>12403</v>
      </c>
      <c r="E4" s="170"/>
      <c r="F4" s="171">
        <v>24096</v>
      </c>
      <c r="G4" s="172"/>
      <c r="H4" s="173"/>
    </row>
    <row r="5" spans="1:8" x14ac:dyDescent="0.15">
      <c r="A5" s="154" t="s">
        <v>560</v>
      </c>
      <c r="B5" s="159"/>
      <c r="C5" s="160"/>
      <c r="D5" s="161">
        <v>26110</v>
      </c>
      <c r="E5" s="162"/>
      <c r="F5" s="163">
        <v>44504</v>
      </c>
      <c r="G5" s="164"/>
      <c r="H5" s="165"/>
    </row>
    <row r="6" spans="1:8" x14ac:dyDescent="0.15">
      <c r="A6" s="166"/>
      <c r="B6" s="167"/>
      <c r="C6" s="168"/>
      <c r="D6" s="169">
        <v>16284</v>
      </c>
      <c r="E6" s="170"/>
      <c r="F6" s="171">
        <v>25876</v>
      </c>
      <c r="G6" s="172"/>
      <c r="H6" s="173"/>
    </row>
    <row r="7" spans="1:8" x14ac:dyDescent="0.15">
      <c r="A7" s="154" t="s">
        <v>561</v>
      </c>
      <c r="B7" s="159"/>
      <c r="C7" s="160"/>
      <c r="D7" s="161">
        <v>43507</v>
      </c>
      <c r="E7" s="162"/>
      <c r="F7" s="163">
        <v>47820</v>
      </c>
      <c r="G7" s="164"/>
      <c r="H7" s="165"/>
    </row>
    <row r="8" spans="1:8" x14ac:dyDescent="0.15">
      <c r="A8" s="166"/>
      <c r="B8" s="167"/>
      <c r="C8" s="168"/>
      <c r="D8" s="169">
        <v>18178</v>
      </c>
      <c r="E8" s="170"/>
      <c r="F8" s="171">
        <v>25855</v>
      </c>
      <c r="G8" s="172"/>
      <c r="H8" s="173"/>
    </row>
    <row r="9" spans="1:8" x14ac:dyDescent="0.15">
      <c r="A9" s="154" t="s">
        <v>562</v>
      </c>
      <c r="B9" s="159"/>
      <c r="C9" s="160"/>
      <c r="D9" s="161">
        <v>34016</v>
      </c>
      <c r="E9" s="162"/>
      <c r="F9" s="163">
        <v>41934</v>
      </c>
      <c r="G9" s="164"/>
      <c r="H9" s="165"/>
    </row>
    <row r="10" spans="1:8" x14ac:dyDescent="0.15">
      <c r="A10" s="166"/>
      <c r="B10" s="167"/>
      <c r="C10" s="168"/>
      <c r="D10" s="169">
        <v>23497</v>
      </c>
      <c r="E10" s="170"/>
      <c r="F10" s="171">
        <v>23352</v>
      </c>
      <c r="G10" s="172"/>
      <c r="H10" s="173"/>
    </row>
    <row r="11" spans="1:8" x14ac:dyDescent="0.15">
      <c r="A11" s="154" t="s">
        <v>563</v>
      </c>
      <c r="B11" s="159"/>
      <c r="C11" s="160"/>
      <c r="D11" s="161">
        <v>77225</v>
      </c>
      <c r="E11" s="162"/>
      <c r="F11" s="163">
        <v>45588</v>
      </c>
      <c r="G11" s="164"/>
      <c r="H11" s="165"/>
    </row>
    <row r="12" spans="1:8" x14ac:dyDescent="0.15">
      <c r="A12" s="166"/>
      <c r="B12" s="167"/>
      <c r="C12" s="174"/>
      <c r="D12" s="169">
        <v>15743</v>
      </c>
      <c r="E12" s="170"/>
      <c r="F12" s="171">
        <v>24150</v>
      </c>
      <c r="G12" s="172"/>
      <c r="H12" s="173"/>
    </row>
    <row r="13" spans="1:8" x14ac:dyDescent="0.15">
      <c r="A13" s="154"/>
      <c r="B13" s="159"/>
      <c r="C13" s="175"/>
      <c r="D13" s="176">
        <v>42308</v>
      </c>
      <c r="E13" s="177"/>
      <c r="F13" s="178">
        <v>45425</v>
      </c>
      <c r="G13" s="179"/>
      <c r="H13" s="165"/>
    </row>
    <row r="14" spans="1:8" x14ac:dyDescent="0.15">
      <c r="A14" s="166"/>
      <c r="B14" s="167"/>
      <c r="C14" s="168"/>
      <c r="D14" s="169">
        <v>17221</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5.98</v>
      </c>
      <c r="C19" s="180">
        <f>ROUND(VALUE(SUBSTITUTE(実質収支比率等に係る経年分析!G$48,"▲","-")),2)</f>
        <v>7.62</v>
      </c>
      <c r="D19" s="180">
        <f>ROUND(VALUE(SUBSTITUTE(実質収支比率等に係る経年分析!H$48,"▲","-")),2)</f>
        <v>6.7</v>
      </c>
      <c r="E19" s="180">
        <f>ROUND(VALUE(SUBSTITUTE(実質収支比率等に係る経年分析!I$48,"▲","-")),2)</f>
        <v>9.24</v>
      </c>
      <c r="F19" s="180">
        <f>ROUND(VALUE(SUBSTITUTE(実質収支比率等に係る経年分析!J$48,"▲","-")),2)</f>
        <v>5.84</v>
      </c>
    </row>
    <row r="20" spans="1:11" x14ac:dyDescent="0.15">
      <c r="A20" s="180" t="s">
        <v>55</v>
      </c>
      <c r="B20" s="180">
        <f>ROUND(VALUE(SUBSTITUTE(実質収支比率等に係る経年分析!F$47,"▲","-")),2)</f>
        <v>34.46</v>
      </c>
      <c r="C20" s="180">
        <f>ROUND(VALUE(SUBSTITUTE(実質収支比率等に係る経年分析!G$47,"▲","-")),2)</f>
        <v>29.67</v>
      </c>
      <c r="D20" s="180">
        <f>ROUND(VALUE(SUBSTITUTE(実質収支比率等に係る経年分析!H$47,"▲","-")),2)</f>
        <v>28.41</v>
      </c>
      <c r="E20" s="180">
        <f>ROUND(VALUE(SUBSTITUTE(実質収支比率等に係る経年分析!I$47,"▲","-")),2)</f>
        <v>27.91</v>
      </c>
      <c r="F20" s="180">
        <f>ROUND(VALUE(SUBSTITUTE(実質収支比率等に係る経年分析!J$47,"▲","-")),2)</f>
        <v>27.43</v>
      </c>
    </row>
    <row r="21" spans="1:11" x14ac:dyDescent="0.15">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-5.93</v>
      </c>
      <c r="D21" s="180">
        <f>IF(ISNUMBER(VALUE(SUBSTITUTE(実質収支比率等に係る経年分析!H$49,"▲","-"))),ROUND(VALUE(SUBSTITUTE(実質収支比率等に係る経年分析!H$49,"▲","-")),2),NA())</f>
        <v>-5.23</v>
      </c>
      <c r="E21" s="180">
        <f>IF(ISNUMBER(VALUE(SUBSTITUTE(実質収支比率等に係る経年分析!I$49,"▲","-"))),ROUND(VALUE(SUBSTITUTE(実質収支比率等に係る経年分析!I$49,"▲","-")),2),NA())</f>
        <v>2.44</v>
      </c>
      <c r="F21" s="180">
        <f>IF(ISNUMBER(VALUE(SUBSTITUTE(実質収支比率等に係る経年分析!J$49,"▲","-"))),ROUND(VALUE(SUBSTITUTE(実質収支比率等に係る経年分析!J$49,"▲","-")),2),NA())</f>
        <v>-1.88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1.1399999999999999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2.72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0.56999999999999995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1.1100000000000001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v>
      </c>
    </row>
    <row r="32" spans="1:11" x14ac:dyDescent="0.15">
      <c r="A32" s="181" t="str">
        <f>IF(連結実質赤字比率に係る赤字・黒字の構成分析!C$38="",NA(),連結実質赤字比率に係る赤字・黒字の構成分析!C$38)</f>
        <v>工業団地整備事業特別会計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1640</v>
      </c>
      <c r="E42" s="182"/>
      <c r="F42" s="182"/>
      <c r="G42" s="182">
        <f>'実質公債費比率（分子）の構造'!L$52</f>
        <v>1603</v>
      </c>
      <c r="H42" s="182"/>
      <c r="I42" s="182"/>
      <c r="J42" s="182">
        <f>'実質公債費比率（分子）の構造'!M$52</f>
        <v>1591</v>
      </c>
      <c r="K42" s="182"/>
      <c r="L42" s="182"/>
      <c r="M42" s="182">
        <f>'実質公債費比率（分子）の構造'!N$52</f>
        <v>1606</v>
      </c>
      <c r="N42" s="182"/>
      <c r="O42" s="182"/>
      <c r="P42" s="182">
        <f>'実質公債費比率（分子）の構造'!O$52</f>
        <v>1795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60</v>
      </c>
      <c r="C44" s="182"/>
      <c r="D44" s="182"/>
      <c r="E44" s="182">
        <f>'実質公債費比率（分子）の構造'!L$50</f>
        <v>65</v>
      </c>
      <c r="F44" s="182"/>
      <c r="G44" s="182"/>
      <c r="H44" s="182">
        <f>'実質公債費比率（分子）の構造'!M$50</f>
        <v>62</v>
      </c>
      <c r="I44" s="182"/>
      <c r="J44" s="182"/>
      <c r="K44" s="182">
        <f>'実質公債費比率（分子）の構造'!N$50</f>
        <v>65</v>
      </c>
      <c r="L44" s="182"/>
      <c r="M44" s="182"/>
      <c r="N44" s="182">
        <f>'実質公債費比率（分子）の構造'!O$50</f>
        <v>64</v>
      </c>
      <c r="O44" s="182"/>
      <c r="P44" s="182"/>
    </row>
    <row r="45" spans="1:16" x14ac:dyDescent="0.15">
      <c r="A45" s="182" t="s">
        <v>66</v>
      </c>
      <c r="B45" s="182">
        <f>'実質公債費比率（分子）の構造'!K$49</f>
        <v>55</v>
      </c>
      <c r="C45" s="182"/>
      <c r="D45" s="182"/>
      <c r="E45" s="182">
        <f>'実質公債費比率（分子）の構造'!L$49</f>
        <v>104</v>
      </c>
      <c r="F45" s="182"/>
      <c r="G45" s="182"/>
      <c r="H45" s="182">
        <f>'実質公債費比率（分子）の構造'!M$49</f>
        <v>120</v>
      </c>
      <c r="I45" s="182"/>
      <c r="J45" s="182"/>
      <c r="K45" s="182">
        <f>'実質公債費比率（分子）の構造'!N$49</f>
        <v>184</v>
      </c>
      <c r="L45" s="182"/>
      <c r="M45" s="182"/>
      <c r="N45" s="182">
        <f>'実質公債費比率（分子）の構造'!O$49</f>
        <v>81</v>
      </c>
      <c r="O45" s="182"/>
      <c r="P45" s="182"/>
    </row>
    <row r="46" spans="1:16" x14ac:dyDescent="0.15">
      <c r="A46" s="182" t="s">
        <v>67</v>
      </c>
      <c r="B46" s="182">
        <f>'実質公債費比率（分子）の構造'!K$48</f>
        <v>191</v>
      </c>
      <c r="C46" s="182"/>
      <c r="D46" s="182"/>
      <c r="E46" s="182">
        <f>'実質公債費比率（分子）の構造'!L$48</f>
        <v>290</v>
      </c>
      <c r="F46" s="182"/>
      <c r="G46" s="182"/>
      <c r="H46" s="182">
        <f>'実質公債費比率（分子）の構造'!M$48</f>
        <v>153</v>
      </c>
      <c r="I46" s="182"/>
      <c r="J46" s="182"/>
      <c r="K46" s="182">
        <f>'実質公債費比率（分子）の構造'!N$48</f>
        <v>449</v>
      </c>
      <c r="L46" s="182"/>
      <c r="M46" s="182"/>
      <c r="N46" s="182">
        <f>'実質公債費比率（分子）の構造'!O$48</f>
        <v>492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1528</v>
      </c>
      <c r="C49" s="182"/>
      <c r="D49" s="182"/>
      <c r="E49" s="182">
        <f>'実質公債費比率（分子）の構造'!L$45</f>
        <v>1607</v>
      </c>
      <c r="F49" s="182"/>
      <c r="G49" s="182"/>
      <c r="H49" s="182">
        <f>'実質公債費比率（分子）の構造'!M$45</f>
        <v>1671</v>
      </c>
      <c r="I49" s="182"/>
      <c r="J49" s="182"/>
      <c r="K49" s="182">
        <f>'実質公債費比率（分子）の構造'!N$45</f>
        <v>1705</v>
      </c>
      <c r="L49" s="182"/>
      <c r="M49" s="182"/>
      <c r="N49" s="182">
        <f>'実質公債費比率（分子）の構造'!O$45</f>
        <v>1850</v>
      </c>
      <c r="O49" s="182"/>
      <c r="P49" s="182"/>
    </row>
    <row r="50" spans="1:16" x14ac:dyDescent="0.15">
      <c r="A50" s="182" t="s">
        <v>71</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463</v>
      </c>
      <c r="G50" s="182" t="e">
        <f>NA()</f>
        <v>#N/A</v>
      </c>
      <c r="H50" s="182" t="e">
        <f>NA()</f>
        <v>#N/A</v>
      </c>
      <c r="I50" s="182">
        <f>IF(ISNUMBER('実質公債費比率（分子）の構造'!M$53),'実質公債費比率（分子）の構造'!M$53,NA())</f>
        <v>415</v>
      </c>
      <c r="J50" s="182" t="e">
        <f>NA()</f>
        <v>#N/A</v>
      </c>
      <c r="K50" s="182" t="e">
        <f>NA()</f>
        <v>#N/A</v>
      </c>
      <c r="L50" s="182">
        <f>IF(ISNUMBER('実質公債費比率（分子）の構造'!N$53),'実質公債費比率（分子）の構造'!N$53,NA())</f>
        <v>797</v>
      </c>
      <c r="M50" s="182" t="e">
        <f>NA()</f>
        <v>#N/A</v>
      </c>
      <c r="N50" s="182" t="e">
        <f>NA()</f>
        <v>#N/A</v>
      </c>
      <c r="O50" s="182">
        <f>IF(ISNUMBER('実質公債費比率（分子）の構造'!O$53),'実質公債費比率（分子）の構造'!O$53,NA())</f>
        <v>693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18315</v>
      </c>
      <c r="E56" s="181"/>
      <c r="F56" s="181"/>
      <c r="G56" s="181">
        <f>'将来負担比率（分子）の構造'!J$52</f>
        <v>19180</v>
      </c>
      <c r="H56" s="181"/>
      <c r="I56" s="181"/>
      <c r="J56" s="181">
        <f>'将来負担比率（分子）の構造'!K$52</f>
        <v>20391</v>
      </c>
      <c r="K56" s="181"/>
      <c r="L56" s="181"/>
      <c r="M56" s="181">
        <f>'将来負担比率（分子）の構造'!L$52</f>
        <v>20776</v>
      </c>
      <c r="N56" s="181"/>
      <c r="O56" s="181"/>
      <c r="P56" s="181">
        <f>'将来負担比率（分子）の構造'!M$52</f>
        <v>22253</v>
      </c>
    </row>
    <row r="57" spans="1:16" x14ac:dyDescent="0.15">
      <c r="A57" s="181" t="s">
        <v>42</v>
      </c>
      <c r="B57" s="181"/>
      <c r="C57" s="181"/>
      <c r="D57" s="181">
        <f>'将来負担比率（分子）の構造'!I$51</f>
        <v>690</v>
      </c>
      <c r="E57" s="181"/>
      <c r="F57" s="181"/>
      <c r="G57" s="181">
        <f>'将来負担比率（分子）の構造'!J$51</f>
        <v>657</v>
      </c>
      <c r="H57" s="181"/>
      <c r="I57" s="181"/>
      <c r="J57" s="181">
        <f>'将来負担比率（分子）の構造'!K$51</f>
        <v>599</v>
      </c>
      <c r="K57" s="181"/>
      <c r="L57" s="181"/>
      <c r="M57" s="181">
        <f>'将来負担比率（分子）の構造'!L$51</f>
        <v>538</v>
      </c>
      <c r="N57" s="181"/>
      <c r="O57" s="181"/>
      <c r="P57" s="181">
        <f>'将来負担比率（分子）の構造'!M$51</f>
        <v>477</v>
      </c>
    </row>
    <row r="58" spans="1:16" x14ac:dyDescent="0.15">
      <c r="A58" s="181" t="s">
        <v>41</v>
      </c>
      <c r="B58" s="181"/>
      <c r="C58" s="181"/>
      <c r="D58" s="181">
        <f>'将来負担比率（分子）の構造'!I$50</f>
        <v>8403</v>
      </c>
      <c r="E58" s="181"/>
      <c r="F58" s="181"/>
      <c r="G58" s="181">
        <f>'将来負担比率（分子）の構造'!J$50</f>
        <v>7866</v>
      </c>
      <c r="H58" s="181"/>
      <c r="I58" s="181"/>
      <c r="J58" s="181">
        <f>'将来負担比率（分子）の構造'!K$50</f>
        <v>7963</v>
      </c>
      <c r="K58" s="181"/>
      <c r="L58" s="181"/>
      <c r="M58" s="181">
        <f>'将来負担比率（分子）の構造'!L$50</f>
        <v>8821</v>
      </c>
      <c r="N58" s="181"/>
      <c r="O58" s="181"/>
      <c r="P58" s="181">
        <f>'将来負担比率（分子）の構造'!M$50</f>
        <v>9093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655</v>
      </c>
      <c r="C63" s="181"/>
      <c r="D63" s="181"/>
      <c r="E63" s="181">
        <f>'将来負担比率（分子）の構造'!J$44</f>
        <v>606</v>
      </c>
      <c r="F63" s="181"/>
      <c r="G63" s="181"/>
      <c r="H63" s="181">
        <f>'将来負担比率（分子）の構造'!K$44</f>
        <v>443</v>
      </c>
      <c r="I63" s="181"/>
      <c r="J63" s="181"/>
      <c r="K63" s="181">
        <f>'将来負担比率（分子）の構造'!L$44</f>
        <v>443</v>
      </c>
      <c r="L63" s="181"/>
      <c r="M63" s="181"/>
      <c r="N63" s="181">
        <f>'将来負担比率（分子）の構造'!M$44</f>
        <v>1021</v>
      </c>
      <c r="O63" s="181"/>
      <c r="P63" s="181"/>
    </row>
    <row r="64" spans="1:16" x14ac:dyDescent="0.15">
      <c r="A64" s="181" t="s">
        <v>33</v>
      </c>
      <c r="B64" s="181">
        <f>'将来負担比率（分子）の構造'!I$43</f>
        <v>4483</v>
      </c>
      <c r="C64" s="181"/>
      <c r="D64" s="181"/>
      <c r="E64" s="181">
        <f>'将来負担比率（分子）の構造'!J$43</f>
        <v>4869</v>
      </c>
      <c r="F64" s="181"/>
      <c r="G64" s="181"/>
      <c r="H64" s="181">
        <f>'将来負担比率（分子）の構造'!K$43</f>
        <v>3254</v>
      </c>
      <c r="I64" s="181"/>
      <c r="J64" s="181"/>
      <c r="K64" s="181">
        <f>'将来負担比率（分子）の構造'!L$43</f>
        <v>3434</v>
      </c>
      <c r="L64" s="181"/>
      <c r="M64" s="181"/>
      <c r="N64" s="181">
        <f>'将来負担比率（分子）の構造'!M$43</f>
        <v>3627</v>
      </c>
      <c r="O64" s="181"/>
      <c r="P64" s="181"/>
    </row>
    <row r="65" spans="1:16" x14ac:dyDescent="0.15">
      <c r="A65" s="181" t="s">
        <v>32</v>
      </c>
      <c r="B65" s="181">
        <f>'将来負担比率（分子）の構造'!I$42</f>
        <v>334</v>
      </c>
      <c r="C65" s="181"/>
      <c r="D65" s="181"/>
      <c r="E65" s="181">
        <f>'将来負担比率（分子）の構造'!J$42</f>
        <v>315</v>
      </c>
      <c r="F65" s="181"/>
      <c r="G65" s="181"/>
      <c r="H65" s="181">
        <f>'将来負担比率（分子）の構造'!K$42</f>
        <v>291</v>
      </c>
      <c r="I65" s="181"/>
      <c r="J65" s="181"/>
      <c r="K65" s="181">
        <f>'将来負担比率（分子）の構造'!L$42</f>
        <v>193</v>
      </c>
      <c r="L65" s="181"/>
      <c r="M65" s="181"/>
      <c r="N65" s="181">
        <f>'将来負担比率（分子）の構造'!M$42</f>
        <v>129</v>
      </c>
      <c r="O65" s="181"/>
      <c r="P65" s="181"/>
    </row>
    <row r="66" spans="1:16" x14ac:dyDescent="0.15">
      <c r="A66" s="181" t="s">
        <v>31</v>
      </c>
      <c r="B66" s="181">
        <f>'将来負担比率（分子）の構造'!I$41</f>
        <v>16432</v>
      </c>
      <c r="C66" s="181"/>
      <c r="D66" s="181"/>
      <c r="E66" s="181">
        <f>'将来負担比率（分子）の構造'!J$41</f>
        <v>16900</v>
      </c>
      <c r="F66" s="181"/>
      <c r="G66" s="181"/>
      <c r="H66" s="181">
        <f>'将来負担比率（分子）の構造'!K$41</f>
        <v>18980</v>
      </c>
      <c r="I66" s="181"/>
      <c r="J66" s="181"/>
      <c r="K66" s="181">
        <f>'将来負担比率（分子）の構造'!L$41</f>
        <v>19552</v>
      </c>
      <c r="L66" s="181"/>
      <c r="M66" s="181"/>
      <c r="N66" s="181">
        <f>'将来負担比率（分子）の構造'!M$41</f>
        <v>21355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3465</v>
      </c>
      <c r="C72" s="185">
        <f>基金残高に係る経年分析!G55</f>
        <v>3444</v>
      </c>
      <c r="D72" s="185">
        <f>基金残高に係る経年分析!H55</f>
        <v>3578</v>
      </c>
    </row>
    <row r="73" spans="1:16" x14ac:dyDescent="0.15">
      <c r="A73" s="184" t="s">
        <v>78</v>
      </c>
      <c r="B73" s="185">
        <f>基金残高に係る経年分析!F56</f>
        <v>540</v>
      </c>
      <c r="C73" s="185">
        <f>基金残高に係る経年分析!G56</f>
        <v>836</v>
      </c>
      <c r="D73" s="185">
        <f>基金残高に係る経年分析!H56</f>
        <v>986</v>
      </c>
    </row>
    <row r="74" spans="1:16" x14ac:dyDescent="0.15">
      <c r="A74" s="184" t="s">
        <v>79</v>
      </c>
      <c r="B74" s="185">
        <f>基金残高に係る経年分析!F57</f>
        <v>2799</v>
      </c>
      <c r="C74" s="185">
        <f>基金残高に係る経年分析!G57</f>
        <v>3198</v>
      </c>
      <c r="D74" s="185">
        <f>基金残高に係る経年分析!H57</f>
        <v>3259</v>
      </c>
    </row>
  </sheetData>
  <sheetProtection algorithmName="SHA-512" hashValue="ysxsykZLHOoHMB4kcBwT5hr3npicGg4pjVA2ChuNLhF2EtMAmQQfxtdWlJP6+0l+VSfwtLmqf4AdvHBxB4cFiQ==" saltValue="HQBRYygD52Z/abQaliOXR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7442684</v>
      </c>
      <c r="S5" s="734"/>
      <c r="T5" s="734"/>
      <c r="U5" s="734"/>
      <c r="V5" s="734"/>
      <c r="W5" s="734"/>
      <c r="X5" s="734"/>
      <c r="Y5" s="777"/>
      <c r="Z5" s="795">
        <v>27.7</v>
      </c>
      <c r="AA5" s="795"/>
      <c r="AB5" s="795"/>
      <c r="AC5" s="795"/>
      <c r="AD5" s="796">
        <v>7442684</v>
      </c>
      <c r="AE5" s="796"/>
      <c r="AF5" s="796"/>
      <c r="AG5" s="796"/>
      <c r="AH5" s="796"/>
      <c r="AI5" s="796"/>
      <c r="AJ5" s="796"/>
      <c r="AK5" s="796"/>
      <c r="AL5" s="778">
        <v>60.6</v>
      </c>
      <c r="AM5" s="749"/>
      <c r="AN5" s="749"/>
      <c r="AO5" s="779"/>
      <c r="AP5" s="744" t="s">
        <v>227</v>
      </c>
      <c r="AQ5" s="745"/>
      <c r="AR5" s="745"/>
      <c r="AS5" s="745"/>
      <c r="AT5" s="745"/>
      <c r="AU5" s="745"/>
      <c r="AV5" s="745"/>
      <c r="AW5" s="745"/>
      <c r="AX5" s="745"/>
      <c r="AY5" s="745"/>
      <c r="AZ5" s="745"/>
      <c r="BA5" s="745"/>
      <c r="BB5" s="745"/>
      <c r="BC5" s="745"/>
      <c r="BD5" s="745"/>
      <c r="BE5" s="745"/>
      <c r="BF5" s="746"/>
      <c r="BG5" s="678">
        <v>7442684</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171044</v>
      </c>
      <c r="S6" s="679"/>
      <c r="T6" s="679"/>
      <c r="U6" s="679"/>
      <c r="V6" s="679"/>
      <c r="W6" s="679"/>
      <c r="X6" s="679"/>
      <c r="Y6" s="680"/>
      <c r="Z6" s="715">
        <v>0.6</v>
      </c>
      <c r="AA6" s="715"/>
      <c r="AB6" s="715"/>
      <c r="AC6" s="715"/>
      <c r="AD6" s="716">
        <v>171044</v>
      </c>
      <c r="AE6" s="716"/>
      <c r="AF6" s="716"/>
      <c r="AG6" s="716"/>
      <c r="AH6" s="716"/>
      <c r="AI6" s="716"/>
      <c r="AJ6" s="716"/>
      <c r="AK6" s="716"/>
      <c r="AL6" s="681">
        <v>1.4</v>
      </c>
      <c r="AM6" s="682"/>
      <c r="AN6" s="682"/>
      <c r="AO6" s="717"/>
      <c r="AP6" s="675" t="s">
        <v>233</v>
      </c>
      <c r="AQ6" s="676"/>
      <c r="AR6" s="676"/>
      <c r="AS6" s="676"/>
      <c r="AT6" s="676"/>
      <c r="AU6" s="676"/>
      <c r="AV6" s="676"/>
      <c r="AW6" s="676"/>
      <c r="AX6" s="676"/>
      <c r="AY6" s="676"/>
      <c r="AZ6" s="676"/>
      <c r="BA6" s="676"/>
      <c r="BB6" s="676"/>
      <c r="BC6" s="676"/>
      <c r="BD6" s="676"/>
      <c r="BE6" s="676"/>
      <c r="BF6" s="677"/>
      <c r="BG6" s="678">
        <v>7442684</v>
      </c>
      <c r="BH6" s="679"/>
      <c r="BI6" s="679"/>
      <c r="BJ6" s="679"/>
      <c r="BK6" s="679"/>
      <c r="BL6" s="679"/>
      <c r="BM6" s="679"/>
      <c r="BN6" s="680"/>
      <c r="BO6" s="715">
        <v>100</v>
      </c>
      <c r="BP6" s="715"/>
      <c r="BQ6" s="715"/>
      <c r="BR6" s="715"/>
      <c r="BS6" s="716" t="s">
        <v>234</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185163</v>
      </c>
      <c r="CS6" s="679"/>
      <c r="CT6" s="679"/>
      <c r="CU6" s="679"/>
      <c r="CV6" s="679"/>
      <c r="CW6" s="679"/>
      <c r="CX6" s="679"/>
      <c r="CY6" s="680"/>
      <c r="CZ6" s="778">
        <v>0.7</v>
      </c>
      <c r="DA6" s="749"/>
      <c r="DB6" s="749"/>
      <c r="DC6" s="781"/>
      <c r="DD6" s="684" t="s">
        <v>228</v>
      </c>
      <c r="DE6" s="679"/>
      <c r="DF6" s="679"/>
      <c r="DG6" s="679"/>
      <c r="DH6" s="679"/>
      <c r="DI6" s="679"/>
      <c r="DJ6" s="679"/>
      <c r="DK6" s="679"/>
      <c r="DL6" s="679"/>
      <c r="DM6" s="679"/>
      <c r="DN6" s="679"/>
      <c r="DO6" s="679"/>
      <c r="DP6" s="680"/>
      <c r="DQ6" s="684">
        <v>185163</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4046</v>
      </c>
      <c r="S7" s="679"/>
      <c r="T7" s="679"/>
      <c r="U7" s="679"/>
      <c r="V7" s="679"/>
      <c r="W7" s="679"/>
      <c r="X7" s="679"/>
      <c r="Y7" s="680"/>
      <c r="Z7" s="715">
        <v>0</v>
      </c>
      <c r="AA7" s="715"/>
      <c r="AB7" s="715"/>
      <c r="AC7" s="715"/>
      <c r="AD7" s="716">
        <v>4046</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4079417</v>
      </c>
      <c r="BH7" s="679"/>
      <c r="BI7" s="679"/>
      <c r="BJ7" s="679"/>
      <c r="BK7" s="679"/>
      <c r="BL7" s="679"/>
      <c r="BM7" s="679"/>
      <c r="BN7" s="680"/>
      <c r="BO7" s="715">
        <v>54.8</v>
      </c>
      <c r="BP7" s="715"/>
      <c r="BQ7" s="715"/>
      <c r="BR7" s="715"/>
      <c r="BS7" s="716" t="s">
        <v>147</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3348458</v>
      </c>
      <c r="CS7" s="679"/>
      <c r="CT7" s="679"/>
      <c r="CU7" s="679"/>
      <c r="CV7" s="679"/>
      <c r="CW7" s="679"/>
      <c r="CX7" s="679"/>
      <c r="CY7" s="680"/>
      <c r="CZ7" s="715">
        <v>12.9</v>
      </c>
      <c r="DA7" s="715"/>
      <c r="DB7" s="715"/>
      <c r="DC7" s="715"/>
      <c r="DD7" s="684">
        <v>579680</v>
      </c>
      <c r="DE7" s="679"/>
      <c r="DF7" s="679"/>
      <c r="DG7" s="679"/>
      <c r="DH7" s="679"/>
      <c r="DI7" s="679"/>
      <c r="DJ7" s="679"/>
      <c r="DK7" s="679"/>
      <c r="DL7" s="679"/>
      <c r="DM7" s="679"/>
      <c r="DN7" s="679"/>
      <c r="DO7" s="679"/>
      <c r="DP7" s="680"/>
      <c r="DQ7" s="684">
        <v>2585550</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16794</v>
      </c>
      <c r="S8" s="679"/>
      <c r="T8" s="679"/>
      <c r="U8" s="679"/>
      <c r="V8" s="679"/>
      <c r="W8" s="679"/>
      <c r="X8" s="679"/>
      <c r="Y8" s="680"/>
      <c r="Z8" s="715">
        <v>0.1</v>
      </c>
      <c r="AA8" s="715"/>
      <c r="AB8" s="715"/>
      <c r="AC8" s="715"/>
      <c r="AD8" s="716">
        <v>16794</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102686</v>
      </c>
      <c r="BH8" s="679"/>
      <c r="BI8" s="679"/>
      <c r="BJ8" s="679"/>
      <c r="BK8" s="679"/>
      <c r="BL8" s="679"/>
      <c r="BM8" s="679"/>
      <c r="BN8" s="680"/>
      <c r="BO8" s="715">
        <v>1.4</v>
      </c>
      <c r="BP8" s="715"/>
      <c r="BQ8" s="715"/>
      <c r="BR8" s="715"/>
      <c r="BS8" s="684" t="s">
        <v>234</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11348511</v>
      </c>
      <c r="CS8" s="679"/>
      <c r="CT8" s="679"/>
      <c r="CU8" s="679"/>
      <c r="CV8" s="679"/>
      <c r="CW8" s="679"/>
      <c r="CX8" s="679"/>
      <c r="CY8" s="680"/>
      <c r="CZ8" s="715">
        <v>43.7</v>
      </c>
      <c r="DA8" s="715"/>
      <c r="DB8" s="715"/>
      <c r="DC8" s="715"/>
      <c r="DD8" s="684">
        <v>285870</v>
      </c>
      <c r="DE8" s="679"/>
      <c r="DF8" s="679"/>
      <c r="DG8" s="679"/>
      <c r="DH8" s="679"/>
      <c r="DI8" s="679"/>
      <c r="DJ8" s="679"/>
      <c r="DK8" s="679"/>
      <c r="DL8" s="679"/>
      <c r="DM8" s="679"/>
      <c r="DN8" s="679"/>
      <c r="DO8" s="679"/>
      <c r="DP8" s="680"/>
      <c r="DQ8" s="684">
        <v>4643724</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11293</v>
      </c>
      <c r="S9" s="679"/>
      <c r="T9" s="679"/>
      <c r="U9" s="679"/>
      <c r="V9" s="679"/>
      <c r="W9" s="679"/>
      <c r="X9" s="679"/>
      <c r="Y9" s="680"/>
      <c r="Z9" s="715">
        <v>0</v>
      </c>
      <c r="AA9" s="715"/>
      <c r="AB9" s="715"/>
      <c r="AC9" s="715"/>
      <c r="AD9" s="716">
        <v>11293</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2742914</v>
      </c>
      <c r="BH9" s="679"/>
      <c r="BI9" s="679"/>
      <c r="BJ9" s="679"/>
      <c r="BK9" s="679"/>
      <c r="BL9" s="679"/>
      <c r="BM9" s="679"/>
      <c r="BN9" s="680"/>
      <c r="BO9" s="715">
        <v>36.9</v>
      </c>
      <c r="BP9" s="715"/>
      <c r="BQ9" s="715"/>
      <c r="BR9" s="715"/>
      <c r="BS9" s="684" t="s">
        <v>234</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1612340</v>
      </c>
      <c r="CS9" s="679"/>
      <c r="CT9" s="679"/>
      <c r="CU9" s="679"/>
      <c r="CV9" s="679"/>
      <c r="CW9" s="679"/>
      <c r="CX9" s="679"/>
      <c r="CY9" s="680"/>
      <c r="CZ9" s="715">
        <v>6.2</v>
      </c>
      <c r="DA9" s="715"/>
      <c r="DB9" s="715"/>
      <c r="DC9" s="715"/>
      <c r="DD9" s="684">
        <v>3631</v>
      </c>
      <c r="DE9" s="679"/>
      <c r="DF9" s="679"/>
      <c r="DG9" s="679"/>
      <c r="DH9" s="679"/>
      <c r="DI9" s="679"/>
      <c r="DJ9" s="679"/>
      <c r="DK9" s="679"/>
      <c r="DL9" s="679"/>
      <c r="DM9" s="679"/>
      <c r="DN9" s="679"/>
      <c r="DO9" s="679"/>
      <c r="DP9" s="680"/>
      <c r="DQ9" s="684">
        <v>1408558</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228</v>
      </c>
      <c r="AE10" s="716"/>
      <c r="AF10" s="716"/>
      <c r="AG10" s="716"/>
      <c r="AH10" s="716"/>
      <c r="AI10" s="716"/>
      <c r="AJ10" s="716"/>
      <c r="AK10" s="716"/>
      <c r="AL10" s="681" t="s">
        <v>234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111883</v>
      </c>
      <c r="BH10" s="679"/>
      <c r="BI10" s="679"/>
      <c r="BJ10" s="679"/>
      <c r="BK10" s="679"/>
      <c r="BL10" s="679"/>
      <c r="BM10" s="679"/>
      <c r="BN10" s="680"/>
      <c r="BO10" s="715">
        <v>1.5</v>
      </c>
      <c r="BP10" s="715"/>
      <c r="BQ10" s="715"/>
      <c r="BR10" s="715"/>
      <c r="BS10" s="684" t="s">
        <v>234</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234</v>
      </c>
      <c r="CS10" s="679"/>
      <c r="CT10" s="679"/>
      <c r="CU10" s="679"/>
      <c r="CV10" s="679"/>
      <c r="CW10" s="679"/>
      <c r="CX10" s="679"/>
      <c r="CY10" s="680"/>
      <c r="CZ10" s="715" t="s">
        <v>234</v>
      </c>
      <c r="DA10" s="715"/>
      <c r="DB10" s="715"/>
      <c r="DC10" s="715"/>
      <c r="DD10" s="684" t="s">
        <v>228</v>
      </c>
      <c r="DE10" s="679"/>
      <c r="DF10" s="679"/>
      <c r="DG10" s="679"/>
      <c r="DH10" s="679"/>
      <c r="DI10" s="679"/>
      <c r="DJ10" s="679"/>
      <c r="DK10" s="679"/>
      <c r="DL10" s="679"/>
      <c r="DM10" s="679"/>
      <c r="DN10" s="679"/>
      <c r="DO10" s="679"/>
      <c r="DP10" s="680"/>
      <c r="DQ10" s="684" t="s">
        <v>234</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969678</v>
      </c>
      <c r="S11" s="679"/>
      <c r="T11" s="679"/>
      <c r="U11" s="679"/>
      <c r="V11" s="679"/>
      <c r="W11" s="679"/>
      <c r="X11" s="679"/>
      <c r="Y11" s="680"/>
      <c r="Z11" s="681">
        <v>3.6</v>
      </c>
      <c r="AA11" s="682"/>
      <c r="AB11" s="682"/>
      <c r="AC11" s="683"/>
      <c r="AD11" s="684">
        <v>969678</v>
      </c>
      <c r="AE11" s="679"/>
      <c r="AF11" s="679"/>
      <c r="AG11" s="679"/>
      <c r="AH11" s="679"/>
      <c r="AI11" s="679"/>
      <c r="AJ11" s="679"/>
      <c r="AK11" s="680"/>
      <c r="AL11" s="681">
        <v>7.9</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1121934</v>
      </c>
      <c r="BH11" s="679"/>
      <c r="BI11" s="679"/>
      <c r="BJ11" s="679"/>
      <c r="BK11" s="679"/>
      <c r="BL11" s="679"/>
      <c r="BM11" s="679"/>
      <c r="BN11" s="680"/>
      <c r="BO11" s="715">
        <v>15.1</v>
      </c>
      <c r="BP11" s="715"/>
      <c r="BQ11" s="715"/>
      <c r="BR11" s="715"/>
      <c r="BS11" s="684" t="s">
        <v>234</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342234</v>
      </c>
      <c r="CS11" s="679"/>
      <c r="CT11" s="679"/>
      <c r="CU11" s="679"/>
      <c r="CV11" s="679"/>
      <c r="CW11" s="679"/>
      <c r="CX11" s="679"/>
      <c r="CY11" s="680"/>
      <c r="CZ11" s="715">
        <v>1.3</v>
      </c>
      <c r="DA11" s="715"/>
      <c r="DB11" s="715"/>
      <c r="DC11" s="715"/>
      <c r="DD11" s="684">
        <v>7792</v>
      </c>
      <c r="DE11" s="679"/>
      <c r="DF11" s="679"/>
      <c r="DG11" s="679"/>
      <c r="DH11" s="679"/>
      <c r="DI11" s="679"/>
      <c r="DJ11" s="679"/>
      <c r="DK11" s="679"/>
      <c r="DL11" s="679"/>
      <c r="DM11" s="679"/>
      <c r="DN11" s="679"/>
      <c r="DO11" s="679"/>
      <c r="DP11" s="680"/>
      <c r="DQ11" s="684">
        <v>231715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8159</v>
      </c>
      <c r="S12" s="679"/>
      <c r="T12" s="679"/>
      <c r="U12" s="679"/>
      <c r="V12" s="679"/>
      <c r="W12" s="679"/>
      <c r="X12" s="679"/>
      <c r="Y12" s="680"/>
      <c r="Z12" s="715">
        <v>0</v>
      </c>
      <c r="AA12" s="715"/>
      <c r="AB12" s="715"/>
      <c r="AC12" s="715"/>
      <c r="AD12" s="716">
        <v>8159</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2845417</v>
      </c>
      <c r="BH12" s="679"/>
      <c r="BI12" s="679"/>
      <c r="BJ12" s="679"/>
      <c r="BK12" s="679"/>
      <c r="BL12" s="679"/>
      <c r="BM12" s="679"/>
      <c r="BN12" s="680"/>
      <c r="BO12" s="715">
        <v>38.200000000000003</v>
      </c>
      <c r="BP12" s="715"/>
      <c r="BQ12" s="715"/>
      <c r="BR12" s="715"/>
      <c r="BS12" s="684" t="s">
        <v>147</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334316</v>
      </c>
      <c r="CS12" s="679"/>
      <c r="CT12" s="679"/>
      <c r="CU12" s="679"/>
      <c r="CV12" s="679"/>
      <c r="CW12" s="679"/>
      <c r="CX12" s="679"/>
      <c r="CY12" s="680"/>
      <c r="CZ12" s="715">
        <v>1.3</v>
      </c>
      <c r="DA12" s="715"/>
      <c r="DB12" s="715"/>
      <c r="DC12" s="715"/>
      <c r="DD12" s="684">
        <v>135944</v>
      </c>
      <c r="DE12" s="679"/>
      <c r="DF12" s="679"/>
      <c r="DG12" s="679"/>
      <c r="DH12" s="679"/>
      <c r="DI12" s="679"/>
      <c r="DJ12" s="679"/>
      <c r="DK12" s="679"/>
      <c r="DL12" s="679"/>
      <c r="DM12" s="679"/>
      <c r="DN12" s="679"/>
      <c r="DO12" s="679"/>
      <c r="DP12" s="680"/>
      <c r="DQ12" s="684">
        <v>218194</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228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2840537</v>
      </c>
      <c r="BH13" s="679"/>
      <c r="BI13" s="679"/>
      <c r="BJ13" s="679"/>
      <c r="BK13" s="679"/>
      <c r="BL13" s="679"/>
      <c r="BM13" s="679"/>
      <c r="BN13" s="680"/>
      <c r="BO13" s="715">
        <v>38.200000000000003</v>
      </c>
      <c r="BP13" s="715"/>
      <c r="BQ13" s="715"/>
      <c r="BR13" s="715"/>
      <c r="BS13" s="684" t="s">
        <v>234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2122442</v>
      </c>
      <c r="CS13" s="679"/>
      <c r="CT13" s="679"/>
      <c r="CU13" s="679"/>
      <c r="CV13" s="679"/>
      <c r="CW13" s="679"/>
      <c r="CX13" s="679"/>
      <c r="CY13" s="680"/>
      <c r="CZ13" s="715">
        <v>8.1999999999999993</v>
      </c>
      <c r="DA13" s="715"/>
      <c r="DB13" s="715"/>
      <c r="DC13" s="715"/>
      <c r="DD13" s="684">
        <v>1238947</v>
      </c>
      <c r="DE13" s="679"/>
      <c r="DF13" s="679"/>
      <c r="DG13" s="679"/>
      <c r="DH13" s="679"/>
      <c r="DI13" s="679"/>
      <c r="DJ13" s="679"/>
      <c r="DK13" s="679"/>
      <c r="DL13" s="679"/>
      <c r="DM13" s="679"/>
      <c r="DN13" s="679"/>
      <c r="DO13" s="679"/>
      <c r="DP13" s="680"/>
      <c r="DQ13" s="684">
        <v>1096331</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21049</v>
      </c>
      <c r="S14" s="679"/>
      <c r="T14" s="679"/>
      <c r="U14" s="679"/>
      <c r="V14" s="679"/>
      <c r="W14" s="679"/>
      <c r="X14" s="679"/>
      <c r="Y14" s="680"/>
      <c r="Z14" s="715">
        <v>0.1</v>
      </c>
      <c r="AA14" s="715"/>
      <c r="AB14" s="715"/>
      <c r="AC14" s="715"/>
      <c r="AD14" s="716">
        <v>21049</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182689</v>
      </c>
      <c r="BH14" s="679"/>
      <c r="BI14" s="679"/>
      <c r="BJ14" s="679"/>
      <c r="BK14" s="679"/>
      <c r="BL14" s="679"/>
      <c r="BM14" s="679"/>
      <c r="BN14" s="680"/>
      <c r="BO14" s="715">
        <v>2.5</v>
      </c>
      <c r="BP14" s="715"/>
      <c r="BQ14" s="715"/>
      <c r="BR14" s="715"/>
      <c r="BS14" s="684" t="s">
        <v>234</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649752</v>
      </c>
      <c r="CS14" s="679"/>
      <c r="CT14" s="679"/>
      <c r="CU14" s="679"/>
      <c r="CV14" s="679"/>
      <c r="CW14" s="679"/>
      <c r="CX14" s="679"/>
      <c r="CY14" s="680"/>
      <c r="CZ14" s="715">
        <v>2.5</v>
      </c>
      <c r="DA14" s="715"/>
      <c r="DB14" s="715"/>
      <c r="DC14" s="715"/>
      <c r="DD14" s="684">
        <v>17705</v>
      </c>
      <c r="DE14" s="679"/>
      <c r="DF14" s="679"/>
      <c r="DG14" s="679"/>
      <c r="DH14" s="679"/>
      <c r="DI14" s="679"/>
      <c r="DJ14" s="679"/>
      <c r="DK14" s="679"/>
      <c r="DL14" s="679"/>
      <c r="DM14" s="679"/>
      <c r="DN14" s="679"/>
      <c r="DO14" s="679"/>
      <c r="DP14" s="680"/>
      <c r="DQ14" s="684">
        <v>633621</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234</v>
      </c>
      <c r="S15" s="679"/>
      <c r="T15" s="679"/>
      <c r="U15" s="679"/>
      <c r="V15" s="679"/>
      <c r="W15" s="679"/>
      <c r="X15" s="679"/>
      <c r="Y15" s="680"/>
      <c r="Z15" s="715" t="s">
        <v>234</v>
      </c>
      <c r="AA15" s="715"/>
      <c r="AB15" s="715"/>
      <c r="AC15" s="715"/>
      <c r="AD15" s="716" t="s">
        <v>234</v>
      </c>
      <c r="AE15" s="716"/>
      <c r="AF15" s="716"/>
      <c r="AG15" s="716"/>
      <c r="AH15" s="716"/>
      <c r="AI15" s="716"/>
      <c r="AJ15" s="716"/>
      <c r="AK15" s="716"/>
      <c r="AL15" s="681" t="s">
        <v>228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335161</v>
      </c>
      <c r="BH15" s="679"/>
      <c r="BI15" s="679"/>
      <c r="BJ15" s="679"/>
      <c r="BK15" s="679"/>
      <c r="BL15" s="679"/>
      <c r="BM15" s="679"/>
      <c r="BN15" s="680"/>
      <c r="BO15" s="715">
        <v>4.5</v>
      </c>
      <c r="BP15" s="715"/>
      <c r="BQ15" s="715"/>
      <c r="BR15" s="715"/>
      <c r="BS15" s="684" t="s">
        <v>147</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4195285</v>
      </c>
      <c r="CS15" s="679"/>
      <c r="CT15" s="679"/>
      <c r="CU15" s="679"/>
      <c r="CV15" s="679"/>
      <c r="CW15" s="679"/>
      <c r="CX15" s="679"/>
      <c r="CY15" s="680"/>
      <c r="CZ15" s="715">
        <v>16.100000000000001</v>
      </c>
      <c r="DA15" s="715"/>
      <c r="DB15" s="715"/>
      <c r="DC15" s="715"/>
      <c r="DD15" s="684">
        <v>2567798</v>
      </c>
      <c r="DE15" s="679"/>
      <c r="DF15" s="679"/>
      <c r="DG15" s="679"/>
      <c r="DH15" s="679"/>
      <c r="DI15" s="679"/>
      <c r="DJ15" s="679"/>
      <c r="DK15" s="679"/>
      <c r="DL15" s="679"/>
      <c r="DM15" s="679"/>
      <c r="DN15" s="679"/>
      <c r="DO15" s="679"/>
      <c r="DP15" s="680"/>
      <c r="DQ15" s="684">
        <v>1658516</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5255</v>
      </c>
      <c r="S16" s="679"/>
      <c r="T16" s="679"/>
      <c r="U16" s="679"/>
      <c r="V16" s="679"/>
      <c r="W16" s="679"/>
      <c r="X16" s="679"/>
      <c r="Y16" s="680"/>
      <c r="Z16" s="715">
        <v>0</v>
      </c>
      <c r="AA16" s="715"/>
      <c r="AB16" s="715"/>
      <c r="AC16" s="715"/>
      <c r="AD16" s="716">
        <v>5255</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234</v>
      </c>
      <c r="BH16" s="679"/>
      <c r="BI16" s="679"/>
      <c r="BJ16" s="679"/>
      <c r="BK16" s="679"/>
      <c r="BL16" s="679"/>
      <c r="BM16" s="679"/>
      <c r="BN16" s="680"/>
      <c r="BO16" s="715" t="s">
        <v>234</v>
      </c>
      <c r="BP16" s="715"/>
      <c r="BQ16" s="715"/>
      <c r="BR16" s="715"/>
      <c r="BS16" s="684" t="s">
        <v>234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3141</v>
      </c>
      <c r="CS16" s="679"/>
      <c r="CT16" s="679"/>
      <c r="CU16" s="679"/>
      <c r="CV16" s="679"/>
      <c r="CW16" s="679"/>
      <c r="CX16" s="679"/>
      <c r="CY16" s="680"/>
      <c r="CZ16" s="715">
        <v>0</v>
      </c>
      <c r="DA16" s="715"/>
      <c r="DB16" s="715"/>
      <c r="DC16" s="715"/>
      <c r="DD16" s="684" t="s">
        <v>234</v>
      </c>
      <c r="DE16" s="679"/>
      <c r="DF16" s="679"/>
      <c r="DG16" s="679"/>
      <c r="DH16" s="679"/>
      <c r="DI16" s="679"/>
      <c r="DJ16" s="679"/>
      <c r="DK16" s="679"/>
      <c r="DL16" s="679"/>
      <c r="DM16" s="679"/>
      <c r="DN16" s="679"/>
      <c r="DO16" s="679"/>
      <c r="DP16" s="680"/>
      <c r="DQ16" s="684">
        <v>1749</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184083</v>
      </c>
      <c r="S17" s="679"/>
      <c r="T17" s="679"/>
      <c r="U17" s="679"/>
      <c r="V17" s="679"/>
      <c r="W17" s="679"/>
      <c r="X17" s="679"/>
      <c r="Y17" s="680"/>
      <c r="Z17" s="715">
        <v>0.7</v>
      </c>
      <c r="AA17" s="715"/>
      <c r="AB17" s="715"/>
      <c r="AC17" s="715"/>
      <c r="AD17" s="716">
        <v>184083</v>
      </c>
      <c r="AE17" s="716"/>
      <c r="AF17" s="716"/>
      <c r="AG17" s="716"/>
      <c r="AH17" s="716"/>
      <c r="AI17" s="716"/>
      <c r="AJ17" s="716"/>
      <c r="AK17" s="716"/>
      <c r="AL17" s="681">
        <v>1.5</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147</v>
      </c>
      <c r="BH17" s="679"/>
      <c r="BI17" s="679"/>
      <c r="BJ17" s="679"/>
      <c r="BK17" s="679"/>
      <c r="BL17" s="679"/>
      <c r="BM17" s="679"/>
      <c r="BN17" s="680"/>
      <c r="BO17" s="715" t="s">
        <v>234</v>
      </c>
      <c r="BP17" s="715"/>
      <c r="BQ17" s="715"/>
      <c r="BR17" s="715"/>
      <c r="BS17" s="684" t="s">
        <v>234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1851140</v>
      </c>
      <c r="CS17" s="679"/>
      <c r="CT17" s="679"/>
      <c r="CU17" s="679"/>
      <c r="CV17" s="679"/>
      <c r="CW17" s="679"/>
      <c r="CX17" s="679"/>
      <c r="CY17" s="680"/>
      <c r="CZ17" s="715">
        <v>7.1</v>
      </c>
      <c r="DA17" s="715"/>
      <c r="DB17" s="715"/>
      <c r="DC17" s="715"/>
      <c r="DD17" s="684" t="s">
        <v>228</v>
      </c>
      <c r="DE17" s="679"/>
      <c r="DF17" s="679"/>
      <c r="DG17" s="679"/>
      <c r="DH17" s="679"/>
      <c r="DI17" s="679"/>
      <c r="DJ17" s="679"/>
      <c r="DK17" s="679"/>
      <c r="DL17" s="679"/>
      <c r="DM17" s="679"/>
      <c r="DN17" s="679"/>
      <c r="DO17" s="679"/>
      <c r="DP17" s="680"/>
      <c r="DQ17" s="684">
        <v>1786398</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93906</v>
      </c>
      <c r="S18" s="679"/>
      <c r="T18" s="679"/>
      <c r="U18" s="679"/>
      <c r="V18" s="679"/>
      <c r="W18" s="679"/>
      <c r="X18" s="679"/>
      <c r="Y18" s="680"/>
      <c r="Z18" s="715">
        <v>0.3</v>
      </c>
      <c r="AA18" s="715"/>
      <c r="AB18" s="715"/>
      <c r="AC18" s="715"/>
      <c r="AD18" s="716">
        <v>93906</v>
      </c>
      <c r="AE18" s="716"/>
      <c r="AF18" s="716"/>
      <c r="AG18" s="716"/>
      <c r="AH18" s="716"/>
      <c r="AI18" s="716"/>
      <c r="AJ18" s="716"/>
      <c r="AK18" s="716"/>
      <c r="AL18" s="681">
        <v>0.8</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234</v>
      </c>
      <c r="BP18" s="715"/>
      <c r="BQ18" s="715"/>
      <c r="BR18" s="715"/>
      <c r="BS18" s="684" t="s">
        <v>147</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234</v>
      </c>
      <c r="CS18" s="679"/>
      <c r="CT18" s="679"/>
      <c r="CU18" s="679"/>
      <c r="CV18" s="679"/>
      <c r="CW18" s="679"/>
      <c r="CX18" s="679"/>
      <c r="CY18" s="680"/>
      <c r="CZ18" s="715" t="s">
        <v>234</v>
      </c>
      <c r="DA18" s="715"/>
      <c r="DB18" s="715"/>
      <c r="DC18" s="715"/>
      <c r="DD18" s="684" t="s">
        <v>228</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2766</v>
      </c>
      <c r="S19" s="679"/>
      <c r="T19" s="679"/>
      <c r="U19" s="679"/>
      <c r="V19" s="679"/>
      <c r="W19" s="679"/>
      <c r="X19" s="679"/>
      <c r="Y19" s="680"/>
      <c r="Z19" s="715">
        <v>0</v>
      </c>
      <c r="AA19" s="715"/>
      <c r="AB19" s="715"/>
      <c r="AC19" s="715"/>
      <c r="AD19" s="716">
        <v>2766</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228</v>
      </c>
      <c r="BH19" s="679"/>
      <c r="BI19" s="679"/>
      <c r="BJ19" s="679"/>
      <c r="BK19" s="679"/>
      <c r="BL19" s="679"/>
      <c r="BM19" s="679"/>
      <c r="BN19" s="680"/>
      <c r="BO19" s="715" t="s">
        <v>234</v>
      </c>
      <c r="BP19" s="715"/>
      <c r="BQ19" s="715"/>
      <c r="BR19" s="715"/>
      <c r="BS19" s="684" t="s">
        <v>234</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228</v>
      </c>
      <c r="CS19" s="679"/>
      <c r="CT19" s="679"/>
      <c r="CU19" s="679"/>
      <c r="CV19" s="679"/>
      <c r="CW19" s="679"/>
      <c r="CX19" s="679"/>
      <c r="CY19" s="680"/>
      <c r="CZ19" s="715" t="s">
        <v>234</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1183</v>
      </c>
      <c r="S20" s="679"/>
      <c r="T20" s="679"/>
      <c r="U20" s="679"/>
      <c r="V20" s="679"/>
      <c r="W20" s="679"/>
      <c r="X20" s="679"/>
      <c r="Y20" s="680"/>
      <c r="Z20" s="715">
        <v>0</v>
      </c>
      <c r="AA20" s="715"/>
      <c r="AB20" s="715"/>
      <c r="AC20" s="715"/>
      <c r="AD20" s="716">
        <v>1183</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234</v>
      </c>
      <c r="BH20" s="679"/>
      <c r="BI20" s="679"/>
      <c r="BJ20" s="679"/>
      <c r="BK20" s="679"/>
      <c r="BL20" s="679"/>
      <c r="BM20" s="679"/>
      <c r="BN20" s="680"/>
      <c r="BO20" s="715" t="s">
        <v>234</v>
      </c>
      <c r="BP20" s="715"/>
      <c r="BQ20" s="715"/>
      <c r="BR20" s="715"/>
      <c r="BS20" s="684" t="s">
        <v>234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25992782</v>
      </c>
      <c r="CS20" s="679"/>
      <c r="CT20" s="679"/>
      <c r="CU20" s="679"/>
      <c r="CV20" s="679"/>
      <c r="CW20" s="679"/>
      <c r="CX20" s="679"/>
      <c r="CY20" s="680"/>
      <c r="CZ20" s="715">
        <v>100</v>
      </c>
      <c r="DA20" s="715"/>
      <c r="DB20" s="715"/>
      <c r="DC20" s="715"/>
      <c r="DD20" s="684">
        <v>4837367</v>
      </c>
      <c r="DE20" s="679"/>
      <c r="DF20" s="679"/>
      <c r="DG20" s="679"/>
      <c r="DH20" s="679"/>
      <c r="DI20" s="679"/>
      <c r="DJ20" s="679"/>
      <c r="DK20" s="679"/>
      <c r="DL20" s="679"/>
      <c r="DM20" s="679"/>
      <c r="DN20" s="679"/>
      <c r="DO20" s="679"/>
      <c r="DP20" s="680"/>
      <c r="DQ20" s="684">
        <v>14449519</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86228</v>
      </c>
      <c r="S21" s="679"/>
      <c r="T21" s="679"/>
      <c r="U21" s="679"/>
      <c r="V21" s="679"/>
      <c r="W21" s="679"/>
      <c r="X21" s="679"/>
      <c r="Y21" s="680"/>
      <c r="Z21" s="715">
        <v>0.3</v>
      </c>
      <c r="AA21" s="715"/>
      <c r="AB21" s="715"/>
      <c r="AC21" s="715"/>
      <c r="AD21" s="716">
        <v>86228</v>
      </c>
      <c r="AE21" s="716"/>
      <c r="AF21" s="716"/>
      <c r="AG21" s="716"/>
      <c r="AH21" s="716"/>
      <c r="AI21" s="716"/>
      <c r="AJ21" s="716"/>
      <c r="AK21" s="716"/>
      <c r="AL21" s="681">
        <v>0.7</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234</v>
      </c>
      <c r="BH21" s="679"/>
      <c r="BI21" s="679"/>
      <c r="BJ21" s="679"/>
      <c r="BK21" s="679"/>
      <c r="BL21" s="679"/>
      <c r="BM21" s="679"/>
      <c r="BN21" s="680"/>
      <c r="BO21" s="715" t="s">
        <v>234</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3887055</v>
      </c>
      <c r="S22" s="679"/>
      <c r="T22" s="679"/>
      <c r="U22" s="679"/>
      <c r="V22" s="679"/>
      <c r="W22" s="679"/>
      <c r="X22" s="679"/>
      <c r="Y22" s="680"/>
      <c r="Z22" s="715">
        <v>14.5</v>
      </c>
      <c r="AA22" s="715"/>
      <c r="AB22" s="715"/>
      <c r="AC22" s="715"/>
      <c r="AD22" s="716">
        <v>3387371</v>
      </c>
      <c r="AE22" s="716"/>
      <c r="AF22" s="716"/>
      <c r="AG22" s="716"/>
      <c r="AH22" s="716"/>
      <c r="AI22" s="716"/>
      <c r="AJ22" s="716"/>
      <c r="AK22" s="716"/>
      <c r="AL22" s="681">
        <v>27.6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147</v>
      </c>
      <c r="BH22" s="679"/>
      <c r="BI22" s="679"/>
      <c r="BJ22" s="679"/>
      <c r="BK22" s="679"/>
      <c r="BL22" s="679"/>
      <c r="BM22" s="679"/>
      <c r="BN22" s="680"/>
      <c r="BO22" s="715" t="s">
        <v>234</v>
      </c>
      <c r="BP22" s="715"/>
      <c r="BQ22" s="715"/>
      <c r="BR22" s="715"/>
      <c r="BS22" s="684" t="s">
        <v>234</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3387371</v>
      </c>
      <c r="S23" s="679"/>
      <c r="T23" s="679"/>
      <c r="U23" s="679"/>
      <c r="V23" s="679"/>
      <c r="W23" s="679"/>
      <c r="X23" s="679"/>
      <c r="Y23" s="680"/>
      <c r="Z23" s="715">
        <v>12.6</v>
      </c>
      <c r="AA23" s="715"/>
      <c r="AB23" s="715"/>
      <c r="AC23" s="715"/>
      <c r="AD23" s="716">
        <v>3387371</v>
      </c>
      <c r="AE23" s="716"/>
      <c r="AF23" s="716"/>
      <c r="AG23" s="716"/>
      <c r="AH23" s="716"/>
      <c r="AI23" s="716"/>
      <c r="AJ23" s="716"/>
      <c r="AK23" s="716"/>
      <c r="AL23" s="681">
        <v>27.6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228</v>
      </c>
      <c r="BH23" s="679"/>
      <c r="BI23" s="679"/>
      <c r="BJ23" s="679"/>
      <c r="BK23" s="679"/>
      <c r="BL23" s="679"/>
      <c r="BM23" s="679"/>
      <c r="BN23" s="680"/>
      <c r="BO23" s="715" t="s">
        <v>228</v>
      </c>
      <c r="BP23" s="715"/>
      <c r="BQ23" s="715"/>
      <c r="BR23" s="715"/>
      <c r="BS23" s="684" t="s">
        <v>234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499684</v>
      </c>
      <c r="S24" s="679"/>
      <c r="T24" s="679"/>
      <c r="U24" s="679"/>
      <c r="V24" s="679"/>
      <c r="W24" s="679"/>
      <c r="X24" s="679"/>
      <c r="Y24" s="680"/>
      <c r="Z24" s="715">
        <v>1.9</v>
      </c>
      <c r="AA24" s="715"/>
      <c r="AB24" s="715"/>
      <c r="AC24" s="715"/>
      <c r="AD24" s="716" t="s">
        <v>234</v>
      </c>
      <c r="AE24" s="716"/>
      <c r="AF24" s="716"/>
      <c r="AG24" s="716"/>
      <c r="AH24" s="716"/>
      <c r="AI24" s="716"/>
      <c r="AJ24" s="716"/>
      <c r="AK24" s="716"/>
      <c r="AL24" s="681" t="s">
        <v>228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228</v>
      </c>
      <c r="BH24" s="679"/>
      <c r="BI24" s="679"/>
      <c r="BJ24" s="679"/>
      <c r="BK24" s="679"/>
      <c r="BL24" s="679"/>
      <c r="BM24" s="679"/>
      <c r="BN24" s="680"/>
      <c r="BO24" s="715" t="s">
        <v>147</v>
      </c>
      <c r="BP24" s="715"/>
      <c r="BQ24" s="715"/>
      <c r="BR24" s="715"/>
      <c r="BS24" s="684" t="s">
        <v>234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12656386</v>
      </c>
      <c r="CS24" s="734"/>
      <c r="CT24" s="734"/>
      <c r="CU24" s="734"/>
      <c r="CV24" s="734"/>
      <c r="CW24" s="734"/>
      <c r="CX24" s="734"/>
      <c r="CY24" s="777"/>
      <c r="CZ24" s="778">
        <v>48.7</v>
      </c>
      <c r="DA24" s="749"/>
      <c r="DB24" s="749"/>
      <c r="DC24" s="781"/>
      <c r="DD24" s="776">
        <v>6839027</v>
      </c>
      <c r="DE24" s="734"/>
      <c r="DF24" s="734"/>
      <c r="DG24" s="734"/>
      <c r="DH24" s="734"/>
      <c r="DI24" s="734"/>
      <c r="DJ24" s="734"/>
      <c r="DK24" s="777"/>
      <c r="DL24" s="776">
        <v>6828342</v>
      </c>
      <c r="DM24" s="734"/>
      <c r="DN24" s="734"/>
      <c r="DO24" s="734"/>
      <c r="DP24" s="734"/>
      <c r="DQ24" s="734"/>
      <c r="DR24" s="734"/>
      <c r="DS24" s="734"/>
      <c r="DT24" s="734"/>
      <c r="DU24" s="734"/>
      <c r="DV24" s="777"/>
      <c r="DW24" s="778">
        <v>53</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234</v>
      </c>
      <c r="S25" s="679"/>
      <c r="T25" s="679"/>
      <c r="U25" s="679"/>
      <c r="V25" s="679"/>
      <c r="W25" s="679"/>
      <c r="X25" s="679"/>
      <c r="Y25" s="680"/>
      <c r="Z25" s="715" t="s">
        <v>147</v>
      </c>
      <c r="AA25" s="715"/>
      <c r="AB25" s="715"/>
      <c r="AC25" s="715"/>
      <c r="AD25" s="716" t="s">
        <v>234</v>
      </c>
      <c r="AE25" s="716"/>
      <c r="AF25" s="716"/>
      <c r="AG25" s="716"/>
      <c r="AH25" s="716"/>
      <c r="AI25" s="716"/>
      <c r="AJ25" s="716"/>
      <c r="AK25" s="716"/>
      <c r="AL25" s="681" t="s">
        <v>234</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147</v>
      </c>
      <c r="BH25" s="679"/>
      <c r="BI25" s="679"/>
      <c r="BJ25" s="679"/>
      <c r="BK25" s="679"/>
      <c r="BL25" s="679"/>
      <c r="BM25" s="679"/>
      <c r="BN25" s="680"/>
      <c r="BO25" s="715" t="s">
        <v>234</v>
      </c>
      <c r="BP25" s="715"/>
      <c r="BQ25" s="715"/>
      <c r="BR25" s="715"/>
      <c r="BS25" s="684" t="s">
        <v>147</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2971986</v>
      </c>
      <c r="CS25" s="697"/>
      <c r="CT25" s="697"/>
      <c r="CU25" s="697"/>
      <c r="CV25" s="697"/>
      <c r="CW25" s="697"/>
      <c r="CX25" s="697"/>
      <c r="CY25" s="698"/>
      <c r="CZ25" s="681">
        <v>11.4</v>
      </c>
      <c r="DA25" s="699"/>
      <c r="DB25" s="699"/>
      <c r="DC25" s="700"/>
      <c r="DD25" s="684">
        <v>2739077</v>
      </c>
      <c r="DE25" s="697"/>
      <c r="DF25" s="697"/>
      <c r="DG25" s="697"/>
      <c r="DH25" s="697"/>
      <c r="DI25" s="697"/>
      <c r="DJ25" s="697"/>
      <c r="DK25" s="698"/>
      <c r="DL25" s="684">
        <v>2731257</v>
      </c>
      <c r="DM25" s="697"/>
      <c r="DN25" s="697"/>
      <c r="DO25" s="697"/>
      <c r="DP25" s="697"/>
      <c r="DQ25" s="697"/>
      <c r="DR25" s="697"/>
      <c r="DS25" s="697"/>
      <c r="DT25" s="697"/>
      <c r="DU25" s="697"/>
      <c r="DV25" s="698"/>
      <c r="DW25" s="681">
        <v>21.2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12721140</v>
      </c>
      <c r="S26" s="679"/>
      <c r="T26" s="679"/>
      <c r="U26" s="679"/>
      <c r="V26" s="679"/>
      <c r="W26" s="679"/>
      <c r="X26" s="679"/>
      <c r="Y26" s="680"/>
      <c r="Z26" s="715">
        <v>47.3</v>
      </c>
      <c r="AA26" s="715"/>
      <c r="AB26" s="715"/>
      <c r="AC26" s="715"/>
      <c r="AD26" s="716">
        <v>12221456</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228</v>
      </c>
      <c r="BP26" s="715"/>
      <c r="BQ26" s="715"/>
      <c r="BR26" s="715"/>
      <c r="BS26" s="684" t="s">
        <v>234</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1694995</v>
      </c>
      <c r="CS26" s="679"/>
      <c r="CT26" s="679"/>
      <c r="CU26" s="679"/>
      <c r="CV26" s="679"/>
      <c r="CW26" s="679"/>
      <c r="CX26" s="679"/>
      <c r="CY26" s="680"/>
      <c r="CZ26" s="681">
        <v>6.5</v>
      </c>
      <c r="DA26" s="699"/>
      <c r="DB26" s="699"/>
      <c r="DC26" s="700"/>
      <c r="DD26" s="684">
        <v>1502753</v>
      </c>
      <c r="DE26" s="679"/>
      <c r="DF26" s="679"/>
      <c r="DG26" s="679"/>
      <c r="DH26" s="679"/>
      <c r="DI26" s="679"/>
      <c r="DJ26" s="679"/>
      <c r="DK26" s="680"/>
      <c r="DL26" s="684" t="s">
        <v>234</v>
      </c>
      <c r="DM26" s="679"/>
      <c r="DN26" s="679"/>
      <c r="DO26" s="679"/>
      <c r="DP26" s="679"/>
      <c r="DQ26" s="679"/>
      <c r="DR26" s="679"/>
      <c r="DS26" s="679"/>
      <c r="DT26" s="679"/>
      <c r="DU26" s="679"/>
      <c r="DV26" s="680"/>
      <c r="DW26" s="681" t="s">
        <v>147</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8911</v>
      </c>
      <c r="S27" s="679"/>
      <c r="T27" s="679"/>
      <c r="U27" s="679"/>
      <c r="V27" s="679"/>
      <c r="W27" s="679"/>
      <c r="X27" s="679"/>
      <c r="Y27" s="680"/>
      <c r="Z27" s="715">
        <v>0</v>
      </c>
      <c r="AA27" s="715"/>
      <c r="AB27" s="715"/>
      <c r="AC27" s="715"/>
      <c r="AD27" s="716">
        <v>8911</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7442684</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7833260</v>
      </c>
      <c r="CS27" s="697"/>
      <c r="CT27" s="697"/>
      <c r="CU27" s="697"/>
      <c r="CV27" s="697"/>
      <c r="CW27" s="697"/>
      <c r="CX27" s="697"/>
      <c r="CY27" s="698"/>
      <c r="CZ27" s="681">
        <v>30.1</v>
      </c>
      <c r="DA27" s="699"/>
      <c r="DB27" s="699"/>
      <c r="DC27" s="700"/>
      <c r="DD27" s="684">
        <v>2313552</v>
      </c>
      <c r="DE27" s="697"/>
      <c r="DF27" s="697"/>
      <c r="DG27" s="697"/>
      <c r="DH27" s="697"/>
      <c r="DI27" s="697"/>
      <c r="DJ27" s="697"/>
      <c r="DK27" s="698"/>
      <c r="DL27" s="684">
        <v>2312987</v>
      </c>
      <c r="DM27" s="697"/>
      <c r="DN27" s="697"/>
      <c r="DO27" s="697"/>
      <c r="DP27" s="697"/>
      <c r="DQ27" s="697"/>
      <c r="DR27" s="697"/>
      <c r="DS27" s="697"/>
      <c r="DT27" s="697"/>
      <c r="DU27" s="697"/>
      <c r="DV27" s="698"/>
      <c r="DW27" s="681">
        <v>18</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387395</v>
      </c>
      <c r="S28" s="679"/>
      <c r="T28" s="679"/>
      <c r="U28" s="679"/>
      <c r="V28" s="679"/>
      <c r="W28" s="679"/>
      <c r="X28" s="679"/>
      <c r="Y28" s="680"/>
      <c r="Z28" s="715">
        <v>1.4</v>
      </c>
      <c r="AA28" s="715"/>
      <c r="AB28" s="715"/>
      <c r="AC28" s="715"/>
      <c r="AD28" s="716" t="s">
        <v>147</v>
      </c>
      <c r="AE28" s="716"/>
      <c r="AF28" s="716"/>
      <c r="AG28" s="716"/>
      <c r="AH28" s="716"/>
      <c r="AI28" s="716"/>
      <c r="AJ28" s="716"/>
      <c r="AK28" s="716"/>
      <c r="AL28" s="681" t="s">
        <v>228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1851140</v>
      </c>
      <c r="CS28" s="679"/>
      <c r="CT28" s="679"/>
      <c r="CU28" s="679"/>
      <c r="CV28" s="679"/>
      <c r="CW28" s="679"/>
      <c r="CX28" s="679"/>
      <c r="CY28" s="680"/>
      <c r="CZ28" s="681">
        <v>7.1</v>
      </c>
      <c r="DA28" s="699"/>
      <c r="DB28" s="699"/>
      <c r="DC28" s="700"/>
      <c r="DD28" s="684">
        <v>1786398</v>
      </c>
      <c r="DE28" s="679"/>
      <c r="DF28" s="679"/>
      <c r="DG28" s="679"/>
      <c r="DH28" s="679"/>
      <c r="DI28" s="679"/>
      <c r="DJ28" s="679"/>
      <c r="DK28" s="680"/>
      <c r="DL28" s="684">
        <v>1784098</v>
      </c>
      <c r="DM28" s="679"/>
      <c r="DN28" s="679"/>
      <c r="DO28" s="679"/>
      <c r="DP28" s="679"/>
      <c r="DQ28" s="679"/>
      <c r="DR28" s="679"/>
      <c r="DS28" s="679"/>
      <c r="DT28" s="679"/>
      <c r="DU28" s="679"/>
      <c r="DV28" s="680"/>
      <c r="DW28" s="681">
        <v>13.9</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118768</v>
      </c>
      <c r="S29" s="679"/>
      <c r="T29" s="679"/>
      <c r="U29" s="679"/>
      <c r="V29" s="679"/>
      <c r="W29" s="679"/>
      <c r="X29" s="679"/>
      <c r="Y29" s="680"/>
      <c r="Z29" s="715">
        <v>0.4</v>
      </c>
      <c r="AA29" s="715"/>
      <c r="AB29" s="715"/>
      <c r="AC29" s="715"/>
      <c r="AD29" s="716">
        <v>12332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306</v>
      </c>
      <c r="CG29" s="712"/>
      <c r="CH29" s="712"/>
      <c r="CI29" s="712"/>
      <c r="CJ29" s="712"/>
      <c r="CK29" s="712"/>
      <c r="CL29" s="712"/>
      <c r="CM29" s="712"/>
      <c r="CN29" s="712"/>
      <c r="CO29" s="712"/>
      <c r="CP29" s="712"/>
      <c r="CQ29" s="713"/>
      <c r="CR29" s="678">
        <v>1850280</v>
      </c>
      <c r="CS29" s="697"/>
      <c r="CT29" s="697"/>
      <c r="CU29" s="697"/>
      <c r="CV29" s="697"/>
      <c r="CW29" s="697"/>
      <c r="CX29" s="697"/>
      <c r="CY29" s="698"/>
      <c r="CZ29" s="681">
        <v>7.1</v>
      </c>
      <c r="DA29" s="699"/>
      <c r="DB29" s="699"/>
      <c r="DC29" s="700"/>
      <c r="DD29" s="684">
        <v>1785538</v>
      </c>
      <c r="DE29" s="697"/>
      <c r="DF29" s="697"/>
      <c r="DG29" s="697"/>
      <c r="DH29" s="697"/>
      <c r="DI29" s="697"/>
      <c r="DJ29" s="697"/>
      <c r="DK29" s="698"/>
      <c r="DL29" s="684">
        <v>1783238</v>
      </c>
      <c r="DM29" s="697"/>
      <c r="DN29" s="697"/>
      <c r="DO29" s="697"/>
      <c r="DP29" s="697"/>
      <c r="DQ29" s="697"/>
      <c r="DR29" s="697"/>
      <c r="DS29" s="697"/>
      <c r="DT29" s="697"/>
      <c r="DU29" s="697"/>
      <c r="DV29" s="698"/>
      <c r="DW29" s="681">
        <v>13.8</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95150</v>
      </c>
      <c r="S30" s="679"/>
      <c r="T30" s="679"/>
      <c r="U30" s="679"/>
      <c r="V30" s="679"/>
      <c r="W30" s="679"/>
      <c r="X30" s="679"/>
      <c r="Y30" s="680"/>
      <c r="Z30" s="715">
        <v>0.4</v>
      </c>
      <c r="AA30" s="715"/>
      <c r="AB30" s="715"/>
      <c r="AC30" s="715"/>
      <c r="AD30" s="716" t="s">
        <v>228</v>
      </c>
      <c r="AE30" s="716"/>
      <c r="AF30" s="716"/>
      <c r="AG30" s="716"/>
      <c r="AH30" s="716"/>
      <c r="AI30" s="716"/>
      <c r="AJ30" s="716"/>
      <c r="AK30" s="716"/>
      <c r="AL30" s="681" t="s">
        <v>138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1750144</v>
      </c>
      <c r="CS30" s="679"/>
      <c r="CT30" s="679"/>
      <c r="CU30" s="679"/>
      <c r="CV30" s="679"/>
      <c r="CW30" s="679"/>
      <c r="CX30" s="679"/>
      <c r="CY30" s="680"/>
      <c r="CZ30" s="681">
        <v>6.7</v>
      </c>
      <c r="DA30" s="699"/>
      <c r="DB30" s="699"/>
      <c r="DC30" s="700"/>
      <c r="DD30" s="684">
        <v>1686564</v>
      </c>
      <c r="DE30" s="679"/>
      <c r="DF30" s="679"/>
      <c r="DG30" s="679"/>
      <c r="DH30" s="679"/>
      <c r="DI30" s="679"/>
      <c r="DJ30" s="679"/>
      <c r="DK30" s="680"/>
      <c r="DL30" s="684">
        <v>1684264</v>
      </c>
      <c r="DM30" s="679"/>
      <c r="DN30" s="679"/>
      <c r="DO30" s="679"/>
      <c r="DP30" s="679"/>
      <c r="DQ30" s="679"/>
      <c r="DR30" s="679"/>
      <c r="DS30" s="679"/>
      <c r="DT30" s="679"/>
      <c r="DU30" s="679"/>
      <c r="DV30" s="680"/>
      <c r="DW30" s="681">
        <v>13.1</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5359056</v>
      </c>
      <c r="S31" s="679"/>
      <c r="T31" s="679"/>
      <c r="U31" s="679"/>
      <c r="V31" s="679"/>
      <c r="W31" s="679"/>
      <c r="X31" s="679"/>
      <c r="Y31" s="680"/>
      <c r="Z31" s="715">
        <v>19.899999999999999</v>
      </c>
      <c r="AA31" s="715"/>
      <c r="AB31" s="715"/>
      <c r="AC31" s="715"/>
      <c r="AD31" s="716" t="s">
        <v>147</v>
      </c>
      <c r="AE31" s="716"/>
      <c r="AF31" s="716"/>
      <c r="AG31" s="716"/>
      <c r="AH31" s="716"/>
      <c r="AI31" s="716"/>
      <c r="AJ31" s="716"/>
      <c r="AK31" s="716"/>
      <c r="AL31" s="681" t="s">
        <v>234</v>
      </c>
      <c r="AM31" s="682"/>
      <c r="AN31" s="682"/>
      <c r="AO31" s="717"/>
      <c r="AP31" s="752" t="s">
        <v>312</v>
      </c>
      <c r="AQ31" s="753"/>
      <c r="AR31" s="753"/>
      <c r="AS31" s="753"/>
      <c r="AT31" s="758" t="s">
        <v>313</v>
      </c>
      <c r="AU31" s="231"/>
      <c r="AV31" s="231"/>
      <c r="AW31" s="231"/>
      <c r="AX31" s="744" t="s">
        <v>187</v>
      </c>
      <c r="AY31" s="745"/>
      <c r="AZ31" s="745"/>
      <c r="BA31" s="745"/>
      <c r="BB31" s="745"/>
      <c r="BC31" s="745"/>
      <c r="BD31" s="745"/>
      <c r="BE31" s="745"/>
      <c r="BF31" s="746"/>
      <c r="BG31" s="747">
        <v>99.4</v>
      </c>
      <c r="BH31" s="748"/>
      <c r="BI31" s="748"/>
      <c r="BJ31" s="748"/>
      <c r="BK31" s="748"/>
      <c r="BL31" s="748"/>
      <c r="BM31" s="749">
        <v>98</v>
      </c>
      <c r="BN31" s="748"/>
      <c r="BO31" s="748"/>
      <c r="BP31" s="748"/>
      <c r="BQ31" s="750"/>
      <c r="BR31" s="747">
        <v>99.5</v>
      </c>
      <c r="BS31" s="748"/>
      <c r="BT31" s="748"/>
      <c r="BU31" s="748"/>
      <c r="BV31" s="748"/>
      <c r="BW31" s="748"/>
      <c r="BX31" s="749">
        <v>97.9</v>
      </c>
      <c r="BY31" s="748"/>
      <c r="BZ31" s="748"/>
      <c r="CA31" s="748"/>
      <c r="CB31" s="750"/>
      <c r="CD31" s="768"/>
      <c r="CE31" s="769"/>
      <c r="CF31" s="711" t="s">
        <v>314</v>
      </c>
      <c r="CG31" s="712"/>
      <c r="CH31" s="712"/>
      <c r="CI31" s="712"/>
      <c r="CJ31" s="712"/>
      <c r="CK31" s="712"/>
      <c r="CL31" s="712"/>
      <c r="CM31" s="712"/>
      <c r="CN31" s="712"/>
      <c r="CO31" s="712"/>
      <c r="CP31" s="712"/>
      <c r="CQ31" s="713"/>
      <c r="CR31" s="678">
        <v>100136</v>
      </c>
      <c r="CS31" s="697"/>
      <c r="CT31" s="697"/>
      <c r="CU31" s="697"/>
      <c r="CV31" s="697"/>
      <c r="CW31" s="697"/>
      <c r="CX31" s="697"/>
      <c r="CY31" s="698"/>
      <c r="CZ31" s="681">
        <v>0.4</v>
      </c>
      <c r="DA31" s="699"/>
      <c r="DB31" s="699"/>
      <c r="DC31" s="700"/>
      <c r="DD31" s="684">
        <v>98974</v>
      </c>
      <c r="DE31" s="697"/>
      <c r="DF31" s="697"/>
      <c r="DG31" s="697"/>
      <c r="DH31" s="697"/>
      <c r="DI31" s="697"/>
      <c r="DJ31" s="697"/>
      <c r="DK31" s="698"/>
      <c r="DL31" s="684">
        <v>98974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v>14298</v>
      </c>
      <c r="S32" s="679"/>
      <c r="T32" s="679"/>
      <c r="U32" s="679"/>
      <c r="V32" s="679"/>
      <c r="W32" s="679"/>
      <c r="X32" s="679"/>
      <c r="Y32" s="680"/>
      <c r="Z32" s="715">
        <v>0.1</v>
      </c>
      <c r="AA32" s="715"/>
      <c r="AB32" s="715"/>
      <c r="AC32" s="715"/>
      <c r="AD32" s="716">
        <v>14298</v>
      </c>
      <c r="AE32" s="716"/>
      <c r="AF32" s="716"/>
      <c r="AG32" s="716"/>
      <c r="AH32" s="716"/>
      <c r="AI32" s="716"/>
      <c r="AJ32" s="716"/>
      <c r="AK32" s="716"/>
      <c r="AL32" s="681">
        <v>0.1</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99.3</v>
      </c>
      <c r="BH32" s="697"/>
      <c r="BI32" s="697"/>
      <c r="BJ32" s="697"/>
      <c r="BK32" s="697"/>
      <c r="BL32" s="697"/>
      <c r="BM32" s="682">
        <v>98.1</v>
      </c>
      <c r="BN32" s="743"/>
      <c r="BO32" s="743"/>
      <c r="BP32" s="743"/>
      <c r="BQ32" s="721"/>
      <c r="BR32" s="751">
        <v>99.6</v>
      </c>
      <c r="BS32" s="697"/>
      <c r="BT32" s="697"/>
      <c r="BU32" s="697"/>
      <c r="BV32" s="697"/>
      <c r="BW32" s="697"/>
      <c r="BX32" s="682">
        <v>98</v>
      </c>
      <c r="BY32" s="743"/>
      <c r="BZ32" s="743"/>
      <c r="CA32" s="743"/>
      <c r="CB32" s="721"/>
      <c r="CD32" s="770"/>
      <c r="CE32" s="771"/>
      <c r="CF32" s="711" t="s">
        <v>318</v>
      </c>
      <c r="CG32" s="712"/>
      <c r="CH32" s="712"/>
      <c r="CI32" s="712"/>
      <c r="CJ32" s="712"/>
      <c r="CK32" s="712"/>
      <c r="CL32" s="712"/>
      <c r="CM32" s="712"/>
      <c r="CN32" s="712"/>
      <c r="CO32" s="712"/>
      <c r="CP32" s="712"/>
      <c r="CQ32" s="713"/>
      <c r="CR32" s="678">
        <v>860</v>
      </c>
      <c r="CS32" s="679"/>
      <c r="CT32" s="679"/>
      <c r="CU32" s="679"/>
      <c r="CV32" s="679"/>
      <c r="CW32" s="679"/>
      <c r="CX32" s="679"/>
      <c r="CY32" s="680"/>
      <c r="CZ32" s="681">
        <v>0</v>
      </c>
      <c r="DA32" s="699"/>
      <c r="DB32" s="699"/>
      <c r="DC32" s="700"/>
      <c r="DD32" s="684">
        <v>860</v>
      </c>
      <c r="DE32" s="679"/>
      <c r="DF32" s="679"/>
      <c r="DG32" s="679"/>
      <c r="DH32" s="679"/>
      <c r="DI32" s="679"/>
      <c r="DJ32" s="679"/>
      <c r="DK32" s="680"/>
      <c r="DL32" s="684">
        <v>860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2256165</v>
      </c>
      <c r="S33" s="679"/>
      <c r="T33" s="679"/>
      <c r="U33" s="679"/>
      <c r="V33" s="679"/>
      <c r="W33" s="679"/>
      <c r="X33" s="679"/>
      <c r="Y33" s="680"/>
      <c r="Z33" s="715">
        <v>8.4</v>
      </c>
      <c r="AA33" s="715"/>
      <c r="AB33" s="715"/>
      <c r="AC33" s="715"/>
      <c r="AD33" s="716" t="s">
        <v>234</v>
      </c>
      <c r="AE33" s="716"/>
      <c r="AF33" s="716"/>
      <c r="AG33" s="716"/>
      <c r="AH33" s="716"/>
      <c r="AI33" s="716"/>
      <c r="AJ33" s="716"/>
      <c r="AK33" s="716"/>
      <c r="AL33" s="681" t="s">
        <v>234</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99.4</v>
      </c>
      <c r="BH33" s="663"/>
      <c r="BI33" s="663"/>
      <c r="BJ33" s="663"/>
      <c r="BK33" s="663"/>
      <c r="BL33" s="663"/>
      <c r="BM33" s="706">
        <v>97.7</v>
      </c>
      <c r="BN33" s="663"/>
      <c r="BO33" s="663"/>
      <c r="BP33" s="663"/>
      <c r="BQ33" s="727"/>
      <c r="BR33" s="742">
        <v>99.5</v>
      </c>
      <c r="BS33" s="663"/>
      <c r="BT33" s="663"/>
      <c r="BU33" s="663"/>
      <c r="BV33" s="663"/>
      <c r="BW33" s="663"/>
      <c r="BX33" s="706">
        <v>97.5</v>
      </c>
      <c r="BY33" s="663"/>
      <c r="BZ33" s="663"/>
      <c r="CA33" s="663"/>
      <c r="CB33" s="727"/>
      <c r="CD33" s="711" t="s">
        <v>321</v>
      </c>
      <c r="CE33" s="712"/>
      <c r="CF33" s="712"/>
      <c r="CG33" s="712"/>
      <c r="CH33" s="712"/>
      <c r="CI33" s="712"/>
      <c r="CJ33" s="712"/>
      <c r="CK33" s="712"/>
      <c r="CL33" s="712"/>
      <c r="CM33" s="712"/>
      <c r="CN33" s="712"/>
      <c r="CO33" s="712"/>
      <c r="CP33" s="712"/>
      <c r="CQ33" s="713"/>
      <c r="CR33" s="678">
        <v>8495888</v>
      </c>
      <c r="CS33" s="697"/>
      <c r="CT33" s="697"/>
      <c r="CU33" s="697"/>
      <c r="CV33" s="697"/>
      <c r="CW33" s="697"/>
      <c r="CX33" s="697"/>
      <c r="CY33" s="698"/>
      <c r="CZ33" s="681">
        <v>32.700000000000003</v>
      </c>
      <c r="DA33" s="699"/>
      <c r="DB33" s="699"/>
      <c r="DC33" s="700"/>
      <c r="DD33" s="684">
        <v>7016031</v>
      </c>
      <c r="DE33" s="697"/>
      <c r="DF33" s="697"/>
      <c r="DG33" s="697"/>
      <c r="DH33" s="697"/>
      <c r="DI33" s="697"/>
      <c r="DJ33" s="697"/>
      <c r="DK33" s="698"/>
      <c r="DL33" s="684">
        <v>4912597</v>
      </c>
      <c r="DM33" s="697"/>
      <c r="DN33" s="697"/>
      <c r="DO33" s="697"/>
      <c r="DP33" s="697"/>
      <c r="DQ33" s="697"/>
      <c r="DR33" s="697"/>
      <c r="DS33" s="697"/>
      <c r="DT33" s="697"/>
      <c r="DU33" s="697"/>
      <c r="DV33" s="698"/>
      <c r="DW33" s="681">
        <v>38.1</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123735</v>
      </c>
      <c r="S34" s="679"/>
      <c r="T34" s="679"/>
      <c r="U34" s="679"/>
      <c r="V34" s="679"/>
      <c r="W34" s="679"/>
      <c r="X34" s="679"/>
      <c r="Y34" s="680"/>
      <c r="Z34" s="715">
        <v>0.5</v>
      </c>
      <c r="AA34" s="715"/>
      <c r="AB34" s="715"/>
      <c r="AC34" s="715"/>
      <c r="AD34" s="716">
        <v>14416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2516944</v>
      </c>
      <c r="CS34" s="679"/>
      <c r="CT34" s="679"/>
      <c r="CU34" s="679"/>
      <c r="CV34" s="679"/>
      <c r="CW34" s="679"/>
      <c r="CX34" s="679"/>
      <c r="CY34" s="680"/>
      <c r="CZ34" s="681">
        <v>9.6999999999999993</v>
      </c>
      <c r="DA34" s="699"/>
      <c r="DB34" s="699"/>
      <c r="DC34" s="700"/>
      <c r="DD34" s="684">
        <v>2052582</v>
      </c>
      <c r="DE34" s="679"/>
      <c r="DF34" s="679"/>
      <c r="DG34" s="679"/>
      <c r="DH34" s="679"/>
      <c r="DI34" s="679"/>
      <c r="DJ34" s="679"/>
      <c r="DK34" s="680"/>
      <c r="DL34" s="684">
        <v>2021022</v>
      </c>
      <c r="DM34" s="679"/>
      <c r="DN34" s="679"/>
      <c r="DO34" s="679"/>
      <c r="DP34" s="679"/>
      <c r="DQ34" s="679"/>
      <c r="DR34" s="679"/>
      <c r="DS34" s="679"/>
      <c r="DT34" s="679"/>
      <c r="DU34" s="679"/>
      <c r="DV34" s="680"/>
      <c r="DW34" s="681">
        <v>15.7</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91282</v>
      </c>
      <c r="S35" s="679"/>
      <c r="T35" s="679"/>
      <c r="U35" s="679"/>
      <c r="V35" s="679"/>
      <c r="W35" s="679"/>
      <c r="X35" s="679"/>
      <c r="Y35" s="680"/>
      <c r="Z35" s="715">
        <v>0.3</v>
      </c>
      <c r="AA35" s="715"/>
      <c r="AB35" s="715"/>
      <c r="AC35" s="715"/>
      <c r="AD35" s="716" t="s">
        <v>234</v>
      </c>
      <c r="AE35" s="716"/>
      <c r="AF35" s="716"/>
      <c r="AG35" s="716"/>
      <c r="AH35" s="716"/>
      <c r="AI35" s="716"/>
      <c r="AJ35" s="716"/>
      <c r="AK35" s="716"/>
      <c r="AL35" s="681" t="s">
        <v>147</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85383</v>
      </c>
      <c r="CS35" s="697"/>
      <c r="CT35" s="697"/>
      <c r="CU35" s="697"/>
      <c r="CV35" s="697"/>
      <c r="CW35" s="697"/>
      <c r="CX35" s="697"/>
      <c r="CY35" s="698"/>
      <c r="CZ35" s="681">
        <v>0.3</v>
      </c>
      <c r="DA35" s="699"/>
      <c r="DB35" s="699"/>
      <c r="DC35" s="700"/>
      <c r="DD35" s="684">
        <v>79937</v>
      </c>
      <c r="DE35" s="697"/>
      <c r="DF35" s="697"/>
      <c r="DG35" s="697"/>
      <c r="DH35" s="697"/>
      <c r="DI35" s="697"/>
      <c r="DJ35" s="697"/>
      <c r="DK35" s="698"/>
      <c r="DL35" s="684">
        <v>79916</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677527</v>
      </c>
      <c r="S36" s="679"/>
      <c r="T36" s="679"/>
      <c r="U36" s="679"/>
      <c r="V36" s="679"/>
      <c r="W36" s="679"/>
      <c r="X36" s="679"/>
      <c r="Y36" s="680"/>
      <c r="Z36" s="715">
        <v>2.5</v>
      </c>
      <c r="AA36" s="715"/>
      <c r="AB36" s="715"/>
      <c r="AC36" s="715"/>
      <c r="AD36" s="716" t="s">
        <v>234</v>
      </c>
      <c r="AE36" s="716"/>
      <c r="AF36" s="716"/>
      <c r="AG36" s="716"/>
      <c r="AH36" s="716"/>
      <c r="AI36" s="716"/>
      <c r="AJ36" s="716"/>
      <c r="AK36" s="716"/>
      <c r="AL36" s="681" t="s">
        <v>234</v>
      </c>
      <c r="AM36" s="682"/>
      <c r="AN36" s="682"/>
      <c r="AO36" s="717"/>
      <c r="AP36" s="235"/>
      <c r="AQ36" s="730" t="s">
        <v>329</v>
      </c>
      <c r="AR36" s="731"/>
      <c r="AS36" s="731"/>
      <c r="AT36" s="731"/>
      <c r="AU36" s="731"/>
      <c r="AV36" s="731"/>
      <c r="AW36" s="731"/>
      <c r="AX36" s="731"/>
      <c r="AY36" s="732"/>
      <c r="AZ36" s="733">
        <v>2286455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5319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2838211</v>
      </c>
      <c r="CS36" s="679"/>
      <c r="CT36" s="679"/>
      <c r="CU36" s="679"/>
      <c r="CV36" s="679"/>
      <c r="CW36" s="679"/>
      <c r="CX36" s="679"/>
      <c r="CY36" s="680"/>
      <c r="CZ36" s="681">
        <v>10.9</v>
      </c>
      <c r="DA36" s="699"/>
      <c r="DB36" s="699"/>
      <c r="DC36" s="700"/>
      <c r="DD36" s="684">
        <v>2298458</v>
      </c>
      <c r="DE36" s="679"/>
      <c r="DF36" s="679"/>
      <c r="DG36" s="679"/>
      <c r="DH36" s="679"/>
      <c r="DI36" s="679"/>
      <c r="DJ36" s="679"/>
      <c r="DK36" s="680"/>
      <c r="DL36" s="684">
        <v>1588760</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1322035</v>
      </c>
      <c r="S37" s="679"/>
      <c r="T37" s="679"/>
      <c r="U37" s="679"/>
      <c r="V37" s="679"/>
      <c r="W37" s="679"/>
      <c r="X37" s="679"/>
      <c r="Y37" s="680"/>
      <c r="Z37" s="715">
        <v>4.9000000000000004</v>
      </c>
      <c r="AA37" s="715"/>
      <c r="AB37" s="715"/>
      <c r="AC37" s="715"/>
      <c r="AD37" s="716" t="s">
        <v>234</v>
      </c>
      <c r="AE37" s="716"/>
      <c r="AF37" s="716"/>
      <c r="AG37" s="716"/>
      <c r="AH37" s="716"/>
      <c r="AI37" s="716"/>
      <c r="AJ37" s="716"/>
      <c r="AK37" s="716"/>
      <c r="AL37" s="681" t="s">
        <v>228</v>
      </c>
      <c r="AM37" s="682"/>
      <c r="AN37" s="682"/>
      <c r="AO37" s="717"/>
      <c r="AQ37" s="718" t="s">
        <v>333</v>
      </c>
      <c r="AR37" s="719"/>
      <c r="AS37" s="719"/>
      <c r="AT37" s="719"/>
      <c r="AU37" s="719"/>
      <c r="AV37" s="719"/>
      <c r="AW37" s="719"/>
      <c r="AX37" s="719"/>
      <c r="AY37" s="720"/>
      <c r="AZ37" s="678">
        <v>581000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-31443</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1226104</v>
      </c>
      <c r="CS37" s="697"/>
      <c r="CT37" s="697"/>
      <c r="CU37" s="697"/>
      <c r="CV37" s="697"/>
      <c r="CW37" s="697"/>
      <c r="CX37" s="697"/>
      <c r="CY37" s="698"/>
      <c r="CZ37" s="681">
        <v>4.7</v>
      </c>
      <c r="DA37" s="699"/>
      <c r="DB37" s="699"/>
      <c r="DC37" s="700"/>
      <c r="DD37" s="684">
        <v>1226104</v>
      </c>
      <c r="DE37" s="697"/>
      <c r="DF37" s="697"/>
      <c r="DG37" s="697"/>
      <c r="DH37" s="697"/>
      <c r="DI37" s="697"/>
      <c r="DJ37" s="697"/>
      <c r="DK37" s="698"/>
      <c r="DL37" s="684">
        <v>904555</v>
      </c>
      <c r="DM37" s="697"/>
      <c r="DN37" s="697"/>
      <c r="DO37" s="697"/>
      <c r="DP37" s="697"/>
      <c r="DQ37" s="697"/>
      <c r="DR37" s="697"/>
      <c r="DS37" s="697"/>
      <c r="DT37" s="697"/>
      <c r="DU37" s="697"/>
      <c r="DV37" s="698"/>
      <c r="DW37" s="681">
        <v>7</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155657</v>
      </c>
      <c r="S38" s="679"/>
      <c r="T38" s="679"/>
      <c r="U38" s="679"/>
      <c r="V38" s="679"/>
      <c r="W38" s="679"/>
      <c r="X38" s="679"/>
      <c r="Y38" s="680"/>
      <c r="Z38" s="715">
        <v>0.6</v>
      </c>
      <c r="AA38" s="715"/>
      <c r="AB38" s="715"/>
      <c r="AC38" s="715"/>
      <c r="AD38" s="716">
        <v>1920</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4338</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6895</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1701117</v>
      </c>
      <c r="CS38" s="679"/>
      <c r="CT38" s="679"/>
      <c r="CU38" s="679"/>
      <c r="CV38" s="679"/>
      <c r="CW38" s="679"/>
      <c r="CX38" s="679"/>
      <c r="CY38" s="680"/>
      <c r="CZ38" s="681">
        <v>6.5</v>
      </c>
      <c r="DA38" s="699"/>
      <c r="DB38" s="699"/>
      <c r="DC38" s="700"/>
      <c r="DD38" s="684">
        <v>1347568</v>
      </c>
      <c r="DE38" s="679"/>
      <c r="DF38" s="679"/>
      <c r="DG38" s="679"/>
      <c r="DH38" s="679"/>
      <c r="DI38" s="679"/>
      <c r="DJ38" s="679"/>
      <c r="DK38" s="680"/>
      <c r="DL38" s="684">
        <v>1212814</v>
      </c>
      <c r="DM38" s="679"/>
      <c r="DN38" s="679"/>
      <c r="DO38" s="679"/>
      <c r="DP38" s="679"/>
      <c r="DQ38" s="679"/>
      <c r="DR38" s="679"/>
      <c r="DS38" s="679"/>
      <c r="DT38" s="679"/>
      <c r="DU38" s="679"/>
      <c r="DV38" s="680"/>
      <c r="DW38" s="681">
        <v>9.4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3554083</v>
      </c>
      <c r="S39" s="679"/>
      <c r="T39" s="679"/>
      <c r="U39" s="679"/>
      <c r="V39" s="679"/>
      <c r="W39" s="679"/>
      <c r="X39" s="679"/>
      <c r="Y39" s="680"/>
      <c r="Z39" s="715">
        <v>13.2</v>
      </c>
      <c r="AA39" s="715"/>
      <c r="AB39" s="715"/>
      <c r="AC39" s="715"/>
      <c r="AD39" s="716" t="s">
        <v>234</v>
      </c>
      <c r="AE39" s="716"/>
      <c r="AF39" s="716"/>
      <c r="AG39" s="716"/>
      <c r="AH39" s="716"/>
      <c r="AI39" s="716"/>
      <c r="AJ39" s="716"/>
      <c r="AK39" s="716"/>
      <c r="AL39" s="681" t="s">
        <v>228</v>
      </c>
      <c r="AM39" s="682"/>
      <c r="AN39" s="682"/>
      <c r="AO39" s="717"/>
      <c r="AQ39" s="718" t="s">
        <v>341</v>
      </c>
      <c r="AR39" s="719"/>
      <c r="AS39" s="719"/>
      <c r="AT39" s="719"/>
      <c r="AU39" s="719"/>
      <c r="AV39" s="719"/>
      <c r="AW39" s="719"/>
      <c r="AX39" s="719"/>
      <c r="AY39" s="720"/>
      <c r="AZ39" s="678">
        <v>536</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11622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993505</v>
      </c>
      <c r="CS39" s="697"/>
      <c r="CT39" s="697"/>
      <c r="CU39" s="697"/>
      <c r="CV39" s="697"/>
      <c r="CW39" s="697"/>
      <c r="CX39" s="697"/>
      <c r="CY39" s="698"/>
      <c r="CZ39" s="681">
        <v>3.8</v>
      </c>
      <c r="DA39" s="699"/>
      <c r="DB39" s="699"/>
      <c r="DC39" s="700"/>
      <c r="DD39" s="684">
        <v>879542</v>
      </c>
      <c r="DE39" s="697"/>
      <c r="DF39" s="697"/>
      <c r="DG39" s="697"/>
      <c r="DH39" s="697"/>
      <c r="DI39" s="697"/>
      <c r="DJ39" s="697"/>
      <c r="DK39" s="698"/>
      <c r="DL39" s="684" t="s">
        <v>228</v>
      </c>
      <c r="DM39" s="697"/>
      <c r="DN39" s="697"/>
      <c r="DO39" s="697"/>
      <c r="DP39" s="697"/>
      <c r="DQ39" s="697"/>
      <c r="DR39" s="697"/>
      <c r="DS39" s="697"/>
      <c r="DT39" s="697"/>
      <c r="DU39" s="697"/>
      <c r="DV39" s="698"/>
      <c r="DW39" s="681" t="s">
        <v>228</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234</v>
      </c>
      <c r="AA40" s="715"/>
      <c r="AB40" s="715"/>
      <c r="AC40" s="715"/>
      <c r="AD40" s="716" t="s">
        <v>234</v>
      </c>
      <c r="AE40" s="716"/>
      <c r="AF40" s="716"/>
      <c r="AG40" s="716"/>
      <c r="AH40" s="716"/>
      <c r="AI40" s="716"/>
      <c r="AJ40" s="716"/>
      <c r="AK40" s="716"/>
      <c r="AL40" s="681" t="s">
        <v>147</v>
      </c>
      <c r="AM40" s="682"/>
      <c r="AN40" s="682"/>
      <c r="AO40" s="717"/>
      <c r="AQ40" s="718" t="s">
        <v>345</v>
      </c>
      <c r="AR40" s="719"/>
      <c r="AS40" s="719"/>
      <c r="AT40" s="719"/>
      <c r="AU40" s="719"/>
      <c r="AV40" s="719"/>
      <c r="AW40" s="719"/>
      <c r="AX40" s="719"/>
      <c r="AY40" s="720"/>
      <c r="AZ40" s="678" t="s">
        <v>147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97</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360728</v>
      </c>
      <c r="CS40" s="679"/>
      <c r="CT40" s="679"/>
      <c r="CU40" s="679"/>
      <c r="CV40" s="679"/>
      <c r="CW40" s="679"/>
      <c r="CX40" s="679"/>
      <c r="CY40" s="680"/>
      <c r="CZ40" s="681">
        <v>1.4</v>
      </c>
      <c r="DA40" s="699"/>
      <c r="DB40" s="699"/>
      <c r="DC40" s="700"/>
      <c r="DD40" s="684">
        <v>357944</v>
      </c>
      <c r="DE40" s="679"/>
      <c r="DF40" s="679"/>
      <c r="DG40" s="679"/>
      <c r="DH40" s="679"/>
      <c r="DI40" s="679"/>
      <c r="DJ40" s="679"/>
      <c r="DK40" s="680"/>
      <c r="DL40" s="684">
        <v>10085</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604883</v>
      </c>
      <c r="S41" s="679"/>
      <c r="T41" s="679"/>
      <c r="U41" s="679"/>
      <c r="V41" s="679"/>
      <c r="W41" s="679"/>
      <c r="X41" s="679"/>
      <c r="Y41" s="680"/>
      <c r="Z41" s="715">
        <v>2.2000000000000002</v>
      </c>
      <c r="AA41" s="715"/>
      <c r="AB41" s="715"/>
      <c r="AC41" s="715"/>
      <c r="AD41" s="716" t="s">
        <v>228</v>
      </c>
      <c r="AE41" s="716"/>
      <c r="AF41" s="716"/>
      <c r="AG41" s="716"/>
      <c r="AH41" s="716"/>
      <c r="AI41" s="716"/>
      <c r="AJ41" s="716"/>
      <c r="AK41" s="716"/>
      <c r="AL41" s="681" t="s">
        <v>234</v>
      </c>
      <c r="AM41" s="682"/>
      <c r="AN41" s="682"/>
      <c r="AO41" s="717"/>
      <c r="AQ41" s="718" t="s">
        <v>350</v>
      </c>
      <c r="AR41" s="719"/>
      <c r="AS41" s="719"/>
      <c r="AT41" s="719"/>
      <c r="AU41" s="719"/>
      <c r="AV41" s="719"/>
      <c r="AW41" s="719"/>
      <c r="AX41" s="719"/>
      <c r="AY41" s="720"/>
      <c r="AZ41" s="678">
        <v>417170</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234</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147</v>
      </c>
      <c r="DA41" s="699"/>
      <c r="DB41" s="699"/>
      <c r="DC41" s="700"/>
      <c r="DD41" s="684" t="s">
        <v>147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26885202</v>
      </c>
      <c r="S42" s="701"/>
      <c r="T42" s="701"/>
      <c r="U42" s="701"/>
      <c r="V42" s="701"/>
      <c r="W42" s="701"/>
      <c r="X42" s="701"/>
      <c r="Y42" s="703"/>
      <c r="Z42" s="704">
        <v>100</v>
      </c>
      <c r="AA42" s="704"/>
      <c r="AB42" s="704"/>
      <c r="AC42" s="704"/>
      <c r="AD42" s="705">
        <v>12273333</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1283411</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398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4840508</v>
      </c>
      <c r="CS42" s="679"/>
      <c r="CT42" s="679"/>
      <c r="CU42" s="679"/>
      <c r="CV42" s="679"/>
      <c r="CW42" s="679"/>
      <c r="CX42" s="679"/>
      <c r="CY42" s="680"/>
      <c r="CZ42" s="681">
        <v>18.600000000000001</v>
      </c>
      <c r="DA42" s="682"/>
      <c r="DB42" s="682"/>
      <c r="DC42" s="683"/>
      <c r="DD42" s="684">
        <v>594461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44173</v>
      </c>
      <c r="CS43" s="697"/>
      <c r="CT43" s="697"/>
      <c r="CU43" s="697"/>
      <c r="CV43" s="697"/>
      <c r="CW43" s="697"/>
      <c r="CX43" s="697"/>
      <c r="CY43" s="698"/>
      <c r="CZ43" s="681">
        <v>0.2</v>
      </c>
      <c r="DA43" s="699"/>
      <c r="DB43" s="699"/>
      <c r="DC43" s="700"/>
      <c r="DD43" s="684">
        <v>44173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4837367</v>
      </c>
      <c r="CS44" s="679"/>
      <c r="CT44" s="679"/>
      <c r="CU44" s="679"/>
      <c r="CV44" s="679"/>
      <c r="CW44" s="679"/>
      <c r="CX44" s="679"/>
      <c r="CY44" s="680"/>
      <c r="CZ44" s="681">
        <v>18.600000000000001</v>
      </c>
      <c r="DA44" s="682"/>
      <c r="DB44" s="682"/>
      <c r="DC44" s="683"/>
      <c r="DD44" s="684">
        <v>592712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3822796</v>
      </c>
      <c r="CS45" s="697"/>
      <c r="CT45" s="697"/>
      <c r="CU45" s="697"/>
      <c r="CV45" s="697"/>
      <c r="CW45" s="697"/>
      <c r="CX45" s="697"/>
      <c r="CY45" s="698"/>
      <c r="CZ45" s="681">
        <v>14.7</v>
      </c>
      <c r="DA45" s="699"/>
      <c r="DB45" s="699"/>
      <c r="DC45" s="700"/>
      <c r="DD45" s="684">
        <v>198886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986172</v>
      </c>
      <c r="CS46" s="679"/>
      <c r="CT46" s="679"/>
      <c r="CU46" s="679"/>
      <c r="CV46" s="679"/>
      <c r="CW46" s="679"/>
      <c r="CX46" s="679"/>
      <c r="CY46" s="680"/>
      <c r="CZ46" s="681">
        <v>3.8</v>
      </c>
      <c r="DA46" s="682"/>
      <c r="DB46" s="682"/>
      <c r="DC46" s="683"/>
      <c r="DD46" s="684">
        <v>365427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3141</v>
      </c>
      <c r="CS47" s="697"/>
      <c r="CT47" s="697"/>
      <c r="CU47" s="697"/>
      <c r="CV47" s="697"/>
      <c r="CW47" s="697"/>
      <c r="CX47" s="697"/>
      <c r="CY47" s="698"/>
      <c r="CZ47" s="681">
        <v>0</v>
      </c>
      <c r="DA47" s="699"/>
      <c r="DB47" s="699"/>
      <c r="DC47" s="700"/>
      <c r="DD47" s="684">
        <v>1749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147</v>
      </c>
      <c r="CS48" s="679"/>
      <c r="CT48" s="679"/>
      <c r="CU48" s="679"/>
      <c r="CV48" s="679"/>
      <c r="CW48" s="679"/>
      <c r="CX48" s="679"/>
      <c r="CY48" s="680"/>
      <c r="CZ48" s="681" t="s">
        <v>228</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25992782</v>
      </c>
      <c r="CS49" s="663"/>
      <c r="CT49" s="663"/>
      <c r="CU49" s="663"/>
      <c r="CV49" s="663"/>
      <c r="CW49" s="663"/>
      <c r="CX49" s="663"/>
      <c r="CY49" s="664"/>
      <c r="CZ49" s="665">
        <v>100</v>
      </c>
      <c r="DA49" s="666"/>
      <c r="DB49" s="666"/>
      <c r="DC49" s="667"/>
      <c r="DD49" s="668">
        <v>14449519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W1QhyLgeWpybrjkuEx+aAB5ma/WwYX/dh4tOtWkfAhxBOj5qFaiJq2r8E6uokuerxG/rZcqMca0zQmuXrPX2w==" saltValue="ewRiqO9sNNZ0tqz6F4K+n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26891</v>
      </c>
      <c r="R7" s="1198"/>
      <c r="S7" s="1198"/>
      <c r="T7" s="1198"/>
      <c r="U7" s="1198"/>
      <c r="V7" s="1198">
        <v>25999</v>
      </c>
      <c r="W7" s="1198"/>
      <c r="X7" s="1198"/>
      <c r="Y7" s="1198"/>
      <c r="Z7" s="1198"/>
      <c r="AA7" s="1198">
        <v>892</v>
      </c>
      <c r="AB7" s="1198"/>
      <c r="AC7" s="1198"/>
      <c r="AD7" s="1198"/>
      <c r="AE7" s="1199"/>
      <c r="AF7" s="1200">
        <v>761</v>
      </c>
      <c r="AG7" s="1201"/>
      <c r="AH7" s="1201"/>
      <c r="AI7" s="1201"/>
      <c r="AJ7" s="1202"/>
      <c r="AK7" s="1184">
        <v>0</v>
      </c>
      <c r="AL7" s="1185"/>
      <c r="AM7" s="1185"/>
      <c r="AN7" s="1185"/>
      <c r="AO7" s="1185"/>
      <c r="AP7" s="1185">
        <v>21355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26885</v>
      </c>
      <c r="R23" s="1162"/>
      <c r="S23" s="1162"/>
      <c r="T23" s="1162"/>
      <c r="U23" s="1162"/>
      <c r="V23" s="1162">
        <v>25993</v>
      </c>
      <c r="W23" s="1162"/>
      <c r="X23" s="1162"/>
      <c r="Y23" s="1162"/>
      <c r="Z23" s="1162"/>
      <c r="AA23" s="1162">
        <v>892</v>
      </c>
      <c r="AB23" s="1162"/>
      <c r="AC23" s="1162"/>
      <c r="AD23" s="1162"/>
      <c r="AE23" s="1163"/>
      <c r="AF23" s="1164">
        <v>761</v>
      </c>
      <c r="AG23" s="1162"/>
      <c r="AH23" s="1162"/>
      <c r="AI23" s="1162"/>
      <c r="AJ23" s="1165"/>
      <c r="AK23" s="1166"/>
      <c r="AL23" s="1167"/>
      <c r="AM23" s="1167"/>
      <c r="AN23" s="1167"/>
      <c r="AO23" s="1167"/>
      <c r="AP23" s="1162">
        <v>21355</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6449</v>
      </c>
      <c r="R28" s="1147"/>
      <c r="S28" s="1147"/>
      <c r="T28" s="1147"/>
      <c r="U28" s="1147"/>
      <c r="V28" s="1147">
        <v>6444</v>
      </c>
      <c r="W28" s="1147"/>
      <c r="X28" s="1147"/>
      <c r="Y28" s="1147"/>
      <c r="Z28" s="1147"/>
      <c r="AA28" s="1147">
        <v>5</v>
      </c>
      <c r="AB28" s="1147"/>
      <c r="AC28" s="1147"/>
      <c r="AD28" s="1147"/>
      <c r="AE28" s="1148"/>
      <c r="AF28" s="1149">
        <v>5</v>
      </c>
      <c r="AG28" s="1147"/>
      <c r="AH28" s="1147"/>
      <c r="AI28" s="1147"/>
      <c r="AJ28" s="1150"/>
      <c r="AK28" s="1151">
        <v>463</v>
      </c>
      <c r="AL28" s="1139"/>
      <c r="AM28" s="1139"/>
      <c r="AN28" s="1139"/>
      <c r="AO28" s="1139"/>
      <c r="AP28" s="1139" t="s">
        <v>605</v>
      </c>
      <c r="AQ28" s="1139"/>
      <c r="AR28" s="1139"/>
      <c r="AS28" s="1139"/>
      <c r="AT28" s="1139"/>
      <c r="AU28" s="1139" t="s">
        <v>605</v>
      </c>
      <c r="AV28" s="1139"/>
      <c r="AW28" s="1139"/>
      <c r="AX28" s="1139"/>
      <c r="AY28" s="1139"/>
      <c r="AZ28" s="1140" t="s">
        <v>605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4646</v>
      </c>
      <c r="R29" s="1137"/>
      <c r="S29" s="1137"/>
      <c r="T29" s="1137"/>
      <c r="U29" s="1137"/>
      <c r="V29" s="1137">
        <v>4516</v>
      </c>
      <c r="W29" s="1137"/>
      <c r="X29" s="1137"/>
      <c r="Y29" s="1137"/>
      <c r="Z29" s="1137"/>
      <c r="AA29" s="1137">
        <v>131</v>
      </c>
      <c r="AB29" s="1137"/>
      <c r="AC29" s="1137"/>
      <c r="AD29" s="1137"/>
      <c r="AE29" s="1138"/>
      <c r="AF29" s="1112">
        <v>131</v>
      </c>
      <c r="AG29" s="1113"/>
      <c r="AH29" s="1113"/>
      <c r="AI29" s="1113"/>
      <c r="AJ29" s="1114"/>
      <c r="AK29" s="1073">
        <v>624</v>
      </c>
      <c r="AL29" s="1064"/>
      <c r="AM29" s="1064"/>
      <c r="AN29" s="1064"/>
      <c r="AO29" s="1064"/>
      <c r="AP29" s="1064" t="s">
        <v>605</v>
      </c>
      <c r="AQ29" s="1064"/>
      <c r="AR29" s="1064"/>
      <c r="AS29" s="1064"/>
      <c r="AT29" s="1064"/>
      <c r="AU29" s="1064" t="s">
        <v>605</v>
      </c>
      <c r="AV29" s="1064"/>
      <c r="AW29" s="1064"/>
      <c r="AX29" s="1064"/>
      <c r="AY29" s="1064"/>
      <c r="AZ29" s="1135" t="s">
        <v>605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594</v>
      </c>
      <c r="R30" s="1137"/>
      <c r="S30" s="1137"/>
      <c r="T30" s="1137"/>
      <c r="U30" s="1137"/>
      <c r="V30" s="1137">
        <v>593</v>
      </c>
      <c r="W30" s="1137"/>
      <c r="X30" s="1137"/>
      <c r="Y30" s="1137"/>
      <c r="Z30" s="1137"/>
      <c r="AA30" s="1137">
        <v>1</v>
      </c>
      <c r="AB30" s="1137"/>
      <c r="AC30" s="1137"/>
      <c r="AD30" s="1137"/>
      <c r="AE30" s="1138"/>
      <c r="AF30" s="1112">
        <v>1</v>
      </c>
      <c r="AG30" s="1113"/>
      <c r="AH30" s="1113"/>
      <c r="AI30" s="1113"/>
      <c r="AJ30" s="1114"/>
      <c r="AK30" s="1073">
        <v>127</v>
      </c>
      <c r="AL30" s="1064"/>
      <c r="AM30" s="1064"/>
      <c r="AN30" s="1064"/>
      <c r="AO30" s="1064"/>
      <c r="AP30" s="1064" t="s">
        <v>605</v>
      </c>
      <c r="AQ30" s="1064"/>
      <c r="AR30" s="1064"/>
      <c r="AS30" s="1064"/>
      <c r="AT30" s="1064"/>
      <c r="AU30" s="1064" t="s">
        <v>605</v>
      </c>
      <c r="AV30" s="1064"/>
      <c r="AW30" s="1064"/>
      <c r="AX30" s="1064"/>
      <c r="AY30" s="1064"/>
      <c r="AZ30" s="1135" t="s">
        <v>605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788</v>
      </c>
      <c r="R31" s="1137"/>
      <c r="S31" s="1137"/>
      <c r="T31" s="1137"/>
      <c r="U31" s="1137"/>
      <c r="V31" s="1137">
        <v>660</v>
      </c>
      <c r="W31" s="1137"/>
      <c r="X31" s="1137"/>
      <c r="Y31" s="1137"/>
      <c r="Z31" s="1137"/>
      <c r="AA31" s="1137">
        <v>128</v>
      </c>
      <c r="AB31" s="1137"/>
      <c r="AC31" s="1137"/>
      <c r="AD31" s="1137"/>
      <c r="AE31" s="1138"/>
      <c r="AF31" s="1112">
        <v>1509</v>
      </c>
      <c r="AG31" s="1113"/>
      <c r="AH31" s="1113"/>
      <c r="AI31" s="1113"/>
      <c r="AJ31" s="1114"/>
      <c r="AK31" s="1073">
        <v>10</v>
      </c>
      <c r="AL31" s="1064"/>
      <c r="AM31" s="1064"/>
      <c r="AN31" s="1064"/>
      <c r="AO31" s="1064"/>
      <c r="AP31" s="1064">
        <v>3099</v>
      </c>
      <c r="AQ31" s="1064"/>
      <c r="AR31" s="1064"/>
      <c r="AS31" s="1064"/>
      <c r="AT31" s="1064"/>
      <c r="AU31" s="1064" t="s">
        <v>605</v>
      </c>
      <c r="AV31" s="1064"/>
      <c r="AW31" s="1064"/>
      <c r="AX31" s="1064"/>
      <c r="AY31" s="1064"/>
      <c r="AZ31" s="1135" t="s">
        <v>605</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52</v>
      </c>
      <c r="R32" s="1137"/>
      <c r="S32" s="1137"/>
      <c r="T32" s="1137"/>
      <c r="U32" s="1137"/>
      <c r="V32" s="1137">
        <v>36</v>
      </c>
      <c r="W32" s="1137"/>
      <c r="X32" s="1137"/>
      <c r="Y32" s="1137"/>
      <c r="Z32" s="1137"/>
      <c r="AA32" s="1137">
        <v>16</v>
      </c>
      <c r="AB32" s="1137"/>
      <c r="AC32" s="1137"/>
      <c r="AD32" s="1137"/>
      <c r="AE32" s="1138"/>
      <c r="AF32" s="1112">
        <v>509</v>
      </c>
      <c r="AG32" s="1113"/>
      <c r="AH32" s="1113"/>
      <c r="AI32" s="1113"/>
      <c r="AJ32" s="1114"/>
      <c r="AK32" s="1073" t="s">
        <v>605</v>
      </c>
      <c r="AL32" s="1064"/>
      <c r="AM32" s="1064"/>
      <c r="AN32" s="1064"/>
      <c r="AO32" s="1064"/>
      <c r="AP32" s="1064" t="s">
        <v>605</v>
      </c>
      <c r="AQ32" s="1064"/>
      <c r="AR32" s="1064"/>
      <c r="AS32" s="1064"/>
      <c r="AT32" s="1064"/>
      <c r="AU32" s="1064" t="s">
        <v>605</v>
      </c>
      <c r="AV32" s="1064"/>
      <c r="AW32" s="1064"/>
      <c r="AX32" s="1064"/>
      <c r="AY32" s="1064"/>
      <c r="AZ32" s="1135" t="s">
        <v>605</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1354</v>
      </c>
      <c r="R33" s="1137"/>
      <c r="S33" s="1137"/>
      <c r="T33" s="1137"/>
      <c r="U33" s="1137"/>
      <c r="V33" s="1137">
        <v>1433</v>
      </c>
      <c r="W33" s="1137"/>
      <c r="X33" s="1137"/>
      <c r="Y33" s="1137"/>
      <c r="Z33" s="1137"/>
      <c r="AA33" s="1137">
        <v>79</v>
      </c>
      <c r="AB33" s="1137"/>
      <c r="AC33" s="1137"/>
      <c r="AD33" s="1137"/>
      <c r="AE33" s="1138"/>
      <c r="AF33" s="1112">
        <v>698</v>
      </c>
      <c r="AG33" s="1113"/>
      <c r="AH33" s="1113"/>
      <c r="AI33" s="1113"/>
      <c r="AJ33" s="1114"/>
      <c r="AK33" s="1073">
        <v>581</v>
      </c>
      <c r="AL33" s="1064"/>
      <c r="AM33" s="1064"/>
      <c r="AN33" s="1064"/>
      <c r="AO33" s="1064"/>
      <c r="AP33" s="1064">
        <v>7402</v>
      </c>
      <c r="AQ33" s="1064"/>
      <c r="AR33" s="1064"/>
      <c r="AS33" s="1064"/>
      <c r="AT33" s="1064"/>
      <c r="AU33" s="1064">
        <v>3627</v>
      </c>
      <c r="AV33" s="1064"/>
      <c r="AW33" s="1064"/>
      <c r="AX33" s="1064"/>
      <c r="AY33" s="1064"/>
      <c r="AZ33" s="1135" t="s">
        <v>605</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413</v>
      </c>
      <c r="R34" s="1137"/>
      <c r="S34" s="1137"/>
      <c r="T34" s="1137"/>
      <c r="U34" s="1137"/>
      <c r="V34" s="1137">
        <v>413</v>
      </c>
      <c r="W34" s="1137"/>
      <c r="X34" s="1137"/>
      <c r="Y34" s="1137"/>
      <c r="Z34" s="1137"/>
      <c r="AA34" s="1137">
        <v>0</v>
      </c>
      <c r="AB34" s="1137"/>
      <c r="AC34" s="1137"/>
      <c r="AD34" s="1137"/>
      <c r="AE34" s="1138"/>
      <c r="AF34" s="1112">
        <v>204</v>
      </c>
      <c r="AG34" s="1113"/>
      <c r="AH34" s="1113"/>
      <c r="AI34" s="1113"/>
      <c r="AJ34" s="1114"/>
      <c r="AK34" s="1073">
        <v>1</v>
      </c>
      <c r="AL34" s="1064"/>
      <c r="AM34" s="1064"/>
      <c r="AN34" s="1064"/>
      <c r="AO34" s="1064"/>
      <c r="AP34" s="1064">
        <v>412</v>
      </c>
      <c r="AQ34" s="1064"/>
      <c r="AR34" s="1064"/>
      <c r="AS34" s="1064"/>
      <c r="AT34" s="1064"/>
      <c r="AU34" s="1064" t="s">
        <v>605</v>
      </c>
      <c r="AV34" s="1064"/>
      <c r="AW34" s="1064"/>
      <c r="AX34" s="1064"/>
      <c r="AY34" s="1064"/>
      <c r="AZ34" s="1135" t="s">
        <v>605</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3056</v>
      </c>
      <c r="AG63" s="1052"/>
      <c r="AH63" s="1052"/>
      <c r="AI63" s="1052"/>
      <c r="AJ63" s="1123"/>
      <c r="AK63" s="1124"/>
      <c r="AL63" s="1056"/>
      <c r="AM63" s="1056"/>
      <c r="AN63" s="1056"/>
      <c r="AO63" s="1056"/>
      <c r="AP63" s="1052">
        <v>10913</v>
      </c>
      <c r="AQ63" s="1052"/>
      <c r="AR63" s="1052"/>
      <c r="AS63" s="1052"/>
      <c r="AT63" s="1052"/>
      <c r="AU63" s="1052">
        <v>3627</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598</v>
      </c>
      <c r="C68" s="1079"/>
      <c r="D68" s="1079"/>
      <c r="E68" s="1079"/>
      <c r="F68" s="1079"/>
      <c r="G68" s="1079"/>
      <c r="H68" s="1079"/>
      <c r="I68" s="1079"/>
      <c r="J68" s="1079"/>
      <c r="K68" s="1079"/>
      <c r="L68" s="1079"/>
      <c r="M68" s="1079"/>
      <c r="N68" s="1079"/>
      <c r="O68" s="1079"/>
      <c r="P68" s="1080"/>
      <c r="Q68" s="1081">
        <v>9132</v>
      </c>
      <c r="R68" s="1075"/>
      <c r="S68" s="1075"/>
      <c r="T68" s="1075"/>
      <c r="U68" s="1075"/>
      <c r="V68" s="1075">
        <v>7684</v>
      </c>
      <c r="W68" s="1075"/>
      <c r="X68" s="1075"/>
      <c r="Y68" s="1075"/>
      <c r="Z68" s="1075"/>
      <c r="AA68" s="1075">
        <v>1448</v>
      </c>
      <c r="AB68" s="1075"/>
      <c r="AC68" s="1075"/>
      <c r="AD68" s="1075"/>
      <c r="AE68" s="1075"/>
      <c r="AF68" s="1075">
        <v>1448</v>
      </c>
      <c r="AG68" s="1075"/>
      <c r="AH68" s="1075"/>
      <c r="AI68" s="1075"/>
      <c r="AJ68" s="1075"/>
      <c r="AK68" s="1075">
        <v>725</v>
      </c>
      <c r="AL68" s="1075"/>
      <c r="AM68" s="1075"/>
      <c r="AN68" s="1075"/>
      <c r="AO68" s="1075"/>
      <c r="AP68" s="1075" t="s">
        <v>604</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599</v>
      </c>
      <c r="C69" s="1068"/>
      <c r="D69" s="1068"/>
      <c r="E69" s="1068"/>
      <c r="F69" s="1068"/>
      <c r="G69" s="1068"/>
      <c r="H69" s="1068"/>
      <c r="I69" s="1068"/>
      <c r="J69" s="1068"/>
      <c r="K69" s="1068"/>
      <c r="L69" s="1068"/>
      <c r="M69" s="1068"/>
      <c r="N69" s="1068"/>
      <c r="O69" s="1068"/>
      <c r="P69" s="1069"/>
      <c r="Q69" s="1070">
        <v>632</v>
      </c>
      <c r="R69" s="1064"/>
      <c r="S69" s="1064"/>
      <c r="T69" s="1064"/>
      <c r="U69" s="1064"/>
      <c r="V69" s="1064">
        <v>583</v>
      </c>
      <c r="W69" s="1064"/>
      <c r="X69" s="1064"/>
      <c r="Y69" s="1064"/>
      <c r="Z69" s="1064"/>
      <c r="AA69" s="1064">
        <v>49</v>
      </c>
      <c r="AB69" s="1064"/>
      <c r="AC69" s="1064"/>
      <c r="AD69" s="1064"/>
      <c r="AE69" s="1064"/>
      <c r="AF69" s="1064">
        <v>46</v>
      </c>
      <c r="AG69" s="1064"/>
      <c r="AH69" s="1064"/>
      <c r="AI69" s="1064"/>
      <c r="AJ69" s="1064"/>
      <c r="AK69" s="1064" t="s">
        <v>604</v>
      </c>
      <c r="AL69" s="1064"/>
      <c r="AM69" s="1064"/>
      <c r="AN69" s="1064"/>
      <c r="AO69" s="1064"/>
      <c r="AP69" s="1064">
        <v>180</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600</v>
      </c>
      <c r="C70" s="1068"/>
      <c r="D70" s="1068"/>
      <c r="E70" s="1068"/>
      <c r="F70" s="1068"/>
      <c r="G70" s="1068"/>
      <c r="H70" s="1068"/>
      <c r="I70" s="1068"/>
      <c r="J70" s="1068"/>
      <c r="K70" s="1068"/>
      <c r="L70" s="1068"/>
      <c r="M70" s="1068"/>
      <c r="N70" s="1068"/>
      <c r="O70" s="1068"/>
      <c r="P70" s="1069"/>
      <c r="Q70" s="1070">
        <v>6043</v>
      </c>
      <c r="R70" s="1064"/>
      <c r="S70" s="1064"/>
      <c r="T70" s="1064"/>
      <c r="U70" s="1064"/>
      <c r="V70" s="1064">
        <v>5739</v>
      </c>
      <c r="W70" s="1064"/>
      <c r="X70" s="1064"/>
      <c r="Y70" s="1064"/>
      <c r="Z70" s="1064"/>
      <c r="AA70" s="1064">
        <v>305</v>
      </c>
      <c r="AB70" s="1064"/>
      <c r="AC70" s="1064"/>
      <c r="AD70" s="1064"/>
      <c r="AE70" s="1064"/>
      <c r="AF70" s="1064">
        <v>96</v>
      </c>
      <c r="AG70" s="1064"/>
      <c r="AH70" s="1064"/>
      <c r="AI70" s="1064"/>
      <c r="AJ70" s="1064"/>
      <c r="AK70" s="1064">
        <v>90</v>
      </c>
      <c r="AL70" s="1064"/>
      <c r="AM70" s="1064"/>
      <c r="AN70" s="1064"/>
      <c r="AO70" s="1064"/>
      <c r="AP70" s="1064">
        <v>2522</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601</v>
      </c>
      <c r="C71" s="1068"/>
      <c r="D71" s="1068"/>
      <c r="E71" s="1068"/>
      <c r="F71" s="1068"/>
      <c r="G71" s="1068"/>
      <c r="H71" s="1068"/>
      <c r="I71" s="1068"/>
      <c r="J71" s="1068"/>
      <c r="K71" s="1068"/>
      <c r="L71" s="1068"/>
      <c r="M71" s="1068"/>
      <c r="N71" s="1068"/>
      <c r="O71" s="1068"/>
      <c r="P71" s="1069"/>
      <c r="Q71" s="1070">
        <v>2637</v>
      </c>
      <c r="R71" s="1064"/>
      <c r="S71" s="1064"/>
      <c r="T71" s="1064"/>
      <c r="U71" s="1064"/>
      <c r="V71" s="1064">
        <v>2594</v>
      </c>
      <c r="W71" s="1064"/>
      <c r="X71" s="1064"/>
      <c r="Y71" s="1064"/>
      <c r="Z71" s="1064"/>
      <c r="AA71" s="1064">
        <v>42</v>
      </c>
      <c r="AB71" s="1064"/>
      <c r="AC71" s="1064"/>
      <c r="AD71" s="1064"/>
      <c r="AE71" s="1064"/>
      <c r="AF71" s="1064">
        <v>42</v>
      </c>
      <c r="AG71" s="1064"/>
      <c r="AH71" s="1064"/>
      <c r="AI71" s="1064"/>
      <c r="AJ71" s="1064"/>
      <c r="AK71" s="1064">
        <v>64</v>
      </c>
      <c r="AL71" s="1064"/>
      <c r="AM71" s="1064"/>
      <c r="AN71" s="1064"/>
      <c r="AO71" s="1064"/>
      <c r="AP71" s="1064">
        <v>704</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602</v>
      </c>
      <c r="C72" s="1068"/>
      <c r="D72" s="1068"/>
      <c r="E72" s="1068"/>
      <c r="F72" s="1068"/>
      <c r="G72" s="1068"/>
      <c r="H72" s="1068"/>
      <c r="I72" s="1068"/>
      <c r="J72" s="1068"/>
      <c r="K72" s="1068"/>
      <c r="L72" s="1068"/>
      <c r="M72" s="1068"/>
      <c r="N72" s="1068"/>
      <c r="O72" s="1068"/>
      <c r="P72" s="1069"/>
      <c r="Q72" s="1070">
        <v>308</v>
      </c>
      <c r="R72" s="1064"/>
      <c r="S72" s="1064"/>
      <c r="T72" s="1064"/>
      <c r="U72" s="1064"/>
      <c r="V72" s="1064">
        <v>254</v>
      </c>
      <c r="W72" s="1064"/>
      <c r="X72" s="1064"/>
      <c r="Y72" s="1064"/>
      <c r="Z72" s="1064"/>
      <c r="AA72" s="1064">
        <v>54</v>
      </c>
      <c r="AB72" s="1064"/>
      <c r="AC72" s="1064"/>
      <c r="AD72" s="1064"/>
      <c r="AE72" s="1064"/>
      <c r="AF72" s="1064">
        <v>54</v>
      </c>
      <c r="AG72" s="1064"/>
      <c r="AH72" s="1064"/>
      <c r="AI72" s="1064"/>
      <c r="AJ72" s="1064"/>
      <c r="AK72" s="1064" t="s">
        <v>604</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603</v>
      </c>
      <c r="C73" s="1068"/>
      <c r="D73" s="1068"/>
      <c r="E73" s="1068"/>
      <c r="F73" s="1068"/>
      <c r="G73" s="1068"/>
      <c r="H73" s="1068"/>
      <c r="I73" s="1068"/>
      <c r="J73" s="1068"/>
      <c r="K73" s="1068"/>
      <c r="L73" s="1068"/>
      <c r="M73" s="1068"/>
      <c r="N73" s="1068"/>
      <c r="O73" s="1068"/>
      <c r="P73" s="1069"/>
      <c r="Q73" s="1070">
        <v>296028</v>
      </c>
      <c r="R73" s="1064"/>
      <c r="S73" s="1064"/>
      <c r="T73" s="1064"/>
      <c r="U73" s="1064"/>
      <c r="V73" s="1064">
        <v>287668</v>
      </c>
      <c r="W73" s="1064"/>
      <c r="X73" s="1064"/>
      <c r="Y73" s="1064"/>
      <c r="Z73" s="1064"/>
      <c r="AA73" s="1064">
        <v>8361</v>
      </c>
      <c r="AB73" s="1064"/>
      <c r="AC73" s="1064"/>
      <c r="AD73" s="1064"/>
      <c r="AE73" s="1064"/>
      <c r="AF73" s="1064">
        <v>8361</v>
      </c>
      <c r="AG73" s="1064"/>
      <c r="AH73" s="1064"/>
      <c r="AI73" s="1064"/>
      <c r="AJ73" s="1064"/>
      <c r="AK73" s="1064" t="s">
        <v>604</v>
      </c>
      <c r="AL73" s="1064"/>
      <c r="AM73" s="1064"/>
      <c r="AN73" s="1064"/>
      <c r="AO73" s="1064"/>
      <c r="AP73" s="1064" t="s">
        <v>604</v>
      </c>
      <c r="AQ73" s="1064"/>
      <c r="AR73" s="1064"/>
      <c r="AS73" s="1064"/>
      <c r="AT73" s="1064"/>
      <c r="AU73" s="1064" t="s">
        <v>604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10047</v>
      </c>
      <c r="AG88" s="1052"/>
      <c r="AH88" s="1052"/>
      <c r="AI88" s="1052"/>
      <c r="AJ88" s="1052"/>
      <c r="AK88" s="1056"/>
      <c r="AL88" s="1056"/>
      <c r="AM88" s="1056"/>
      <c r="AN88" s="1056"/>
      <c r="AO88" s="1056"/>
      <c r="AP88" s="1052">
        <v>3406</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309</v>
      </c>
      <c r="AG109" s="987"/>
      <c r="AH109" s="987"/>
      <c r="AI109" s="987"/>
      <c r="AJ109" s="988"/>
      <c r="AK109" s="989" t="s">
        <v>308</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309</v>
      </c>
      <c r="BW109" s="987"/>
      <c r="BX109" s="987"/>
      <c r="BY109" s="987"/>
      <c r="BZ109" s="988"/>
      <c r="CA109" s="989" t="s">
        <v>308</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309</v>
      </c>
      <c r="DM109" s="987"/>
      <c r="DN109" s="987"/>
      <c r="DO109" s="987"/>
      <c r="DP109" s="988"/>
      <c r="DQ109" s="989" t="s">
        <v>308</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1670938</v>
      </c>
      <c r="AB110" s="980"/>
      <c r="AC110" s="980"/>
      <c r="AD110" s="980"/>
      <c r="AE110" s="981"/>
      <c r="AF110" s="982">
        <v>1705375</v>
      </c>
      <c r="AG110" s="980"/>
      <c r="AH110" s="980"/>
      <c r="AI110" s="980"/>
      <c r="AJ110" s="981"/>
      <c r="AK110" s="982">
        <v>1850280</v>
      </c>
      <c r="AL110" s="980"/>
      <c r="AM110" s="980"/>
      <c r="AN110" s="980"/>
      <c r="AO110" s="981"/>
      <c r="AP110" s="983">
        <v>16.399999999999999</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18980324</v>
      </c>
      <c r="BR110" s="927"/>
      <c r="BS110" s="927"/>
      <c r="BT110" s="927"/>
      <c r="BU110" s="927"/>
      <c r="BV110" s="927">
        <v>19551547</v>
      </c>
      <c r="BW110" s="927"/>
      <c r="BX110" s="927"/>
      <c r="BY110" s="927"/>
      <c r="BZ110" s="927"/>
      <c r="CA110" s="927">
        <v>21355486</v>
      </c>
      <c r="CB110" s="927"/>
      <c r="CC110" s="927"/>
      <c r="CD110" s="927"/>
      <c r="CE110" s="927"/>
      <c r="CF110" s="951">
        <v>188.8</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443</v>
      </c>
      <c r="DM110" s="927"/>
      <c r="DN110" s="927"/>
      <c r="DO110" s="927"/>
      <c r="DP110" s="927"/>
      <c r="DQ110" s="927" t="s">
        <v>444</v>
      </c>
      <c r="DR110" s="927"/>
      <c r="DS110" s="927"/>
      <c r="DT110" s="927"/>
      <c r="DU110" s="927"/>
      <c r="DV110" s="928" t="s">
        <v>445</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447</v>
      </c>
      <c r="AB111" s="1008"/>
      <c r="AC111" s="1008"/>
      <c r="AD111" s="1008"/>
      <c r="AE111" s="1009"/>
      <c r="AF111" s="1010" t="s">
        <v>448</v>
      </c>
      <c r="AG111" s="1008"/>
      <c r="AH111" s="1008"/>
      <c r="AI111" s="1008"/>
      <c r="AJ111" s="1009"/>
      <c r="AK111" s="1010" t="s">
        <v>448</v>
      </c>
      <c r="AL111" s="1008"/>
      <c r="AM111" s="1008"/>
      <c r="AN111" s="1008"/>
      <c r="AO111" s="1009"/>
      <c r="AP111" s="1011" t="s">
        <v>449</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291390</v>
      </c>
      <c r="BR111" s="899"/>
      <c r="BS111" s="899"/>
      <c r="BT111" s="899"/>
      <c r="BU111" s="899"/>
      <c r="BV111" s="899">
        <v>192520</v>
      </c>
      <c r="BW111" s="899"/>
      <c r="BX111" s="899"/>
      <c r="BY111" s="899"/>
      <c r="BZ111" s="899"/>
      <c r="CA111" s="899">
        <v>128819</v>
      </c>
      <c r="CB111" s="899"/>
      <c r="CC111" s="899"/>
      <c r="CD111" s="899"/>
      <c r="CE111" s="899"/>
      <c r="CF111" s="960">
        <v>1.1000000000000001</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452</v>
      </c>
      <c r="DH111" s="899"/>
      <c r="DI111" s="899"/>
      <c r="DJ111" s="899"/>
      <c r="DK111" s="899"/>
      <c r="DL111" s="899" t="s">
        <v>444</v>
      </c>
      <c r="DM111" s="899"/>
      <c r="DN111" s="899"/>
      <c r="DO111" s="899"/>
      <c r="DP111" s="899"/>
      <c r="DQ111" s="899" t="s">
        <v>444</v>
      </c>
      <c r="DR111" s="899"/>
      <c r="DS111" s="899"/>
      <c r="DT111" s="899"/>
      <c r="DU111" s="899"/>
      <c r="DV111" s="876" t="s">
        <v>447</v>
      </c>
      <c r="DW111" s="876"/>
      <c r="DX111" s="876"/>
      <c r="DY111" s="876"/>
      <c r="DZ111" s="877"/>
    </row>
    <row r="112" spans="1:131" s="247" customFormat="1" ht="26.25" customHeight="1" x14ac:dyDescent="0.15">
      <c r="A112" s="1001" t="s">
        <v>453</v>
      </c>
      <c r="B112" s="1002"/>
      <c r="C112" s="832" t="s">
        <v>454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393</v>
      </c>
      <c r="AB112" s="862"/>
      <c r="AC112" s="862"/>
      <c r="AD112" s="862"/>
      <c r="AE112" s="863"/>
      <c r="AF112" s="864" t="s">
        <v>448</v>
      </c>
      <c r="AG112" s="862"/>
      <c r="AH112" s="862"/>
      <c r="AI112" s="862"/>
      <c r="AJ112" s="863"/>
      <c r="AK112" s="864" t="s">
        <v>448</v>
      </c>
      <c r="AL112" s="862"/>
      <c r="AM112" s="862"/>
      <c r="AN112" s="862"/>
      <c r="AO112" s="863"/>
      <c r="AP112" s="909" t="s">
        <v>444</v>
      </c>
      <c r="AQ112" s="910"/>
      <c r="AR112" s="910"/>
      <c r="AS112" s="910"/>
      <c r="AT112" s="911"/>
      <c r="AU112" s="1021"/>
      <c r="AV112" s="1022"/>
      <c r="AW112" s="1022"/>
      <c r="AX112" s="1022"/>
      <c r="AY112" s="1022"/>
      <c r="AZ112" s="897" t="s">
        <v>455</v>
      </c>
      <c r="BA112" s="832"/>
      <c r="BB112" s="832"/>
      <c r="BC112" s="832"/>
      <c r="BD112" s="832"/>
      <c r="BE112" s="832"/>
      <c r="BF112" s="832"/>
      <c r="BG112" s="832"/>
      <c r="BH112" s="832"/>
      <c r="BI112" s="832"/>
      <c r="BJ112" s="832"/>
      <c r="BK112" s="832"/>
      <c r="BL112" s="832"/>
      <c r="BM112" s="832"/>
      <c r="BN112" s="832"/>
      <c r="BO112" s="832"/>
      <c r="BP112" s="833"/>
      <c r="BQ112" s="898">
        <v>3254185</v>
      </c>
      <c r="BR112" s="899"/>
      <c r="BS112" s="899"/>
      <c r="BT112" s="899"/>
      <c r="BU112" s="899"/>
      <c r="BV112" s="899">
        <v>3433984</v>
      </c>
      <c r="BW112" s="899"/>
      <c r="BX112" s="899"/>
      <c r="BY112" s="899"/>
      <c r="BZ112" s="899"/>
      <c r="CA112" s="899">
        <v>3627222</v>
      </c>
      <c r="CB112" s="899"/>
      <c r="CC112" s="899"/>
      <c r="CD112" s="899"/>
      <c r="CE112" s="899"/>
      <c r="CF112" s="960">
        <v>32.1</v>
      </c>
      <c r="CG112" s="961"/>
      <c r="CH112" s="961"/>
      <c r="CI112" s="961"/>
      <c r="CJ112" s="961"/>
      <c r="CK112" s="1016"/>
      <c r="CL112" s="903"/>
      <c r="CM112" s="906" t="s">
        <v>456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290601</v>
      </c>
      <c r="DH112" s="899"/>
      <c r="DI112" s="899"/>
      <c r="DJ112" s="899"/>
      <c r="DK112" s="899"/>
      <c r="DL112" s="899">
        <v>192105</v>
      </c>
      <c r="DM112" s="899"/>
      <c r="DN112" s="899"/>
      <c r="DO112" s="899"/>
      <c r="DP112" s="899"/>
      <c r="DQ112" s="899">
        <v>128590</v>
      </c>
      <c r="DR112" s="899"/>
      <c r="DS112" s="899"/>
      <c r="DT112" s="899"/>
      <c r="DU112" s="899"/>
      <c r="DV112" s="876">
        <v>1.1000000000000001</v>
      </c>
      <c r="DW112" s="876"/>
      <c r="DX112" s="876"/>
      <c r="DY112" s="876"/>
      <c r="DZ112" s="877"/>
    </row>
    <row r="113" spans="1:130" s="247" customFormat="1" ht="26.25" customHeight="1" x14ac:dyDescent="0.15">
      <c r="A113" s="1003"/>
      <c r="B113" s="1004"/>
      <c r="C113" s="832" t="s">
        <v>457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152792</v>
      </c>
      <c r="AB113" s="1008"/>
      <c r="AC113" s="1008"/>
      <c r="AD113" s="1008"/>
      <c r="AE113" s="1009"/>
      <c r="AF113" s="1010">
        <v>449075</v>
      </c>
      <c r="AG113" s="1008"/>
      <c r="AH113" s="1008"/>
      <c r="AI113" s="1008"/>
      <c r="AJ113" s="1009"/>
      <c r="AK113" s="1010">
        <v>491801</v>
      </c>
      <c r="AL113" s="1008"/>
      <c r="AM113" s="1008"/>
      <c r="AN113" s="1008"/>
      <c r="AO113" s="1009"/>
      <c r="AP113" s="1011">
        <v>4.3</v>
      </c>
      <c r="AQ113" s="1012"/>
      <c r="AR113" s="1012"/>
      <c r="AS113" s="1012"/>
      <c r="AT113" s="1013"/>
      <c r="AU113" s="1021"/>
      <c r="AV113" s="1022"/>
      <c r="AW113" s="1022"/>
      <c r="AX113" s="1022"/>
      <c r="AY113" s="1022"/>
      <c r="AZ113" s="897" t="s">
        <v>458</v>
      </c>
      <c r="BA113" s="832"/>
      <c r="BB113" s="832"/>
      <c r="BC113" s="832"/>
      <c r="BD113" s="832"/>
      <c r="BE113" s="832"/>
      <c r="BF113" s="832"/>
      <c r="BG113" s="832"/>
      <c r="BH113" s="832"/>
      <c r="BI113" s="832"/>
      <c r="BJ113" s="832"/>
      <c r="BK113" s="832"/>
      <c r="BL113" s="832"/>
      <c r="BM113" s="832"/>
      <c r="BN113" s="832"/>
      <c r="BO113" s="832"/>
      <c r="BP113" s="833"/>
      <c r="BQ113" s="898">
        <v>443474</v>
      </c>
      <c r="BR113" s="899"/>
      <c r="BS113" s="899"/>
      <c r="BT113" s="899"/>
      <c r="BU113" s="899"/>
      <c r="BV113" s="899">
        <v>442602</v>
      </c>
      <c r="BW113" s="899"/>
      <c r="BX113" s="899"/>
      <c r="BY113" s="899"/>
      <c r="BZ113" s="899"/>
      <c r="CA113" s="899">
        <v>1021209</v>
      </c>
      <c r="CB113" s="899"/>
      <c r="CC113" s="899"/>
      <c r="CD113" s="899"/>
      <c r="CE113" s="899"/>
      <c r="CF113" s="960">
        <v>9</v>
      </c>
      <c r="CG113" s="961"/>
      <c r="CH113" s="961"/>
      <c r="CI113" s="961"/>
      <c r="CJ113" s="961"/>
      <c r="CK113" s="1016"/>
      <c r="CL113" s="903"/>
      <c r="CM113" s="906" t="s">
        <v>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789</v>
      </c>
      <c r="DH113" s="862"/>
      <c r="DI113" s="862"/>
      <c r="DJ113" s="862"/>
      <c r="DK113" s="863"/>
      <c r="DL113" s="864">
        <v>415</v>
      </c>
      <c r="DM113" s="862"/>
      <c r="DN113" s="862"/>
      <c r="DO113" s="862"/>
      <c r="DP113" s="863"/>
      <c r="DQ113" s="864">
        <v>229</v>
      </c>
      <c r="DR113" s="862"/>
      <c r="DS113" s="862"/>
      <c r="DT113" s="862"/>
      <c r="DU113" s="863"/>
      <c r="DV113" s="909">
        <v>0</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119851</v>
      </c>
      <c r="AB114" s="862"/>
      <c r="AC114" s="862"/>
      <c r="AD114" s="862"/>
      <c r="AE114" s="863"/>
      <c r="AF114" s="864">
        <v>184463</v>
      </c>
      <c r="AG114" s="862"/>
      <c r="AH114" s="862"/>
      <c r="AI114" s="862"/>
      <c r="AJ114" s="863"/>
      <c r="AK114" s="864">
        <v>80575</v>
      </c>
      <c r="AL114" s="862"/>
      <c r="AM114" s="862"/>
      <c r="AN114" s="862"/>
      <c r="AO114" s="863"/>
      <c r="AP114" s="909">
        <v>0.7</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t="s">
        <v>447</v>
      </c>
      <c r="BR114" s="899"/>
      <c r="BS114" s="899"/>
      <c r="BT114" s="899"/>
      <c r="BU114" s="899"/>
      <c r="BV114" s="899" t="s">
        <v>444</v>
      </c>
      <c r="BW114" s="899"/>
      <c r="BX114" s="899"/>
      <c r="BY114" s="899"/>
      <c r="BZ114" s="899"/>
      <c r="CA114" s="899" t="s">
        <v>448</v>
      </c>
      <c r="CB114" s="899"/>
      <c r="CC114" s="899"/>
      <c r="CD114" s="899"/>
      <c r="CE114" s="899"/>
      <c r="CF114" s="960" t="s">
        <v>447</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393</v>
      </c>
      <c r="DM114" s="862"/>
      <c r="DN114" s="862"/>
      <c r="DO114" s="862"/>
      <c r="DP114" s="863"/>
      <c r="DQ114" s="864" t="s">
        <v>448</v>
      </c>
      <c r="DR114" s="862"/>
      <c r="DS114" s="862"/>
      <c r="DT114" s="862"/>
      <c r="DU114" s="863"/>
      <c r="DV114" s="909" t="s">
        <v>448</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62258</v>
      </c>
      <c r="AB115" s="1008"/>
      <c r="AC115" s="1008"/>
      <c r="AD115" s="1008"/>
      <c r="AE115" s="1009"/>
      <c r="AF115" s="1010">
        <v>65001</v>
      </c>
      <c r="AG115" s="1008"/>
      <c r="AH115" s="1008"/>
      <c r="AI115" s="1008"/>
      <c r="AJ115" s="1009"/>
      <c r="AK115" s="1010">
        <v>63701</v>
      </c>
      <c r="AL115" s="1008"/>
      <c r="AM115" s="1008"/>
      <c r="AN115" s="1008"/>
      <c r="AO115" s="1009"/>
      <c r="AP115" s="1011">
        <v>0.6</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444</v>
      </c>
      <c r="BR115" s="899"/>
      <c r="BS115" s="899"/>
      <c r="BT115" s="899"/>
      <c r="BU115" s="899"/>
      <c r="BV115" s="899" t="s">
        <v>448</v>
      </c>
      <c r="BW115" s="899"/>
      <c r="BX115" s="899"/>
      <c r="BY115" s="899"/>
      <c r="BZ115" s="899"/>
      <c r="CA115" s="899" t="s">
        <v>447</v>
      </c>
      <c r="CB115" s="899"/>
      <c r="CC115" s="899"/>
      <c r="CD115" s="899"/>
      <c r="CE115" s="899"/>
      <c r="CF115" s="960" t="s">
        <v>447</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449</v>
      </c>
      <c r="DH115" s="862"/>
      <c r="DI115" s="862"/>
      <c r="DJ115" s="862"/>
      <c r="DK115" s="863"/>
      <c r="DL115" s="864" t="s">
        <v>444</v>
      </c>
      <c r="DM115" s="862"/>
      <c r="DN115" s="862"/>
      <c r="DO115" s="862"/>
      <c r="DP115" s="863"/>
      <c r="DQ115" s="864" t="s">
        <v>393</v>
      </c>
      <c r="DR115" s="862"/>
      <c r="DS115" s="862"/>
      <c r="DT115" s="862"/>
      <c r="DU115" s="863"/>
      <c r="DV115" s="909" t="s">
        <v>448</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292</v>
      </c>
      <c r="AB116" s="862"/>
      <c r="AC116" s="862"/>
      <c r="AD116" s="862"/>
      <c r="AE116" s="863"/>
      <c r="AF116" s="864">
        <v>411</v>
      </c>
      <c r="AG116" s="862"/>
      <c r="AH116" s="862"/>
      <c r="AI116" s="862"/>
      <c r="AJ116" s="863"/>
      <c r="AK116" s="864">
        <v>860</v>
      </c>
      <c r="AL116" s="862"/>
      <c r="AM116" s="862"/>
      <c r="AN116" s="862"/>
      <c r="AO116" s="863"/>
      <c r="AP116" s="909">
        <v>0</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448</v>
      </c>
      <c r="BW116" s="899"/>
      <c r="BX116" s="899"/>
      <c r="BY116" s="899"/>
      <c r="BZ116" s="899"/>
      <c r="CA116" s="899" t="s">
        <v>448</v>
      </c>
      <c r="CB116" s="899"/>
      <c r="CC116" s="899"/>
      <c r="CD116" s="899"/>
      <c r="CE116" s="899"/>
      <c r="CF116" s="960" t="s">
        <v>393</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448</v>
      </c>
      <c r="DH116" s="862"/>
      <c r="DI116" s="862"/>
      <c r="DJ116" s="862"/>
      <c r="DK116" s="863"/>
      <c r="DL116" s="864" t="s">
        <v>447</v>
      </c>
      <c r="DM116" s="862"/>
      <c r="DN116" s="862"/>
      <c r="DO116" s="862"/>
      <c r="DP116" s="863"/>
      <c r="DQ116" s="864" t="s">
        <v>443</v>
      </c>
      <c r="DR116" s="862"/>
      <c r="DS116" s="862"/>
      <c r="DT116" s="862"/>
      <c r="DU116" s="863"/>
      <c r="DV116" s="909" t="s">
        <v>448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2006131</v>
      </c>
      <c r="AB117" s="994"/>
      <c r="AC117" s="994"/>
      <c r="AD117" s="994"/>
      <c r="AE117" s="995"/>
      <c r="AF117" s="996">
        <v>2404325</v>
      </c>
      <c r="AG117" s="994"/>
      <c r="AH117" s="994"/>
      <c r="AI117" s="994"/>
      <c r="AJ117" s="995"/>
      <c r="AK117" s="996">
        <v>2487217</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443</v>
      </c>
      <c r="BW117" s="899"/>
      <c r="BX117" s="899"/>
      <c r="BY117" s="899"/>
      <c r="BZ117" s="899"/>
      <c r="CA117" s="899" t="s">
        <v>444</v>
      </c>
      <c r="CB117" s="899"/>
      <c r="CC117" s="899"/>
      <c r="CD117" s="899"/>
      <c r="CE117" s="899"/>
      <c r="CF117" s="960" t="s">
        <v>442</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444</v>
      </c>
      <c r="DH117" s="862"/>
      <c r="DI117" s="862"/>
      <c r="DJ117" s="862"/>
      <c r="DK117" s="863"/>
      <c r="DL117" s="864" t="s">
        <v>447</v>
      </c>
      <c r="DM117" s="862"/>
      <c r="DN117" s="862"/>
      <c r="DO117" s="862"/>
      <c r="DP117" s="863"/>
      <c r="DQ117" s="864" t="s">
        <v>444</v>
      </c>
      <c r="DR117" s="862"/>
      <c r="DS117" s="862"/>
      <c r="DT117" s="862"/>
      <c r="DU117" s="863"/>
      <c r="DV117" s="909" t="s">
        <v>452</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309</v>
      </c>
      <c r="AG118" s="987"/>
      <c r="AH118" s="987"/>
      <c r="AI118" s="987"/>
      <c r="AJ118" s="988"/>
      <c r="AK118" s="989" t="s">
        <v>308</v>
      </c>
      <c r="AL118" s="987"/>
      <c r="AM118" s="987"/>
      <c r="AN118" s="987"/>
      <c r="AO118" s="988"/>
      <c r="AP118" s="990" t="s">
        <v>436</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393</v>
      </c>
      <c r="BR118" s="930"/>
      <c r="BS118" s="930"/>
      <c r="BT118" s="930"/>
      <c r="BU118" s="930"/>
      <c r="BV118" s="930" t="s">
        <v>448</v>
      </c>
      <c r="BW118" s="930"/>
      <c r="BX118" s="930"/>
      <c r="BY118" s="930"/>
      <c r="BZ118" s="930"/>
      <c r="CA118" s="930" t="s">
        <v>448</v>
      </c>
      <c r="CB118" s="930"/>
      <c r="CC118" s="930"/>
      <c r="CD118" s="930"/>
      <c r="CE118" s="930"/>
      <c r="CF118" s="960" t="s">
        <v>445</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448</v>
      </c>
      <c r="DM118" s="862"/>
      <c r="DN118" s="862"/>
      <c r="DO118" s="862"/>
      <c r="DP118" s="863"/>
      <c r="DQ118" s="864" t="s">
        <v>474</v>
      </c>
      <c r="DR118" s="862"/>
      <c r="DS118" s="862"/>
      <c r="DT118" s="862"/>
      <c r="DU118" s="863"/>
      <c r="DV118" s="909" t="s">
        <v>444</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448</v>
      </c>
      <c r="AB119" s="980"/>
      <c r="AC119" s="980"/>
      <c r="AD119" s="980"/>
      <c r="AE119" s="981"/>
      <c r="AF119" s="982" t="s">
        <v>393</v>
      </c>
      <c r="AG119" s="980"/>
      <c r="AH119" s="980"/>
      <c r="AI119" s="980"/>
      <c r="AJ119" s="981"/>
      <c r="AK119" s="982" t="s">
        <v>444</v>
      </c>
      <c r="AL119" s="980"/>
      <c r="AM119" s="980"/>
      <c r="AN119" s="980"/>
      <c r="AO119" s="981"/>
      <c r="AP119" s="983" t="s">
        <v>448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475</v>
      </c>
      <c r="BP119" s="963"/>
      <c r="BQ119" s="967">
        <v>22969373</v>
      </c>
      <c r="BR119" s="930"/>
      <c r="BS119" s="930"/>
      <c r="BT119" s="930"/>
      <c r="BU119" s="930"/>
      <c r="BV119" s="930">
        <v>23620653</v>
      </c>
      <c r="BW119" s="930"/>
      <c r="BX119" s="930"/>
      <c r="BY119" s="930"/>
      <c r="BZ119" s="930"/>
      <c r="CA119" s="930">
        <v>26132736</v>
      </c>
      <c r="CB119" s="930"/>
      <c r="CC119" s="930"/>
      <c r="CD119" s="930"/>
      <c r="CE119" s="930"/>
      <c r="CF119" s="828"/>
      <c r="CG119" s="829"/>
      <c r="CH119" s="829"/>
      <c r="CI119" s="829"/>
      <c r="CJ119" s="919"/>
      <c r="CK119" s="1017"/>
      <c r="CL119" s="905"/>
      <c r="CM119" s="923" t="s">
        <v>476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444</v>
      </c>
      <c r="DH119" s="845"/>
      <c r="DI119" s="845"/>
      <c r="DJ119" s="845"/>
      <c r="DK119" s="846"/>
      <c r="DL119" s="847" t="s">
        <v>452</v>
      </c>
      <c r="DM119" s="845"/>
      <c r="DN119" s="845"/>
      <c r="DO119" s="845"/>
      <c r="DP119" s="846"/>
      <c r="DQ119" s="847" t="s">
        <v>444</v>
      </c>
      <c r="DR119" s="845"/>
      <c r="DS119" s="845"/>
      <c r="DT119" s="845"/>
      <c r="DU119" s="846"/>
      <c r="DV119" s="933" t="s">
        <v>393</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444</v>
      </c>
      <c r="AG120" s="862"/>
      <c r="AH120" s="862"/>
      <c r="AI120" s="862"/>
      <c r="AJ120" s="863"/>
      <c r="AK120" s="864" t="s">
        <v>393</v>
      </c>
      <c r="AL120" s="862"/>
      <c r="AM120" s="862"/>
      <c r="AN120" s="862"/>
      <c r="AO120" s="863"/>
      <c r="AP120" s="909" t="s">
        <v>444</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7963302</v>
      </c>
      <c r="BR120" s="927"/>
      <c r="BS120" s="927"/>
      <c r="BT120" s="927"/>
      <c r="BU120" s="927"/>
      <c r="BV120" s="927">
        <v>8820618</v>
      </c>
      <c r="BW120" s="927"/>
      <c r="BX120" s="927"/>
      <c r="BY120" s="927"/>
      <c r="BZ120" s="927"/>
      <c r="CA120" s="927">
        <v>9092919</v>
      </c>
      <c r="CB120" s="927"/>
      <c r="CC120" s="927"/>
      <c r="CD120" s="927"/>
      <c r="CE120" s="927"/>
      <c r="CF120" s="951">
        <v>80.400000000000006</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3242005</v>
      </c>
      <c r="DH120" s="927"/>
      <c r="DI120" s="927"/>
      <c r="DJ120" s="927"/>
      <c r="DK120" s="927"/>
      <c r="DL120" s="927">
        <v>3427533</v>
      </c>
      <c r="DM120" s="927"/>
      <c r="DN120" s="927"/>
      <c r="DO120" s="927"/>
      <c r="DP120" s="927"/>
      <c r="DQ120" s="927">
        <v>3627222</v>
      </c>
      <c r="DR120" s="927"/>
      <c r="DS120" s="927"/>
      <c r="DT120" s="927"/>
      <c r="DU120" s="927"/>
      <c r="DV120" s="928">
        <v>32.1</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62258</v>
      </c>
      <c r="AB121" s="862"/>
      <c r="AC121" s="862"/>
      <c r="AD121" s="862"/>
      <c r="AE121" s="863"/>
      <c r="AF121" s="864">
        <v>65001</v>
      </c>
      <c r="AG121" s="862"/>
      <c r="AH121" s="862"/>
      <c r="AI121" s="862"/>
      <c r="AJ121" s="863"/>
      <c r="AK121" s="864">
        <v>63701</v>
      </c>
      <c r="AL121" s="862"/>
      <c r="AM121" s="862"/>
      <c r="AN121" s="862"/>
      <c r="AO121" s="863"/>
      <c r="AP121" s="909">
        <v>0.6</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599424</v>
      </c>
      <c r="BR121" s="899"/>
      <c r="BS121" s="899"/>
      <c r="BT121" s="899"/>
      <c r="BU121" s="899"/>
      <c r="BV121" s="899">
        <v>537955</v>
      </c>
      <c r="BW121" s="899"/>
      <c r="BX121" s="899"/>
      <c r="BY121" s="899"/>
      <c r="BZ121" s="899"/>
      <c r="CA121" s="899">
        <v>477211</v>
      </c>
      <c r="CB121" s="899"/>
      <c r="CC121" s="899"/>
      <c r="CD121" s="899"/>
      <c r="CE121" s="899"/>
      <c r="CF121" s="960">
        <v>4.2</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t="s">
        <v>444</v>
      </c>
      <c r="DH121" s="899"/>
      <c r="DI121" s="899"/>
      <c r="DJ121" s="899"/>
      <c r="DK121" s="899"/>
      <c r="DL121" s="899" t="s">
        <v>452</v>
      </c>
      <c r="DM121" s="899"/>
      <c r="DN121" s="899"/>
      <c r="DO121" s="899"/>
      <c r="DP121" s="899"/>
      <c r="DQ121" s="899" t="s">
        <v>444</v>
      </c>
      <c r="DR121" s="899"/>
      <c r="DS121" s="899"/>
      <c r="DT121" s="899"/>
      <c r="DU121" s="899"/>
      <c r="DV121" s="876" t="s">
        <v>474</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474</v>
      </c>
      <c r="AB122" s="862"/>
      <c r="AC122" s="862"/>
      <c r="AD122" s="862"/>
      <c r="AE122" s="863"/>
      <c r="AF122" s="864" t="s">
        <v>444</v>
      </c>
      <c r="AG122" s="862"/>
      <c r="AH122" s="862"/>
      <c r="AI122" s="862"/>
      <c r="AJ122" s="863"/>
      <c r="AK122" s="864" t="s">
        <v>442</v>
      </c>
      <c r="AL122" s="862"/>
      <c r="AM122" s="862"/>
      <c r="AN122" s="862"/>
      <c r="AO122" s="863"/>
      <c r="AP122" s="909" t="s">
        <v>444</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20390650</v>
      </c>
      <c r="BR122" s="930"/>
      <c r="BS122" s="930"/>
      <c r="BT122" s="930"/>
      <c r="BU122" s="930"/>
      <c r="BV122" s="930">
        <v>20775899</v>
      </c>
      <c r="BW122" s="930"/>
      <c r="BX122" s="930"/>
      <c r="BY122" s="930"/>
      <c r="BZ122" s="930"/>
      <c r="CA122" s="930">
        <v>22253447</v>
      </c>
      <c r="CB122" s="930"/>
      <c r="CC122" s="930"/>
      <c r="CD122" s="930"/>
      <c r="CE122" s="930"/>
      <c r="CF122" s="931">
        <v>196.7</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t="s">
        <v>393</v>
      </c>
      <c r="DH122" s="899"/>
      <c r="DI122" s="899"/>
      <c r="DJ122" s="899"/>
      <c r="DK122" s="899"/>
      <c r="DL122" s="899" t="s">
        <v>449</v>
      </c>
      <c r="DM122" s="899"/>
      <c r="DN122" s="899"/>
      <c r="DO122" s="899"/>
      <c r="DP122" s="899"/>
      <c r="DQ122" s="899" t="s">
        <v>393</v>
      </c>
      <c r="DR122" s="899"/>
      <c r="DS122" s="899"/>
      <c r="DT122" s="899"/>
      <c r="DU122" s="899"/>
      <c r="DV122" s="876" t="s">
        <v>474</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444</v>
      </c>
      <c r="AB123" s="862"/>
      <c r="AC123" s="862"/>
      <c r="AD123" s="862"/>
      <c r="AE123" s="863"/>
      <c r="AF123" s="864" t="s">
        <v>444</v>
      </c>
      <c r="AG123" s="862"/>
      <c r="AH123" s="862"/>
      <c r="AI123" s="862"/>
      <c r="AJ123" s="863"/>
      <c r="AK123" s="864" t="s">
        <v>444</v>
      </c>
      <c r="AL123" s="862"/>
      <c r="AM123" s="862"/>
      <c r="AN123" s="862"/>
      <c r="AO123" s="863"/>
      <c r="AP123" s="909" t="s">
        <v>444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486</v>
      </c>
      <c r="BP123" s="963"/>
      <c r="BQ123" s="917">
        <v>28953376</v>
      </c>
      <c r="BR123" s="918"/>
      <c r="BS123" s="918"/>
      <c r="BT123" s="918"/>
      <c r="BU123" s="918"/>
      <c r="BV123" s="918">
        <v>30134472</v>
      </c>
      <c r="BW123" s="918"/>
      <c r="BX123" s="918"/>
      <c r="BY123" s="918"/>
      <c r="BZ123" s="918"/>
      <c r="CA123" s="918">
        <v>31823577</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t="s">
        <v>444</v>
      </c>
      <c r="DH123" s="862"/>
      <c r="DI123" s="862"/>
      <c r="DJ123" s="862"/>
      <c r="DK123" s="863"/>
      <c r="DL123" s="864" t="s">
        <v>393</v>
      </c>
      <c r="DM123" s="862"/>
      <c r="DN123" s="862"/>
      <c r="DO123" s="862"/>
      <c r="DP123" s="863"/>
      <c r="DQ123" s="864" t="s">
        <v>393</v>
      </c>
      <c r="DR123" s="862"/>
      <c r="DS123" s="862"/>
      <c r="DT123" s="862"/>
      <c r="DU123" s="863"/>
      <c r="DV123" s="909" t="s">
        <v>447</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444</v>
      </c>
      <c r="AG124" s="862"/>
      <c r="AH124" s="862"/>
      <c r="AI124" s="862"/>
      <c r="AJ124" s="863"/>
      <c r="AK124" s="864" t="s">
        <v>474</v>
      </c>
      <c r="AL124" s="862"/>
      <c r="AM124" s="862"/>
      <c r="AN124" s="862"/>
      <c r="AO124" s="863"/>
      <c r="AP124" s="909" t="s">
        <v>444</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444</v>
      </c>
      <c r="BR124" s="916"/>
      <c r="BS124" s="916"/>
      <c r="BT124" s="916"/>
      <c r="BU124" s="916"/>
      <c r="BV124" s="916" t="s">
        <v>393</v>
      </c>
      <c r="BW124" s="916"/>
      <c r="BX124" s="916"/>
      <c r="BY124" s="916"/>
      <c r="BZ124" s="916"/>
      <c r="CA124" s="916" t="s">
        <v>444</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t="s">
        <v>444</v>
      </c>
      <c r="DH124" s="845"/>
      <c r="DI124" s="845"/>
      <c r="DJ124" s="845"/>
      <c r="DK124" s="846"/>
      <c r="DL124" s="847">
        <v>6451</v>
      </c>
      <c r="DM124" s="845"/>
      <c r="DN124" s="845"/>
      <c r="DO124" s="845"/>
      <c r="DP124" s="846"/>
      <c r="DQ124" s="847" t="s">
        <v>444</v>
      </c>
      <c r="DR124" s="845"/>
      <c r="DS124" s="845"/>
      <c r="DT124" s="845"/>
      <c r="DU124" s="846"/>
      <c r="DV124" s="933" t="s">
        <v>444</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393</v>
      </c>
      <c r="AB125" s="862"/>
      <c r="AC125" s="862"/>
      <c r="AD125" s="862"/>
      <c r="AE125" s="863"/>
      <c r="AF125" s="864" t="s">
        <v>393</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247" customFormat="1" ht="26.25" customHeight="1" thickBot="1" x14ac:dyDescent="0.2">
      <c r="A126" s="902"/>
      <c r="B126" s="903"/>
      <c r="C126" s="906" t="s">
        <v>476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474</v>
      </c>
      <c r="AB126" s="862"/>
      <c r="AC126" s="862"/>
      <c r="AD126" s="862"/>
      <c r="AE126" s="863"/>
      <c r="AF126" s="864" t="s">
        <v>444</v>
      </c>
      <c r="AG126" s="862"/>
      <c r="AH126" s="862"/>
      <c r="AI126" s="862"/>
      <c r="AJ126" s="863"/>
      <c r="AK126" s="864" t="s">
        <v>444</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444</v>
      </c>
      <c r="DM126" s="899"/>
      <c r="DN126" s="899"/>
      <c r="DO126" s="899"/>
      <c r="DP126" s="899"/>
      <c r="DQ126" s="899" t="s">
        <v>444</v>
      </c>
      <c r="DR126" s="899"/>
      <c r="DS126" s="899"/>
      <c r="DT126" s="899"/>
      <c r="DU126" s="899"/>
      <c r="DV126" s="876" t="s">
        <v>444</v>
      </c>
      <c r="DW126" s="876"/>
      <c r="DX126" s="876"/>
      <c r="DY126" s="876"/>
      <c r="DZ126" s="877"/>
    </row>
    <row r="127" spans="1:130" s="247" customFormat="1" ht="26.25" customHeight="1" x14ac:dyDescent="0.15">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449</v>
      </c>
      <c r="AB127" s="862"/>
      <c r="AC127" s="862"/>
      <c r="AD127" s="862"/>
      <c r="AE127" s="863"/>
      <c r="AF127" s="864" t="s">
        <v>444</v>
      </c>
      <c r="AG127" s="862"/>
      <c r="AH127" s="862"/>
      <c r="AI127" s="862"/>
      <c r="AJ127" s="863"/>
      <c r="AK127" s="864" t="s">
        <v>474</v>
      </c>
      <c r="AL127" s="862"/>
      <c r="AM127" s="862"/>
      <c r="AN127" s="862"/>
      <c r="AO127" s="863"/>
      <c r="AP127" s="909" t="s">
        <v>444</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444</v>
      </c>
      <c r="DM127" s="899"/>
      <c r="DN127" s="899"/>
      <c r="DO127" s="899"/>
      <c r="DP127" s="899"/>
      <c r="DQ127" s="899" t="s">
        <v>444</v>
      </c>
      <c r="DR127" s="899"/>
      <c r="DS127" s="899"/>
      <c r="DT127" s="899"/>
      <c r="DU127" s="899"/>
      <c r="DV127" s="876" t="s">
        <v>474</v>
      </c>
      <c r="DW127" s="876"/>
      <c r="DX127" s="876"/>
      <c r="DY127" s="876"/>
      <c r="DZ127" s="877"/>
    </row>
    <row r="128" spans="1:130" s="247" customFormat="1" ht="26.25" customHeight="1" thickBot="1" x14ac:dyDescent="0.2">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73020</v>
      </c>
      <c r="AB128" s="883"/>
      <c r="AC128" s="883"/>
      <c r="AD128" s="883"/>
      <c r="AE128" s="884"/>
      <c r="AF128" s="885">
        <v>66002</v>
      </c>
      <c r="AG128" s="883"/>
      <c r="AH128" s="883"/>
      <c r="AI128" s="883"/>
      <c r="AJ128" s="884"/>
      <c r="AK128" s="885">
        <v>62842</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444</v>
      </c>
      <c r="BG128" s="869"/>
      <c r="BH128" s="869"/>
      <c r="BI128" s="869"/>
      <c r="BJ128" s="869"/>
      <c r="BK128" s="869"/>
      <c r="BL128" s="892"/>
      <c r="BM128" s="868">
        <v>12.94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444</v>
      </c>
      <c r="DH128" s="873"/>
      <c r="DI128" s="873"/>
      <c r="DJ128" s="873"/>
      <c r="DK128" s="873"/>
      <c r="DL128" s="873" t="s">
        <v>393</v>
      </c>
      <c r="DM128" s="873"/>
      <c r="DN128" s="873"/>
      <c r="DO128" s="873"/>
      <c r="DP128" s="873"/>
      <c r="DQ128" s="873" t="s">
        <v>393</v>
      </c>
      <c r="DR128" s="873"/>
      <c r="DS128" s="873"/>
      <c r="DT128" s="873"/>
      <c r="DU128" s="873"/>
      <c r="DV128" s="874" t="s">
        <v>393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12199512</v>
      </c>
      <c r="AB129" s="862"/>
      <c r="AC129" s="862"/>
      <c r="AD129" s="862"/>
      <c r="AE129" s="863"/>
      <c r="AF129" s="864">
        <v>12340050</v>
      </c>
      <c r="AG129" s="862"/>
      <c r="AH129" s="862"/>
      <c r="AI129" s="862"/>
      <c r="AJ129" s="863"/>
      <c r="AK129" s="864">
        <v>13042107</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505</v>
      </c>
      <c r="BG129" s="852"/>
      <c r="BH129" s="852"/>
      <c r="BI129" s="852"/>
      <c r="BJ129" s="852"/>
      <c r="BK129" s="852"/>
      <c r="BL129" s="853"/>
      <c r="BM129" s="851">
        <v>17.940000000000001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1518279</v>
      </c>
      <c r="AB130" s="862"/>
      <c r="AC130" s="862"/>
      <c r="AD130" s="862"/>
      <c r="AE130" s="863"/>
      <c r="AF130" s="864">
        <v>1540458</v>
      </c>
      <c r="AG130" s="862"/>
      <c r="AH130" s="862"/>
      <c r="AI130" s="862"/>
      <c r="AJ130" s="863"/>
      <c r="AK130" s="864">
        <v>1731362</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10681233</v>
      </c>
      <c r="AB131" s="845"/>
      <c r="AC131" s="845"/>
      <c r="AD131" s="845"/>
      <c r="AE131" s="846"/>
      <c r="AF131" s="847">
        <v>10799592</v>
      </c>
      <c r="AG131" s="845"/>
      <c r="AH131" s="845"/>
      <c r="AI131" s="845"/>
      <c r="AJ131" s="846"/>
      <c r="AK131" s="847">
        <v>11310745</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t="s">
        <v>505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3.8837463799999998</v>
      </c>
      <c r="AB132" s="825"/>
      <c r="AC132" s="825"/>
      <c r="AD132" s="825"/>
      <c r="AE132" s="826"/>
      <c r="AF132" s="827">
        <v>7.3879179879999999</v>
      </c>
      <c r="AG132" s="825"/>
      <c r="AH132" s="825"/>
      <c r="AI132" s="825"/>
      <c r="AJ132" s="826"/>
      <c r="AK132" s="827">
        <v>6.1270323040000001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3.3</v>
      </c>
      <c r="AB133" s="804"/>
      <c r="AC133" s="804"/>
      <c r="AD133" s="804"/>
      <c r="AE133" s="805"/>
      <c r="AF133" s="803">
        <v>5.2</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hTxs5NWXo8rI9E5fTIKmOU5Snbo/LREeLOD28ad++xw5FcbcTliAJQRNg8CLwukUIoObeWW7DgMluWxt/W58Dw==" saltValue="QE7rsPWCzki1lKKfmELV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5" zoomScaleNormal="85" zoomScaleSheetLayoutView="100" workbookViewId="0">
      <selection activeCell="A55" sqref="A55"/>
    </sheetView>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07hqKgq3HDdYYcUcL3KI/A+3RzAeBouH8FYgz8498DGBtua0XS4vZOzIEAe5rAF0o6yFWsTaoYRBfI1p6PWLA==" saltValue="udcWdVQvliySlk689vOgb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cYAmKfCuE0GPNHYfqnOpbmnqozzNLpzmTysS3FxlogkKUr3vKiAHkyYoR+vfOm7JZViAkpSRceiIUTT+ttgQ==" saltValue="aPVvBtOI+SSI7rsGV5En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2971986</v>
      </c>
      <c r="AP9" s="313">
        <v>47445</v>
      </c>
      <c r="AQ9" s="314">
        <v>57754</v>
      </c>
      <c r="AR9" s="315">
        <v>-17.8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19746</v>
      </c>
      <c r="AP10" s="316">
        <v>315</v>
      </c>
      <c r="AQ10" s="317">
        <v>3830</v>
      </c>
      <c r="AR10" s="318">
        <v>-91.8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448249</v>
      </c>
      <c r="AP11" s="316">
        <v>7156</v>
      </c>
      <c r="AQ11" s="317">
        <v>6814</v>
      </c>
      <c r="AR11" s="318">
        <v>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v>540</v>
      </c>
      <c r="AP12" s="316">
        <v>9</v>
      </c>
      <c r="AQ12" s="317">
        <v>1059</v>
      </c>
      <c r="AR12" s="318">
        <v>-99.2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526</v>
      </c>
      <c r="AL13" s="1231"/>
      <c r="AM13" s="1231"/>
      <c r="AN13" s="1232"/>
      <c r="AO13" s="316" t="s">
        <v>527</v>
      </c>
      <c r="AP13" s="316" t="s">
        <v>527</v>
      </c>
      <c r="AQ13" s="317">
        <v>4</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v>4163</v>
      </c>
      <c r="AP14" s="316">
        <v>66</v>
      </c>
      <c r="AQ14" s="317">
        <v>2651</v>
      </c>
      <c r="AR14" s="318">
        <v>-97.5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44173</v>
      </c>
      <c r="AP15" s="316">
        <v>705</v>
      </c>
      <c r="AQ15" s="317">
        <v>1352</v>
      </c>
      <c r="AR15" s="318">
        <v>-47.9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-245728</v>
      </c>
      <c r="AP16" s="316">
        <v>-3923</v>
      </c>
      <c r="AQ16" s="317">
        <v>-4074</v>
      </c>
      <c r="AR16" s="318">
        <v>-3.7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3243129</v>
      </c>
      <c r="AP17" s="316">
        <v>51774</v>
      </c>
      <c r="AQ17" s="317">
        <v>69392</v>
      </c>
      <c r="AR17" s="318">
        <v>-25.4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4.8099999999999996</v>
      </c>
      <c r="AP21" s="329">
        <v>6.31</v>
      </c>
      <c r="AQ21" s="330">
        <v>-1.5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97.4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1850280</v>
      </c>
      <c r="AP32" s="343">
        <v>29538</v>
      </c>
      <c r="AQ32" s="344">
        <v>34189</v>
      </c>
      <c r="AR32" s="345">
        <v>-13.6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527</v>
      </c>
      <c r="AP34" s="343" t="s">
        <v>527</v>
      </c>
      <c r="AQ34" s="344">
        <v>16</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491801</v>
      </c>
      <c r="AP35" s="343">
        <v>7851</v>
      </c>
      <c r="AQ35" s="344">
        <v>9412</v>
      </c>
      <c r="AR35" s="345">
        <v>-16.600000000000001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v>80575</v>
      </c>
      <c r="AP36" s="343">
        <v>1286</v>
      </c>
      <c r="AQ36" s="344">
        <v>2024</v>
      </c>
      <c r="AR36" s="345">
        <v>-36.5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63701</v>
      </c>
      <c r="AP37" s="343">
        <v>1017</v>
      </c>
      <c r="AQ37" s="344">
        <v>1165</v>
      </c>
      <c r="AR37" s="345">
        <v>-12.7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v>860</v>
      </c>
      <c r="AP38" s="346">
        <v>14</v>
      </c>
      <c r="AQ38" s="347">
        <v>2</v>
      </c>
      <c r="AR38" s="335">
        <v>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-62842</v>
      </c>
      <c r="AP39" s="343">
        <v>-1003</v>
      </c>
      <c r="AQ39" s="344">
        <v>-6367</v>
      </c>
      <c r="AR39" s="345">
        <v>-84.2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-1731362</v>
      </c>
      <c r="AP40" s="343">
        <v>-27640</v>
      </c>
      <c r="AQ40" s="344">
        <v>-28963</v>
      </c>
      <c r="AR40" s="345">
        <v>-4.5999999999999996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693013</v>
      </c>
      <c r="AP41" s="343">
        <v>11063</v>
      </c>
      <c r="AQ41" s="344">
        <v>11478</v>
      </c>
      <c r="AR41" s="345">
        <v>-3.6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1831770</v>
      </c>
      <c r="AN51" s="365">
        <v>30682</v>
      </c>
      <c r="AO51" s="366">
        <v>-25</v>
      </c>
      <c r="AP51" s="367">
        <v>47278</v>
      </c>
      <c r="AQ51" s="368">
        <v>-28.6</v>
      </c>
      <c r="AR51" s="369">
        <v>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740492</v>
      </c>
      <c r="AN52" s="373">
        <v>12403</v>
      </c>
      <c r="AO52" s="374">
        <v>-49.2</v>
      </c>
      <c r="AP52" s="375">
        <v>24096</v>
      </c>
      <c r="AQ52" s="376">
        <v>-24.3</v>
      </c>
      <c r="AR52" s="377">
        <v>-24.9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1584926</v>
      </c>
      <c r="AN53" s="365">
        <v>26110</v>
      </c>
      <c r="AO53" s="366">
        <v>-14.9</v>
      </c>
      <c r="AP53" s="367">
        <v>44504</v>
      </c>
      <c r="AQ53" s="368">
        <v>-5.9</v>
      </c>
      <c r="AR53" s="369">
        <v>-9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988481</v>
      </c>
      <c r="AN54" s="373">
        <v>16284</v>
      </c>
      <c r="AO54" s="374">
        <v>31.3</v>
      </c>
      <c r="AP54" s="375">
        <v>25876</v>
      </c>
      <c r="AQ54" s="376">
        <v>7.4</v>
      </c>
      <c r="AR54" s="377">
        <v>23.9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2678046</v>
      </c>
      <c r="AN55" s="365">
        <v>43507</v>
      </c>
      <c r="AO55" s="366">
        <v>66.599999999999994</v>
      </c>
      <c r="AP55" s="367">
        <v>47820</v>
      </c>
      <c r="AQ55" s="368">
        <v>7.5</v>
      </c>
      <c r="AR55" s="369">
        <v>59.1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1118954</v>
      </c>
      <c r="AN56" s="373">
        <v>18178</v>
      </c>
      <c r="AO56" s="374">
        <v>11.6</v>
      </c>
      <c r="AP56" s="375">
        <v>25855</v>
      </c>
      <c r="AQ56" s="376">
        <v>-0.1</v>
      </c>
      <c r="AR56" s="377">
        <v>11.7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2116295</v>
      </c>
      <c r="AN57" s="365">
        <v>34016</v>
      </c>
      <c r="AO57" s="366">
        <v>-21.8</v>
      </c>
      <c r="AP57" s="367">
        <v>41934</v>
      </c>
      <c r="AQ57" s="368">
        <v>-12.3</v>
      </c>
      <c r="AR57" s="369">
        <v>-9.5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1461844</v>
      </c>
      <c r="AN58" s="373">
        <v>23497</v>
      </c>
      <c r="AO58" s="374">
        <v>29.3</v>
      </c>
      <c r="AP58" s="375">
        <v>23352</v>
      </c>
      <c r="AQ58" s="376">
        <v>-9.6999999999999993</v>
      </c>
      <c r="AR58" s="377">
        <v>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4837367</v>
      </c>
      <c r="AN59" s="365">
        <v>77225</v>
      </c>
      <c r="AO59" s="366">
        <v>127</v>
      </c>
      <c r="AP59" s="367">
        <v>45588</v>
      </c>
      <c r="AQ59" s="368">
        <v>8.6999999999999993</v>
      </c>
      <c r="AR59" s="369">
        <v>118.3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986172</v>
      </c>
      <c r="AN60" s="373">
        <v>15743</v>
      </c>
      <c r="AO60" s="374">
        <v>-33</v>
      </c>
      <c r="AP60" s="375">
        <v>24150</v>
      </c>
      <c r="AQ60" s="376">
        <v>3.4</v>
      </c>
      <c r="AR60" s="377">
        <v>-36.4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2609681</v>
      </c>
      <c r="AN61" s="380">
        <v>42308</v>
      </c>
      <c r="AO61" s="381">
        <v>26.4</v>
      </c>
      <c r="AP61" s="382">
        <v>45425</v>
      </c>
      <c r="AQ61" s="383">
        <v>-6.1</v>
      </c>
      <c r="AR61" s="369">
        <v>32.5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1059189</v>
      </c>
      <c r="AN62" s="373">
        <v>17221</v>
      </c>
      <c r="AO62" s="374">
        <v>-2</v>
      </c>
      <c r="AP62" s="375">
        <v>24666</v>
      </c>
      <c r="AQ62" s="376">
        <v>-4.7</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mGmhU/JjYg94nTS7iWxjyrxr0co0luhqrxFk8HbaZriWg0uRyGa0vgiUtyyn82ePsPfqJ0sJaTH3bVPimOKL7g==" saltValue="lIiSJq+bLiCpZ+/YzDyV5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1" spans="125:125" ht="13.5" hidden="1" customHeight="1" x14ac:dyDescent="0.15">
      <c r="DU121" s="291"/>
    </row>
  </sheetData>
  <sheetProtection algorithmName="SHA-512" hashValue="3219qp8pFH0v3PEkbfIBS345A5N7v7zsFfRlp/ci1KoHHp8TaNf5+BpDGTX9Px1pIoErBUms66Bi7iv66zMZhw==" saltValue="3nrQZKBicoKvqvoZXZhb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zDkeXOpjwfwsjcUW6OlF7bl2w7anRehzE5pZBeb5BLyuYMnm8AwDXA7Q2izkRLFLMGY88SQfvEolLsF2ihyD6A==" saltValue="k9CWni0rxhcQikWCgel1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34.46</v>
      </c>
      <c r="G47" s="12">
        <v>29.67</v>
      </c>
      <c r="H47" s="12">
        <v>28.41</v>
      </c>
      <c r="I47" s="12">
        <v>27.91</v>
      </c>
      <c r="J47" s="13">
        <v>27.43</v>
      </c>
    </row>
    <row r="48" spans="2:10" ht="57.75" customHeight="1" x14ac:dyDescent="0.15">
      <c r="B48" s="14"/>
      <c r="C48" s="1238" t="s">
        <v>4</v>
      </c>
      <c r="D48" s="1238"/>
      <c r="E48" s="1239"/>
      <c r="F48" s="15">
        <v>5.98</v>
      </c>
      <c r="G48" s="16">
        <v>7.62</v>
      </c>
      <c r="H48" s="16">
        <v>6.7</v>
      </c>
      <c r="I48" s="16">
        <v>9.24</v>
      </c>
      <c r="J48" s="17">
        <v>5.84</v>
      </c>
    </row>
    <row r="49" spans="2:10" ht="57.75" customHeight="1" thickBot="1" x14ac:dyDescent="0.2">
      <c r="B49" s="18"/>
      <c r="C49" s="1240" t="s">
        <v>5</v>
      </c>
      <c r="D49" s="1240"/>
      <c r="E49" s="1241"/>
      <c r="F49" s="19" t="s">
        <v>573</v>
      </c>
      <c r="G49" s="20" t="s">
        <v>574</v>
      </c>
      <c r="H49" s="20" t="s">
        <v>575</v>
      </c>
      <c r="I49" s="20">
        <v>2.44</v>
      </c>
      <c r="J49" s="21" t="s">
        <v>576</v>
      </c>
    </row>
    <row r="50" spans="2:10" ht="13.5" customHeight="1" x14ac:dyDescent="0.15"/>
  </sheetData>
  <sheetProtection algorithmName="SHA-512" hashValue="gjSwWwh2qcslxIiy5VTyAHoA48fS3E/k4WIlMdLH5HhG1c9zVxAuLKPW+TFUgMDijNLEChesIuCc56LfpQh8gA==" saltValue="NSRXO4Ix5sQex+yLIE1E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　健</cp:lastModifiedBy>
  <cp:lastPrinted>2021-03-31T01:40:23Z</cp:lastPrinted>
  <dcterms:created xsi:type="dcterms:W3CDTF">2021-02-05T04:47:11Z</dcterms:created>
  <dcterms:modified xsi:type="dcterms:W3CDTF">2021-10-17T23:43:32Z</dcterms:modified>
  <cp:category/>
</cp:coreProperties>
</file>