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mp\■R3在宅勤務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50"/>
  </bookViews>
  <sheets>
    <sheet name="15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[2]Pub!#REF!</definedName>
    <definedName name="_Fill" hidden="1">[3]内水収獲!#REF!</definedName>
    <definedName name="_Key1" hidden="1">[4]日本01!#REF!</definedName>
    <definedName name="_key2" hidden="1">[4]日本01!#REF!</definedName>
    <definedName name="_Order1" hidden="1">255</definedName>
    <definedName name="_Order2" hidden="1">255</definedName>
    <definedName name="_Sort" hidden="1">#REF!</definedName>
    <definedName name="_xlnm.Print_Area" localSheetId="0">'15'!$B$1:$K$55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/>
  <c r="I17" i="1" s="1"/>
  <c r="F17" i="1"/>
  <c r="D17" i="1"/>
  <c r="J16" i="1"/>
  <c r="H16" i="1"/>
  <c r="F16" i="1"/>
  <c r="E16" i="1"/>
  <c r="D16" i="1"/>
  <c r="J15" i="1"/>
  <c r="H15" i="1"/>
  <c r="I15" i="1" s="1"/>
  <c r="F15" i="1"/>
  <c r="D15" i="1"/>
  <c r="J14" i="1"/>
  <c r="H14" i="1"/>
  <c r="F14" i="1"/>
  <c r="E14" i="1"/>
  <c r="D14" i="1"/>
  <c r="J13" i="1"/>
  <c r="H13" i="1"/>
  <c r="I13" i="1" s="1"/>
  <c r="F13" i="1"/>
  <c r="D13" i="1"/>
  <c r="J12" i="1"/>
  <c r="H12" i="1"/>
  <c r="F12" i="1"/>
  <c r="E12" i="1"/>
  <c r="D12" i="1"/>
  <c r="J11" i="1"/>
  <c r="H11" i="1"/>
  <c r="I11" i="1" s="1"/>
  <c r="F11" i="1"/>
  <c r="D11" i="1"/>
  <c r="J10" i="1"/>
  <c r="H10" i="1"/>
  <c r="F10" i="1"/>
  <c r="G10" i="1" s="1"/>
  <c r="E10" i="1"/>
  <c r="D10" i="1"/>
  <c r="J9" i="1"/>
  <c r="K9" i="1" s="1"/>
  <c r="H9" i="1"/>
  <c r="F9" i="1"/>
  <c r="G9" i="1" s="1"/>
  <c r="E9" i="1"/>
  <c r="D9" i="1"/>
  <c r="J8" i="1"/>
  <c r="K8" i="1" s="1"/>
  <c r="H8" i="1"/>
  <c r="F8" i="1"/>
  <c r="G8" i="1" s="1"/>
  <c r="E8" i="1"/>
  <c r="D8" i="1"/>
  <c r="J7" i="1"/>
  <c r="K7" i="1" s="1"/>
  <c r="H7" i="1"/>
  <c r="F7" i="1"/>
  <c r="G7" i="1" s="1"/>
  <c r="E7" i="1"/>
  <c r="D7" i="1"/>
  <c r="J6" i="1"/>
  <c r="K6" i="1" s="1"/>
  <c r="I6" i="1"/>
  <c r="H6" i="1"/>
  <c r="F6" i="1"/>
  <c r="G6" i="1" s="1"/>
  <c r="E6" i="1"/>
  <c r="D6" i="1"/>
  <c r="K10" i="1" l="1"/>
  <c r="K14" i="1"/>
  <c r="E11" i="1"/>
  <c r="K11" i="1"/>
  <c r="E13" i="1"/>
  <c r="K13" i="1"/>
  <c r="E15" i="1"/>
  <c r="K15" i="1"/>
  <c r="E17" i="1"/>
  <c r="K17" i="1"/>
  <c r="I7" i="1"/>
  <c r="I8" i="1"/>
  <c r="I9" i="1"/>
  <c r="I10" i="1"/>
  <c r="G11" i="1"/>
  <c r="I12" i="1"/>
  <c r="G13" i="1"/>
  <c r="I14" i="1"/>
  <c r="G15" i="1"/>
  <c r="I16" i="1"/>
  <c r="G17" i="1"/>
  <c r="K12" i="1"/>
  <c r="K16" i="1"/>
  <c r="G12" i="1"/>
  <c r="G14" i="1"/>
  <c r="G16" i="1"/>
</calcChain>
</file>

<file path=xl/sharedStrings.xml><?xml version="1.0" encoding="utf-8"?>
<sst xmlns="http://schemas.openxmlformats.org/spreadsheetml/2006/main" count="137" uniqueCount="125">
  <si>
    <t>15　居住面積　　Area of Dwelling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</si>
  <si>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</si>
  <si>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</si>
  <si>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</si>
  <si>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</si>
  <si>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</si>
  <si>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一住宅当たりの
延べ面積</t>
    <rPh sb="1" eb="3">
      <t>ジュウタク</t>
    </rPh>
    <rPh sb="3" eb="4">
      <t>トウ</t>
    </rPh>
    <rPh sb="8" eb="9">
      <t>ノ</t>
    </rPh>
    <phoneticPr fontId="8"/>
  </si>
  <si>
    <t>一戸建ての持ち家
一住宅当たりの延べ面積</t>
    <rPh sb="10" eb="12">
      <t>ジュウタク</t>
    </rPh>
    <rPh sb="16" eb="17">
      <t>ノ</t>
    </rPh>
    <phoneticPr fontId="4"/>
  </si>
  <si>
    <t>民営の借家の一住宅
当たりの延べ面積</t>
    <rPh sb="7" eb="9">
      <t>ジュウタク</t>
    </rPh>
    <rPh sb="14" eb="15">
      <t>ノ</t>
    </rPh>
    <phoneticPr fontId="4"/>
  </si>
  <si>
    <t>新設住宅一戸当たり
の床面積</t>
    <phoneticPr fontId="4"/>
  </si>
  <si>
    <t>Prefecture</t>
    <phoneticPr fontId="4"/>
  </si>
  <si>
    <t>Area of Floor Space per Dwelling</t>
    <phoneticPr fontId="4"/>
  </si>
  <si>
    <t>*5</t>
    <phoneticPr fontId="4"/>
  </si>
  <si>
    <t>*6</t>
    <phoneticPr fontId="4"/>
  </si>
  <si>
    <t>Floor area
per newly built house</t>
  </si>
  <si>
    <t>（㎡）</t>
  </si>
  <si>
    <t>順位
Rank</t>
    <phoneticPr fontId="4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</si>
  <si>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</si>
  <si>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</si>
  <si>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</si>
  <si>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</si>
  <si>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</si>
  <si>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</si>
  <si>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</si>
  <si>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</si>
  <si>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</si>
  <si>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</si>
  <si>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</si>
  <si>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</si>
  <si>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</si>
  <si>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</si>
  <si>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</si>
  <si>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</si>
  <si>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</si>
  <si>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</si>
  <si>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</si>
  <si>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</si>
  <si>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</si>
  <si>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</si>
  <si>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</si>
  <si>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</si>
  <si>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</si>
  <si>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</si>
  <si>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</si>
  <si>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</si>
  <si>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</si>
  <si>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</si>
  <si>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</si>
  <si>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</si>
  <si>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</si>
  <si>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</si>
  <si>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</si>
  <si>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</si>
  <si>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</si>
  <si>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</si>
  <si>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</si>
  <si>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</si>
  <si>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</si>
  <si>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</si>
  <si>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</si>
  <si>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</si>
  <si>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</si>
  <si>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</si>
  <si>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</si>
  <si>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</si>
  <si>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</si>
  <si>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</si>
  <si>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</si>
  <si>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</si>
  <si>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</si>
  <si>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</si>
  <si>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</si>
  <si>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</si>
  <si>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</si>
  <si>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</si>
  <si>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</si>
  <si>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</si>
  <si>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</si>
  <si>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</si>
  <si>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</si>
  <si>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</si>
  <si>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</si>
  <si>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</si>
  <si>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</si>
  <si>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</si>
  <si>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</si>
  <si>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</si>
  <si>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</si>
  <si>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</si>
  <si>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</si>
  <si>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</si>
  <si>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</si>
  <si>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</si>
  <si>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</si>
  <si>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</si>
  <si>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</si>
  <si>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</si>
  <si>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</si>
  <si>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</si>
  <si>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</si>
  <si>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</si>
  <si>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</si>
  <si>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</si>
  <si>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</si>
  <si>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</si>
  <si>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</si>
  <si>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</si>
  <si>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</si>
  <si>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</si>
  <si>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</si>
  <si>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</si>
  <si>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</si>
  <si>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</si>
  <si>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*5  Floor area per Dwelling in owner occupied detached houses</t>
    <phoneticPr fontId="4"/>
  </si>
  <si>
    <t>*6  Floor area per Dwelling in rented house owned privately</t>
    <phoneticPr fontId="4"/>
  </si>
  <si>
    <t>資料出所</t>
    <rPh sb="0" eb="2">
      <t>シリョウ</t>
    </rPh>
    <rPh sb="2" eb="4">
      <t>シュッショ</t>
    </rPh>
    <phoneticPr fontId="4"/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</si>
  <si>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5"/>
  </si>
  <si>
    <t>建築着工統計</t>
    <phoneticPr fontId="9"/>
  </si>
  <si>
    <t>総務省統計局</t>
    <rPh sb="0" eb="2">
      <t>ソウム</t>
    </rPh>
    <rPh sb="2" eb="3">
      <t>ショウ</t>
    </rPh>
    <rPh sb="3" eb="6">
      <t>トウケイキョク</t>
    </rPh>
    <phoneticPr fontId="5"/>
  </si>
  <si>
    <t>国土交通省</t>
    <phoneticPr fontId="9"/>
  </si>
  <si>
    <t>調査期日</t>
    <rPh sb="0" eb="2">
      <t>チョウサ</t>
    </rPh>
    <rPh sb="2" eb="4">
      <t>キジツ</t>
    </rPh>
    <phoneticPr fontId="4"/>
  </si>
  <si>
    <t>R2年度</t>
    <rPh sb="2" eb="4">
      <t>ネンド</t>
    </rPh>
    <phoneticPr fontId="9"/>
  </si>
  <si>
    <t>調査周期</t>
    <rPh sb="0" eb="2">
      <t>チョウサ</t>
    </rPh>
    <rPh sb="2" eb="4">
      <t>シュウキ</t>
    </rPh>
    <phoneticPr fontId="4"/>
  </si>
  <si>
    <t>５年</t>
    <rPh sb="1" eb="2">
      <t>ネン</t>
    </rPh>
    <phoneticPr fontId="9"/>
  </si>
  <si>
    <t>毎年</t>
    <rPh sb="0" eb="2">
      <t>マイトシ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</si>
</sst>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_ "/>
    <numFmt numFmtId="181" formatCode="0_);[Red]\(0\)"/>
    <numFmt numFmtId="182" formatCode="#,##0.0;[Red]\-#,##0.0"/>
  </numFmts>
  <fonts count="10"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6" fillId="0" borderId="0" xfId="3" applyAlignment="1" applyProtection="1">
      <alignment horizontal="left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9" fontId="7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49" fontId="7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80" fontId="5" fillId="0" borderId="0" xfId="1" applyNumberFormat="1" applyFont="1" applyFill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7" fillId="0" borderId="0" xfId="4" applyFont="1"/>
    <xf numFmtId="49" fontId="7" fillId="2" borderId="6" xfId="1" applyNumberFormat="1" applyFont="1" applyFill="1" applyBorder="1" applyAlignment="1">
      <alignment horizontal="lef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80" fontId="5" fillId="3" borderId="0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5" xfId="1" applyNumberFormat="1" applyFont="1" applyFill="1" applyBorder="1" applyAlignment="1">
      <alignment horizontal="distributed"/>
    </xf>
    <xf numFmtId="0" fontId="7" fillId="2" borderId="16" xfId="1" applyFont="1" applyFill="1" applyBorder="1" applyAlignment="1">
      <alignment horizontal="left"/>
    </xf>
    <xf numFmtId="180" fontId="5" fillId="0" borderId="17" xfId="1" applyNumberFormat="1" applyFont="1" applyFill="1" applyBorder="1" applyAlignment="1">
      <alignment horizontal="right"/>
    </xf>
    <xf numFmtId="178" fontId="5" fillId="0" borderId="16" xfId="1" applyNumberFormat="1" applyFont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180" fontId="7" fillId="0" borderId="0" xfId="1" applyNumberFormat="1" applyFont="1" applyFill="1" applyBorder="1" applyAlignment="1">
      <alignment horizontal="left"/>
    </xf>
    <xf numFmtId="178" fontId="7" fillId="0" borderId="0" xfId="1" applyNumberFormat="1" applyFont="1" applyBorder="1" applyAlignment="1">
      <alignment horizontal="right" vertical="center"/>
    </xf>
    <xf numFmtId="180" fontId="7" fillId="0" borderId="0" xfId="1" applyNumberFormat="1" applyFont="1" applyBorder="1" applyAlignment="1">
      <alignment horizontal="right"/>
    </xf>
    <xf numFmtId="0" fontId="7" fillId="0" borderId="0" xfId="2" applyFont="1"/>
    <xf numFmtId="0" fontId="7" fillId="0" borderId="0" xfId="1" applyFont="1"/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distributed" vertical="center"/>
    </xf>
    <xf numFmtId="181" fontId="7" fillId="0" borderId="0" xfId="1" applyNumberFormat="1" applyFont="1" applyFill="1" applyAlignment="1">
      <alignment vertical="top"/>
    </xf>
    <xf numFmtId="0" fontId="7" fillId="0" borderId="0" xfId="1" applyFont="1" applyBorder="1"/>
    <xf numFmtId="176" fontId="7" fillId="0" borderId="0" xfId="1" applyNumberFormat="1" applyFont="1" applyBorder="1"/>
    <xf numFmtId="177" fontId="7" fillId="0" borderId="0" xfId="1" applyNumberFormat="1" applyFont="1" applyBorder="1"/>
    <xf numFmtId="0" fontId="7" fillId="2" borderId="19" xfId="1" applyFont="1" applyFill="1" applyBorder="1" applyAlignment="1">
      <alignment horizontal="centerContinuous"/>
    </xf>
    <xf numFmtId="0" fontId="7" fillId="2" borderId="20" xfId="1" applyFont="1" applyFill="1" applyBorder="1" applyAlignment="1">
      <alignment horizontal="centerContinuous"/>
    </xf>
    <xf numFmtId="182" fontId="7" fillId="0" borderId="21" xfId="4" applyNumberFormat="1" applyFont="1" applyFill="1" applyBorder="1" applyAlignment="1">
      <alignment horizontal="center" vertical="center" wrapText="1"/>
    </xf>
    <xf numFmtId="182" fontId="7" fillId="0" borderId="20" xfId="4" applyNumberFormat="1" applyFont="1" applyFill="1" applyBorder="1" applyAlignment="1">
      <alignment horizontal="center" vertical="center" wrapText="1"/>
    </xf>
    <xf numFmtId="0" fontId="7" fillId="0" borderId="21" xfId="1" applyNumberFormat="1" applyFont="1" applyBorder="1" applyAlignment="1">
      <alignment horizontal="center" vertical="center" wrapText="1"/>
    </xf>
    <xf numFmtId="0" fontId="7" fillId="0" borderId="22" xfId="1" applyNumberFormat="1" applyFont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182" fontId="7" fillId="0" borderId="11" xfId="4" applyNumberFormat="1" applyFont="1" applyFill="1" applyBorder="1" applyAlignment="1">
      <alignment horizontal="center" vertical="center" wrapText="1"/>
    </xf>
    <xf numFmtId="182" fontId="7" fillId="0" borderId="10" xfId="4" applyNumberFormat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Continuous" vertical="center"/>
    </xf>
    <xf numFmtId="0" fontId="7" fillId="2" borderId="26" xfId="1" applyFont="1" applyFill="1" applyBorder="1" applyAlignment="1">
      <alignment horizontal="centerContinuous" vertical="center"/>
    </xf>
    <xf numFmtId="57" fontId="7" fillId="0" borderId="27" xfId="1" applyNumberFormat="1" applyFont="1" applyFill="1" applyBorder="1" applyAlignment="1">
      <alignment horizontal="center" vertical="center"/>
    </xf>
    <xf numFmtId="57" fontId="7" fillId="0" borderId="26" xfId="1" applyNumberFormat="1" applyFont="1" applyFill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182" fontId="7" fillId="0" borderId="31" xfId="4" applyNumberFormat="1" applyFont="1" applyFill="1" applyBorder="1" applyAlignment="1">
      <alignment horizontal="center" vertical="center"/>
    </xf>
    <xf numFmtId="182" fontId="7" fillId="0" borderId="32" xfId="4" applyNumberFormat="1" applyFont="1" applyFill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53232"/>
        <c:axId val="1"/>
      </c:barChart>
      <c:catAx>
        <c:axId val="8386532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53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&#9632;R3&#22312;&#23429;&#21220;&#21209;/&#29066;&#26412;&#12367;&#12425;&#12375;&#12398;&#25351;&#27161;&#65297;&#65296;&#65296;&#65288;&#20196;&#21644;3&#24180;&#24230;&#29256;&#65289;&#25285;&#24403;&#65306;&#35199;&#30000;/01_&#20844;&#34920;&#36039;&#26009;&#20316;&#25104;&#12501;&#12457;&#12523;&#12480;/3_data&#26286;&#12425;&#12377;(R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暮らし"/>
      <sheetName val="都道府県編目次"/>
      <sheetName val="目次"/>
      <sheetName val="冊子見開き（年度末用）"/>
      <sheetName val="項目別見開き（年度末用）"/>
      <sheetName val="1"/>
      <sheetName val="1概要"/>
      <sheetName val="2"/>
      <sheetName val="2概要"/>
      <sheetName val="3"/>
      <sheetName val="3概要"/>
      <sheetName val="4"/>
      <sheetName val="4概要"/>
      <sheetName val="5"/>
      <sheetName val="5概要"/>
      <sheetName val="6"/>
      <sheetName val="6概要"/>
      <sheetName val="7"/>
      <sheetName val="7概要"/>
      <sheetName val="8"/>
      <sheetName val="8概要"/>
      <sheetName val="9"/>
      <sheetName val="9概要"/>
      <sheetName val="10"/>
      <sheetName val="10概要"/>
      <sheetName val="11"/>
      <sheetName val="11概要"/>
      <sheetName val="12"/>
      <sheetName val="12概要"/>
      <sheetName val="13"/>
      <sheetName val="13概要"/>
      <sheetName val="14"/>
      <sheetName val="14概要"/>
      <sheetName val="15"/>
      <sheetName val="15概要"/>
      <sheetName val="16"/>
      <sheetName val="16概要"/>
      <sheetName val="17"/>
      <sheetName val="17概要"/>
      <sheetName val="18"/>
      <sheetName val="18概要"/>
      <sheetName val="19"/>
      <sheetName val="19概要"/>
      <sheetName val="20"/>
      <sheetName val="20概要"/>
      <sheetName val="21"/>
      <sheetName val="21概要"/>
      <sheetName val="22"/>
      <sheetName val="22概要"/>
      <sheetName val="23"/>
      <sheetName val="23概要"/>
      <sheetName val="24"/>
      <sheetName val="24概要"/>
      <sheetName val="25"/>
      <sheetName val="25概要"/>
      <sheetName val="26"/>
      <sheetName val="26概要"/>
      <sheetName val="1_面積"/>
      <sheetName val="1_可住、宅地"/>
      <sheetName val="1_面積比率"/>
      <sheetName val="2_林野面積"/>
      <sheetName val="2_自然公園"/>
      <sheetName val="2_河川"/>
      <sheetName val="3,4_気温・降水"/>
      <sheetName val="5_人口推計"/>
      <sheetName val="5_人口密度 "/>
      <sheetName val="6_人口増加率"/>
      <sheetName val="6_自然増加率"/>
      <sheetName val="6_社会増加率"/>
      <sheetName val="6_人口集中率"/>
      <sheetName val="7_平均年齢"/>
      <sheetName val="8_年齢　※通常年はこのシートを使用"/>
      <sheetName val="8_年齢２　※　通常年はこのシートを使用"/>
      <sheetName val="8 年齢　※H28のみ使用"/>
      <sheetName val="9 世帯１"/>
      <sheetName val="9 世帯２"/>
      <sheetName val="10_婚姻率"/>
      <sheetName val="10_初婚年齢（男）"/>
      <sheetName val="10_初婚年齢(女）"/>
      <sheetName val="10_離婚率"/>
      <sheetName val="11_出生数"/>
      <sheetName val="11_出生率"/>
      <sheetName val="11_合計特殊出生率"/>
      <sheetName val="11_死産率"/>
      <sheetName val="12_死亡率"/>
      <sheetName val="12_死亡率２"/>
      <sheetName val="13_平均余命"/>
      <sheetName val="13_百歳以上"/>
      <sheetName val="14_住宅"/>
      <sheetName val="14_着工"/>
      <sheetName val="15_面積"/>
      <sheetName val="15 床面積"/>
      <sheetName val="16_変動率"/>
      <sheetName val="16_価格"/>
      <sheetName val="17_道路"/>
      <sheetName val="18 水道"/>
      <sheetName val="18元ﾃﾞｰﾀ"/>
      <sheetName val="18 水道２"/>
      <sheetName val="19_下水道"/>
      <sheetName val="19_水洗化人口"/>
      <sheetName val="19_し尿"/>
      <sheetName val="20_ごみ処理"/>
      <sheetName val="21_特サ"/>
      <sheetName val="21_ボランティア"/>
      <sheetName val="21_浴場"/>
      <sheetName val="22_交通事故"/>
      <sheetName val="22_道交法違反"/>
      <sheetName val="23_犯罪"/>
      <sheetName val="24_消防白書１"/>
      <sheetName val="24_消防白書２"/>
      <sheetName val="24_消防年報"/>
      <sheetName val="25_公害"/>
      <sheetName val="26_労災"/>
      <sheetName val="26_自然災害"/>
      <sheetName val="26_自主防災組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12">
          <cell r="C12">
            <v>91.23</v>
          </cell>
          <cell r="F12">
            <v>49.77</v>
          </cell>
          <cell r="H12">
            <v>125.74</v>
          </cell>
        </row>
        <row r="13">
          <cell r="C13">
            <v>121.58</v>
          </cell>
          <cell r="F13">
            <v>53.28</v>
          </cell>
          <cell r="H13">
            <v>149.49</v>
          </cell>
        </row>
        <row r="14">
          <cell r="C14">
            <v>119.9</v>
          </cell>
          <cell r="F14">
            <v>51.61</v>
          </cell>
          <cell r="H14">
            <v>150.13999999999999</v>
          </cell>
        </row>
        <row r="15">
          <cell r="C15">
            <v>97.24</v>
          </cell>
          <cell r="F15">
            <v>45.46</v>
          </cell>
          <cell r="H15">
            <v>138.77000000000001</v>
          </cell>
        </row>
        <row r="16">
          <cell r="C16">
            <v>131.93</v>
          </cell>
          <cell r="F16">
            <v>50.27</v>
          </cell>
          <cell r="H16">
            <v>155.69999999999999</v>
          </cell>
        </row>
        <row r="17">
          <cell r="C17">
            <v>135.18</v>
          </cell>
          <cell r="F17">
            <v>50.77</v>
          </cell>
          <cell r="H17">
            <v>162.35</v>
          </cell>
        </row>
        <row r="18">
          <cell r="C18">
            <v>112.65</v>
          </cell>
          <cell r="F18">
            <v>48.69</v>
          </cell>
          <cell r="H18">
            <v>142.15</v>
          </cell>
        </row>
        <row r="19">
          <cell r="C19">
            <v>107.79</v>
          </cell>
          <cell r="F19">
            <v>48.33</v>
          </cell>
          <cell r="H19">
            <v>131.5</v>
          </cell>
        </row>
        <row r="20">
          <cell r="C20">
            <v>106.54</v>
          </cell>
          <cell r="F20">
            <v>49.23</v>
          </cell>
          <cell r="H20">
            <v>131.63999999999999</v>
          </cell>
        </row>
        <row r="21">
          <cell r="C21">
            <v>107.14</v>
          </cell>
          <cell r="F21">
            <v>47.02</v>
          </cell>
          <cell r="H21">
            <v>130.38</v>
          </cell>
        </row>
        <row r="22">
          <cell r="C22">
            <v>87.15</v>
          </cell>
          <cell r="F22">
            <v>45.34</v>
          </cell>
          <cell r="H22">
            <v>115.26</v>
          </cell>
        </row>
        <row r="23">
          <cell r="C23">
            <v>89.74</v>
          </cell>
          <cell r="F23">
            <v>45.83</v>
          </cell>
          <cell r="H23">
            <v>120.31</v>
          </cell>
        </row>
      </sheetData>
      <sheetData sheetId="91">
        <row r="5">
          <cell r="D5">
            <v>84.268853078182048</v>
          </cell>
        </row>
        <row r="6">
          <cell r="D6">
            <v>102.56255529994691</v>
          </cell>
        </row>
        <row r="7">
          <cell r="D7">
            <v>92.855109303507874</v>
          </cell>
        </row>
        <row r="8">
          <cell r="D8">
            <v>83.461087238251139</v>
          </cell>
        </row>
        <row r="9">
          <cell r="D9">
            <v>101.38754503345342</v>
          </cell>
        </row>
        <row r="10">
          <cell r="D10">
            <v>101.66537678207739</v>
          </cell>
        </row>
        <row r="11">
          <cell r="D11">
            <v>96.919358288770056</v>
          </cell>
        </row>
        <row r="12">
          <cell r="D12">
            <v>97.743284493284492</v>
          </cell>
        </row>
        <row r="13">
          <cell r="D13">
            <v>101.80020655337528</v>
          </cell>
        </row>
        <row r="14">
          <cell r="D14">
            <v>103.12885462555066</v>
          </cell>
        </row>
        <row r="15">
          <cell r="D15">
            <v>85.752954663887436</v>
          </cell>
        </row>
        <row r="16">
          <cell r="D16">
            <v>82.341411377287173</v>
          </cell>
        </row>
      </sheetData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K61"/>
  <sheetViews>
    <sheetView tabSelected="1" zoomScaleNormal="100" zoomScaleSheetLayoutView="100" workbookViewId="0"/>
  </sheetViews>
  <sheetFormatPr defaultColWidth="10.28515625" defaultRowHeight="12.75" customHeight="1"/>
  <cols>
    <col min="1" max="1" width="4.28515625" style="1" customWidth="1"/>
    <col min="2" max="3" width="12.140625" style="94" customWidth="1"/>
    <col min="4" max="4" width="13.28515625" style="6" customWidth="1"/>
    <col min="5" max="5" width="5.28515625" style="6" customWidth="1"/>
    <col min="6" max="6" width="13.28515625" style="95" customWidth="1"/>
    <col min="7" max="7" width="5.28515625" style="6" customWidth="1"/>
    <col min="8" max="8" width="13.28515625" style="6" customWidth="1"/>
    <col min="9" max="9" width="5.28515625" style="6" customWidth="1"/>
    <col min="10" max="10" width="13.28515625" style="96" customWidth="1"/>
    <col min="11" max="11" width="5.28515625" style="6" customWidth="1"/>
    <col min="12" max="12" width="4.5703125" style="4" customWidth="1"/>
    <col min="13" max="20" width="10.28515625" style="4"/>
    <col min="21" max="22" width="10.28515625" style="6"/>
    <col min="23" max="23" width="13.42578125" style="6" customWidth="1"/>
    <col min="24" max="16384" width="10.28515625" style="6"/>
  </cols>
  <sheetData>
    <row r="1" spans="1:141" s="7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5"/>
      <c r="N1" s="5"/>
      <c r="O1" s="5"/>
      <c r="P1" s="4"/>
      <c r="Q1" s="4"/>
      <c r="R1" s="4"/>
      <c r="S1" s="4"/>
      <c r="T1" s="4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</row>
    <row r="2" spans="1:141" s="14" customFormat="1" ht="12" customHeight="1" thickBot="1">
      <c r="A2" s="8"/>
      <c r="B2" s="9"/>
      <c r="C2" s="9"/>
      <c r="D2" s="10"/>
      <c r="E2" s="10" t="s">
        <v>1</v>
      </c>
      <c r="F2" s="11"/>
      <c r="G2" s="11" t="s">
        <v>2</v>
      </c>
      <c r="H2" s="10"/>
      <c r="I2" s="10" t="s">
        <v>3</v>
      </c>
      <c r="J2" s="12"/>
      <c r="K2" s="12" t="s">
        <v>4</v>
      </c>
      <c r="L2" s="13"/>
      <c r="M2" s="4"/>
      <c r="N2" s="4"/>
      <c r="O2" s="4"/>
      <c r="P2" s="13"/>
      <c r="Q2" s="13"/>
      <c r="R2" s="13"/>
      <c r="S2" s="13"/>
      <c r="T2" s="13"/>
    </row>
    <row r="3" spans="1:141" s="7" customFormat="1" ht="27" customHeight="1" thickTop="1">
      <c r="A3" s="1"/>
      <c r="B3" s="15" t="s">
        <v>5</v>
      </c>
      <c r="C3" s="16"/>
      <c r="D3" s="17" t="s">
        <v>6</v>
      </c>
      <c r="E3" s="18"/>
      <c r="F3" s="19" t="s">
        <v>7</v>
      </c>
      <c r="G3" s="20"/>
      <c r="H3" s="19" t="s">
        <v>8</v>
      </c>
      <c r="I3" s="20"/>
      <c r="J3" s="17" t="s">
        <v>9</v>
      </c>
      <c r="K3" s="21"/>
      <c r="L3" s="4"/>
      <c r="M3" s="4"/>
      <c r="N3" s="4"/>
      <c r="O3" s="4"/>
      <c r="P3" s="4"/>
      <c r="Q3" s="4"/>
      <c r="R3" s="4"/>
      <c r="S3" s="4"/>
      <c r="T3" s="4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>
      <c r="A4" s="1"/>
      <c r="B4" s="22" t="s">
        <v>10</v>
      </c>
      <c r="C4" s="23"/>
      <c r="D4" s="24" t="s">
        <v>11</v>
      </c>
      <c r="E4" s="25"/>
      <c r="F4" s="26" t="s">
        <v>12</v>
      </c>
      <c r="G4" s="25"/>
      <c r="H4" s="26" t="s">
        <v>13</v>
      </c>
      <c r="I4" s="25"/>
      <c r="J4" s="27" t="s">
        <v>14</v>
      </c>
      <c r="K4" s="28"/>
      <c r="L4" s="29"/>
      <c r="M4" s="4"/>
      <c r="N4" s="4"/>
      <c r="O4" s="4"/>
      <c r="P4" s="29"/>
      <c r="Q4" s="29"/>
      <c r="R4" s="29"/>
      <c r="S4" s="29"/>
      <c r="T4" s="29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</row>
    <row r="5" spans="1:141" s="39" customFormat="1" ht="24" customHeight="1">
      <c r="A5" s="7"/>
      <c r="B5" s="31"/>
      <c r="C5" s="32"/>
      <c r="D5" s="33" t="s">
        <v>15</v>
      </c>
      <c r="E5" s="34" t="s">
        <v>16</v>
      </c>
      <c r="F5" s="33" t="s">
        <v>15</v>
      </c>
      <c r="G5" s="34" t="s">
        <v>16</v>
      </c>
      <c r="H5" s="33" t="s">
        <v>15</v>
      </c>
      <c r="I5" s="34" t="s">
        <v>16</v>
      </c>
      <c r="J5" s="33" t="s">
        <v>15</v>
      </c>
      <c r="K5" s="35" t="s">
        <v>16</v>
      </c>
      <c r="L5" s="36"/>
      <c r="M5" s="37"/>
      <c r="N5" s="37"/>
      <c r="O5" s="4"/>
      <c r="P5" s="36"/>
      <c r="Q5" s="36"/>
      <c r="R5" s="36"/>
      <c r="S5" s="36"/>
      <c r="T5" s="36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</row>
    <row r="6" spans="1:141" ht="12" customHeight="1">
      <c r="B6" s="40" t="s">
        <v>17</v>
      </c>
      <c r="C6" s="41" t="s">
        <v>18</v>
      </c>
      <c r="D6" s="42">
        <f>'[1]15_面積'!C12</f>
        <v>91.23</v>
      </c>
      <c r="E6" s="43">
        <f>IF(ISNUMBER(D6),RANK(D6,D$6:D$52),"-")</f>
        <v>38</v>
      </c>
      <c r="F6" s="42">
        <f>'[1]15_面積'!H12</f>
        <v>125.74</v>
      </c>
      <c r="G6" s="43">
        <f t="shared" ref="G6:G52" si="0">IF(ISNUMBER(F6),RANK(F6,F$6:F$52),"-")</f>
        <v>35</v>
      </c>
      <c r="H6" s="42">
        <f>'[1]15_面積'!F12</f>
        <v>49.77</v>
      </c>
      <c r="I6" s="43">
        <f t="shared" ref="I6:I52" si="1">IF(ISNUMBER(H6),RANK(H6,H$6:H$52),"-")</f>
        <v>20</v>
      </c>
      <c r="J6" s="42">
        <f>'[1]15 床面積'!D5</f>
        <v>84.268853078182048</v>
      </c>
      <c r="K6" s="44">
        <f t="shared" ref="K6:K52" si="2">IF(ISNUMBER(J6),RANK(J6,J$6:J$52),"-")</f>
        <v>36</v>
      </c>
      <c r="M6" s="45"/>
      <c r="N6" s="45"/>
    </row>
    <row r="7" spans="1:141" ht="12" customHeight="1">
      <c r="B7" s="40" t="s">
        <v>19</v>
      </c>
      <c r="C7" s="46" t="s">
        <v>20</v>
      </c>
      <c r="D7" s="42">
        <f>'[1]15_面積'!C13</f>
        <v>121.58</v>
      </c>
      <c r="E7" s="43">
        <f t="shared" ref="E7:E52" si="3">IF(ISNUMBER(D7),RANK(D7,D$6:D$52),"-")</f>
        <v>10</v>
      </c>
      <c r="F7" s="42">
        <f>'[1]15_面積'!H13</f>
        <v>149.49</v>
      </c>
      <c r="G7" s="43">
        <f t="shared" si="0"/>
        <v>11</v>
      </c>
      <c r="H7" s="42">
        <f>'[1]15_面積'!F13</f>
        <v>53.28</v>
      </c>
      <c r="I7" s="43">
        <f t="shared" si="1"/>
        <v>2</v>
      </c>
      <c r="J7" s="42">
        <f>'[1]15 床面積'!D6</f>
        <v>102.56255529994691</v>
      </c>
      <c r="K7" s="44">
        <f t="shared" si="2"/>
        <v>3</v>
      </c>
      <c r="M7" s="45"/>
      <c r="N7" s="45"/>
    </row>
    <row r="8" spans="1:141" ht="12" customHeight="1">
      <c r="B8" s="40" t="s">
        <v>21</v>
      </c>
      <c r="C8" s="46" t="s">
        <v>22</v>
      </c>
      <c r="D8" s="42">
        <f>'[1]15_面積'!C14</f>
        <v>119.9</v>
      </c>
      <c r="E8" s="43">
        <f t="shared" si="3"/>
        <v>12</v>
      </c>
      <c r="F8" s="42">
        <f>'[1]15_面積'!H14</f>
        <v>150.13999999999999</v>
      </c>
      <c r="G8" s="43">
        <f t="shared" si="0"/>
        <v>9</v>
      </c>
      <c r="H8" s="42">
        <f>'[1]15_面積'!F14</f>
        <v>51.61</v>
      </c>
      <c r="I8" s="43">
        <f t="shared" si="1"/>
        <v>5</v>
      </c>
      <c r="J8" s="42">
        <f>'[1]15 床面積'!D7</f>
        <v>92.855109303507874</v>
      </c>
      <c r="K8" s="44">
        <f t="shared" si="2"/>
        <v>22</v>
      </c>
      <c r="M8" s="45"/>
      <c r="N8" s="45"/>
    </row>
    <row r="9" spans="1:141" ht="12" customHeight="1">
      <c r="B9" s="40" t="s">
        <v>23</v>
      </c>
      <c r="C9" s="46" t="s">
        <v>24</v>
      </c>
      <c r="D9" s="42">
        <f>'[1]15_面積'!C15</f>
        <v>97.24</v>
      </c>
      <c r="E9" s="43">
        <f t="shared" si="3"/>
        <v>31</v>
      </c>
      <c r="F9" s="42">
        <f>'[1]15_面積'!H15</f>
        <v>138.77000000000001</v>
      </c>
      <c r="G9" s="43">
        <f t="shared" si="0"/>
        <v>16</v>
      </c>
      <c r="H9" s="42">
        <f>'[1]15_面積'!F15</f>
        <v>45.46</v>
      </c>
      <c r="I9" s="43">
        <f t="shared" si="1"/>
        <v>42</v>
      </c>
      <c r="J9" s="42">
        <f>'[1]15 床面積'!D8</f>
        <v>83.461087238251139</v>
      </c>
      <c r="K9" s="44">
        <f t="shared" si="2"/>
        <v>37</v>
      </c>
      <c r="M9" s="45"/>
      <c r="N9" s="45"/>
    </row>
    <row r="10" spans="1:141" ht="12" customHeight="1">
      <c r="B10" s="40" t="s">
        <v>25</v>
      </c>
      <c r="C10" s="46" t="s">
        <v>26</v>
      </c>
      <c r="D10" s="42">
        <f>'[1]15_面積'!C16</f>
        <v>131.93</v>
      </c>
      <c r="E10" s="43">
        <f t="shared" si="3"/>
        <v>4</v>
      </c>
      <c r="F10" s="42">
        <f>'[1]15_面積'!H16</f>
        <v>155.69999999999999</v>
      </c>
      <c r="G10" s="43">
        <f t="shared" si="0"/>
        <v>6</v>
      </c>
      <c r="H10" s="42">
        <f>'[1]15_面積'!F16</f>
        <v>50.27</v>
      </c>
      <c r="I10" s="43">
        <f t="shared" si="1"/>
        <v>14</v>
      </c>
      <c r="J10" s="42">
        <f>'[1]15 床面積'!D9</f>
        <v>101.38754503345342</v>
      </c>
      <c r="K10" s="44">
        <f t="shared" si="2"/>
        <v>8</v>
      </c>
      <c r="M10" s="45"/>
      <c r="N10" s="45"/>
    </row>
    <row r="11" spans="1:141" ht="24" customHeight="1">
      <c r="B11" s="40" t="s">
        <v>27</v>
      </c>
      <c r="C11" s="46" t="s">
        <v>28</v>
      </c>
      <c r="D11" s="42">
        <f>'[1]15_面積'!C17</f>
        <v>135.18</v>
      </c>
      <c r="E11" s="43">
        <f t="shared" si="3"/>
        <v>3</v>
      </c>
      <c r="F11" s="42">
        <f>'[1]15_面積'!H17</f>
        <v>162.35</v>
      </c>
      <c r="G11" s="43">
        <f t="shared" si="0"/>
        <v>3</v>
      </c>
      <c r="H11" s="42">
        <f>'[1]15_面積'!F17</f>
        <v>50.77</v>
      </c>
      <c r="I11" s="43">
        <f t="shared" si="1"/>
        <v>9</v>
      </c>
      <c r="J11" s="42">
        <f>'[1]15 床面積'!D10</f>
        <v>101.66537678207739</v>
      </c>
      <c r="K11" s="44">
        <f t="shared" si="2"/>
        <v>7</v>
      </c>
      <c r="M11" s="45"/>
      <c r="N11" s="45"/>
    </row>
    <row r="12" spans="1:141" ht="12" customHeight="1">
      <c r="B12" s="40" t="s">
        <v>29</v>
      </c>
      <c r="C12" s="46" t="s">
        <v>30</v>
      </c>
      <c r="D12" s="42">
        <f>'[1]15_面積'!C18</f>
        <v>112.65</v>
      </c>
      <c r="E12" s="43">
        <f t="shared" si="3"/>
        <v>14</v>
      </c>
      <c r="F12" s="42">
        <f>'[1]15_面積'!H18</f>
        <v>142.15</v>
      </c>
      <c r="G12" s="43">
        <f t="shared" si="0"/>
        <v>15</v>
      </c>
      <c r="H12" s="42">
        <f>'[1]15_面積'!F18</f>
        <v>48.69</v>
      </c>
      <c r="I12" s="43">
        <f t="shared" si="1"/>
        <v>30</v>
      </c>
      <c r="J12" s="42">
        <f>'[1]15 床面積'!D11</f>
        <v>96.919358288770056</v>
      </c>
      <c r="K12" s="44">
        <f t="shared" si="2"/>
        <v>15</v>
      </c>
      <c r="M12" s="45"/>
      <c r="N12" s="45"/>
    </row>
    <row r="13" spans="1:141" ht="12" customHeight="1">
      <c r="B13" s="40" t="s">
        <v>31</v>
      </c>
      <c r="C13" s="46" t="s">
        <v>32</v>
      </c>
      <c r="D13" s="42">
        <f>'[1]15_面積'!C19</f>
        <v>107.79</v>
      </c>
      <c r="E13" s="43">
        <f t="shared" si="3"/>
        <v>21</v>
      </c>
      <c r="F13" s="42">
        <f>'[1]15_面積'!H19</f>
        <v>131.5</v>
      </c>
      <c r="G13" s="43">
        <f t="shared" si="0"/>
        <v>26</v>
      </c>
      <c r="H13" s="42">
        <f>'[1]15_面積'!F19</f>
        <v>48.33</v>
      </c>
      <c r="I13" s="43">
        <f t="shared" si="1"/>
        <v>31</v>
      </c>
      <c r="J13" s="42">
        <f>'[1]15 床面積'!D12</f>
        <v>97.743284493284492</v>
      </c>
      <c r="K13" s="44">
        <f t="shared" si="2"/>
        <v>13</v>
      </c>
      <c r="M13" s="45"/>
      <c r="N13" s="45"/>
    </row>
    <row r="14" spans="1:141" ht="12" customHeight="1">
      <c r="B14" s="40" t="s">
        <v>33</v>
      </c>
      <c r="C14" s="46" t="s">
        <v>34</v>
      </c>
      <c r="D14" s="42">
        <f>'[1]15_面積'!C20</f>
        <v>106.54</v>
      </c>
      <c r="E14" s="43">
        <f t="shared" si="3"/>
        <v>23</v>
      </c>
      <c r="F14" s="42">
        <f>'[1]15_面積'!H20</f>
        <v>131.63999999999999</v>
      </c>
      <c r="G14" s="43">
        <f t="shared" si="0"/>
        <v>24</v>
      </c>
      <c r="H14" s="42">
        <f>'[1]15_面積'!F20</f>
        <v>49.23</v>
      </c>
      <c r="I14" s="43">
        <f t="shared" si="1"/>
        <v>25</v>
      </c>
      <c r="J14" s="42">
        <f>'[1]15 床面積'!D13</f>
        <v>101.80020655337528</v>
      </c>
      <c r="K14" s="44">
        <f t="shared" si="2"/>
        <v>6</v>
      </c>
      <c r="M14" s="45"/>
      <c r="N14" s="45"/>
    </row>
    <row r="15" spans="1:141" ht="12" customHeight="1">
      <c r="B15" s="40" t="s">
        <v>35</v>
      </c>
      <c r="C15" s="46" t="s">
        <v>36</v>
      </c>
      <c r="D15" s="42">
        <f>'[1]15_面積'!C21</f>
        <v>107.14</v>
      </c>
      <c r="E15" s="43">
        <f t="shared" si="3"/>
        <v>22</v>
      </c>
      <c r="F15" s="42">
        <f>'[1]15_面積'!H21</f>
        <v>130.38</v>
      </c>
      <c r="G15" s="43">
        <f t="shared" si="0"/>
        <v>27</v>
      </c>
      <c r="H15" s="42">
        <f>'[1]15_面積'!F21</f>
        <v>47.02</v>
      </c>
      <c r="I15" s="43">
        <f t="shared" si="1"/>
        <v>38</v>
      </c>
      <c r="J15" s="42">
        <f>'[1]15 床面積'!D14</f>
        <v>103.12885462555066</v>
      </c>
      <c r="K15" s="44">
        <f t="shared" si="2"/>
        <v>2</v>
      </c>
      <c r="M15" s="45"/>
      <c r="N15" s="45"/>
    </row>
    <row r="16" spans="1:141" ht="24" customHeight="1">
      <c r="B16" s="40" t="s">
        <v>37</v>
      </c>
      <c r="C16" s="46" t="s">
        <v>38</v>
      </c>
      <c r="D16" s="42">
        <f>'[1]15_面積'!C22</f>
        <v>87.15</v>
      </c>
      <c r="E16" s="43">
        <f t="shared" si="3"/>
        <v>41</v>
      </c>
      <c r="F16" s="42">
        <f>'[1]15_面積'!H22</f>
        <v>115.26</v>
      </c>
      <c r="G16" s="43">
        <f t="shared" si="0"/>
        <v>42</v>
      </c>
      <c r="H16" s="42">
        <f>'[1]15_面積'!F22</f>
        <v>45.34</v>
      </c>
      <c r="I16" s="43">
        <f t="shared" si="1"/>
        <v>43</v>
      </c>
      <c r="J16" s="42">
        <f>'[1]15 床面積'!D15</f>
        <v>85.752954663887436</v>
      </c>
      <c r="K16" s="44">
        <f t="shared" si="2"/>
        <v>32</v>
      </c>
      <c r="M16" s="45"/>
      <c r="N16" s="45"/>
    </row>
    <row r="17" spans="2:14" ht="12" customHeight="1">
      <c r="B17" s="40" t="s">
        <v>39</v>
      </c>
      <c r="C17" s="46" t="s">
        <v>40</v>
      </c>
      <c r="D17" s="42">
        <f>'[1]15_面積'!C23</f>
        <v>89.74</v>
      </c>
      <c r="E17" s="43">
        <f t="shared" si="3"/>
        <v>39</v>
      </c>
      <c r="F17" s="42">
        <f>'[1]15_面積'!H23</f>
        <v>120.31</v>
      </c>
      <c r="G17" s="43">
        <f t="shared" si="0"/>
        <v>38</v>
      </c>
      <c r="H17" s="42">
        <f>'[1]15_面積'!F23</f>
        <v>45.83</v>
      </c>
      <c r="I17" s="43">
        <f t="shared" si="1"/>
        <v>41</v>
      </c>
      <c r="J17" s="42">
        <f>'[1]15 床面積'!D16</f>
        <v>82.341411377287173</v>
      </c>
      <c r="K17" s="44">
        <f t="shared" si="2"/>
        <v>40</v>
      </c>
      <c r="M17" s="45"/>
      <c r="N17" s="45"/>
    </row>
    <row r="18" spans="2:14" ht="12" customHeight="1">
      <c r="B18" s="40" t="s">
        <v>41</v>
      </c>
      <c r="C18" s="46" t="s">
        <v>42</v>
      </c>
      <c r="D18" s="42">
        <v>65.900000000000006</v>
      </c>
      <c r="E18" s="43">
        <v>47</v>
      </c>
      <c r="F18" s="42">
        <v>109.85</v>
      </c>
      <c r="G18" s="43">
        <v>47</v>
      </c>
      <c r="H18" s="42">
        <v>38.93</v>
      </c>
      <c r="I18" s="43">
        <v>47</v>
      </c>
      <c r="J18" s="42">
        <v>61.394593579876101</v>
      </c>
      <c r="K18" s="44">
        <v>47</v>
      </c>
      <c r="M18" s="45"/>
      <c r="N18" s="45"/>
    </row>
    <row r="19" spans="2:14" ht="12" customHeight="1">
      <c r="B19" s="40" t="s">
        <v>43</v>
      </c>
      <c r="C19" s="46" t="s">
        <v>44</v>
      </c>
      <c r="D19" s="42">
        <v>78.239999999999995</v>
      </c>
      <c r="E19" s="43">
        <v>44</v>
      </c>
      <c r="F19" s="42">
        <v>113.27</v>
      </c>
      <c r="G19" s="43">
        <v>44</v>
      </c>
      <c r="H19" s="42">
        <v>43.55</v>
      </c>
      <c r="I19" s="43">
        <v>44</v>
      </c>
      <c r="J19" s="42">
        <v>73.399714234684765</v>
      </c>
      <c r="K19" s="44">
        <v>45</v>
      </c>
      <c r="M19" s="45"/>
      <c r="N19" s="45"/>
    </row>
    <row r="20" spans="2:14" ht="12" customHeight="1">
      <c r="B20" s="40" t="s">
        <v>45</v>
      </c>
      <c r="C20" s="46" t="s">
        <v>46</v>
      </c>
      <c r="D20" s="42">
        <v>128.94999999999999</v>
      </c>
      <c r="E20" s="43">
        <v>5</v>
      </c>
      <c r="F20" s="42">
        <v>157.9</v>
      </c>
      <c r="G20" s="43">
        <v>5</v>
      </c>
      <c r="H20" s="42">
        <v>49.55</v>
      </c>
      <c r="I20" s="43">
        <v>23</v>
      </c>
      <c r="J20" s="42">
        <v>96.465584778959155</v>
      </c>
      <c r="K20" s="44">
        <v>18</v>
      </c>
      <c r="M20" s="45"/>
      <c r="N20" s="45"/>
    </row>
    <row r="21" spans="2:14" ht="24" customHeight="1">
      <c r="B21" s="40" t="s">
        <v>47</v>
      </c>
      <c r="C21" s="46" t="s">
        <v>48</v>
      </c>
      <c r="D21" s="42">
        <v>145.16999999999999</v>
      </c>
      <c r="E21" s="43">
        <v>1</v>
      </c>
      <c r="F21" s="42">
        <v>173.58</v>
      </c>
      <c r="G21" s="43">
        <v>1</v>
      </c>
      <c r="H21" s="42">
        <v>49.88</v>
      </c>
      <c r="I21" s="43">
        <v>17</v>
      </c>
      <c r="J21" s="42">
        <v>101.25923062052968</v>
      </c>
      <c r="K21" s="44">
        <v>9</v>
      </c>
      <c r="M21" s="45"/>
      <c r="N21" s="45"/>
    </row>
    <row r="22" spans="2:14" ht="12" customHeight="1">
      <c r="B22" s="40" t="s">
        <v>49</v>
      </c>
      <c r="C22" s="46" t="s">
        <v>50</v>
      </c>
      <c r="D22" s="42">
        <v>126.6</v>
      </c>
      <c r="E22" s="43">
        <v>6</v>
      </c>
      <c r="F22" s="42">
        <v>160.81</v>
      </c>
      <c r="G22" s="43">
        <v>4</v>
      </c>
      <c r="H22" s="42">
        <v>49.07</v>
      </c>
      <c r="I22" s="43">
        <v>26</v>
      </c>
      <c r="J22" s="42">
        <v>92.641280189657721</v>
      </c>
      <c r="K22" s="44">
        <v>24</v>
      </c>
      <c r="M22" s="45"/>
      <c r="N22" s="45"/>
    </row>
    <row r="23" spans="2:14" ht="12" customHeight="1">
      <c r="B23" s="40" t="s">
        <v>51</v>
      </c>
      <c r="C23" s="46" t="s">
        <v>52</v>
      </c>
      <c r="D23" s="42">
        <v>138.43</v>
      </c>
      <c r="E23" s="43">
        <v>2</v>
      </c>
      <c r="F23" s="42">
        <v>166.32</v>
      </c>
      <c r="G23" s="43">
        <v>2</v>
      </c>
      <c r="H23" s="42">
        <v>51.59</v>
      </c>
      <c r="I23" s="43">
        <v>6</v>
      </c>
      <c r="J23" s="42">
        <v>102.52764453420853</v>
      </c>
      <c r="K23" s="44">
        <v>4</v>
      </c>
      <c r="M23" s="45"/>
      <c r="N23" s="45"/>
    </row>
    <row r="24" spans="2:14" ht="12" customHeight="1">
      <c r="B24" s="40" t="s">
        <v>53</v>
      </c>
      <c r="C24" s="46" t="s">
        <v>54</v>
      </c>
      <c r="D24" s="42">
        <v>111.94</v>
      </c>
      <c r="E24" s="43">
        <v>16</v>
      </c>
      <c r="F24" s="42">
        <v>136.88999999999999</v>
      </c>
      <c r="G24" s="43">
        <v>18</v>
      </c>
      <c r="H24" s="42">
        <v>47.61</v>
      </c>
      <c r="I24" s="43">
        <v>34</v>
      </c>
      <c r="J24" s="42">
        <v>103.62905569007263</v>
      </c>
      <c r="K24" s="44">
        <v>1</v>
      </c>
      <c r="M24" s="45"/>
      <c r="N24" s="45"/>
    </row>
    <row r="25" spans="2:14" ht="12" customHeight="1">
      <c r="B25" s="40" t="s">
        <v>55</v>
      </c>
      <c r="C25" s="46" t="s">
        <v>56</v>
      </c>
      <c r="D25" s="42">
        <v>121.62</v>
      </c>
      <c r="E25" s="43">
        <v>9</v>
      </c>
      <c r="F25" s="42">
        <v>149.94999999999999</v>
      </c>
      <c r="G25" s="43">
        <v>10</v>
      </c>
      <c r="H25" s="42">
        <v>49.81</v>
      </c>
      <c r="I25" s="43">
        <v>19</v>
      </c>
      <c r="J25" s="42">
        <v>97.857636603028311</v>
      </c>
      <c r="K25" s="44">
        <v>12</v>
      </c>
      <c r="M25" s="45"/>
      <c r="N25" s="45"/>
    </row>
    <row r="26" spans="2:14" ht="24" customHeight="1">
      <c r="B26" s="40" t="s">
        <v>57</v>
      </c>
      <c r="C26" s="46" t="s">
        <v>58</v>
      </c>
      <c r="D26" s="42">
        <v>121.77</v>
      </c>
      <c r="E26" s="43">
        <v>8</v>
      </c>
      <c r="F26" s="42">
        <v>145.72999999999999</v>
      </c>
      <c r="G26" s="43">
        <v>13</v>
      </c>
      <c r="H26" s="42">
        <v>50.76</v>
      </c>
      <c r="I26" s="43">
        <v>10</v>
      </c>
      <c r="J26" s="42">
        <v>100.71116780045351</v>
      </c>
      <c r="K26" s="44">
        <v>10</v>
      </c>
      <c r="M26" s="45"/>
      <c r="N26" s="45"/>
    </row>
    <row r="27" spans="2:14" ht="12" customHeight="1">
      <c r="B27" s="40" t="s">
        <v>59</v>
      </c>
      <c r="C27" s="46" t="s">
        <v>60</v>
      </c>
      <c r="D27" s="42">
        <v>103.15</v>
      </c>
      <c r="E27" s="43">
        <v>26</v>
      </c>
      <c r="F27" s="42">
        <v>131.63999999999999</v>
      </c>
      <c r="G27" s="43">
        <v>24</v>
      </c>
      <c r="H27" s="42">
        <v>48.05</v>
      </c>
      <c r="I27" s="43">
        <v>32</v>
      </c>
      <c r="J27" s="42">
        <v>94.348353468433359</v>
      </c>
      <c r="K27" s="44">
        <v>19</v>
      </c>
      <c r="M27" s="45"/>
      <c r="N27" s="45"/>
    </row>
    <row r="28" spans="2:14" ht="12" customHeight="1">
      <c r="B28" s="40" t="s">
        <v>61</v>
      </c>
      <c r="C28" s="46" t="s">
        <v>62</v>
      </c>
      <c r="D28" s="42">
        <v>95.01</v>
      </c>
      <c r="E28" s="43">
        <v>34</v>
      </c>
      <c r="F28" s="42">
        <v>135.29</v>
      </c>
      <c r="G28" s="43">
        <v>22</v>
      </c>
      <c r="H28" s="42">
        <v>46.47</v>
      </c>
      <c r="I28" s="43">
        <v>40</v>
      </c>
      <c r="J28" s="42">
        <v>87.119754522933718</v>
      </c>
      <c r="K28" s="44">
        <v>29</v>
      </c>
      <c r="M28" s="45"/>
      <c r="N28" s="45"/>
    </row>
    <row r="29" spans="2:14" ht="12" customHeight="1">
      <c r="B29" s="40" t="s">
        <v>63</v>
      </c>
      <c r="C29" s="46" t="s">
        <v>64</v>
      </c>
      <c r="D29" s="42">
        <v>110.42</v>
      </c>
      <c r="E29" s="43">
        <v>19</v>
      </c>
      <c r="F29" s="42">
        <v>134.16999999999999</v>
      </c>
      <c r="G29" s="43">
        <v>23</v>
      </c>
      <c r="H29" s="42">
        <v>50.7</v>
      </c>
      <c r="I29" s="43">
        <v>11</v>
      </c>
      <c r="J29" s="42">
        <v>94.125368111064361</v>
      </c>
      <c r="K29" s="44">
        <v>20</v>
      </c>
      <c r="M29" s="45"/>
      <c r="N29" s="45"/>
    </row>
    <row r="30" spans="2:14" ht="12" customHeight="1">
      <c r="B30" s="40" t="s">
        <v>65</v>
      </c>
      <c r="C30" s="46" t="s">
        <v>66</v>
      </c>
      <c r="D30" s="42">
        <v>115.49</v>
      </c>
      <c r="E30" s="43">
        <v>13</v>
      </c>
      <c r="F30" s="42">
        <v>146.01</v>
      </c>
      <c r="G30" s="43">
        <v>12</v>
      </c>
      <c r="H30" s="42">
        <v>48.87</v>
      </c>
      <c r="I30" s="43">
        <v>28</v>
      </c>
      <c r="J30" s="42">
        <v>92.812921348314603</v>
      </c>
      <c r="K30" s="44">
        <v>23</v>
      </c>
      <c r="M30" s="45"/>
      <c r="N30" s="45"/>
    </row>
    <row r="31" spans="2:14" ht="24" customHeight="1">
      <c r="B31" s="40" t="s">
        <v>67</v>
      </c>
      <c r="C31" s="46" t="s">
        <v>68</v>
      </c>
      <c r="D31" s="42">
        <v>86.93</v>
      </c>
      <c r="E31" s="43">
        <v>42</v>
      </c>
      <c r="F31" s="42">
        <v>118.53</v>
      </c>
      <c r="G31" s="43">
        <v>40</v>
      </c>
      <c r="H31" s="42">
        <v>42.39</v>
      </c>
      <c r="I31" s="43">
        <v>46</v>
      </c>
      <c r="J31" s="42">
        <v>78.56261539441013</v>
      </c>
      <c r="K31" s="44">
        <v>43</v>
      </c>
      <c r="M31" s="45"/>
      <c r="N31" s="45"/>
    </row>
    <row r="32" spans="2:14" ht="12" customHeight="1">
      <c r="B32" s="40" t="s">
        <v>69</v>
      </c>
      <c r="C32" s="46" t="s">
        <v>70</v>
      </c>
      <c r="D32" s="42">
        <v>76.98</v>
      </c>
      <c r="E32" s="43">
        <v>45</v>
      </c>
      <c r="F32" s="42">
        <v>114.5</v>
      </c>
      <c r="G32" s="43">
        <v>43</v>
      </c>
      <c r="H32" s="42">
        <v>42.57</v>
      </c>
      <c r="I32" s="43">
        <v>45</v>
      </c>
      <c r="J32" s="42">
        <v>71.460318959681359</v>
      </c>
      <c r="K32" s="44">
        <v>46</v>
      </c>
      <c r="M32" s="45"/>
      <c r="N32" s="45"/>
    </row>
    <row r="33" spans="2:14" ht="12" customHeight="1">
      <c r="B33" s="40" t="s">
        <v>71</v>
      </c>
      <c r="C33" s="46" t="s">
        <v>72</v>
      </c>
      <c r="D33" s="42">
        <v>93.4</v>
      </c>
      <c r="E33" s="43">
        <v>37</v>
      </c>
      <c r="F33" s="42">
        <v>130.28</v>
      </c>
      <c r="G33" s="43">
        <v>28</v>
      </c>
      <c r="H33" s="42">
        <v>47.09</v>
      </c>
      <c r="I33" s="43">
        <v>36</v>
      </c>
      <c r="J33" s="42">
        <v>83.054957284540606</v>
      </c>
      <c r="K33" s="44">
        <v>39</v>
      </c>
      <c r="M33" s="45"/>
      <c r="N33" s="45"/>
    </row>
    <row r="34" spans="2:14" ht="12" customHeight="1">
      <c r="B34" s="40" t="s">
        <v>73</v>
      </c>
      <c r="C34" s="46" t="s">
        <v>74</v>
      </c>
      <c r="D34" s="42">
        <v>110.87</v>
      </c>
      <c r="E34" s="43">
        <v>18</v>
      </c>
      <c r="F34" s="42">
        <v>136.53</v>
      </c>
      <c r="G34" s="43">
        <v>20</v>
      </c>
      <c r="H34" s="42">
        <v>55.42</v>
      </c>
      <c r="I34" s="43">
        <v>1</v>
      </c>
      <c r="J34" s="42">
        <v>102.04411469821537</v>
      </c>
      <c r="K34" s="44">
        <v>5</v>
      </c>
      <c r="M34" s="45"/>
      <c r="N34" s="45"/>
    </row>
    <row r="35" spans="2:14" ht="12" customHeight="1">
      <c r="B35" s="40" t="s">
        <v>75</v>
      </c>
      <c r="C35" s="46" t="s">
        <v>76</v>
      </c>
      <c r="D35" s="42">
        <v>105.72</v>
      </c>
      <c r="E35" s="43">
        <v>24</v>
      </c>
      <c r="F35" s="42">
        <v>126.89</v>
      </c>
      <c r="G35" s="43">
        <v>33</v>
      </c>
      <c r="H35" s="42">
        <v>50.16</v>
      </c>
      <c r="I35" s="43">
        <v>16</v>
      </c>
      <c r="J35" s="42">
        <v>96.537286612758308</v>
      </c>
      <c r="K35" s="44">
        <v>17</v>
      </c>
      <c r="M35" s="45"/>
      <c r="N35" s="45"/>
    </row>
    <row r="36" spans="2:14" ht="24" customHeight="1">
      <c r="B36" s="40" t="s">
        <v>77</v>
      </c>
      <c r="C36" s="46" t="s">
        <v>78</v>
      </c>
      <c r="D36" s="42">
        <v>121.52</v>
      </c>
      <c r="E36" s="43">
        <v>11</v>
      </c>
      <c r="F36" s="42">
        <v>153.44999999999999</v>
      </c>
      <c r="G36" s="43">
        <v>8</v>
      </c>
      <c r="H36" s="42">
        <v>48.74</v>
      </c>
      <c r="I36" s="43">
        <v>29</v>
      </c>
      <c r="J36" s="42">
        <v>94.106442577030819</v>
      </c>
      <c r="K36" s="44">
        <v>21</v>
      </c>
      <c r="M36" s="45"/>
      <c r="N36" s="45"/>
    </row>
    <row r="37" spans="2:14" ht="12" customHeight="1">
      <c r="B37" s="40" t="s">
        <v>79</v>
      </c>
      <c r="C37" s="46" t="s">
        <v>80</v>
      </c>
      <c r="D37" s="42">
        <v>123.08</v>
      </c>
      <c r="E37" s="43">
        <v>7</v>
      </c>
      <c r="F37" s="42">
        <v>154.66</v>
      </c>
      <c r="G37" s="43">
        <v>7</v>
      </c>
      <c r="H37" s="42">
        <v>50.25</v>
      </c>
      <c r="I37" s="43">
        <v>15</v>
      </c>
      <c r="J37" s="42">
        <v>88.204719387755105</v>
      </c>
      <c r="K37" s="44">
        <v>28</v>
      </c>
      <c r="M37" s="45"/>
      <c r="N37" s="45"/>
    </row>
    <row r="38" spans="2:14" ht="12" customHeight="1">
      <c r="B38" s="40" t="s">
        <v>81</v>
      </c>
      <c r="C38" s="46" t="s">
        <v>82</v>
      </c>
      <c r="D38" s="42">
        <v>105.64</v>
      </c>
      <c r="E38" s="43">
        <v>25</v>
      </c>
      <c r="F38" s="42">
        <v>136.83000000000001</v>
      </c>
      <c r="G38" s="43">
        <v>19</v>
      </c>
      <c r="H38" s="42">
        <v>47.38</v>
      </c>
      <c r="I38" s="43">
        <v>35</v>
      </c>
      <c r="J38" s="42">
        <v>86.285942357785061</v>
      </c>
      <c r="K38" s="44">
        <v>30</v>
      </c>
      <c r="M38" s="45"/>
      <c r="N38" s="45"/>
    </row>
    <row r="39" spans="2:14" ht="12" customHeight="1">
      <c r="B39" s="40" t="s">
        <v>83</v>
      </c>
      <c r="C39" s="46" t="s">
        <v>84</v>
      </c>
      <c r="D39" s="42">
        <v>93.52</v>
      </c>
      <c r="E39" s="43">
        <v>36</v>
      </c>
      <c r="F39" s="42">
        <v>128.47999999999999</v>
      </c>
      <c r="G39" s="43">
        <v>31</v>
      </c>
      <c r="H39" s="42">
        <v>47.04</v>
      </c>
      <c r="I39" s="43">
        <v>37</v>
      </c>
      <c r="J39" s="42">
        <v>85.583421429015615</v>
      </c>
      <c r="K39" s="44">
        <v>33</v>
      </c>
      <c r="M39" s="45"/>
      <c r="N39" s="45"/>
    </row>
    <row r="40" spans="2:14" ht="12" customHeight="1">
      <c r="B40" s="40" t="s">
        <v>85</v>
      </c>
      <c r="C40" s="46" t="s">
        <v>86</v>
      </c>
      <c r="D40" s="42">
        <v>102.3</v>
      </c>
      <c r="E40" s="43">
        <v>27</v>
      </c>
      <c r="F40" s="42">
        <v>128.52000000000001</v>
      </c>
      <c r="G40" s="43">
        <v>30</v>
      </c>
      <c r="H40" s="42">
        <v>49.68</v>
      </c>
      <c r="I40" s="43">
        <v>22</v>
      </c>
      <c r="J40" s="42">
        <v>90.341486212805734</v>
      </c>
      <c r="K40" s="44">
        <v>25</v>
      </c>
      <c r="M40" s="45"/>
      <c r="N40" s="45"/>
    </row>
    <row r="41" spans="2:14" ht="24" customHeight="1">
      <c r="B41" s="40" t="s">
        <v>87</v>
      </c>
      <c r="C41" s="46" t="s">
        <v>88</v>
      </c>
      <c r="D41" s="42">
        <v>111.05</v>
      </c>
      <c r="E41" s="43">
        <v>17</v>
      </c>
      <c r="F41" s="42">
        <v>136.43</v>
      </c>
      <c r="G41" s="43">
        <v>21</v>
      </c>
      <c r="H41" s="42">
        <v>51.42</v>
      </c>
      <c r="I41" s="43">
        <v>8</v>
      </c>
      <c r="J41" s="42">
        <v>100.66718027734977</v>
      </c>
      <c r="K41" s="44">
        <v>11</v>
      </c>
      <c r="M41" s="45"/>
      <c r="N41" s="45"/>
    </row>
    <row r="42" spans="2:14" ht="12" customHeight="1">
      <c r="B42" s="40" t="s">
        <v>89</v>
      </c>
      <c r="C42" s="46" t="s">
        <v>90</v>
      </c>
      <c r="D42" s="42">
        <v>108.58</v>
      </c>
      <c r="E42" s="43">
        <v>20</v>
      </c>
      <c r="F42" s="42">
        <v>137.43</v>
      </c>
      <c r="G42" s="43">
        <v>17</v>
      </c>
      <c r="H42" s="42">
        <v>50.51</v>
      </c>
      <c r="I42" s="43">
        <v>12</v>
      </c>
      <c r="J42" s="42">
        <v>97.448378839590447</v>
      </c>
      <c r="K42" s="44">
        <v>14</v>
      </c>
      <c r="M42" s="45"/>
      <c r="N42" s="45"/>
    </row>
    <row r="43" spans="2:14" ht="12" customHeight="1">
      <c r="B43" s="40" t="s">
        <v>91</v>
      </c>
      <c r="C43" s="46" t="s">
        <v>92</v>
      </c>
      <c r="D43" s="42">
        <v>99.95</v>
      </c>
      <c r="E43" s="43">
        <v>28</v>
      </c>
      <c r="F43" s="42">
        <v>125.3</v>
      </c>
      <c r="G43" s="43">
        <v>36</v>
      </c>
      <c r="H43" s="42">
        <v>51.59</v>
      </c>
      <c r="I43" s="43">
        <v>6</v>
      </c>
      <c r="J43" s="42">
        <v>81.86472215237616</v>
      </c>
      <c r="K43" s="44">
        <v>41</v>
      </c>
      <c r="M43" s="45"/>
      <c r="N43" s="45"/>
    </row>
    <row r="44" spans="2:14" ht="12" customHeight="1">
      <c r="B44" s="40" t="s">
        <v>93</v>
      </c>
      <c r="C44" s="46" t="s">
        <v>94</v>
      </c>
      <c r="D44" s="42">
        <v>95.32</v>
      </c>
      <c r="E44" s="43">
        <v>33</v>
      </c>
      <c r="F44" s="42">
        <v>118.65</v>
      </c>
      <c r="G44" s="43">
        <v>39</v>
      </c>
      <c r="H44" s="42">
        <v>48.88</v>
      </c>
      <c r="I44" s="43">
        <v>27</v>
      </c>
      <c r="J44" s="42">
        <v>89.253516998827664</v>
      </c>
      <c r="K44" s="44">
        <v>26</v>
      </c>
      <c r="M44" s="45"/>
      <c r="N44" s="45"/>
    </row>
    <row r="45" spans="2:14" ht="12" customHeight="1">
      <c r="B45" s="40" t="s">
        <v>95</v>
      </c>
      <c r="C45" s="46" t="s">
        <v>96</v>
      </c>
      <c r="D45" s="42">
        <v>84.66</v>
      </c>
      <c r="E45" s="43">
        <v>43</v>
      </c>
      <c r="F45" s="42">
        <v>126.75</v>
      </c>
      <c r="G45" s="43">
        <v>34</v>
      </c>
      <c r="H45" s="42">
        <v>46.71</v>
      </c>
      <c r="I45" s="43">
        <v>39</v>
      </c>
      <c r="J45" s="42">
        <v>79.269078281001299</v>
      </c>
      <c r="K45" s="44">
        <v>42</v>
      </c>
      <c r="M45" s="45"/>
      <c r="N45" s="45"/>
    </row>
    <row r="46" spans="2:14" ht="24" customHeight="1">
      <c r="B46" s="40" t="s">
        <v>97</v>
      </c>
      <c r="C46" s="46" t="s">
        <v>98</v>
      </c>
      <c r="D46" s="42">
        <v>112.48</v>
      </c>
      <c r="E46" s="43">
        <v>15</v>
      </c>
      <c r="F46" s="42">
        <v>142.65</v>
      </c>
      <c r="G46" s="43">
        <v>14</v>
      </c>
      <c r="H46" s="42">
        <v>53.13</v>
      </c>
      <c r="I46" s="43">
        <v>3</v>
      </c>
      <c r="J46" s="42">
        <v>96.618259118371</v>
      </c>
      <c r="K46" s="44">
        <v>16</v>
      </c>
      <c r="M46" s="45"/>
      <c r="N46" s="45"/>
    </row>
    <row r="47" spans="2:14" ht="12" customHeight="1">
      <c r="B47" s="40" t="s">
        <v>99</v>
      </c>
      <c r="C47" s="46" t="s">
        <v>100</v>
      </c>
      <c r="D47" s="42">
        <v>97.2</v>
      </c>
      <c r="E47" s="43">
        <v>32</v>
      </c>
      <c r="F47" s="42">
        <v>124.94</v>
      </c>
      <c r="G47" s="43">
        <v>37</v>
      </c>
      <c r="H47" s="42">
        <v>50.49</v>
      </c>
      <c r="I47" s="43">
        <v>13</v>
      </c>
      <c r="J47" s="42">
        <v>83.082102081934181</v>
      </c>
      <c r="K47" s="44">
        <v>38</v>
      </c>
      <c r="M47" s="45"/>
      <c r="N47" s="45"/>
    </row>
    <row r="48" spans="2:14" ht="12" customHeight="1">
      <c r="B48" s="47" t="s">
        <v>101</v>
      </c>
      <c r="C48" s="48" t="s">
        <v>102</v>
      </c>
      <c r="D48" s="49">
        <v>99.57</v>
      </c>
      <c r="E48" s="50">
        <v>29</v>
      </c>
      <c r="F48" s="49">
        <v>129.34</v>
      </c>
      <c r="G48" s="50">
        <v>29</v>
      </c>
      <c r="H48" s="49">
        <v>51.85</v>
      </c>
      <c r="I48" s="50">
        <v>4</v>
      </c>
      <c r="J48" s="49">
        <v>84.945807689233476</v>
      </c>
      <c r="K48" s="51">
        <v>35</v>
      </c>
      <c r="M48" s="45"/>
      <c r="N48" s="45"/>
    </row>
    <row r="49" spans="1:20" ht="12" customHeight="1">
      <c r="B49" s="40" t="s">
        <v>103</v>
      </c>
      <c r="C49" s="46" t="s">
        <v>104</v>
      </c>
      <c r="D49" s="42">
        <v>98.02</v>
      </c>
      <c r="E49" s="43">
        <v>30</v>
      </c>
      <c r="F49" s="42">
        <v>127.39</v>
      </c>
      <c r="G49" s="43">
        <v>32</v>
      </c>
      <c r="H49" s="42">
        <v>49.76</v>
      </c>
      <c r="I49" s="43">
        <v>21</v>
      </c>
      <c r="J49" s="42">
        <v>85.769607093716559</v>
      </c>
      <c r="K49" s="44">
        <v>31</v>
      </c>
      <c r="M49" s="45"/>
      <c r="N49" s="45"/>
    </row>
    <row r="50" spans="1:20" ht="12" customHeight="1">
      <c r="B50" s="40" t="s">
        <v>105</v>
      </c>
      <c r="C50" s="46" t="s">
        <v>106</v>
      </c>
      <c r="D50" s="42">
        <v>94.39</v>
      </c>
      <c r="E50" s="43">
        <v>35</v>
      </c>
      <c r="F50" s="42">
        <v>117.41</v>
      </c>
      <c r="G50" s="43">
        <v>41</v>
      </c>
      <c r="H50" s="42">
        <v>49.83</v>
      </c>
      <c r="I50" s="43">
        <v>18</v>
      </c>
      <c r="J50" s="42">
        <v>88.752793536187042</v>
      </c>
      <c r="K50" s="44">
        <v>27</v>
      </c>
      <c r="M50" s="45"/>
      <c r="N50" s="45"/>
    </row>
    <row r="51" spans="1:20" ht="24" customHeight="1">
      <c r="B51" s="40" t="s">
        <v>107</v>
      </c>
      <c r="C51" s="46" t="s">
        <v>108</v>
      </c>
      <c r="D51" s="42">
        <v>88.67</v>
      </c>
      <c r="E51" s="43">
        <v>40</v>
      </c>
      <c r="F51" s="42">
        <v>110.26</v>
      </c>
      <c r="G51" s="43">
        <v>45</v>
      </c>
      <c r="H51" s="42">
        <v>49.26</v>
      </c>
      <c r="I51" s="43">
        <v>24</v>
      </c>
      <c r="J51" s="42">
        <v>84.984647112740603</v>
      </c>
      <c r="K51" s="44">
        <v>34</v>
      </c>
      <c r="M51" s="45"/>
      <c r="N51" s="45"/>
    </row>
    <row r="52" spans="1:20" ht="12" customHeight="1">
      <c r="B52" s="40" t="s">
        <v>109</v>
      </c>
      <c r="C52" s="46" t="s">
        <v>110</v>
      </c>
      <c r="D52" s="42">
        <v>75.77</v>
      </c>
      <c r="E52" s="43">
        <v>46</v>
      </c>
      <c r="F52" s="42">
        <v>110.21</v>
      </c>
      <c r="G52" s="43">
        <v>46</v>
      </c>
      <c r="H52" s="42">
        <v>47.88</v>
      </c>
      <c r="I52" s="43">
        <v>33</v>
      </c>
      <c r="J52" s="42">
        <v>76.592452830188677</v>
      </c>
      <c r="K52" s="44">
        <v>44</v>
      </c>
      <c r="M52" s="45"/>
      <c r="N52" s="45"/>
    </row>
    <row r="53" spans="1:20" ht="24" customHeight="1" thickBot="1">
      <c r="B53" s="52" t="s">
        <v>111</v>
      </c>
      <c r="C53" s="53" t="s">
        <v>112</v>
      </c>
      <c r="D53" s="54">
        <v>93.04</v>
      </c>
      <c r="E53" s="55"/>
      <c r="F53" s="54">
        <v>129.6</v>
      </c>
      <c r="G53" s="55"/>
      <c r="H53" s="54">
        <v>45.57</v>
      </c>
      <c r="I53" s="55"/>
      <c r="J53" s="54">
        <v>81.63310981525899</v>
      </c>
      <c r="K53" s="56"/>
      <c r="M53" s="45"/>
      <c r="N53" s="45"/>
    </row>
    <row r="54" spans="1:20" s="63" customFormat="1" ht="12" customHeight="1" thickTop="1">
      <c r="A54" s="8"/>
      <c r="B54" s="57"/>
      <c r="C54" s="58"/>
      <c r="D54" s="59" t="s">
        <v>113</v>
      </c>
      <c r="E54" s="60"/>
      <c r="F54" s="61"/>
      <c r="G54" s="60"/>
      <c r="H54" s="61"/>
      <c r="I54" s="60"/>
      <c r="J54" s="61"/>
      <c r="K54" s="60"/>
      <c r="L54" s="62"/>
      <c r="M54" s="4"/>
      <c r="N54" s="4"/>
      <c r="O54" s="4"/>
      <c r="P54" s="62"/>
      <c r="Q54" s="62"/>
      <c r="R54" s="62"/>
      <c r="S54" s="62"/>
      <c r="T54" s="62"/>
    </row>
    <row r="55" spans="1:20" s="63" customFormat="1" ht="12" customHeight="1">
      <c r="A55" s="8"/>
      <c r="B55" s="57"/>
      <c r="C55" s="58"/>
      <c r="D55" s="64" t="s">
        <v>114</v>
      </c>
      <c r="E55" s="60"/>
      <c r="F55" s="61"/>
      <c r="G55" s="60"/>
      <c r="H55" s="61"/>
      <c r="I55" s="60"/>
      <c r="J55" s="61"/>
      <c r="K55" s="60"/>
      <c r="L55" s="62"/>
      <c r="M55" s="4"/>
      <c r="N55" s="4"/>
      <c r="O55" s="4"/>
      <c r="P55" s="62"/>
      <c r="Q55" s="62"/>
      <c r="R55" s="62"/>
      <c r="S55" s="62"/>
      <c r="T55" s="62"/>
    </row>
    <row r="56" spans="1:20" s="63" customFormat="1" ht="12" customHeight="1">
      <c r="A56" s="8"/>
      <c r="B56" s="57"/>
      <c r="C56" s="58"/>
      <c r="D56" s="64"/>
      <c r="E56" s="60"/>
      <c r="F56" s="61"/>
      <c r="G56" s="60"/>
      <c r="H56" s="61"/>
      <c r="I56" s="60"/>
      <c r="J56" s="61"/>
      <c r="K56" s="60"/>
      <c r="L56" s="62"/>
      <c r="M56" s="4"/>
      <c r="N56" s="4"/>
      <c r="O56" s="4"/>
      <c r="P56" s="62"/>
      <c r="Q56" s="62"/>
      <c r="R56" s="62"/>
      <c r="S56" s="62"/>
      <c r="T56" s="62"/>
    </row>
    <row r="57" spans="1:20" s="63" customFormat="1" ht="12" customHeight="1" thickBot="1">
      <c r="A57" s="8"/>
      <c r="B57" s="65"/>
      <c r="C57" s="66"/>
      <c r="D57" s="64"/>
      <c r="E57" s="67"/>
      <c r="F57" s="68"/>
      <c r="G57" s="67"/>
      <c r="H57" s="67"/>
      <c r="I57" s="67"/>
      <c r="J57" s="69"/>
      <c r="K57" s="67"/>
      <c r="L57" s="62"/>
      <c r="M57" s="4"/>
      <c r="N57" s="4"/>
      <c r="O57" s="4"/>
      <c r="P57" s="62"/>
      <c r="Q57" s="62"/>
      <c r="R57" s="62"/>
      <c r="S57" s="62"/>
      <c r="T57" s="62"/>
    </row>
    <row r="58" spans="1:20" ht="39.950000000000003" customHeight="1">
      <c r="B58" s="70" t="s">
        <v>115</v>
      </c>
      <c r="C58" s="71"/>
      <c r="D58" s="72" t="s">
        <v>116</v>
      </c>
      <c r="E58" s="73"/>
      <c r="F58" s="72" t="s">
        <v>116</v>
      </c>
      <c r="G58" s="73"/>
      <c r="H58" s="72" t="s">
        <v>116</v>
      </c>
      <c r="I58" s="73"/>
      <c r="J58" s="74" t="s">
        <v>117</v>
      </c>
      <c r="K58" s="75"/>
    </row>
    <row r="59" spans="1:20" ht="24.95" customHeight="1">
      <c r="B59" s="76"/>
      <c r="C59" s="77"/>
      <c r="D59" s="78" t="s">
        <v>118</v>
      </c>
      <c r="E59" s="79"/>
      <c r="F59" s="78" t="s">
        <v>118</v>
      </c>
      <c r="G59" s="79"/>
      <c r="H59" s="78" t="s">
        <v>118</v>
      </c>
      <c r="I59" s="79"/>
      <c r="J59" s="80" t="s">
        <v>119</v>
      </c>
      <c r="K59" s="81"/>
    </row>
    <row r="60" spans="1:20" ht="15" customHeight="1">
      <c r="B60" s="82" t="s">
        <v>120</v>
      </c>
      <c r="C60" s="83"/>
      <c r="D60" s="84">
        <v>43374</v>
      </c>
      <c r="E60" s="85"/>
      <c r="F60" s="84">
        <v>43374</v>
      </c>
      <c r="G60" s="85"/>
      <c r="H60" s="84">
        <v>43374</v>
      </c>
      <c r="I60" s="85"/>
      <c r="J60" s="86" t="s">
        <v>121</v>
      </c>
      <c r="K60" s="87"/>
    </row>
    <row r="61" spans="1:20" ht="15" customHeight="1" thickBot="1">
      <c r="B61" s="88" t="s">
        <v>122</v>
      </c>
      <c r="C61" s="89"/>
      <c r="D61" s="90" t="s">
        <v>123</v>
      </c>
      <c r="E61" s="91"/>
      <c r="F61" s="90" t="s">
        <v>123</v>
      </c>
      <c r="G61" s="91"/>
      <c r="H61" s="90" t="s">
        <v>123</v>
      </c>
      <c r="I61" s="91"/>
      <c r="J61" s="92" t="s">
        <v>124</v>
      </c>
      <c r="K61" s="93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B5:C5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59055118110236227" footer="0.39370078740157483"/>
  <pageSetup paperSize="9" scale="96" pageOrder="overThenDown" orientation="portrait" r:id="rId1"/>
  <headerFooter alignWithMargins="0"/>
  <colBreaks count="1" manualBreakCount="1">
    <brk id="11" max="62" man="1"/>
  </colBreaks>
  <ignoredErrors>
    <ignoredError sqref="F6:J5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2021-05-21T00:41:03Z</dcterms:created>
  <dcterms:modified xsi:type="dcterms:W3CDTF">2021-05-21T00:43:43Z</dcterms:modified>
</cp:coreProperties>
</file>