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5\14330441\"/>
    </mc:Choice>
  </mc:AlternateContent>
  <bookViews>
    <workbookView xWindow="114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<sst xmlns="http://schemas.openxmlformats.org/spreadsheetml/2006/main" count="3213" uniqueCount="1057">
  <si>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</si>
  <si>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</si>
  <si>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</si>
  <si>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</si>
  <si>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</si>
  <si>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</si>
  <si>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</si>
  <si>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</si>
  <si>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</si>
  <si>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</si>
  <si>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</si>
  <si>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</si>
  <si>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</si>
  <si>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</si>
  <si>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</si>
  <si>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</si>
  <si>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</si>
  <si>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</si>
  <si>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</si>
  <si>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</si>
  <si>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</si>
  <si>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</si>
  <si>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</si>
  <si>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</si>
  <si>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</si>
  <si>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</si>
  <si>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</si>
  <si>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</si>
  <si>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</si>
  <si>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</si>
  <si>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</si>
  <si>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</si>
  <si>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</si>
  <si>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</si>
  <si>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</si>
  <si>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</si>
  <si>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</si>
  <si>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</si>
  <si>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</si>
  <si>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</si>
  <si>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</si>
  <si>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</si>
  <si>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</si>
  <si>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</si>
  <si>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</si>
  <si>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</si>
  <si>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</si>
  <si>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</si>
  <si>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</si>
  <si>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</si>
  <si>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</si>
  <si>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</si>
  <si>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</si>
  <si>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</si>
  <si>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</si>
  <si>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</si>
  <si>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</si>
  <si>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</si>
  <si>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</si>
  <si>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</si>
  <si>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</si>
  <si>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</si>
  <si>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</si>
  <si>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</si>
  <si>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</si>
  <si>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</si>
  <si>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</si>
  <si>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</si>
  <si>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</si>
  <si>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</si>
  <si>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</si>
  <si>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</si>
  <si>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</si>
  <si>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</si>
  <si>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</si>
  <si>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</si>
  <si>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</si>
  <si>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</si>
  <si>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</si>
  <si>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</si>
  <si>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</si>
  <si>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</si>
  <si>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</si>
  <si>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</si>
  <si>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</si>
  <si>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</si>
  <si>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</si>
  <si>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</si>
  <si>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</si>
  <si>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</si>
  <si>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</si>
  <si>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</si>
  <si>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</si>
  <si>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</si>
  <si>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</si>
  <si>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</si>
  <si>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</si>
  <si>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</si>
  <si>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</si>
  <si>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</si>
  <si>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</si>
  <si>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</si>
  <si>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</si>
  <si>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</si>
  <si>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</si>
  <si>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</si>
  <si>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</si>
  <si>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</si>
  <si>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</si>
  <si>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</si>
  <si>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</si>
  <si>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</si>
  <si>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</si>
  <si>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</si>
  <si>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</si>
  <si>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</si>
  <si>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</si>
  <si>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</si>
  <si>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</si>
  <si>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</si>
  <si>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</si>
  <si>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</si>
  <si>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</si>
  <si>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</si>
  <si>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</si>
  <si>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</si>
  <si>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</si>
  <si>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</si>
  <si>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</si>
  <si>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</si>
  <si>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</si>
  <si>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</si>
  <si>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</si>
  <si>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</si>
  <si>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</si>
  <si>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</si>
  <si>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</si>
  <si>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</si>
  <si>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</si>
  <si>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</si>
  <si>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</si>
  <si>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</si>
  <si>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</si>
  <si>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</si>
  <si>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</si>
  <si>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</si>
  <si>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</si>
  <si>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</si>
  <si>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</si>
  <si>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</si>
  <si>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</si>
  <si>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</si>
  <si>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</si>
  <si>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</si>
  <si>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</si>
  <si>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</si>
  <si>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</si>
  <si>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</si>
  <si>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</si>
  <si>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</si>
  <si>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</si>
  <si>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</si>
  <si>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</si>
  <si>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</si>
  <si>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</si>
  <si>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</si>
  <si>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</si>
  <si>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</si>
  <si>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</si>
  <si>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</si>
  <si>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</si>
  <si>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</si>
  <si>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</si>
  <si>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</si>
  <si>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</si>
  <si>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</si>
  <si>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</si>
  <si>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</si>
  <si>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</si>
  <si>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</si>
  <si>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</si>
  <si>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</si>
  <si>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</si>
  <si>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</si>
  <si>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</si>
  <si>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</si>
  <si>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</si>
  <si>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</si>
  <si>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</si>
  <si>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</si>
  <si>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</si>
  <si>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</si>
  <si>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</si>
  <si>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</si>
  <si>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</si>
  <si>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</si>
  <si>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</si>
  <si>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</si>
  <si>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</si>
  <si>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</si>
  <si>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</si>
  <si>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</si>
  <si>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</si>
  <si>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</si>
  <si>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</si>
  <si>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</si>
  <si>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</si>
  <si>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</si>
  <si>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</si>
  <si>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</si>
  <si>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</si>
  <si>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</si>
  <si>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</si>
  <si>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</si>
  <si>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</si>
  <si>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</si>
  <si>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</si>
  <si>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</si>
  <si>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</si>
  <si>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</si>
  <si>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</si>
  <si>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</si>
  <si>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</si>
  <si>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</si>
  <si>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</si>
  <si>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</si>
  <si>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</si>
  <si>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</si>
  <si>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</si>
  <si>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</si>
  <si>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</si>
  <si>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</si>
  <si>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</si>
  <si>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</si>
  <si>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</si>
  <si>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</si>
  <si>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</si>
  <si>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</si>
  <si>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</si>
  <si>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</si>
  <si>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</si>
  <si>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</si>
  <si>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</si>
  <si>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</si>
  <si>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</si>
  <si>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</si>
  <si>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</si>
  <si>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</si>
  <si>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</si>
  <si>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</si>
  <si>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</si>
  <si>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</si>
  <si>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</si>
  <si>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</si>
  <si>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</si>
  <si>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</si>
  <si>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</si>
  <si>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</si>
  <si>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</si>
  <si>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</si>
  <si>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</si>
  <si>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</si>
  <si>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</si>
  <si>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</si>
  <si>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</si>
  <si>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</si>
  <si>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</si>
  <si>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</si>
  <si>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</si>
  <si>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</si>
  <si>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</si>
  <si>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</si>
  <si>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</si>
  <si>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</si>
  <si>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</si>
  <si>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</si>
  <si>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</si>
  <si>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</si>
  <si>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</si>
  <si>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</si>
  <si>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</si>
  <si>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</si>
  <si>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</si>
  <si>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</si>
  <si>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</si>
  <si>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</si>
  <si>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</si>
  <si>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</si>
  <si>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</si>
  <si>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</si>
  <si>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</si>
  <si>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</si>
  <si>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</si>
  <si>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</si>
  <si>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</si>
  <si>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</si>
  <si>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</si>
  <si>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</si>
  <si>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</si>
  <si>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</si>
  <si>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</si>
  <si>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</si>
  <si>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</si>
  <si>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</si>
  <si>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</si>
  <si>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</si>
  <si>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</si>
  <si>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</si>
  <si>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</si>
  <si>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</si>
  <si>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</si>
  <si>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</si>
  <si>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</si>
  <si>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</si>
  <si>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</si>
  <si>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</si>
  <si>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</si>
  <si>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</si>
  <si>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</si>
  <si>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</si>
  <si>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</si>
  <si>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</si>
  <si>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</si>
  <si>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</si>
  <si>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</si>
  <si>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</si>
  <si>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</si>
  <si>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</si>
  <si>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</si>
  <si>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</si>
  <si>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</si>
  <si>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</si>
  <si>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</si>
  <si>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</si>
  <si>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</si>
  <si>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</si>
  <si>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</si>
  <si>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</si>
  <si>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</si>
  <si>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</si>
  <si>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</si>
  <si>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</si>
  <si>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</si>
  <si>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</si>
  <si>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</si>
  <si>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</si>
  <si>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</si>
  <si>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</si>
  <si>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</si>
  <si>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</si>
  <si>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</si>
  <si>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</si>
  <si>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</si>
  <si>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</si>
  <si>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</si>
  <si>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</si>
  <si>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</si>
  <si>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</si>
  <si>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</si>
  <si>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</si>
  <si>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</si>
  <si>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</si>
  <si>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</si>
  <si>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</si>
  <si>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</si>
  <si>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</si>
  <si>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</si>
  <si>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</si>
  <si>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</si>
  <si>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</si>
  <si>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</si>
  <si>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</si>
  <si>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</si>
  <si>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</si>
  <si>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</si>
  <si>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</si>
  <si>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</si>
  <si>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</si>
  <si>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</si>
  <si>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</si>
  <si>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</si>
  <si>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</si>
  <si>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</si>
  <si>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</si>
  <si>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</si>
  <si>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</si>
  <si>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</si>
  <si>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</si>
  <si>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</si>
  <si>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</si>
  <si>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</si>
  <si>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</si>
  <si>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</si>
  <si>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</si>
  <si>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</si>
  <si>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</si>
  <si>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</si>
  <si>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</si>
  <si>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</si>
  <si>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</si>
  <si>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</si>
  <si>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</si>
  <si>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</si>
  <si>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</si>
  <si>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</si>
  <si>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</si>
  <si>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</si>
  <si>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</si>
  <si>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</si>
  <si>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</si>
  <si>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</si>
  <si>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</si>
  <si>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</si>
  <si>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</si>
  <si>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</si>
  <si>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</si>
  <si>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</si>
  <si>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</si>
  <si>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</si>
  <si>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</si>
  <si>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</si>
  <si>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</si>
  <si>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</si>
  <si>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</si>
  <si>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</si>
  <si>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</si>
  <si>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</si>
  <si>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</si>
  <si>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</si>
  <si>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</si>
  <si>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</si>
  <si>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</si>
  <si>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</si>
  <si>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</si>
  <si>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</si>
  <si>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</si>
  <si>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</si>
  <si>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</si>
  <si>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</si>
  <si>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</si>
  <si>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</si>
  <si>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</si>
  <si>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</si>
  <si>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</si>
  <si>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</si>
  <si>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</si>
  <si>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</si>
  <si>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</si>
  <si>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</si>
  <si>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</si>
  <si>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</si>
  <si>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</si>
  <si>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</si>
  <si>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</si>
  <si>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</si>
  <si>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</si>
  <si>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</si>
  <si>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</si>
  <si>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</si>
  <si>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</si>
  <si>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</si>
  <si>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</si>
  <si>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</si>
  <si>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</si>
  <si>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</si>
  <si>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</si>
  <si>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</si>
  <si>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</si>
  <si>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</si>
  <si>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</si>
  <si>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</si>
  <si>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</si>
  <si>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</si>
  <si>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</si>
  <si>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</si>
  <si>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</si>
  <si>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</si>
  <si>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</si>
  <si>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</si>
  <si>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</si>
  <si>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</si>
  <si>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</si>
  <si>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</si>
  <si>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</si>
  <si>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</si>
  <si>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</si>
  <si>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</si>
  <si>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</si>
  <si>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</si>
  <si>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</si>
  <si>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</si>
  <si>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</si>
  <si>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</si>
  <si>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</si>
  <si>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</si>
  <si>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</si>
  <si>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</si>
  <si>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</si>
  <si>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</si>
  <si>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</si>
  <si>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</si>
  <si>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</si>
  <si>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</si>
  <si>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</si>
  <si>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</si>
  <si>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</si>
  <si>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</si>
  <si>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</si>
  <si>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</si>
  <si>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</si>
  <si>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</si>
  <si>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</si>
  <si>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</si>
  <si>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</si>
  <si>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</si>
  <si>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</si>
  <si>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</si>
  <si>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</si>
  <si>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</si>
  <si>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</si>
  <si>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</si>
  <si>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</si>
  <si>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</si>
  <si>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</si>
  <si>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</si>
  <si>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</si>
  <si>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</si>
  <si>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</si>
  <si>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</si>
  <si>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</si>
  <si>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</si>
  <si>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</si>
  <si>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</si>
  <si>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</si>
  <si>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</si>
  <si>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</si>
  <si>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</si>
  <si>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</si>
  <si>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</si>
  <si>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</si>
  <si>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</si>
  <si>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</si>
  <si>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</si>
  <si>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</si>
  <si>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</si>
  <si>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</si>
  <si>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</si>
  <si>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</si>
  <si>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</si>
  <si>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</si>
  <si>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</si>
  <si>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</si>
  <si>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</si>
  <si>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</si>
  <si>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</si>
  <si>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</si>
  <si>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</si>
  <si>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</si>
  <si>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</si>
  <si>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</si>
  <si>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</si>
  <si>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</si>
  <si>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</si>
  <si>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</si>
  <si>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</si>
  <si>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</si>
  <si>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</si>
  <si>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</si>
  <si>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</si>
  <si>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</si>
  <si>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</si>
  <si>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</si>
  <si>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</si>
  <si>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</si>
  <si>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</si>
  <si>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</si>
  <si>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</si>
  <si>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</si>
  <si>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</si>
  <si>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</si>
  <si>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</si>
  <si>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</si>
  <si>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</si>
  <si>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</si>
  <si>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</si>
  <si>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</si>
  <si>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</si>
  <si>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</si>
  <si>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</si>
  <si>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</si>
  <si>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</si>
  <si>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</si>
  <si>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</si>
  <si>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</si>
  <si>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</si>
  <si>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</si>
  <si>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</si>
  <si>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</si>
  <si>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</si>
  <si>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</si>
  <si>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</si>
  <si>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</si>
  <si>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</si>
  <si>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</si>
  <si>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</si>
  <si>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</si>
  <si>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</si>
  <si>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</si>
  <si>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</si>
  <si>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</si>
  <si>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</si>
  <si>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</si>
  <si>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</si>
  <si>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</si>
  <si>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</si>
  <si>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</si>
  <si>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</si>
  <si>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</si>
  <si>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</si>
  <si>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</si>
  <si>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</si>
  <si>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</si>
  <si>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</si>
  <si>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</si>
  <si>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</si>
  <si>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</si>
  <si>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</si>
  <si>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</si>
  <si>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</si>
  <si>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</si>
  <si>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</si>
  <si>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</si>
  <si>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</si>
  <si>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</si>
  <si>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</si>
  <si>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</si>
  <si>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</si>
  <si>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</si>
  <si>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</si>
  <si>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</si>
  <si>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</si>
  <si>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</si>
  <si>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</si>
  <si>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</si>
  <si>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</si>
  <si>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</si>
  <si>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</si>
  <si>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</si>
  <si>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</si>
  <si>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</si>
  <si>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</si>
  <si>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</si>
  <si>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</si>
  <si>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</si>
  <si>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</si>
  <si>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</si>
  <si>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</si>
  <si>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</si>
  <si>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</si>
  <si>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</si>
  <si>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</si>
  <si>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</si>
  <si>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</si>
  <si>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</si>
  <si>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</si>
  <si>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</si>
  <si>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</si>
  <si>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</si>
  <si>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</si>
  <si>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</si>
  <si>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</si>
  <si>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</si>
  <si>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</si>
  <si>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</si>
  <si>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</si>
  <si>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</si>
  <si>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</si>
  <si>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</si>
  <si>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</si>
  <si>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</si>
  <si>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</si>
  <si>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</si>
  <si>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</si>
  <si>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</si>
  <si>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</si>
  <si>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</si>
  <si>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</si>
  <si>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</si>
  <si>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</si>
  <si>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</si>
  <si>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</si>
  <si>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</si>
  <si>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</si>
  <si>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</si>
  <si>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</si>
  <si>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</si>
  <si>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</si>
  <si>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</si>
  <si>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</si>
  <si>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</si>
  <si>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</si>
  <si>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</si>
  <si>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</si>
  <si>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</si>
  <si>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</si>
  <si>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</si>
  <si>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</si>
  <si>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</si>
  <si>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</si>
  <si>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</si>
  <si>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</si>
  <si>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</si>
  <si>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</si>
  <si>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</si>
  <si>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</si>
  <si>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</si>
  <si>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</si>
  <si>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</si>
  <si>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</si>
  <si>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</si>
  <si>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</si>
  <si>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</si>
  <si>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</si>
  <si>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</si>
  <si>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</si>
  <si>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</si>
  <si>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</si>
  <si>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</si>
  <si>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</si>
  <si>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</si>
  <si>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</si>
  <si>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</si>
  <si>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</si>
  <si>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</si>
  <si>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</si>
  <si>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</si>
  <si>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</si>
  <si>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</si>
  <si>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</si>
  <si>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</si>
  <si>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</si>
  <si>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</si>
  <si>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</si>
  <si>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</si>
  <si>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</si>
  <si>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</si>
  <si>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</si>
  <si>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</si>
  <si>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</si>
  <si>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</si>
  <si>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</si>
  <si>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</si>
  <si>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</si>
  <si>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</si>
  <si>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</si>
  <si>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</si>
  <si>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</si>
  <si>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</si>
  <si>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</si>
  <si>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</si>
  <si>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</si>
  <si>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</si>
  <si>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</si>
  <si>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</si>
  <si>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</si>
  <si>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</si>
  <si>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</si>
  <si>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</si>
  <si>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</si>
  <si>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</si>
  <si>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</si>
  <si>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</si>
  <si>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</si>
  <si>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</si>
  <si>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</si>
  <si>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</si>
  <si>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</si>
  <si>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</si>
  <si>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</si>
  <si>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</si>
  <si>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</si>
  <si>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</si>
  <si>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</si>
  <si>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</si>
  <si>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</si>
  <si>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</si>
  <si>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</si>
  <si>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</si>
  <si>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</si>
  <si>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</si>
  <si>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</si>
  <si>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</si>
  <si>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</si>
  <si>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</si>
  <si>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</si>
  <si>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</si>
  <si>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</si>
  <si>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</si>
  <si>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</si>
  <si>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</si>
  <si>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</si>
  <si>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</si>
  <si>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</si>
  <si>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</si>
  <si>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</si>
  <si>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</si>
  <si>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</si>
  <si>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</si>
  <si>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</si>
  <si>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</si>
  <si>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</si>
  <si>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</si>
  <si>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</si>
  <si>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</si>
  <si>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</si>
  <si>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</si>
  <si>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</si>
  <si>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</si>
  <si>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</si>
  <si>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</si>
  <si>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</si>
  <si>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</si>
  <si>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</si>
  <si>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</si>
  <si>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</si>
  <si>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</si>
  <si>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</si>
  <si>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</si>
  <si>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</si>
  <si>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</si>
  <si>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</si>
  <si>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</si>
  <si>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</si>
  <si>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</si>
  <si>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</si>
  <si>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</si>
  <si>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</si>
  <si>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</si>
  <si>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</si>
  <si>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</si>
  <si>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</si>
  <si>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</si>
  <si>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</si>
  <si>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</si>
  <si>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</si>
  <si>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</si>
  <si>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</si>
  <si>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</si>
  <si>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</si>
  <si>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</si>
  <si>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</si>
  <si>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</si>
  <si>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</si>
  <si>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</si>
  <si>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</si>
  <si>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</si>
  <si>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</si>
  <si>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</si>
  <si>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</si>
  <si>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</si>
  <si>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</si>
  <si>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</si>
  <si>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</si>
  <si>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</si>
  <si>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</si>
  <si>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</si>
  <si>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</si>
  <si>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</si>
  <si>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</si>
  <si>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</si>
  <si>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</si>
  <si>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</si>
  <si>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</si>
  <si>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</si>
  <si>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</si>
  <si>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</si>
  <si>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</si>
  <si>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</si>
  <si>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</si>
  <si>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</si>
  <si>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</si>
  <si>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</si>
  <si>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</si>
  <si>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</si>
  <si>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</si>
  <si>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</si>
  <si>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</si>
  <si>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</si>
  <si>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</si>
  <si>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</si>
  <si>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</si>
  <si>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</si>
  <si>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</si>
  <si>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</si>
  <si>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</si>
  <si>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</si>
  <si>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</si>
  <si>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</si>
  <si>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</si>
  <si>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</si>
  <si>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</si>
  <si>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</si>
  <si>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</si>
  <si>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</si>
  <si>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</si>
  <si>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</si>
  <si>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</si>
  <si>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</si>
  <si>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</si>
  <si>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</si>
  <si>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</si>
  <si>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</si>
  <si>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</si>
  <si>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</si>
  <si>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</si>
  <si>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</si>
  <si>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</si>
  <si>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</si>
  <si>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</si>
  <si>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</si>
  <si>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</si>
  <si>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</si>
  <si>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</si>
  <si>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</si>
  <si>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</si>
  <si>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</si>
  <si>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</si>
  <si>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</si>
  <si>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</si>
  <si>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</si>
  <si>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</si>
  <si>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</si>
  <si>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</si>
  <si>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</si>
  <si>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</si>
  <si>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</si>
  <si>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</si>
  <si>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</si>
  <si>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</si>
  <si>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</si>
  <si>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</si>
  <si>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</si>
  <si>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</si>
  <si>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</si>
  <si>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</si>
  <si>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</si>
  <si>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</si>
  <si>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</si>
  <si>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</si>
  <si>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</si>
  <si>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</si>
  <si>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</si>
  <si>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</si>
  <si>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</si>
  <si>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</si>
  <si>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</si>
  <si>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</si>
  <si>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</si>
  <si>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</si>
  <si>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</si>
  <si>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</si>
  <si>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</si>
  <si>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</si>
  <si>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</si>
  <si>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</si>
  <si>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</si>
  <si>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</si>
  <si>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</si>
  <si>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</si>
  <si>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</si>
  <si>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</si>
  <si>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</si>
  <si>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</si>
  <si>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</si>
  <si>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</si>
  <si>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</si>
  <si>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</si>
  <si>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</si>
  <si>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</si>
  <si>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</si>
  <si>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</si>
  <si>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</si>
  <si>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</si>
  <si>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</si>
  <si>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</si>
  <si>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</si>
  <si>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</si>
  <si>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</si>
  <si>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</si>
  <si>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</si>
  <si>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</si>
  <si>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</si>
  <si>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</si>
  <si>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</si>
  <si>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</si>
  <si>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</si>
  <si>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</si>
  <si>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</si>
  <si>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</si>
  <si>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</si>
  <si>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</si>
  <si>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</si>
  <si>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</si>
  <si>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</si>
  <si>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</si>
  <si>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</si>
  <si>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</si>
  <si>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</si>
  <si>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</si>
  <si>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</si>
  <si>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</si>
  <si>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</si>
  <si>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</si>
  <si>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</si>
  <si>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</si>
  <si>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</si>
  <si>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</si>
  <si>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</si>
  <si>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</si>
  <si>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</si>
  <si>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</si>
  <si>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</si>
  <si>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</si>
  <si>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</si>
  <si>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</si>
  <si>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</si>
  <si>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</si>
  <si>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</si>
  <si>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</si>
  <si>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</si>
  <si>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</si>
  <si>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</si>
  <si>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</si>
  <si>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</si>
  <si>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</si>
  <si>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</si>
  <si>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</si>
  <si>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菊池中央病院</t>
    <phoneticPr fontId="3"/>
  </si>
  <si>
    <t>〒861-1331 菊池市隈府４９４</t>
    <phoneticPr fontId="3"/>
  </si>
  <si>
    <t>〇</t>
  </si>
  <si>
    <t>医療法人</t>
  </si>
  <si>
    <t>複数の診療科で活用</t>
  </si>
  <si>
    <t>内科</t>
  </si>
  <si>
    <t>脳神経外科</t>
  </si>
  <si>
    <t>整形外科</t>
  </si>
  <si>
    <t>ＤＰＣ病院ではない</t>
  </si>
  <si>
    <t>有</t>
  </si>
  <si>
    <t>-</t>
    <phoneticPr fontId="3"/>
  </si>
  <si>
    <t>2階病棟</t>
  </si>
  <si>
    <t>急性期機能</t>
  </si>
  <si>
    <t>外科</t>
  </si>
  <si>
    <t>特殊疾患病棟入院料１</t>
  </si>
  <si>
    <t>3階病棟</t>
  </si>
  <si>
    <t>慢性期機能</t>
  </si>
  <si>
    <t>4階病棟</t>
  </si>
  <si>
    <t>〇</t>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</si>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</sst>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77386b122d4358357d834a87ce618a55de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E27" zoomScale="80" zoomScaleNormal="100" zoomScaleSheetLayoutView="80" workbookViewId="0">
      <selection activeCell="N37" sqref="N37"/>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306" t="s">
        <v>546</v>
      </c>
      <c r="C4" s="306"/>
      <c r="D4" s="306"/>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339" t="s">
        <v>1011</v>
      </c>
      <c r="J9" s="339"/>
      <c r="K9" s="339"/>
      <c r="L9" s="276" t="s">
        <v>1048</v>
      </c>
      <c r="M9" s="282" t="s">
        <v>1052</v>
      </c>
      <c r="N9" s="282" t="s">
        <v>1054</v>
      </c>
    </row>
    <row r="10" spans="1:22" s="21" customFormat="1" ht="34.5" customHeight="1">
      <c r="A10" s="244" t="s">
        <v>606</v>
      </c>
      <c r="B10" s="17"/>
      <c r="C10" s="19"/>
      <c r="D10" s="19"/>
      <c r="E10" s="19"/>
      <c r="F10" s="19"/>
      <c r="G10" s="19"/>
      <c r="H10" s="20"/>
      <c r="I10" s="335" t="s">
        <v>2</v>
      </c>
      <c r="J10" s="335"/>
      <c r="K10" s="335"/>
      <c r="L10" s="25"/>
      <c r="M10" s="25"/>
      <c r="N10" s="25"/>
    </row>
    <row r="11" spans="1:22" s="21" customFormat="1" ht="34.5" customHeight="1">
      <c r="A11" s="244" t="s">
        <v>606</v>
      </c>
      <c r="B11" s="24"/>
      <c r="C11" s="19"/>
      <c r="D11" s="19"/>
      <c r="E11" s="19"/>
      <c r="F11" s="19"/>
      <c r="G11" s="19"/>
      <c r="H11" s="20"/>
      <c r="I11" s="335" t="s">
        <v>3</v>
      </c>
      <c r="J11" s="335"/>
      <c r="K11" s="335"/>
      <c r="L11" s="25" t="s">
        <v>1039</v>
      </c>
      <c r="M11" s="25"/>
      <c r="N11" s="25"/>
    </row>
    <row r="12" spans="1:22" s="21" customFormat="1" ht="34.5" customHeight="1">
      <c r="A12" s="244" t="s">
        <v>606</v>
      </c>
      <c r="B12" s="24"/>
      <c r="C12" s="19"/>
      <c r="D12" s="19"/>
      <c r="E12" s="19"/>
      <c r="F12" s="19"/>
      <c r="G12" s="19"/>
      <c r="H12" s="20"/>
      <c r="I12" s="335" t="s">
        <v>4</v>
      </c>
      <c r="J12" s="335"/>
      <c r="K12" s="335"/>
      <c r="L12" s="29"/>
      <c r="M12" s="29"/>
      <c r="N12" s="29"/>
    </row>
    <row r="13" spans="1:22" s="21" customFormat="1" ht="34.5" customHeight="1">
      <c r="A13" s="244" t="s">
        <v>606</v>
      </c>
      <c r="B13" s="17"/>
      <c r="C13" s="19"/>
      <c r="D13" s="19"/>
      <c r="E13" s="19"/>
      <c r="F13" s="19"/>
      <c r="G13" s="19"/>
      <c r="H13" s="20"/>
      <c r="I13" s="335" t="s">
        <v>5</v>
      </c>
      <c r="J13" s="335"/>
      <c r="K13" s="335"/>
      <c r="L13" s="28"/>
      <c r="M13" s="28" t="s">
        <v>1039</v>
      </c>
      <c r="N13" s="28" t="s">
        <v>1039</v>
      </c>
    </row>
    <row r="14" spans="1:22" s="21" customFormat="1" ht="34.5" customHeight="1">
      <c r="A14" s="244" t="s">
        <v>606</v>
      </c>
      <c r="B14" s="17"/>
      <c r="C14" s="19"/>
      <c r="D14" s="19"/>
      <c r="E14" s="19"/>
      <c r="F14" s="19"/>
      <c r="G14" s="19"/>
      <c r="H14" s="20"/>
      <c r="I14" s="335" t="s">
        <v>550</v>
      </c>
      <c r="J14" s="335"/>
      <c r="K14" s="335"/>
      <c r="L14" s="29"/>
      <c r="M14" s="29"/>
      <c r="N14" s="29"/>
    </row>
    <row r="15" spans="1:22" s="21" customFormat="1" ht="34.5" customHeight="1">
      <c r="A15" s="244" t="s">
        <v>606</v>
      </c>
      <c r="B15" s="17"/>
      <c r="C15" s="19"/>
      <c r="D15" s="19"/>
      <c r="E15" s="19"/>
      <c r="F15" s="19"/>
      <c r="G15" s="19"/>
      <c r="H15" s="20"/>
      <c r="I15" s="335" t="s">
        <v>551</v>
      </c>
      <c r="J15" s="335"/>
      <c r="K15" s="335"/>
      <c r="L15" s="29"/>
      <c r="M15" s="29"/>
      <c r="N15" s="29"/>
    </row>
    <row r="16" spans="1:22" s="21" customFormat="1" ht="34.5" customHeight="1">
      <c r="A16" s="244" t="s">
        <v>606</v>
      </c>
      <c r="B16" s="17"/>
      <c r="C16" s="19"/>
      <c r="D16" s="19"/>
      <c r="E16" s="19"/>
      <c r="F16" s="19"/>
      <c r="G16" s="19"/>
      <c r="H16" s="20"/>
      <c r="I16" s="335" t="s">
        <v>972</v>
      </c>
      <c r="J16" s="335"/>
      <c r="K16" s="335"/>
      <c r="L16" s="29"/>
      <c r="M16" s="29"/>
      <c r="N16" s="29"/>
    </row>
    <row r="17" spans="1:22" s="21" customFormat="1" ht="315" customHeight="1">
      <c r="A17" s="244" t="s">
        <v>986</v>
      </c>
      <c r="B17" s="17"/>
      <c r="C17" s="19"/>
      <c r="D17" s="19"/>
      <c r="E17" s="19"/>
      <c r="F17" s="19"/>
      <c r="G17" s="19"/>
      <c r="H17" s="20"/>
      <c r="I17" s="430" t="s">
        <v>1009</v>
      </c>
      <c r="J17" s="430"/>
      <c r="K17" s="43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36" t="s">
        <v>1013</v>
      </c>
      <c r="J22" s="337"/>
      <c r="K22" s="338"/>
      <c r="L22" s="277" t="s">
        <v>1048</v>
      </c>
      <c r="M22" s="282" t="s">
        <v>1052</v>
      </c>
      <c r="N22" s="282" t="s">
        <v>1054</v>
      </c>
    </row>
    <row r="23" spans="1:22" s="21" customFormat="1" ht="34.5" customHeight="1">
      <c r="A23" s="244" t="s">
        <v>607</v>
      </c>
      <c r="B23" s="17"/>
      <c r="C23" s="19"/>
      <c r="D23" s="19"/>
      <c r="E23" s="19"/>
      <c r="F23" s="19"/>
      <c r="G23" s="19"/>
      <c r="H23" s="20"/>
      <c r="I23" s="307" t="s">
        <v>2</v>
      </c>
      <c r="J23" s="308"/>
      <c r="K23" s="309"/>
      <c r="L23" s="25"/>
      <c r="M23" s="25"/>
      <c r="N23" s="25"/>
    </row>
    <row r="24" spans="1:22" s="21" customFormat="1" ht="34.5" customHeight="1">
      <c r="A24" s="244" t="s">
        <v>607</v>
      </c>
      <c r="B24" s="24"/>
      <c r="C24" s="19"/>
      <c r="D24" s="19"/>
      <c r="E24" s="19"/>
      <c r="F24" s="19"/>
      <c r="G24" s="19"/>
      <c r="H24" s="20"/>
      <c r="I24" s="307" t="s">
        <v>3</v>
      </c>
      <c r="J24" s="308"/>
      <c r="K24" s="309"/>
      <c r="L24" s="25" t="s">
        <v>1039</v>
      </c>
      <c r="M24" s="25"/>
      <c r="N24" s="25"/>
    </row>
    <row r="25" spans="1:22" s="21" customFormat="1" ht="34.5" customHeight="1">
      <c r="A25" s="244" t="s">
        <v>607</v>
      </c>
      <c r="B25" s="24"/>
      <c r="C25" s="19"/>
      <c r="D25" s="19"/>
      <c r="E25" s="19"/>
      <c r="F25" s="19"/>
      <c r="G25" s="19"/>
      <c r="H25" s="20"/>
      <c r="I25" s="307" t="s">
        <v>4</v>
      </c>
      <c r="J25" s="308"/>
      <c r="K25" s="309"/>
      <c r="L25" s="29"/>
      <c r="M25" s="29"/>
      <c r="N25" s="29"/>
    </row>
    <row r="26" spans="1:22" s="21" customFormat="1" ht="34.5" customHeight="1">
      <c r="A26" s="244" t="s">
        <v>607</v>
      </c>
      <c r="B26" s="17"/>
      <c r="C26" s="19"/>
      <c r="D26" s="19"/>
      <c r="E26" s="19"/>
      <c r="F26" s="19"/>
      <c r="G26" s="19"/>
      <c r="H26" s="20"/>
      <c r="I26" s="307" t="s">
        <v>5</v>
      </c>
      <c r="J26" s="308"/>
      <c r="K26" s="309"/>
      <c r="L26" s="28"/>
      <c r="M26" s="28"/>
      <c r="N26" s="28" t="s">
        <v>1055</v>
      </c>
    </row>
    <row r="27" spans="1:22" s="21" customFormat="1" ht="34.5" customHeight="1">
      <c r="A27" s="244" t="s">
        <v>607</v>
      </c>
      <c r="B27" s="17"/>
      <c r="C27" s="19"/>
      <c r="D27" s="19"/>
      <c r="E27" s="19"/>
      <c r="F27" s="19"/>
      <c r="G27" s="19"/>
      <c r="H27" s="20"/>
      <c r="I27" s="426" t="s">
        <v>554</v>
      </c>
      <c r="J27" s="427"/>
      <c r="K27" s="428"/>
      <c r="L27" s="29"/>
      <c r="M27" s="29"/>
      <c r="N27" s="29"/>
    </row>
    <row r="28" spans="1:22" s="21" customFormat="1" ht="34.5" customHeight="1">
      <c r="A28" s="244" t="s">
        <v>607</v>
      </c>
      <c r="B28" s="17"/>
      <c r="C28" s="19"/>
      <c r="D28" s="19"/>
      <c r="E28" s="19"/>
      <c r="F28" s="19"/>
      <c r="G28" s="19"/>
      <c r="H28" s="20"/>
      <c r="I28" s="426" t="s">
        <v>553</v>
      </c>
      <c r="J28" s="427"/>
      <c r="K28" s="428"/>
      <c r="L28" s="29"/>
      <c r="M28" s="29"/>
      <c r="N28" s="29"/>
    </row>
    <row r="29" spans="1:22" s="33" customFormat="1" ht="34.5" customHeight="1">
      <c r="A29" s="244" t="s">
        <v>607</v>
      </c>
      <c r="B29" s="17"/>
      <c r="C29" s="19"/>
      <c r="D29" s="19"/>
      <c r="E29" s="19"/>
      <c r="F29" s="19"/>
      <c r="G29" s="19"/>
      <c r="H29" s="20"/>
      <c r="I29" s="426" t="s">
        <v>8</v>
      </c>
      <c r="J29" s="427"/>
      <c r="K29" s="428"/>
      <c r="L29" s="29"/>
      <c r="M29" s="29" t="s">
        <v>1055</v>
      </c>
      <c r="N29" s="29"/>
    </row>
    <row r="30" spans="1:22" s="21" customFormat="1" ht="34.5" customHeight="1">
      <c r="A30" s="244" t="s">
        <v>607</v>
      </c>
      <c r="B30" s="17"/>
      <c r="C30" s="19"/>
      <c r="D30" s="19"/>
      <c r="E30" s="19"/>
      <c r="F30" s="19"/>
      <c r="G30" s="19"/>
      <c r="H30" s="20"/>
      <c r="I30" s="429" t="s">
        <v>552</v>
      </c>
      <c r="J30" s="429"/>
      <c r="K30" s="42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36" t="s">
        <v>1014</v>
      </c>
      <c r="J35" s="337"/>
      <c r="K35" s="338"/>
      <c r="L35" s="277" t="s">
        <v>1048</v>
      </c>
      <c r="M35" s="282" t="s">
        <v>1052</v>
      </c>
      <c r="N35" s="282" t="s">
        <v>1054</v>
      </c>
    </row>
    <row r="36" spans="1:22" s="21" customFormat="1" ht="34.5" customHeight="1">
      <c r="A36" s="244" t="s">
        <v>608</v>
      </c>
      <c r="B36" s="17"/>
      <c r="C36" s="19"/>
      <c r="D36" s="19"/>
      <c r="E36" s="19"/>
      <c r="F36" s="19"/>
      <c r="G36" s="19"/>
      <c r="H36" s="20"/>
      <c r="I36" s="307" t="s">
        <v>11</v>
      </c>
      <c r="J36" s="308"/>
      <c r="K36" s="309"/>
      <c r="L36" s="25"/>
      <c r="M36" s="25" t="s">
        <v>1056</v>
      </c>
      <c r="N36" s="25"/>
    </row>
    <row r="37" spans="1:22" s="21" customFormat="1" ht="34.5" customHeight="1">
      <c r="A37" s="244" t="s">
        <v>608</v>
      </c>
      <c r="B37" s="24"/>
      <c r="C37" s="19"/>
      <c r="D37" s="19"/>
      <c r="E37" s="19"/>
      <c r="F37" s="19"/>
      <c r="G37" s="19"/>
      <c r="H37" s="20"/>
      <c r="I37" s="307" t="s">
        <v>12</v>
      </c>
      <c r="J37" s="308"/>
      <c r="K37" s="309"/>
      <c r="L37" s="25"/>
      <c r="M37" s="25"/>
      <c r="N37" s="25"/>
    </row>
    <row r="38" spans="1:22" s="21" customFormat="1" ht="34.5" customHeight="1">
      <c r="A38" s="244" t="s">
        <v>608</v>
      </c>
      <c r="B38" s="24"/>
      <c r="C38" s="19"/>
      <c r="D38" s="19"/>
      <c r="E38" s="19"/>
      <c r="F38" s="19"/>
      <c r="G38" s="19"/>
      <c r="H38" s="20"/>
      <c r="I38" s="307" t="s">
        <v>13</v>
      </c>
      <c r="J38" s="308"/>
      <c r="K38" s="309"/>
      <c r="L38" s="261"/>
      <c r="M38" s="261"/>
      <c r="N38" s="261"/>
    </row>
    <row r="39" spans="1:22" s="21" customFormat="1" ht="34.5" customHeight="1">
      <c r="A39" s="244" t="s">
        <v>608</v>
      </c>
      <c r="B39" s="17"/>
      <c r="C39" s="19"/>
      <c r="D39" s="19"/>
      <c r="E39" s="19"/>
      <c r="F39" s="19"/>
      <c r="G39" s="19"/>
      <c r="H39" s="20"/>
      <c r="I39" s="307" t="s">
        <v>14</v>
      </c>
      <c r="J39" s="308"/>
      <c r="K39" s="309"/>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431" t="s">
        <v>1013</v>
      </c>
      <c r="J44" s="432"/>
      <c r="K44" s="433"/>
      <c r="L44" s="277" t="s">
        <v>1048</v>
      </c>
      <c r="M44" s="282" t="s">
        <v>1052</v>
      </c>
      <c r="N44" s="282" t="s">
        <v>1054</v>
      </c>
    </row>
    <row r="45" spans="1:22" s="21" customFormat="1" ht="34.5" customHeight="1">
      <c r="A45" s="278" t="s">
        <v>984</v>
      </c>
      <c r="B45" s="17"/>
      <c r="C45" s="19"/>
      <c r="D45" s="19"/>
      <c r="E45" s="19"/>
      <c r="F45" s="19"/>
      <c r="G45" s="19"/>
      <c r="H45" s="20"/>
      <c r="I45" s="426" t="s">
        <v>2</v>
      </c>
      <c r="J45" s="427"/>
      <c r="K45" s="428"/>
      <c r="L45" s="25"/>
      <c r="M45" s="25"/>
      <c r="N45" s="25"/>
    </row>
    <row r="46" spans="1:22" s="21" customFormat="1" ht="34.5" customHeight="1">
      <c r="A46" s="278" t="s">
        <v>984</v>
      </c>
      <c r="B46" s="24"/>
      <c r="C46" s="19"/>
      <c r="D46" s="19"/>
      <c r="E46" s="19"/>
      <c r="F46" s="19"/>
      <c r="G46" s="19"/>
      <c r="H46" s="20"/>
      <c r="I46" s="426" t="s">
        <v>3</v>
      </c>
      <c r="J46" s="427"/>
      <c r="K46" s="428"/>
      <c r="L46" s="25"/>
      <c r="M46" s="25"/>
      <c r="N46" s="25"/>
    </row>
    <row r="47" spans="1:22" s="21" customFormat="1" ht="34.5" customHeight="1">
      <c r="A47" s="278" t="s">
        <v>984</v>
      </c>
      <c r="B47" s="24"/>
      <c r="C47" s="19"/>
      <c r="D47" s="19"/>
      <c r="E47" s="19"/>
      <c r="F47" s="19"/>
      <c r="G47" s="19"/>
      <c r="H47" s="20"/>
      <c r="I47" s="426" t="s">
        <v>4</v>
      </c>
      <c r="J47" s="427"/>
      <c r="K47" s="428"/>
      <c r="L47" s="29"/>
      <c r="M47" s="29"/>
      <c r="N47" s="29"/>
    </row>
    <row r="48" spans="1:22" s="21" customFormat="1" ht="34.5" customHeight="1">
      <c r="A48" s="278" t="s">
        <v>984</v>
      </c>
      <c r="B48" s="17"/>
      <c r="C48" s="19"/>
      <c r="D48" s="19"/>
      <c r="E48" s="19"/>
      <c r="F48" s="19"/>
      <c r="G48" s="19"/>
      <c r="H48" s="20"/>
      <c r="I48" s="426" t="s">
        <v>5</v>
      </c>
      <c r="J48" s="427"/>
      <c r="K48" s="428"/>
      <c r="L48" s="28"/>
      <c r="M48" s="28"/>
      <c r="N48" s="28"/>
    </row>
    <row r="49" spans="1:14" s="21" customFormat="1" ht="34.5" customHeight="1">
      <c r="A49" s="278" t="s">
        <v>984</v>
      </c>
      <c r="B49" s="17"/>
      <c r="C49" s="19"/>
      <c r="D49" s="19"/>
      <c r="E49" s="19"/>
      <c r="F49" s="19"/>
      <c r="G49" s="19"/>
      <c r="H49" s="20"/>
      <c r="I49" s="426" t="s">
        <v>554</v>
      </c>
      <c r="J49" s="427"/>
      <c r="K49" s="428"/>
      <c r="L49" s="29"/>
      <c r="M49" s="29"/>
      <c r="N49" s="29"/>
    </row>
    <row r="50" spans="1:14" s="21" customFormat="1" ht="34.5" customHeight="1">
      <c r="A50" s="278" t="s">
        <v>984</v>
      </c>
      <c r="B50" s="17"/>
      <c r="C50" s="19"/>
      <c r="D50" s="19"/>
      <c r="E50" s="19"/>
      <c r="F50" s="19"/>
      <c r="G50" s="19"/>
      <c r="H50" s="20"/>
      <c r="I50" s="426" t="s">
        <v>553</v>
      </c>
      <c r="J50" s="427"/>
      <c r="K50" s="428"/>
      <c r="L50" s="29"/>
      <c r="M50" s="29"/>
      <c r="N50" s="29"/>
    </row>
    <row r="51" spans="1:14" s="33" customFormat="1" ht="34.5" customHeight="1">
      <c r="A51" s="278" t="s">
        <v>984</v>
      </c>
      <c r="B51" s="17"/>
      <c r="C51" s="19"/>
      <c r="D51" s="19"/>
      <c r="E51" s="19"/>
      <c r="F51" s="19"/>
      <c r="G51" s="19"/>
      <c r="H51" s="20"/>
      <c r="I51" s="426" t="s">
        <v>8</v>
      </c>
      <c r="J51" s="427"/>
      <c r="K51" s="428"/>
      <c r="L51" s="29"/>
      <c r="M51" s="29"/>
      <c r="N51" s="29"/>
    </row>
    <row r="52" spans="1:14" s="21" customFormat="1" ht="34.5" customHeight="1">
      <c r="A52" s="278" t="s">
        <v>984</v>
      </c>
      <c r="B52" s="17"/>
      <c r="C52" s="19"/>
      <c r="D52" s="19"/>
      <c r="E52" s="19"/>
      <c r="F52" s="19"/>
      <c r="G52" s="19"/>
      <c r="H52" s="20"/>
      <c r="I52" s="429" t="s">
        <v>552</v>
      </c>
      <c r="J52" s="429"/>
      <c r="K52" s="429"/>
      <c r="L52" s="29" t="s">
        <v>1039</v>
      </c>
      <c r="M52" s="29" t="s">
        <v>1039</v>
      </c>
      <c r="N52" s="29" t="s">
        <v>1039</v>
      </c>
    </row>
    <row r="53" spans="1:14" s="21" customFormat="1" ht="34.5" customHeight="1">
      <c r="A53" s="278" t="s">
        <v>984</v>
      </c>
      <c r="B53" s="17"/>
      <c r="C53" s="19"/>
      <c r="D53" s="19"/>
      <c r="E53" s="19"/>
      <c r="F53" s="19"/>
      <c r="G53" s="19"/>
      <c r="H53" s="20"/>
      <c r="I53" s="429" t="s">
        <v>985</v>
      </c>
      <c r="J53" s="429"/>
      <c r="K53" s="42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310" t="s">
        <v>544</v>
      </c>
      <c r="E60" s="310"/>
      <c r="F60" s="310"/>
      <c r="G60" s="310"/>
      <c r="H60" s="310"/>
      <c r="I60" s="310"/>
      <c r="J60" s="310"/>
      <c r="K60" s="310"/>
      <c r="L60" s="310"/>
      <c r="M60" s="39"/>
      <c r="N60" s="39"/>
    </row>
    <row r="61" spans="1:14" s="21" customFormat="1" ht="34.5" customHeight="1">
      <c r="A61" s="243"/>
      <c r="B61" s="1"/>
      <c r="C61" s="41"/>
      <c r="D61" s="311" t="s">
        <v>16</v>
      </c>
      <c r="E61" s="311"/>
      <c r="F61" s="311"/>
      <c r="G61" s="311"/>
      <c r="H61" s="311"/>
      <c r="I61" s="311"/>
      <c r="J61" s="311"/>
      <c r="K61" s="311"/>
      <c r="L61" s="311"/>
      <c r="M61" s="39"/>
      <c r="N61" s="39"/>
    </row>
    <row r="62" spans="1:14" s="21" customFormat="1" ht="34.5" customHeight="1">
      <c r="A62" s="243"/>
      <c r="B62" s="1"/>
      <c r="C62" s="41"/>
      <c r="D62" s="311" t="s">
        <v>17</v>
      </c>
      <c r="E62" s="311"/>
      <c r="F62" s="311"/>
      <c r="G62" s="311"/>
      <c r="H62" s="311"/>
      <c r="I62" s="311"/>
      <c r="J62" s="311"/>
      <c r="K62" s="311"/>
      <c r="L62" s="311"/>
      <c r="M62" s="39"/>
      <c r="N62" s="39"/>
    </row>
    <row r="63" spans="1:14" s="21" customFormat="1" ht="34.5" customHeight="1">
      <c r="A63" s="243"/>
      <c r="B63" s="1"/>
      <c r="C63" s="41"/>
      <c r="D63" s="311" t="s">
        <v>18</v>
      </c>
      <c r="E63" s="311"/>
      <c r="F63" s="311"/>
      <c r="G63" s="311"/>
      <c r="H63" s="311"/>
      <c r="I63" s="311"/>
      <c r="J63" s="311"/>
      <c r="K63" s="311"/>
      <c r="L63" s="311"/>
      <c r="M63" s="39"/>
      <c r="N63" s="39"/>
    </row>
    <row r="64" spans="1:14" s="21" customFormat="1" ht="34.5" customHeight="1">
      <c r="A64" s="243"/>
      <c r="B64" s="1"/>
      <c r="C64" s="41"/>
      <c r="D64" s="311" t="s">
        <v>19</v>
      </c>
      <c r="E64" s="311"/>
      <c r="F64" s="311"/>
      <c r="G64" s="311"/>
      <c r="H64" s="311"/>
      <c r="I64" s="311"/>
      <c r="J64" s="311"/>
      <c r="K64" s="311"/>
      <c r="L64" s="31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306" t="s">
        <v>20</v>
      </c>
      <c r="D71" s="306"/>
      <c r="E71" s="306"/>
      <c r="F71" s="306"/>
      <c r="G71" s="306"/>
      <c r="H71" s="306" t="s">
        <v>214</v>
      </c>
      <c r="I71" s="306"/>
      <c r="J71" s="306" t="s">
        <v>980</v>
      </c>
      <c r="K71" s="306"/>
      <c r="L71" s="306"/>
    </row>
    <row r="72" spans="1:14" s="21" customFormat="1">
      <c r="A72" s="243"/>
      <c r="B72" s="1"/>
      <c r="C72" s="306" t="s">
        <v>22</v>
      </c>
      <c r="D72" s="306"/>
      <c r="E72" s="306"/>
      <c r="F72" s="306"/>
      <c r="G72" s="306"/>
      <c r="H72" s="306" t="s">
        <v>979</v>
      </c>
      <c r="I72" s="306"/>
      <c r="J72" s="306" t="s">
        <v>272</v>
      </c>
      <c r="K72" s="306"/>
      <c r="L72" s="306"/>
    </row>
    <row r="73" spans="1:14" s="21" customFormat="1">
      <c r="A73" s="243"/>
      <c r="B73" s="1"/>
      <c r="C73" s="306" t="s">
        <v>24</v>
      </c>
      <c r="D73" s="306"/>
      <c r="E73" s="306"/>
      <c r="F73" s="306"/>
      <c r="G73" s="306"/>
      <c r="H73" s="306" t="s">
        <v>216</v>
      </c>
      <c r="I73" s="306"/>
      <c r="J73" s="306" t="s">
        <v>981</v>
      </c>
      <c r="K73" s="306"/>
      <c r="L73" s="306"/>
    </row>
    <row r="74" spans="1:14" s="21" customFormat="1">
      <c r="A74" s="243"/>
      <c r="B74" s="1"/>
      <c r="C74" s="306" t="s">
        <v>26</v>
      </c>
      <c r="D74" s="306"/>
      <c r="E74" s="306"/>
      <c r="F74" s="306"/>
      <c r="G74" s="306"/>
      <c r="H74" s="306" t="s">
        <v>217</v>
      </c>
      <c r="I74" s="306"/>
      <c r="J74" s="306" t="s">
        <v>276</v>
      </c>
      <c r="K74" s="306"/>
      <c r="L74" s="306"/>
    </row>
    <row r="75" spans="1:14" s="21" customFormat="1">
      <c r="A75" s="243"/>
      <c r="B75" s="1"/>
      <c r="C75" s="306" t="s">
        <v>28</v>
      </c>
      <c r="D75" s="306"/>
      <c r="E75" s="306"/>
      <c r="F75" s="306"/>
      <c r="G75" s="306"/>
      <c r="H75" s="298"/>
      <c r="I75" s="298"/>
      <c r="J75" s="306" t="s">
        <v>982</v>
      </c>
      <c r="K75" s="306"/>
      <c r="L75" s="306"/>
    </row>
    <row r="76" spans="1:14" s="21" customFormat="1">
      <c r="A76" s="243"/>
      <c r="C76" s="306" t="s">
        <v>30</v>
      </c>
      <c r="D76" s="306"/>
      <c r="E76" s="306"/>
      <c r="F76" s="306"/>
      <c r="G76" s="306"/>
      <c r="J76" s="306" t="s">
        <v>271</v>
      </c>
      <c r="K76" s="306"/>
      <c r="L76" s="306"/>
      <c r="M76" s="5"/>
      <c r="N76" s="7"/>
    </row>
    <row r="77" spans="1:14" s="21" customFormat="1">
      <c r="A77" s="243"/>
      <c r="B77" s="1"/>
      <c r="C77" s="306" t="s">
        <v>32</v>
      </c>
      <c r="D77" s="306"/>
      <c r="E77" s="306"/>
      <c r="F77" s="306"/>
      <c r="G77" s="306"/>
      <c r="H77"/>
      <c r="I77"/>
      <c r="J77" s="306" t="s">
        <v>273</v>
      </c>
      <c r="K77" s="306"/>
      <c r="L77" s="306"/>
      <c r="M77" s="5"/>
      <c r="N77" s="7"/>
    </row>
    <row r="78" spans="1:14" s="21" customFormat="1">
      <c r="A78" s="243"/>
      <c r="B78" s="1"/>
      <c r="C78" s="306" t="s">
        <v>21</v>
      </c>
      <c r="D78" s="306"/>
      <c r="E78" s="306"/>
      <c r="F78" s="306"/>
      <c r="H78" s="298"/>
      <c r="I78" s="298"/>
      <c r="J78" s="306" t="s">
        <v>275</v>
      </c>
      <c r="K78" s="306"/>
      <c r="L78" s="306"/>
      <c r="M78" s="5"/>
      <c r="N78" s="7"/>
    </row>
    <row r="79" spans="1:14" s="21" customFormat="1">
      <c r="A79" s="243"/>
      <c r="B79" s="1"/>
      <c r="C79" s="306" t="s">
        <v>23</v>
      </c>
      <c r="D79" s="306"/>
      <c r="E79" s="306"/>
      <c r="F79" s="306"/>
      <c r="G79" s="298"/>
      <c r="H79" s="298"/>
      <c r="I79" s="298"/>
      <c r="J79" s="306" t="s">
        <v>277</v>
      </c>
      <c r="K79" s="306"/>
      <c r="L79" s="306"/>
      <c r="M79" s="5"/>
      <c r="N79" s="7"/>
    </row>
    <row r="80" spans="1:14" s="21" customFormat="1">
      <c r="A80" s="243"/>
      <c r="B80" s="1"/>
      <c r="C80" s="306" t="s">
        <v>25</v>
      </c>
      <c r="D80" s="306"/>
      <c r="E80" s="306"/>
      <c r="F80" s="306"/>
      <c r="G80" s="298"/>
      <c r="H80" s="298"/>
      <c r="I80" s="298"/>
      <c r="J80" s="306" t="s">
        <v>279</v>
      </c>
      <c r="K80" s="306"/>
      <c r="L80" s="306"/>
      <c r="M80" s="5"/>
      <c r="N80" s="7"/>
    </row>
    <row r="81" spans="1:22" s="21" customFormat="1">
      <c r="A81" s="243"/>
      <c r="B81" s="1"/>
      <c r="C81" s="306" t="s">
        <v>27</v>
      </c>
      <c r="D81" s="306"/>
      <c r="E81" s="306"/>
      <c r="F81" s="306"/>
      <c r="G81" s="298"/>
      <c r="H81" s="298"/>
      <c r="I81" s="298"/>
      <c r="J81" s="51"/>
      <c r="K81" s="54"/>
      <c r="L81" s="5"/>
      <c r="M81" s="5"/>
      <c r="N81" s="7"/>
    </row>
    <row r="82" spans="1:22" s="21" customFormat="1">
      <c r="A82" s="243"/>
      <c r="B82" s="1"/>
      <c r="C82" s="306" t="s">
        <v>29</v>
      </c>
      <c r="D82" s="306"/>
      <c r="E82" s="306"/>
      <c r="F82" s="306"/>
      <c r="G82" s="298"/>
      <c r="H82" s="298"/>
      <c r="I82" s="298"/>
      <c r="J82" s="51"/>
      <c r="K82" s="54"/>
      <c r="L82" s="5"/>
      <c r="M82" s="5"/>
      <c r="N82" s="7"/>
    </row>
    <row r="83" spans="1:22" s="21" customFormat="1">
      <c r="A83" s="243"/>
      <c r="B83" s="1"/>
      <c r="C83" s="306" t="s">
        <v>31</v>
      </c>
      <c r="D83" s="306"/>
      <c r="E83" s="306"/>
      <c r="F83" s="306"/>
      <c r="G83" s="306"/>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03" t="s">
        <v>37</v>
      </c>
      <c r="D91" s="304"/>
      <c r="E91" s="304"/>
      <c r="F91" s="304"/>
      <c r="G91" s="304"/>
      <c r="H91" s="305"/>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19" t="s">
        <v>41</v>
      </c>
      <c r="D99" s="320"/>
      <c r="E99" s="328" t="s">
        <v>42</v>
      </c>
      <c r="F99" s="329"/>
      <c r="G99" s="329"/>
      <c r="H99" s="330"/>
      <c r="I99" s="350" t="s">
        <v>43</v>
      </c>
      <c r="J99" s="256">
        <f t="shared" ref="J99:J111" si="0">IF(SUM(L99:N99)=0,IF(COUNTIF(L99:N99,"未確認")&gt;0,"未確認",IF(COUNTIF(L99:N99,"~*")&gt;0,"*",SUM(L99:N99))),SUM(L99:N99))</f>
        <v>107</v>
      </c>
      <c r="K99" s="237" t="str">
        <f>IF(OR(COUNTIF(L99:N99,"未確認")&gt;0,COUNTIF(L99:N99,"~*")&gt;0),"※","")</f>
        <v/>
      </c>
      <c r="L99" s="258">
        <v>60</v>
      </c>
      <c r="M99" s="258">
        <v>47</v>
      </c>
      <c r="N99" s="258">
        <v>0</v>
      </c>
    </row>
    <row r="100" spans="1:22" s="83" customFormat="1" ht="34.5" customHeight="1">
      <c r="A100" s="244" t="s">
        <v>611</v>
      </c>
      <c r="B100" s="84"/>
      <c r="C100" s="321"/>
      <c r="D100" s="322"/>
      <c r="E100" s="353"/>
      <c r="F100" s="334"/>
      <c r="G100" s="314" t="s">
        <v>44</v>
      </c>
      <c r="H100" s="315"/>
      <c r="I100" s="351"/>
      <c r="J100" s="256">
        <f t="shared" si="0"/>
        <v>54</v>
      </c>
      <c r="K100" s="237" t="str">
        <f>IF(OR(COUNTIF(L100:N100,"未確認")&gt;0,COUNTIF(L100:N100,"~*")&gt;0),"※","")</f>
        <v/>
      </c>
      <c r="L100" s="258">
        <v>54</v>
      </c>
      <c r="M100" s="258">
        <v>0</v>
      </c>
      <c r="N100" s="258">
        <v>0</v>
      </c>
    </row>
    <row r="101" spans="1:22" s="83" customFormat="1" ht="34.5" customHeight="1">
      <c r="A101" s="244" t="s">
        <v>610</v>
      </c>
      <c r="B101" s="84"/>
      <c r="C101" s="321"/>
      <c r="D101" s="322"/>
      <c r="E101" s="303" t="s">
        <v>45</v>
      </c>
      <c r="F101" s="304"/>
      <c r="G101" s="304"/>
      <c r="H101" s="305"/>
      <c r="I101" s="351"/>
      <c r="J101" s="256">
        <f t="shared" si="0"/>
        <v>100</v>
      </c>
      <c r="K101" s="237" t="str">
        <f>IF(OR(COUNTIF(L101:N101,"未確認")&gt;0,COUNTIF(L101:N101,"~*")&gt;0),"※","")</f>
        <v/>
      </c>
      <c r="L101" s="258">
        <v>53</v>
      </c>
      <c r="M101" s="258">
        <v>47</v>
      </c>
      <c r="N101" s="258">
        <v>0</v>
      </c>
    </row>
    <row r="102" spans="1:22" s="83" customFormat="1" ht="34.5" customHeight="1">
      <c r="A102" s="244" t="s">
        <v>610</v>
      </c>
      <c r="B102" s="84"/>
      <c r="C102" s="323"/>
      <c r="D102" s="324"/>
      <c r="E102" s="316" t="s">
        <v>612</v>
      </c>
      <c r="F102" s="317"/>
      <c r="G102" s="317"/>
      <c r="H102" s="318"/>
      <c r="I102" s="351"/>
      <c r="J102" s="256">
        <f t="shared" si="0"/>
        <v>107</v>
      </c>
      <c r="K102" s="237" t="str">
        <f t="shared" ref="K102:K111" si="1">IF(OR(COUNTIF(L101:N101,"未確認")&gt;0,COUNTIF(L101:N101,"~*")&gt;0),"※","")</f>
        <v/>
      </c>
      <c r="L102" s="258">
        <v>60</v>
      </c>
      <c r="M102" s="258">
        <v>47</v>
      </c>
      <c r="N102" s="258">
        <v>0</v>
      </c>
    </row>
    <row r="103" spans="1:22" s="83" customFormat="1" ht="34.5" customHeight="1">
      <c r="A103" s="244" t="s">
        <v>613</v>
      </c>
      <c r="B103" s="84"/>
      <c r="C103" s="319" t="s">
        <v>46</v>
      </c>
      <c r="D103" s="320"/>
      <c r="E103" s="319" t="s">
        <v>42</v>
      </c>
      <c r="F103" s="331"/>
      <c r="G103" s="331"/>
      <c r="H103" s="320"/>
      <c r="I103" s="351"/>
      <c r="J103" s="256">
        <f t="shared" si="0"/>
        <v>37</v>
      </c>
      <c r="K103" s="237" t="str">
        <f t="shared" si="1"/>
        <v/>
      </c>
      <c r="L103" s="258">
        <v>0</v>
      </c>
      <c r="M103" s="258">
        <v>0</v>
      </c>
      <c r="N103" s="258">
        <v>37</v>
      </c>
    </row>
    <row r="104" spans="1:22" s="83" customFormat="1" ht="34.5" customHeight="1">
      <c r="A104" s="244" t="s">
        <v>614</v>
      </c>
      <c r="B104" s="84"/>
      <c r="C104" s="321"/>
      <c r="D104" s="322"/>
      <c r="E104" s="332"/>
      <c r="F104" s="333"/>
      <c r="G104" s="303" t="s">
        <v>47</v>
      </c>
      <c r="H104" s="305"/>
      <c r="I104" s="351"/>
      <c r="J104" s="256">
        <f t="shared" si="0"/>
        <v>0</v>
      </c>
      <c r="K104" s="237" t="str">
        <f t="shared" si="1"/>
        <v/>
      </c>
      <c r="L104" s="258">
        <v>0</v>
      </c>
      <c r="M104" s="258">
        <v>0</v>
      </c>
      <c r="N104" s="258">
        <v>0</v>
      </c>
    </row>
    <row r="105" spans="1:22" s="83" customFormat="1" ht="34.5" customHeight="1">
      <c r="A105" s="244" t="s">
        <v>615</v>
      </c>
      <c r="B105" s="84"/>
      <c r="C105" s="321"/>
      <c r="D105" s="322"/>
      <c r="E105" s="332"/>
      <c r="F105" s="334"/>
      <c r="G105" s="303" t="s">
        <v>48</v>
      </c>
      <c r="H105" s="305"/>
      <c r="I105" s="351"/>
      <c r="J105" s="256">
        <f t="shared" si="0"/>
        <v>37</v>
      </c>
      <c r="K105" s="237" t="str">
        <f t="shared" si="1"/>
        <v/>
      </c>
      <c r="L105" s="258">
        <v>0</v>
      </c>
      <c r="M105" s="258">
        <v>0</v>
      </c>
      <c r="N105" s="258">
        <v>37</v>
      </c>
    </row>
    <row r="106" spans="1:22" s="83" customFormat="1" ht="34.5" customHeight="1">
      <c r="A106" s="244" t="s">
        <v>613</v>
      </c>
      <c r="B106" s="84"/>
      <c r="C106" s="321"/>
      <c r="D106" s="322"/>
      <c r="E106" s="319" t="s">
        <v>45</v>
      </c>
      <c r="F106" s="331"/>
      <c r="G106" s="331"/>
      <c r="H106" s="320"/>
      <c r="I106" s="351"/>
      <c r="J106" s="256">
        <f t="shared" si="0"/>
        <v>37</v>
      </c>
      <c r="K106" s="237" t="str">
        <f t="shared" si="1"/>
        <v/>
      </c>
      <c r="L106" s="258">
        <v>0</v>
      </c>
      <c r="M106" s="258">
        <v>0</v>
      </c>
      <c r="N106" s="258">
        <v>37</v>
      </c>
    </row>
    <row r="107" spans="1:22" s="83" customFormat="1" ht="34.5" customHeight="1">
      <c r="A107" s="244" t="s">
        <v>614</v>
      </c>
      <c r="B107" s="84"/>
      <c r="C107" s="321"/>
      <c r="D107" s="322"/>
      <c r="E107" s="332"/>
      <c r="F107" s="333"/>
      <c r="G107" s="303" t="s">
        <v>47</v>
      </c>
      <c r="H107" s="305"/>
      <c r="I107" s="351"/>
      <c r="J107" s="256">
        <f t="shared" si="0"/>
        <v>0</v>
      </c>
      <c r="K107" s="237" t="str">
        <f t="shared" si="1"/>
        <v/>
      </c>
      <c r="L107" s="258">
        <v>0</v>
      </c>
      <c r="M107" s="258">
        <v>0</v>
      </c>
      <c r="N107" s="258">
        <v>0</v>
      </c>
    </row>
    <row r="108" spans="1:22" s="83" customFormat="1" ht="34.5" customHeight="1">
      <c r="A108" s="244" t="s">
        <v>615</v>
      </c>
      <c r="B108" s="84"/>
      <c r="C108" s="321"/>
      <c r="D108" s="322"/>
      <c r="E108" s="353"/>
      <c r="F108" s="334"/>
      <c r="G108" s="303" t="s">
        <v>48</v>
      </c>
      <c r="H108" s="305"/>
      <c r="I108" s="351"/>
      <c r="J108" s="256">
        <f t="shared" si="0"/>
        <v>37</v>
      </c>
      <c r="K108" s="237" t="str">
        <f t="shared" si="1"/>
        <v/>
      </c>
      <c r="L108" s="258">
        <v>0</v>
      </c>
      <c r="M108" s="258">
        <v>0</v>
      </c>
      <c r="N108" s="258">
        <v>37</v>
      </c>
    </row>
    <row r="109" spans="1:22" s="83" customFormat="1" ht="34.5" customHeight="1">
      <c r="A109" s="244" t="s">
        <v>613</v>
      </c>
      <c r="B109" s="84"/>
      <c r="C109" s="321"/>
      <c r="D109" s="322"/>
      <c r="E109" s="325" t="s">
        <v>612</v>
      </c>
      <c r="F109" s="326"/>
      <c r="G109" s="326"/>
      <c r="H109" s="327"/>
      <c r="I109" s="351"/>
      <c r="J109" s="256">
        <f t="shared" si="0"/>
        <v>37</v>
      </c>
      <c r="K109" s="237" t="str">
        <f t="shared" si="1"/>
        <v/>
      </c>
      <c r="L109" s="258">
        <v>0</v>
      </c>
      <c r="M109" s="258">
        <v>0</v>
      </c>
      <c r="N109" s="258">
        <v>37</v>
      </c>
    </row>
    <row r="110" spans="1:22" s="83" customFormat="1" ht="34.5" customHeight="1">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c r="A111" s="244" t="s">
        <v>615</v>
      </c>
      <c r="B111" s="84"/>
      <c r="C111" s="323"/>
      <c r="D111" s="324"/>
      <c r="E111" s="354"/>
      <c r="F111" s="355"/>
      <c r="G111" s="316" t="s">
        <v>48</v>
      </c>
      <c r="H111" s="318"/>
      <c r="I111" s="351"/>
      <c r="J111" s="256">
        <f t="shared" si="0"/>
        <v>37</v>
      </c>
      <c r="K111" s="237" t="str">
        <f t="shared" si="1"/>
        <v/>
      </c>
      <c r="L111" s="258">
        <v>0</v>
      </c>
      <c r="M111" s="258">
        <v>0</v>
      </c>
      <c r="N111" s="258">
        <v>37</v>
      </c>
    </row>
    <row r="112" spans="1:22" s="83" customFormat="1" ht="315" customHeight="1">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c r="A122" s="244" t="s">
        <v>619</v>
      </c>
      <c r="B122" s="1"/>
      <c r="C122" s="295"/>
      <c r="D122" s="297"/>
      <c r="E122" s="321"/>
      <c r="F122" s="347"/>
      <c r="G122" s="347"/>
      <c r="H122" s="322"/>
      <c r="I122" s="345"/>
      <c r="J122" s="101"/>
      <c r="K122" s="102"/>
      <c r="L122" s="98" t="s">
        <v>1043</v>
      </c>
      <c r="M122" s="98" t="s">
        <v>1043</v>
      </c>
      <c r="N122" s="98" t="s">
        <v>1043</v>
      </c>
    </row>
    <row r="123" spans="1:22" s="83" customFormat="1" ht="40.5" customHeight="1">
      <c r="A123" s="244" t="s">
        <v>620</v>
      </c>
      <c r="B123" s="1"/>
      <c r="C123" s="289"/>
      <c r="D123" s="290"/>
      <c r="E123" s="323"/>
      <c r="F123" s="348"/>
      <c r="G123" s="348"/>
      <c r="H123" s="324"/>
      <c r="I123" s="346"/>
      <c r="J123" s="105"/>
      <c r="K123" s="106"/>
      <c r="L123" s="98" t="s">
        <v>1044</v>
      </c>
      <c r="M123" s="98" t="s">
        <v>1050</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19" t="s">
        <v>56</v>
      </c>
      <c r="D131" s="331"/>
      <c r="E131" s="331"/>
      <c r="F131" s="331"/>
      <c r="G131" s="331"/>
      <c r="H131" s="320"/>
      <c r="I131" s="349" t="s">
        <v>57</v>
      </c>
      <c r="J131" s="110"/>
      <c r="K131" s="97"/>
      <c r="L131" s="259" t="s">
        <v>564</v>
      </c>
      <c r="M131" s="98" t="s">
        <v>1051</v>
      </c>
      <c r="N131" s="98" t="s">
        <v>533</v>
      </c>
    </row>
    <row r="132" spans="1:22" s="83" customFormat="1" ht="34.5" customHeight="1">
      <c r="A132" s="244" t="s">
        <v>621</v>
      </c>
      <c r="B132" s="84"/>
      <c r="C132" s="295"/>
      <c r="D132" s="297"/>
      <c r="E132" s="303" t="s">
        <v>58</v>
      </c>
      <c r="F132" s="304"/>
      <c r="G132" s="304"/>
      <c r="H132" s="305"/>
      <c r="I132" s="349"/>
      <c r="J132" s="101"/>
      <c r="K132" s="102"/>
      <c r="L132" s="82">
        <v>60</v>
      </c>
      <c r="M132" s="82">
        <v>47</v>
      </c>
      <c r="N132" s="82">
        <v>0</v>
      </c>
    </row>
    <row r="133" spans="1:22" s="83" customFormat="1" ht="67.5" customHeight="1">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c r="A134" s="244" t="s">
        <v>622</v>
      </c>
      <c r="B134" s="84"/>
      <c r="C134" s="111"/>
      <c r="D134" s="112"/>
      <c r="E134" s="303" t="s">
        <v>60</v>
      </c>
      <c r="F134" s="304"/>
      <c r="G134" s="304"/>
      <c r="H134" s="305"/>
      <c r="I134" s="349"/>
      <c r="J134" s="101"/>
      <c r="K134" s="102"/>
      <c r="L134" s="82">
        <v>0</v>
      </c>
      <c r="M134" s="82">
        <v>0</v>
      </c>
      <c r="N134" s="82">
        <v>0</v>
      </c>
    </row>
    <row r="135" spans="1:22" s="83" customFormat="1" ht="67.5" customHeight="1">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c r="A136" s="244" t="s">
        <v>623</v>
      </c>
      <c r="B136" s="84"/>
      <c r="C136" s="113"/>
      <c r="D136" s="114"/>
      <c r="E136" s="303" t="s">
        <v>60</v>
      </c>
      <c r="F136" s="304"/>
      <c r="G136" s="304"/>
      <c r="H136" s="305"/>
      <c r="I136" s="349"/>
      <c r="J136" s="101"/>
      <c r="K136" s="102"/>
      <c r="L136" s="82">
        <v>0</v>
      </c>
      <c r="M136" s="82">
        <v>0</v>
      </c>
      <c r="N136" s="82">
        <v>0</v>
      </c>
    </row>
    <row r="137" spans="1:22" s="83" customFormat="1" ht="34.5" customHeight="1">
      <c r="A137" s="244" t="s">
        <v>624</v>
      </c>
      <c r="B137" s="84"/>
      <c r="C137" s="316" t="s">
        <v>1017</v>
      </c>
      <c r="D137" s="317"/>
      <c r="E137" s="317"/>
      <c r="F137" s="317"/>
      <c r="G137" s="317"/>
      <c r="H137" s="318"/>
      <c r="I137" s="349"/>
      <c r="J137" s="105"/>
      <c r="K137" s="106"/>
      <c r="L137" s="82">
        <v>0</v>
      </c>
      <c r="M137" s="82">
        <v>0</v>
      </c>
      <c r="N137" s="82">
        <v>37</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341"/>
      <c r="J154" s="263">
        <f t="shared" si="2"/>
        <v>71</v>
      </c>
      <c r="K154" s="264" t="str">
        <f t="shared" si="3"/>
        <v/>
      </c>
      <c r="L154" s="117">
        <v>71</v>
      </c>
      <c r="M154" s="117">
        <v>0</v>
      </c>
      <c r="N154" s="117">
        <v>0</v>
      </c>
    </row>
    <row r="155" spans="1:14" s="118" customFormat="1" ht="34.5" customHeight="1">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341"/>
      <c r="J160" s="263">
        <f t="shared" si="2"/>
        <v>41</v>
      </c>
      <c r="K160" s="264" t="str">
        <f t="shared" si="3"/>
        <v/>
      </c>
      <c r="L160" s="117">
        <v>0</v>
      </c>
      <c r="M160" s="117">
        <v>0</v>
      </c>
      <c r="N160" s="117">
        <v>41</v>
      </c>
    </row>
    <row r="161" spans="1:14" s="118" customFormat="1" ht="34.5" customHeight="1">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341"/>
      <c r="J208" s="263">
        <f t="shared" si="4"/>
        <v>38</v>
      </c>
      <c r="K208" s="264" t="str">
        <f t="shared" si="5"/>
        <v/>
      </c>
      <c r="L208" s="117">
        <v>0</v>
      </c>
      <c r="M208" s="117">
        <v>38</v>
      </c>
      <c r="N208" s="117">
        <v>0</v>
      </c>
    </row>
    <row r="209" spans="1:14" s="118" customFormat="1" ht="34.5" customHeight="1">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342"/>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03" t="s">
        <v>124</v>
      </c>
      <c r="D228" s="304"/>
      <c r="E228" s="304"/>
      <c r="F228" s="304"/>
      <c r="G228" s="304"/>
      <c r="H228" s="305"/>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03" t="s">
        <v>128</v>
      </c>
      <c r="D236" s="304"/>
      <c r="E236" s="304"/>
      <c r="F236" s="304"/>
      <c r="G236" s="304"/>
      <c r="H236" s="305"/>
      <c r="I236" s="358" t="s">
        <v>129</v>
      </c>
      <c r="J236" s="260" t="s">
        <v>1046</v>
      </c>
      <c r="K236" s="81"/>
      <c r="L236" s="110"/>
      <c r="M236" s="127"/>
      <c r="N236" s="127"/>
    </row>
    <row r="237" spans="1:22" s="83" customFormat="1" ht="34.5" customHeight="1">
      <c r="A237" s="248" t="s">
        <v>627</v>
      </c>
      <c r="B237" s="119"/>
      <c r="C237" s="303" t="s">
        <v>130</v>
      </c>
      <c r="D237" s="304"/>
      <c r="E237" s="304"/>
      <c r="F237" s="304"/>
      <c r="G237" s="304"/>
      <c r="H237" s="305"/>
      <c r="I237" s="359"/>
      <c r="J237" s="260" t="s">
        <v>1046</v>
      </c>
      <c r="K237" s="81"/>
      <c r="L237" s="101"/>
      <c r="M237" s="129"/>
      <c r="N237" s="129"/>
    </row>
    <row r="238" spans="1:22" s="83" customFormat="1" ht="34.5" customHeight="1">
      <c r="A238" s="248" t="s">
        <v>628</v>
      </c>
      <c r="B238" s="119"/>
      <c r="C238" s="303" t="s">
        <v>131</v>
      </c>
      <c r="D238" s="304"/>
      <c r="E238" s="304"/>
      <c r="F238" s="304"/>
      <c r="G238" s="304"/>
      <c r="H238" s="305"/>
      <c r="I238" s="360"/>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 customHeight="1">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c r="A247" s="244" t="s">
        <v>631</v>
      </c>
      <c r="B247" s="119"/>
      <c r="C247" s="303" t="s">
        <v>135</v>
      </c>
      <c r="D247" s="304"/>
      <c r="E247" s="304"/>
      <c r="F247" s="304"/>
      <c r="G247" s="304"/>
      <c r="H247" s="305"/>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 customHeight="1">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c r="A257" s="244" t="s">
        <v>634</v>
      </c>
      <c r="B257" s="119"/>
      <c r="C257" s="303" t="s">
        <v>142</v>
      </c>
      <c r="D257" s="304"/>
      <c r="E257" s="304"/>
      <c r="F257" s="304"/>
      <c r="G257" s="304"/>
      <c r="H257" s="305"/>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56" t="s">
        <v>145</v>
      </c>
      <c r="D265" s="357"/>
      <c r="E265" s="357"/>
      <c r="F265" s="357"/>
      <c r="G265" s="356" t="s">
        <v>146</v>
      </c>
      <c r="H265" s="356"/>
      <c r="I265" s="362" t="s">
        <v>147</v>
      </c>
      <c r="J265" s="266">
        <v>7</v>
      </c>
      <c r="K265" s="81" t="str">
        <f t="shared" ref="K265:K292" si="8">IF(OR(COUNTIF(L265:N265,"未確認")&gt;0,COUNTIF(L265:N265,"~*")&gt;0),"※","")</f>
        <v/>
      </c>
      <c r="L265" s="141"/>
      <c r="M265" s="141"/>
      <c r="N265" s="141"/>
    </row>
    <row r="266" spans="1:22" s="83" customFormat="1" ht="34.5" customHeight="1">
      <c r="A266" s="244" t="s">
        <v>723</v>
      </c>
      <c r="B266" s="84"/>
      <c r="C266" s="357"/>
      <c r="D266" s="357"/>
      <c r="E266" s="357"/>
      <c r="F266" s="357"/>
      <c r="G266" s="356" t="s">
        <v>148</v>
      </c>
      <c r="H266" s="356"/>
      <c r="I266" s="363"/>
      <c r="J266" s="267">
        <v>3.2</v>
      </c>
      <c r="K266" s="81" t="str">
        <f t="shared" si="8"/>
        <v/>
      </c>
      <c r="L266" s="144"/>
      <c r="M266" s="144"/>
      <c r="N266" s="144"/>
    </row>
    <row r="267" spans="1:22" s="83" customFormat="1" ht="34.5" customHeight="1">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32</v>
      </c>
      <c r="K269" s="81" t="str">
        <f t="shared" si="8"/>
        <v/>
      </c>
      <c r="L269" s="147">
        <v>19</v>
      </c>
      <c r="M269" s="147">
        <v>7</v>
      </c>
      <c r="N269" s="147">
        <v>6</v>
      </c>
    </row>
    <row r="270" spans="1:22" s="83" customFormat="1" ht="34.5" customHeight="1">
      <c r="A270" s="249" t="s">
        <v>725</v>
      </c>
      <c r="B270" s="120"/>
      <c r="C270" s="356"/>
      <c r="D270" s="356"/>
      <c r="E270" s="356"/>
      <c r="F270" s="356"/>
      <c r="G270" s="356" t="s">
        <v>148</v>
      </c>
      <c r="H270" s="356"/>
      <c r="I270" s="363"/>
      <c r="J270" s="266">
        <f t="shared" si="9"/>
        <v>2.1</v>
      </c>
      <c r="K270" s="81" t="str">
        <f t="shared" si="8"/>
        <v/>
      </c>
      <c r="L270" s="148">
        <v>2.1</v>
      </c>
      <c r="M270" s="148">
        <v>0</v>
      </c>
      <c r="N270" s="148">
        <v>0</v>
      </c>
    </row>
    <row r="271" spans="1:22" s="83" customFormat="1" ht="34.5" customHeight="1">
      <c r="A271" s="249" t="s">
        <v>726</v>
      </c>
      <c r="B271" s="120"/>
      <c r="C271" s="356" t="s">
        <v>151</v>
      </c>
      <c r="D271" s="361"/>
      <c r="E271" s="361"/>
      <c r="F271" s="361"/>
      <c r="G271" s="356" t="s">
        <v>146</v>
      </c>
      <c r="H271" s="356"/>
      <c r="I271" s="363"/>
      <c r="J271" s="266">
        <f t="shared" si="9"/>
        <v>14</v>
      </c>
      <c r="K271" s="81" t="str">
        <f t="shared" si="8"/>
        <v/>
      </c>
      <c r="L271" s="147">
        <v>5</v>
      </c>
      <c r="M271" s="147">
        <v>4</v>
      </c>
      <c r="N271" s="147">
        <v>5</v>
      </c>
    </row>
    <row r="272" spans="1:22" s="83" customFormat="1" ht="34.5" customHeight="1">
      <c r="A272" s="249" t="s">
        <v>726</v>
      </c>
      <c r="B272" s="120"/>
      <c r="C272" s="361"/>
      <c r="D272" s="361"/>
      <c r="E272" s="361"/>
      <c r="F272" s="361"/>
      <c r="G272" s="356" t="s">
        <v>148</v>
      </c>
      <c r="H272" s="356"/>
      <c r="I272" s="363"/>
      <c r="J272" s="266">
        <f t="shared" si="9"/>
        <v>3.9000000000000004</v>
      </c>
      <c r="K272" s="81" t="str">
        <f t="shared" si="8"/>
        <v/>
      </c>
      <c r="L272" s="148">
        <v>0.8</v>
      </c>
      <c r="M272" s="148">
        <v>3.1</v>
      </c>
      <c r="N272" s="148">
        <v>0</v>
      </c>
    </row>
    <row r="273" spans="1:14" s="83" customFormat="1" ht="34.5" customHeight="1">
      <c r="A273" s="249" t="s">
        <v>727</v>
      </c>
      <c r="B273" s="120"/>
      <c r="C273" s="356" t="s">
        <v>152</v>
      </c>
      <c r="D273" s="361"/>
      <c r="E273" s="361"/>
      <c r="F273" s="361"/>
      <c r="G273" s="356" t="s">
        <v>146</v>
      </c>
      <c r="H273" s="356"/>
      <c r="I273" s="363"/>
      <c r="J273" s="266">
        <f t="shared" si="9"/>
        <v>20</v>
      </c>
      <c r="K273" s="81" t="str">
        <f t="shared" si="8"/>
        <v/>
      </c>
      <c r="L273" s="147">
        <v>4</v>
      </c>
      <c r="M273" s="147">
        <v>9</v>
      </c>
      <c r="N273" s="147">
        <v>7</v>
      </c>
    </row>
    <row r="274" spans="1:14" s="83" customFormat="1" ht="34.5" customHeight="1">
      <c r="A274" s="249" t="s">
        <v>727</v>
      </c>
      <c r="B274" s="120"/>
      <c r="C274" s="361"/>
      <c r="D274" s="361"/>
      <c r="E274" s="361"/>
      <c r="F274" s="361"/>
      <c r="G274" s="356" t="s">
        <v>148</v>
      </c>
      <c r="H274" s="356"/>
      <c r="I274" s="363"/>
      <c r="J274" s="266">
        <f t="shared" si="9"/>
        <v>8.6</v>
      </c>
      <c r="K274" s="81" t="str">
        <f t="shared" si="8"/>
        <v/>
      </c>
      <c r="L274" s="148">
        <v>1.2</v>
      </c>
      <c r="M274" s="148">
        <v>3.8</v>
      </c>
      <c r="N274" s="148">
        <v>3.6</v>
      </c>
    </row>
    <row r="275" spans="1:14" s="83" customFormat="1" ht="34.5" customHeight="1">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c r="A277" s="249" t="s">
        <v>729</v>
      </c>
      <c r="B277" s="84"/>
      <c r="C277" s="356" t="s">
        <v>154</v>
      </c>
      <c r="D277" s="361"/>
      <c r="E277" s="361"/>
      <c r="F277" s="361"/>
      <c r="G277" s="356" t="s">
        <v>146</v>
      </c>
      <c r="H277" s="356"/>
      <c r="I277" s="363"/>
      <c r="J277" s="266">
        <f t="shared" si="9"/>
        <v>0</v>
      </c>
      <c r="K277" s="81" t="str">
        <f t="shared" si="8"/>
        <v/>
      </c>
      <c r="L277" s="147">
        <v>0</v>
      </c>
      <c r="M277" s="147">
        <v>0</v>
      </c>
      <c r="N277" s="147">
        <v>0</v>
      </c>
    </row>
    <row r="278" spans="1:14" s="83" customFormat="1" ht="34.5" customHeight="1">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c r="A285" s="244" t="s">
        <v>733</v>
      </c>
      <c r="B285" s="84"/>
      <c r="C285" s="356" t="s">
        <v>158</v>
      </c>
      <c r="D285" s="357"/>
      <c r="E285" s="357"/>
      <c r="F285" s="357"/>
      <c r="G285" s="356" t="s">
        <v>146</v>
      </c>
      <c r="H285" s="356"/>
      <c r="I285" s="363"/>
      <c r="J285" s="266">
        <v>2</v>
      </c>
      <c r="K285" s="81" t="str">
        <f t="shared" si="8"/>
        <v/>
      </c>
      <c r="L285" s="141"/>
      <c r="M285" s="141"/>
      <c r="N285" s="141"/>
    </row>
    <row r="286" spans="1:14" s="83" customFormat="1" ht="34.5" customHeight="1">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c r="A287" s="244" t="s">
        <v>734</v>
      </c>
      <c r="B287" s="84"/>
      <c r="C287" s="356" t="s">
        <v>159</v>
      </c>
      <c r="D287" s="357"/>
      <c r="E287" s="357"/>
      <c r="F287" s="357"/>
      <c r="G287" s="356" t="s">
        <v>146</v>
      </c>
      <c r="H287" s="356"/>
      <c r="I287" s="363"/>
      <c r="J287" s="266">
        <v>4</v>
      </c>
      <c r="K287" s="81" t="str">
        <f t="shared" si="8"/>
        <v/>
      </c>
      <c r="L287" s="141"/>
      <c r="M287" s="141"/>
      <c r="N287" s="141"/>
    </row>
    <row r="288" spans="1:14" s="83" customFormat="1" ht="34.5" customHeight="1">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6" t="s">
        <v>150</v>
      </c>
      <c r="D297" s="356"/>
      <c r="E297" s="356"/>
      <c r="F297" s="356"/>
      <c r="G297" s="303" t="s">
        <v>146</v>
      </c>
      <c r="H297" s="305"/>
      <c r="I297" s="365" t="s">
        <v>167</v>
      </c>
      <c r="J297" s="151"/>
      <c r="K297" s="152"/>
      <c r="L297" s="147">
        <v>1</v>
      </c>
      <c r="M297" s="147">
        <v>3</v>
      </c>
      <c r="N297" s="147">
        <v>1</v>
      </c>
      <c r="O297" s="139"/>
      <c r="P297" s="139"/>
      <c r="Q297" s="139"/>
      <c r="R297" s="139"/>
      <c r="S297" s="139"/>
      <c r="T297" s="139"/>
      <c r="U297" s="139"/>
    </row>
    <row r="298" spans="1:22" s="83" customFormat="1" ht="34.5" customHeight="1">
      <c r="A298" s="249" t="s">
        <v>737</v>
      </c>
      <c r="B298" s="120"/>
      <c r="C298" s="356"/>
      <c r="D298" s="356"/>
      <c r="E298" s="356"/>
      <c r="F298" s="356"/>
      <c r="G298" s="303" t="s">
        <v>148</v>
      </c>
      <c r="H298" s="305"/>
      <c r="I298" s="366"/>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56" t="s">
        <v>151</v>
      </c>
      <c r="D299" s="361"/>
      <c r="E299" s="361"/>
      <c r="F299" s="361"/>
      <c r="G299" s="303" t="s">
        <v>146</v>
      </c>
      <c r="H299" s="305"/>
      <c r="I299" s="366"/>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6" t="s">
        <v>155</v>
      </c>
      <c r="D307" s="361"/>
      <c r="E307" s="361"/>
      <c r="F307" s="361"/>
      <c r="G307" s="303" t="s">
        <v>146</v>
      </c>
      <c r="H307" s="305"/>
      <c r="I307" s="366"/>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1"/>
      <c r="D312" s="361"/>
      <c r="E312" s="361"/>
      <c r="F312" s="361"/>
      <c r="G312" s="303" t="s">
        <v>148</v>
      </c>
      <c r="H312" s="305"/>
      <c r="I312" s="366"/>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03" t="s">
        <v>170</v>
      </c>
      <c r="D324" s="304"/>
      <c r="E324" s="304"/>
      <c r="F324" s="304"/>
      <c r="G324" s="304"/>
      <c r="H324" s="305"/>
      <c r="I324" s="340" t="s">
        <v>171</v>
      </c>
      <c r="J324" s="260" t="s">
        <v>1046</v>
      </c>
      <c r="K324" s="81"/>
      <c r="L324" s="268"/>
      <c r="M324" s="157"/>
      <c r="N324" s="157"/>
    </row>
    <row r="325" spans="1:22" s="83" customFormat="1" ht="34.5" customHeight="1">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c r="A326" s="249" t="s">
        <v>748</v>
      </c>
      <c r="B326" s="159"/>
      <c r="C326" s="356"/>
      <c r="D326" s="356"/>
      <c r="E326" s="356"/>
      <c r="F326" s="361"/>
      <c r="G326" s="356"/>
      <c r="H326" s="288" t="s">
        <v>174</v>
      </c>
      <c r="I326" s="345"/>
      <c r="J326" s="267">
        <v>0</v>
      </c>
      <c r="K326" s="81"/>
      <c r="L326" s="269"/>
      <c r="M326" s="161"/>
      <c r="N326" s="161"/>
    </row>
    <row r="327" spans="1:22" s="83" customFormat="1" ht="34.5" customHeight="1">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c r="A328" s="249" t="s">
        <v>747</v>
      </c>
      <c r="B328" s="159"/>
      <c r="C328" s="356"/>
      <c r="D328" s="356"/>
      <c r="E328" s="356"/>
      <c r="F328" s="361"/>
      <c r="G328" s="361"/>
      <c r="H328" s="288" t="s">
        <v>174</v>
      </c>
      <c r="I328" s="345"/>
      <c r="J328" s="267">
        <v>0</v>
      </c>
      <c r="K328" s="81"/>
      <c r="L328" s="269"/>
      <c r="M328" s="161"/>
      <c r="N328" s="161"/>
    </row>
    <row r="329" spans="1:22" s="83" customFormat="1" ht="34.5" customHeight="1">
      <c r="A329" s="249" t="s">
        <v>750</v>
      </c>
      <c r="B329" s="159"/>
      <c r="C329" s="356"/>
      <c r="D329" s="356"/>
      <c r="E329" s="356"/>
      <c r="F329" s="361"/>
      <c r="G329" s="356" t="s">
        <v>176</v>
      </c>
      <c r="H329" s="288" t="s">
        <v>173</v>
      </c>
      <c r="I329" s="345"/>
      <c r="J329" s="266">
        <v>0</v>
      </c>
      <c r="K329" s="81"/>
      <c r="L329" s="269"/>
      <c r="M329" s="161"/>
      <c r="N329" s="161"/>
    </row>
    <row r="330" spans="1:22" s="83" customFormat="1" ht="34.5" customHeight="1">
      <c r="A330" s="249" t="s">
        <v>750</v>
      </c>
      <c r="B330" s="159"/>
      <c r="C330" s="356"/>
      <c r="D330" s="356"/>
      <c r="E330" s="356"/>
      <c r="F330" s="361"/>
      <c r="G330" s="361"/>
      <c r="H330" s="288" t="s">
        <v>174</v>
      </c>
      <c r="I330" s="345"/>
      <c r="J330" s="267">
        <v>1.4</v>
      </c>
      <c r="K330" s="81"/>
      <c r="L330" s="269"/>
      <c r="M330" s="161"/>
      <c r="N330" s="161"/>
    </row>
    <row r="331" spans="1:22" s="83" customFormat="1" ht="34.5" customHeight="1">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c r="A332" s="249" t="s">
        <v>751</v>
      </c>
      <c r="B332" s="159"/>
      <c r="C332" s="356"/>
      <c r="D332" s="356"/>
      <c r="E332" s="356"/>
      <c r="F332" s="361"/>
      <c r="G332" s="361"/>
      <c r="H332" s="288" t="s">
        <v>174</v>
      </c>
      <c r="I332" s="345"/>
      <c r="J332" s="267">
        <v>0.7</v>
      </c>
      <c r="K332" s="81"/>
      <c r="L332" s="269"/>
      <c r="M332" s="161"/>
      <c r="N332" s="161"/>
    </row>
    <row r="333" spans="1:22" s="83" customFormat="1" ht="34.5" customHeight="1">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c r="A334" s="249" t="s">
        <v>752</v>
      </c>
      <c r="B334" s="159"/>
      <c r="C334" s="356"/>
      <c r="D334" s="356"/>
      <c r="E334" s="356"/>
      <c r="F334" s="361"/>
      <c r="G334" s="361"/>
      <c r="H334" s="288" t="s">
        <v>174</v>
      </c>
      <c r="I334" s="345"/>
      <c r="J334" s="267">
        <v>0</v>
      </c>
      <c r="K334" s="81"/>
      <c r="L334" s="269"/>
      <c r="M334" s="161"/>
      <c r="N334" s="161"/>
    </row>
    <row r="335" spans="1:22" s="83" customFormat="1" ht="34.5" customHeight="1">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c r="A336" s="249" t="s">
        <v>753</v>
      </c>
      <c r="B336" s="159"/>
      <c r="C336" s="356"/>
      <c r="D336" s="356"/>
      <c r="E336" s="356"/>
      <c r="F336" s="361"/>
      <c r="G336" s="361"/>
      <c r="H336" s="288" t="s">
        <v>174</v>
      </c>
      <c r="I336" s="346"/>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c r="A345" s="249" t="s">
        <v>755</v>
      </c>
      <c r="B345" s="159"/>
      <c r="C345" s="321"/>
      <c r="D345" s="322"/>
      <c r="E345" s="376"/>
      <c r="F345" s="376"/>
      <c r="G345" s="303" t="s">
        <v>184</v>
      </c>
      <c r="H345" s="305"/>
      <c r="I345" s="345"/>
      <c r="J345" s="271">
        <v>1</v>
      </c>
      <c r="K345" s="81"/>
      <c r="L345" s="269"/>
      <c r="M345" s="161"/>
      <c r="N345" s="161"/>
    </row>
    <row r="346" spans="1:22" s="83" customFormat="1" ht="34.5" customHeight="1">
      <c r="A346" s="249" t="s">
        <v>756</v>
      </c>
      <c r="B346" s="159"/>
      <c r="C346" s="321"/>
      <c r="D346" s="322"/>
      <c r="E346" s="376"/>
      <c r="F346" s="376"/>
      <c r="G346" s="303" t="s">
        <v>185</v>
      </c>
      <c r="H346" s="305"/>
      <c r="I346" s="345"/>
      <c r="J346" s="271">
        <v>0</v>
      </c>
      <c r="K346" s="81"/>
      <c r="L346" s="269"/>
      <c r="M346" s="161"/>
      <c r="N346" s="161"/>
    </row>
    <row r="347" spans="1:22" s="83" customFormat="1" ht="34.5" customHeight="1">
      <c r="A347" s="249" t="s">
        <v>757</v>
      </c>
      <c r="B347" s="159"/>
      <c r="C347" s="323"/>
      <c r="D347" s="324"/>
      <c r="E347" s="303" t="s">
        <v>166</v>
      </c>
      <c r="F347" s="304"/>
      <c r="G347" s="304"/>
      <c r="H347" s="305"/>
      <c r="I347" s="346"/>
      <c r="J347" s="271">
        <v>0</v>
      </c>
      <c r="K347" s="81"/>
      <c r="L347" s="269"/>
      <c r="M347" s="161"/>
      <c r="N347" s="161"/>
    </row>
    <row r="348" spans="1:22" s="83" customFormat="1" ht="34.5" customHeight="1">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c r="A349" s="249" t="s">
        <v>759</v>
      </c>
      <c r="B349" s="159"/>
      <c r="C349" s="371"/>
      <c r="D349" s="372"/>
      <c r="E349" s="303" t="s">
        <v>189</v>
      </c>
      <c r="F349" s="304"/>
      <c r="G349" s="304"/>
      <c r="H349" s="305"/>
      <c r="I349" s="345"/>
      <c r="J349" s="271">
        <v>0</v>
      </c>
      <c r="K349" s="81"/>
      <c r="L349" s="269"/>
      <c r="M349" s="161"/>
      <c r="N349" s="161"/>
    </row>
    <row r="350" spans="1:22" s="83" customFormat="1" ht="34.5" customHeight="1">
      <c r="A350" s="249" t="s">
        <v>760</v>
      </c>
      <c r="B350" s="159"/>
      <c r="C350" s="373"/>
      <c r="D350" s="374"/>
      <c r="E350" s="303" t="s">
        <v>190</v>
      </c>
      <c r="F350" s="304"/>
      <c r="G350" s="304"/>
      <c r="H350" s="305"/>
      <c r="I350" s="346"/>
      <c r="J350" s="271">
        <v>0</v>
      </c>
      <c r="K350" s="81"/>
      <c r="L350" s="269"/>
      <c r="M350" s="161"/>
      <c r="N350" s="161"/>
    </row>
    <row r="351" spans="1:22" s="83" customFormat="1" ht="42" customHeight="1">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c r="A353" s="249" t="s">
        <v>763</v>
      </c>
      <c r="B353" s="159"/>
      <c r="C353" s="371"/>
      <c r="D353" s="372"/>
      <c r="E353" s="303" t="s">
        <v>195</v>
      </c>
      <c r="F353" s="304"/>
      <c r="G353" s="304"/>
      <c r="H353" s="305"/>
      <c r="I353" s="378"/>
      <c r="J353" s="271">
        <v>0</v>
      </c>
      <c r="K353" s="81"/>
      <c r="L353" s="269"/>
      <c r="M353" s="161"/>
      <c r="N353" s="161"/>
    </row>
    <row r="354" spans="1:22" s="83" customFormat="1" ht="42.75">
      <c r="A354" s="249" t="s">
        <v>764</v>
      </c>
      <c r="B354" s="159"/>
      <c r="C354" s="371"/>
      <c r="D354" s="372"/>
      <c r="E354" s="303" t="s">
        <v>196</v>
      </c>
      <c r="F354" s="304"/>
      <c r="G354" s="304"/>
      <c r="H354" s="305"/>
      <c r="I354" s="122" t="s">
        <v>197</v>
      </c>
      <c r="J354" s="271">
        <v>0</v>
      </c>
      <c r="K354" s="81"/>
      <c r="L354" s="269"/>
      <c r="M354" s="161"/>
      <c r="N354" s="161"/>
    </row>
    <row r="355" spans="1:22" s="83" customFormat="1" ht="42.7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c r="A360" s="249" t="s">
        <v>770</v>
      </c>
      <c r="B360" s="159"/>
      <c r="C360" s="373"/>
      <c r="D360" s="374"/>
      <c r="E360" s="303" t="s">
        <v>208</v>
      </c>
      <c r="F360" s="304"/>
      <c r="G360" s="304"/>
      <c r="H360" s="305"/>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5" t="s">
        <v>211</v>
      </c>
      <c r="D369" s="326"/>
      <c r="E369" s="326"/>
      <c r="F369" s="326"/>
      <c r="G369" s="326"/>
      <c r="H369" s="327"/>
      <c r="I369" s="349" t="s">
        <v>1018</v>
      </c>
      <c r="J369" s="171"/>
      <c r="K369" s="97"/>
      <c r="L369" s="172"/>
      <c r="M369" s="172"/>
      <c r="N369" s="172"/>
    </row>
    <row r="370" spans="1:14" s="118" customFormat="1" ht="34.5" customHeight="1">
      <c r="A370" s="243"/>
      <c r="B370" s="173"/>
      <c r="C370" s="382"/>
      <c r="D370" s="383"/>
      <c r="E370" s="383"/>
      <c r="F370" s="383"/>
      <c r="G370" s="383"/>
      <c r="H370" s="384"/>
      <c r="I370" s="349"/>
      <c r="J370" s="174"/>
      <c r="K370" s="102"/>
      <c r="L370" s="175"/>
      <c r="M370" s="175"/>
      <c r="N370" s="175"/>
    </row>
    <row r="371" spans="1:14" s="118" customFormat="1" ht="34.5" customHeight="1">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49"/>
      <c r="J372" s="174"/>
      <c r="K372" s="102"/>
      <c r="L372" s="177"/>
      <c r="M372" s="177"/>
      <c r="N372" s="177"/>
    </row>
    <row r="373" spans="1:14" s="118" customFormat="1" ht="34.5" customHeight="1">
      <c r="A373" s="243"/>
      <c r="B373" s="173"/>
      <c r="C373" s="385"/>
      <c r="D373" s="386"/>
      <c r="E373" s="386"/>
      <c r="F373" s="386"/>
      <c r="G373" s="386"/>
      <c r="H373" s="387"/>
      <c r="I373" s="34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880</v>
      </c>
      <c r="K392" s="81" t="str">
        <f t="shared" ref="K392:K397" si="12">IF(OR(COUNTIF(L392:N392,"未確認")&gt;0,COUNTIF(L392:N392,"~*")&gt;0),"※","")</f>
        <v/>
      </c>
      <c r="L392" s="147">
        <v>504</v>
      </c>
      <c r="M392" s="147">
        <v>14</v>
      </c>
      <c r="N392" s="147">
        <v>362</v>
      </c>
    </row>
    <row r="393" spans="1:22" s="83" customFormat="1" ht="34.5" customHeight="1">
      <c r="A393" s="249" t="s">
        <v>773</v>
      </c>
      <c r="B393" s="84"/>
      <c r="C393" s="399"/>
      <c r="D393" s="379"/>
      <c r="E393" s="303" t="s">
        <v>224</v>
      </c>
      <c r="F393" s="304"/>
      <c r="G393" s="304"/>
      <c r="H393" s="305"/>
      <c r="I393" s="377"/>
      <c r="J393" s="140">
        <f t="shared" si="11"/>
        <v>555</v>
      </c>
      <c r="K393" s="81" t="str">
        <f t="shared" si="12"/>
        <v/>
      </c>
      <c r="L393" s="147">
        <v>179</v>
      </c>
      <c r="M393" s="147">
        <v>14</v>
      </c>
      <c r="N393" s="147">
        <v>362</v>
      </c>
    </row>
    <row r="394" spans="1:22" s="83" customFormat="1" ht="34.5" customHeight="1">
      <c r="A394" s="250" t="s">
        <v>774</v>
      </c>
      <c r="B394" s="84"/>
      <c r="C394" s="399"/>
      <c r="D394" s="380"/>
      <c r="E394" s="303" t="s">
        <v>225</v>
      </c>
      <c r="F394" s="304"/>
      <c r="G394" s="304"/>
      <c r="H394" s="305"/>
      <c r="I394" s="377"/>
      <c r="J394" s="140">
        <f t="shared" si="11"/>
        <v>54</v>
      </c>
      <c r="K394" s="81" t="str">
        <f t="shared" si="12"/>
        <v/>
      </c>
      <c r="L394" s="147">
        <v>54</v>
      </c>
      <c r="M394" s="147">
        <v>0</v>
      </c>
      <c r="N394" s="147">
        <v>0</v>
      </c>
    </row>
    <row r="395" spans="1:22" s="83" customFormat="1" ht="34.5" customHeight="1">
      <c r="A395" s="250" t="s">
        <v>775</v>
      </c>
      <c r="B395" s="84"/>
      <c r="C395" s="399"/>
      <c r="D395" s="381"/>
      <c r="E395" s="303" t="s">
        <v>226</v>
      </c>
      <c r="F395" s="304"/>
      <c r="G395" s="304"/>
      <c r="H395" s="305"/>
      <c r="I395" s="377"/>
      <c r="J395" s="140">
        <f t="shared" si="11"/>
        <v>271</v>
      </c>
      <c r="K395" s="81" t="str">
        <f t="shared" si="12"/>
        <v/>
      </c>
      <c r="L395" s="147">
        <v>271</v>
      </c>
      <c r="M395" s="147">
        <v>0</v>
      </c>
      <c r="N395" s="147">
        <v>0</v>
      </c>
    </row>
    <row r="396" spans="1:22" s="83" customFormat="1" ht="34.5" customHeight="1">
      <c r="A396" s="250" t="s">
        <v>776</v>
      </c>
      <c r="B396" s="1"/>
      <c r="C396" s="399"/>
      <c r="D396" s="303" t="s">
        <v>227</v>
      </c>
      <c r="E396" s="304"/>
      <c r="F396" s="304"/>
      <c r="G396" s="304"/>
      <c r="H396" s="305"/>
      <c r="I396" s="377"/>
      <c r="J396" s="140">
        <f t="shared" si="11"/>
        <v>42057</v>
      </c>
      <c r="K396" s="81" t="str">
        <f t="shared" si="12"/>
        <v/>
      </c>
      <c r="L396" s="147">
        <v>14970</v>
      </c>
      <c r="M396" s="147">
        <v>15291</v>
      </c>
      <c r="N396" s="147">
        <v>11796</v>
      </c>
    </row>
    <row r="397" spans="1:22" s="83" customFormat="1" ht="34.5" customHeight="1">
      <c r="A397" s="250" t="s">
        <v>777</v>
      </c>
      <c r="B397" s="119"/>
      <c r="C397" s="399"/>
      <c r="D397" s="303" t="s">
        <v>228</v>
      </c>
      <c r="E397" s="304"/>
      <c r="F397" s="304"/>
      <c r="G397" s="304"/>
      <c r="H397" s="305"/>
      <c r="I397" s="378"/>
      <c r="J397" s="140">
        <f t="shared" si="11"/>
        <v>820</v>
      </c>
      <c r="K397" s="81" t="str">
        <f t="shared" si="12"/>
        <v/>
      </c>
      <c r="L397" s="147">
        <v>488</v>
      </c>
      <c r="M397" s="147">
        <v>19</v>
      </c>
      <c r="N397" s="147">
        <v>313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887</v>
      </c>
      <c r="K405" s="81" t="str">
        <f t="shared" ref="K405:K422" si="14">IF(OR(COUNTIF(L405:N405,"未確認")&gt;0,COUNTIF(L405:N405,"~*")&gt;0),"※","")</f>
        <v/>
      </c>
      <c r="L405" s="147">
        <v>511</v>
      </c>
      <c r="M405" s="147">
        <v>14</v>
      </c>
      <c r="N405" s="147">
        <v>362</v>
      </c>
    </row>
    <row r="406" spans="1:22" s="83" customFormat="1" ht="34.5" customHeight="1">
      <c r="A406" s="251" t="s">
        <v>779</v>
      </c>
      <c r="B406" s="119"/>
      <c r="C406" s="391"/>
      <c r="D406" s="390" t="s">
        <v>233</v>
      </c>
      <c r="E406" s="323" t="s">
        <v>234</v>
      </c>
      <c r="F406" s="348"/>
      <c r="G406" s="348"/>
      <c r="H406" s="324"/>
      <c r="I406" s="388"/>
      <c r="J406" s="140">
        <f t="shared" si="13"/>
        <v>82</v>
      </c>
      <c r="K406" s="81" t="str">
        <f t="shared" si="14"/>
        <v/>
      </c>
      <c r="L406" s="147">
        <v>18</v>
      </c>
      <c r="M406" s="147">
        <v>13</v>
      </c>
      <c r="N406" s="147">
        <v>51</v>
      </c>
    </row>
    <row r="407" spans="1:22" s="83" customFormat="1" ht="34.5" customHeight="1">
      <c r="A407" s="251" t="s">
        <v>780</v>
      </c>
      <c r="B407" s="119"/>
      <c r="C407" s="391"/>
      <c r="D407" s="391"/>
      <c r="E407" s="303" t="s">
        <v>235</v>
      </c>
      <c r="F407" s="304"/>
      <c r="G407" s="304"/>
      <c r="H407" s="305"/>
      <c r="I407" s="388"/>
      <c r="J407" s="140">
        <f t="shared" si="13"/>
        <v>723</v>
      </c>
      <c r="K407" s="81" t="str">
        <f t="shared" si="14"/>
        <v/>
      </c>
      <c r="L407" s="147">
        <v>421</v>
      </c>
      <c r="M407" s="147">
        <v>0</v>
      </c>
      <c r="N407" s="147">
        <v>302</v>
      </c>
    </row>
    <row r="408" spans="1:22" s="83" customFormat="1" ht="34.5" customHeight="1">
      <c r="A408" s="251" t="s">
        <v>781</v>
      </c>
      <c r="B408" s="119"/>
      <c r="C408" s="391"/>
      <c r="D408" s="391"/>
      <c r="E408" s="303" t="s">
        <v>236</v>
      </c>
      <c r="F408" s="304"/>
      <c r="G408" s="304"/>
      <c r="H408" s="305"/>
      <c r="I408" s="388"/>
      <c r="J408" s="140">
        <f t="shared" si="13"/>
        <v>49</v>
      </c>
      <c r="K408" s="81" t="str">
        <f t="shared" si="14"/>
        <v/>
      </c>
      <c r="L408" s="147">
        <v>39</v>
      </c>
      <c r="M408" s="147">
        <v>1</v>
      </c>
      <c r="N408" s="147">
        <v>9</v>
      </c>
    </row>
    <row r="409" spans="1:22" s="83" customFormat="1" ht="34.5" customHeight="1">
      <c r="A409" s="251" t="s">
        <v>782</v>
      </c>
      <c r="B409" s="119"/>
      <c r="C409" s="391"/>
      <c r="D409" s="391"/>
      <c r="E409" s="316" t="s">
        <v>989</v>
      </c>
      <c r="F409" s="317"/>
      <c r="G409" s="317"/>
      <c r="H409" s="318"/>
      <c r="I409" s="388"/>
      <c r="J409" s="140">
        <f t="shared" si="13"/>
        <v>33</v>
      </c>
      <c r="K409" s="81" t="str">
        <f t="shared" si="14"/>
        <v/>
      </c>
      <c r="L409" s="147">
        <v>33</v>
      </c>
      <c r="M409" s="147">
        <v>0</v>
      </c>
      <c r="N409" s="147">
        <v>0</v>
      </c>
    </row>
    <row r="410" spans="1:22" s="83" customFormat="1" ht="34.5" customHeight="1">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c r="A413" s="251" t="s">
        <v>786</v>
      </c>
      <c r="B413" s="119"/>
      <c r="C413" s="391"/>
      <c r="D413" s="303" t="s">
        <v>251</v>
      </c>
      <c r="E413" s="304"/>
      <c r="F413" s="304"/>
      <c r="G413" s="304"/>
      <c r="H413" s="305"/>
      <c r="I413" s="388"/>
      <c r="J413" s="140">
        <f t="shared" si="13"/>
        <v>867</v>
      </c>
      <c r="K413" s="81" t="str">
        <f t="shared" si="14"/>
        <v/>
      </c>
      <c r="L413" s="147">
        <v>511</v>
      </c>
      <c r="M413" s="147">
        <v>21</v>
      </c>
      <c r="N413" s="147">
        <v>335</v>
      </c>
    </row>
    <row r="414" spans="1:22" s="83" customFormat="1" ht="34.5" customHeight="1">
      <c r="A414" s="251" t="s">
        <v>787</v>
      </c>
      <c r="B414" s="119"/>
      <c r="C414" s="391"/>
      <c r="D414" s="390" t="s">
        <v>240</v>
      </c>
      <c r="E414" s="323" t="s">
        <v>241</v>
      </c>
      <c r="F414" s="348"/>
      <c r="G414" s="348"/>
      <c r="H414" s="324"/>
      <c r="I414" s="388"/>
      <c r="J414" s="140">
        <f t="shared" si="13"/>
        <v>51</v>
      </c>
      <c r="K414" s="81" t="str">
        <f t="shared" si="14"/>
        <v/>
      </c>
      <c r="L414" s="147">
        <v>32</v>
      </c>
      <c r="M414" s="147">
        <v>2</v>
      </c>
      <c r="N414" s="147">
        <v>17</v>
      </c>
    </row>
    <row r="415" spans="1:22" s="83" customFormat="1" ht="34.5" customHeight="1">
      <c r="A415" s="251" t="s">
        <v>788</v>
      </c>
      <c r="B415" s="119"/>
      <c r="C415" s="391"/>
      <c r="D415" s="391"/>
      <c r="E415" s="303" t="s">
        <v>242</v>
      </c>
      <c r="F415" s="304"/>
      <c r="G415" s="304"/>
      <c r="H415" s="305"/>
      <c r="I415" s="388"/>
      <c r="J415" s="140">
        <f t="shared" si="13"/>
        <v>670</v>
      </c>
      <c r="K415" s="81" t="str">
        <f t="shared" si="14"/>
        <v/>
      </c>
      <c r="L415" s="147">
        <v>368</v>
      </c>
      <c r="M415" s="147">
        <v>0</v>
      </c>
      <c r="N415" s="147">
        <v>302</v>
      </c>
    </row>
    <row r="416" spans="1:22" s="83" customFormat="1" ht="34.5" customHeight="1">
      <c r="A416" s="251" t="s">
        <v>789</v>
      </c>
      <c r="B416" s="119"/>
      <c r="C416" s="391"/>
      <c r="D416" s="391"/>
      <c r="E416" s="303" t="s">
        <v>243</v>
      </c>
      <c r="F416" s="304"/>
      <c r="G416" s="304"/>
      <c r="H416" s="305"/>
      <c r="I416" s="388"/>
      <c r="J416" s="140">
        <f t="shared" si="13"/>
        <v>18</v>
      </c>
      <c r="K416" s="81" t="str">
        <f t="shared" si="14"/>
        <v/>
      </c>
      <c r="L416" s="147">
        <v>16</v>
      </c>
      <c r="M416" s="147">
        <v>0</v>
      </c>
      <c r="N416" s="147">
        <v>2</v>
      </c>
    </row>
    <row r="417" spans="1:22" s="83" customFormat="1" ht="34.5" customHeight="1">
      <c r="A417" s="251" t="s">
        <v>790</v>
      </c>
      <c r="B417" s="119"/>
      <c r="C417" s="391"/>
      <c r="D417" s="391"/>
      <c r="E417" s="303" t="s">
        <v>244</v>
      </c>
      <c r="F417" s="304"/>
      <c r="G417" s="304"/>
      <c r="H417" s="305"/>
      <c r="I417" s="388"/>
      <c r="J417" s="140">
        <f t="shared" si="13"/>
        <v>26</v>
      </c>
      <c r="K417" s="81" t="str">
        <f t="shared" si="14"/>
        <v/>
      </c>
      <c r="L417" s="147">
        <v>24</v>
      </c>
      <c r="M417" s="147">
        <v>0</v>
      </c>
      <c r="N417" s="147">
        <v>2</v>
      </c>
    </row>
    <row r="418" spans="1:22" s="83" customFormat="1" ht="34.5" customHeight="1">
      <c r="A418" s="251" t="s">
        <v>791</v>
      </c>
      <c r="B418" s="119"/>
      <c r="C418" s="391"/>
      <c r="D418" s="391"/>
      <c r="E418" s="303" t="s">
        <v>245</v>
      </c>
      <c r="F418" s="304"/>
      <c r="G418" s="304"/>
      <c r="H418" s="305"/>
      <c r="I418" s="388"/>
      <c r="J418" s="140">
        <f t="shared" si="13"/>
        <v>4</v>
      </c>
      <c r="K418" s="81" t="str">
        <f t="shared" si="14"/>
        <v/>
      </c>
      <c r="L418" s="147">
        <v>1</v>
      </c>
      <c r="M418" s="147">
        <v>0</v>
      </c>
      <c r="N418" s="147">
        <v>3</v>
      </c>
    </row>
    <row r="419" spans="1:22" s="83" customFormat="1" ht="34.5" customHeight="1">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c r="A420" s="251" t="s">
        <v>793</v>
      </c>
      <c r="B420" s="119"/>
      <c r="C420" s="391"/>
      <c r="D420" s="391"/>
      <c r="E420" s="303" t="s">
        <v>246</v>
      </c>
      <c r="F420" s="304"/>
      <c r="G420" s="304"/>
      <c r="H420" s="305"/>
      <c r="I420" s="388"/>
      <c r="J420" s="140">
        <f t="shared" si="13"/>
        <v>38</v>
      </c>
      <c r="K420" s="81" t="str">
        <f t="shared" si="14"/>
        <v/>
      </c>
      <c r="L420" s="147">
        <v>38</v>
      </c>
      <c r="M420" s="147">
        <v>0</v>
      </c>
      <c r="N420" s="147">
        <v>0</v>
      </c>
    </row>
    <row r="421" spans="1:22" s="83" customFormat="1" ht="34.5" customHeight="1">
      <c r="A421" s="251" t="s">
        <v>794</v>
      </c>
      <c r="B421" s="119"/>
      <c r="C421" s="391"/>
      <c r="D421" s="391"/>
      <c r="E421" s="303" t="s">
        <v>247</v>
      </c>
      <c r="F421" s="304"/>
      <c r="G421" s="304"/>
      <c r="H421" s="305"/>
      <c r="I421" s="388"/>
      <c r="J421" s="140">
        <f t="shared" si="13"/>
        <v>60</v>
      </c>
      <c r="K421" s="81" t="str">
        <f t="shared" si="14"/>
        <v/>
      </c>
      <c r="L421" s="147">
        <v>32</v>
      </c>
      <c r="M421" s="147">
        <v>19</v>
      </c>
      <c r="N421" s="147">
        <v>9</v>
      </c>
    </row>
    <row r="422" spans="1:22" s="83" customFormat="1" ht="34.5" customHeight="1">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19" t="s">
        <v>259</v>
      </c>
      <c r="D430" s="331"/>
      <c r="E430" s="331"/>
      <c r="F430" s="331"/>
      <c r="G430" s="331"/>
      <c r="H430" s="320"/>
      <c r="I430" s="344" t="s">
        <v>1021</v>
      </c>
      <c r="J430" s="192">
        <f>IF(SUM(L430:N430)=0,IF(COUNTIF(L430:N430,"未確認")&gt;0,"未確認",IF(COUNTIF(L430:N430,"~*")&gt;0,"*",SUM(L430:N430))),SUM(L430:N430))</f>
        <v>816</v>
      </c>
      <c r="K430" s="193" t="str">
        <f>IF(OR(COUNTIF(L430:N430,"未確認")&gt;0,COUNTIF(L430:N430,"~*")&gt;0),"※","")</f>
        <v/>
      </c>
      <c r="L430" s="147">
        <v>479</v>
      </c>
      <c r="M430" s="147">
        <v>19</v>
      </c>
      <c r="N430" s="147">
        <v>318</v>
      </c>
    </row>
    <row r="431" spans="1:22" s="83" customFormat="1" ht="34.5" customHeight="1">
      <c r="A431" s="250" t="s">
        <v>797</v>
      </c>
      <c r="B431" s="119"/>
      <c r="C431" s="188"/>
      <c r="D431" s="189"/>
      <c r="E431" s="396" t="s">
        <v>255</v>
      </c>
      <c r="F431" s="397"/>
      <c r="G431" s="397"/>
      <c r="H431" s="398"/>
      <c r="I431" s="388"/>
      <c r="J431" s="192">
        <f>IF(SUM(L431:N431)=0,IF(COUNTIF(L431:N431,"未確認")&gt;0,"未確認",IF(COUNTIF(L431:N431,"~*")&gt;0,"*",SUM(L431:N431))),SUM(L431:N431))</f>
        <v>15</v>
      </c>
      <c r="K431" s="193" t="str">
        <f>IF(OR(COUNTIF(L431:N431,"未確認")&gt;0,COUNTIF(L431:N431,"~*")&gt;0),"※","")</f>
        <v/>
      </c>
      <c r="L431" s="147">
        <v>12</v>
      </c>
      <c r="M431" s="147">
        <v>0</v>
      </c>
      <c r="N431" s="147">
        <v>3</v>
      </c>
    </row>
    <row r="432" spans="1:22" s="83" customFormat="1" ht="34.5" customHeight="1">
      <c r="A432" s="250" t="s">
        <v>798</v>
      </c>
      <c r="B432" s="119"/>
      <c r="C432" s="188"/>
      <c r="D432" s="189"/>
      <c r="E432" s="396" t="s">
        <v>256</v>
      </c>
      <c r="F432" s="397"/>
      <c r="G432" s="397"/>
      <c r="H432" s="398"/>
      <c r="I432" s="388"/>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c r="A433" s="250" t="s">
        <v>799</v>
      </c>
      <c r="B433" s="119"/>
      <c r="C433" s="188"/>
      <c r="D433" s="189"/>
      <c r="E433" s="396" t="s">
        <v>257</v>
      </c>
      <c r="F433" s="397"/>
      <c r="G433" s="397"/>
      <c r="H433" s="398"/>
      <c r="I433" s="388"/>
      <c r="J433" s="192">
        <f>IF(SUM(L433:N433)=0,IF(COUNTIF(L433:N433,"未確認")&gt;0,"未確認",IF(COUNTIF(L433:N433,"~*")&gt;0,"*",SUM(L433:N433))),SUM(L433:N433))</f>
        <v>800</v>
      </c>
      <c r="K433" s="193" t="str">
        <f>IF(OR(COUNTIF(L433:N433,"未確認")&gt;0,COUNTIF(L433:N433,"~*")&gt;0),"※","")</f>
        <v/>
      </c>
      <c r="L433" s="147">
        <v>467</v>
      </c>
      <c r="M433" s="147">
        <v>19</v>
      </c>
      <c r="N433" s="147">
        <v>314</v>
      </c>
    </row>
    <row r="434" spans="1:22" s="83" customFormat="1" ht="34.5" customHeight="1">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c r="A448" s="251" t="s">
        <v>806</v>
      </c>
      <c r="B448" s="119"/>
      <c r="C448" s="190"/>
      <c r="D448" s="197"/>
      <c r="E448" s="303" t="s">
        <v>269</v>
      </c>
      <c r="F448" s="304"/>
      <c r="G448" s="304"/>
      <c r="H448" s="305"/>
      <c r="I448" s="402"/>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407"/>
      <c r="E471" s="303" t="s">
        <v>287</v>
      </c>
      <c r="F471" s="304"/>
      <c r="G471" s="304"/>
      <c r="H471" s="305"/>
      <c r="I471" s="345"/>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407"/>
      <c r="E477" s="303" t="s">
        <v>293</v>
      </c>
      <c r="F477" s="304"/>
      <c r="G477" s="304"/>
      <c r="H477" s="305"/>
      <c r="I477" s="345"/>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19" t="s">
        <v>297</v>
      </c>
      <c r="D481" s="331"/>
      <c r="E481" s="331"/>
      <c r="F481" s="331"/>
      <c r="G481" s="331"/>
      <c r="H481" s="320"/>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408"/>
      <c r="D503" s="409"/>
      <c r="E503" s="409"/>
      <c r="F503" s="409"/>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408"/>
      <c r="D515" s="409"/>
      <c r="E515" s="409"/>
      <c r="F515" s="409"/>
      <c r="G515" s="107"/>
      <c r="H515" s="287"/>
      <c r="I515" s="67" t="s">
        <v>36</v>
      </c>
      <c r="J515" s="68"/>
      <c r="K515" s="186"/>
      <c r="L515" s="70" t="s">
        <v>1049</v>
      </c>
      <c r="M515" s="70" t="s">
        <v>1053</v>
      </c>
      <c r="N515" s="70" t="s">
        <v>1053</v>
      </c>
      <c r="O515" s="8"/>
      <c r="P515" s="8"/>
      <c r="Q515" s="8"/>
      <c r="R515" s="8"/>
      <c r="S515" s="8"/>
      <c r="T515" s="8"/>
      <c r="U515" s="8"/>
      <c r="V515" s="8"/>
    </row>
    <row r="516" spans="1:22" s="115" customFormat="1" ht="57">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415"/>
      <c r="D521" s="415"/>
      <c r="E521" s="415"/>
      <c r="F521" s="415"/>
      <c r="G521" s="107"/>
      <c r="H521" s="287"/>
      <c r="I521" s="67" t="s">
        <v>36</v>
      </c>
      <c r="J521" s="68"/>
      <c r="K521" s="186"/>
      <c r="L521" s="70" t="s">
        <v>1049</v>
      </c>
      <c r="M521" s="70" t="s">
        <v>1053</v>
      </c>
      <c r="N521" s="70" t="s">
        <v>1053</v>
      </c>
      <c r="O521" s="8"/>
      <c r="P521" s="8"/>
      <c r="Q521" s="8"/>
      <c r="R521" s="8"/>
      <c r="S521" s="8"/>
      <c r="T521" s="8"/>
      <c r="U521" s="8"/>
      <c r="V521" s="8"/>
    </row>
    <row r="522" spans="1:22" s="115" customFormat="1" ht="71.2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415"/>
      <c r="D526" s="416"/>
      <c r="E526" s="416"/>
      <c r="F526" s="416"/>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408"/>
      <c r="D531" s="409"/>
      <c r="E531" s="409"/>
      <c r="F531" s="409"/>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 customHeight="1">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69.95" customHeight="1">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1047</v>
      </c>
      <c r="M558" s="211" t="s">
        <v>1047</v>
      </c>
      <c r="N558" s="211" t="s">
        <v>1047</v>
      </c>
    </row>
    <row r="559" spans="1:14" s="91" customFormat="1" ht="65.099999999999994" customHeight="1">
      <c r="A559" s="243"/>
      <c r="B559" s="119"/>
      <c r="C559" s="325" t="s">
        <v>1023</v>
      </c>
      <c r="D559" s="326"/>
      <c r="E559" s="326"/>
      <c r="F559" s="326"/>
      <c r="G559" s="326"/>
      <c r="H559" s="327"/>
      <c r="I559" s="344" t="s">
        <v>375</v>
      </c>
      <c r="J559" s="207"/>
      <c r="K559" s="208"/>
      <c r="L559" s="124"/>
      <c r="M559" s="131"/>
      <c r="N559" s="131"/>
    </row>
    <row r="560" spans="1:14" s="91" customFormat="1" ht="34.5" customHeight="1">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c r="A567" s="243"/>
      <c r="B567" s="119"/>
      <c r="C567" s="325" t="s">
        <v>1024</v>
      </c>
      <c r="D567" s="326"/>
      <c r="E567" s="326"/>
      <c r="F567" s="326"/>
      <c r="G567" s="326"/>
      <c r="H567" s="327"/>
      <c r="I567" s="377"/>
      <c r="J567" s="207"/>
      <c r="K567" s="208"/>
      <c r="L567" s="124"/>
      <c r="M567" s="131"/>
      <c r="N567" s="131"/>
    </row>
    <row r="568" spans="1:14" s="91" customFormat="1" ht="34.5" customHeight="1">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c r="A575" s="243"/>
      <c r="B575" s="119"/>
      <c r="C575" s="325" t="s">
        <v>384</v>
      </c>
      <c r="D575" s="326"/>
      <c r="E575" s="326"/>
      <c r="F575" s="326"/>
      <c r="G575" s="326"/>
      <c r="H575" s="327"/>
      <c r="I575" s="377"/>
      <c r="J575" s="215"/>
      <c r="K575" s="208"/>
      <c r="L575" s="124"/>
      <c r="M575" s="131"/>
      <c r="N575" s="131"/>
    </row>
    <row r="576" spans="1:14" s="91" customFormat="1" ht="34.5" customHeight="1">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c r="A582" s="251" t="s">
        <v>890</v>
      </c>
      <c r="B582" s="119"/>
      <c r="C582" s="212"/>
      <c r="D582" s="417" t="s">
        <v>993</v>
      </c>
      <c r="E582" s="418"/>
      <c r="F582" s="418"/>
      <c r="G582" s="418"/>
      <c r="H582" s="419"/>
      <c r="I582" s="378"/>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69.95" customHeight="1">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5" t="s">
        <v>994</v>
      </c>
      <c r="D595" s="326"/>
      <c r="E595" s="326"/>
      <c r="F595" s="326"/>
      <c r="G595" s="326"/>
      <c r="H595" s="327"/>
      <c r="I595" s="340" t="s">
        <v>397</v>
      </c>
      <c r="J595" s="140">
        <v>659</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6"/>
      <c r="J596" s="140">
        <v>25</v>
      </c>
      <c r="K596" s="201" t="str">
        <f>IF(OR(COUNTIF(L596:N596,"未確認")&gt;0,COUNTIF(L596:N596,"~*")&gt;0),"※","")</f>
        <v/>
      </c>
      <c r="L596" s="216"/>
      <c r="M596" s="216"/>
      <c r="N596" s="216"/>
    </row>
    <row r="597" spans="1:14" s="115" customFormat="1" ht="35.1" customHeight="1">
      <c r="A597" s="251" t="s">
        <v>897</v>
      </c>
      <c r="B597" s="84"/>
      <c r="C597" s="325" t="s">
        <v>995</v>
      </c>
      <c r="D597" s="326"/>
      <c r="E597" s="326"/>
      <c r="F597" s="326"/>
      <c r="G597" s="326"/>
      <c r="H597" s="327"/>
      <c r="I597" s="344" t="s">
        <v>400</v>
      </c>
      <c r="J597" s="140">
        <v>560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402"/>
      <c r="J598" s="140">
        <v>38</v>
      </c>
      <c r="K598" s="201" t="str">
        <f>IF(OR(COUNTIF(L598:N598,"未確認")&gt;0,COUNTIF(L598:N598,"~*")&gt;0),"※","")</f>
        <v/>
      </c>
      <c r="L598" s="216"/>
      <c r="M598" s="216"/>
      <c r="N598" s="216"/>
    </row>
    <row r="599" spans="1:14" s="115" customFormat="1" ht="42" customHeight="1">
      <c r="A599" s="251" t="s">
        <v>899</v>
      </c>
      <c r="B599" s="84"/>
      <c r="C599" s="316" t="s">
        <v>996</v>
      </c>
      <c r="D599" s="317"/>
      <c r="E599" s="317"/>
      <c r="F599" s="317"/>
      <c r="G599" s="317"/>
      <c r="H599" s="318"/>
      <c r="I599" s="122" t="s">
        <v>402</v>
      </c>
      <c r="J599" s="116">
        <v>136</v>
      </c>
      <c r="K599" s="201" t="str">
        <f>IF(OR(COUNTIF(L599:N599,"未確認")&gt;0,COUNTIF(L599:N599,"~*")&gt;0),"※","")</f>
        <v/>
      </c>
      <c r="L599" s="216"/>
      <c r="M599" s="216"/>
      <c r="N599" s="216"/>
    </row>
    <row r="600" spans="1:14" s="115" customFormat="1" ht="56.1" customHeight="1">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row>
    <row r="603" spans="1:14" s="91" customFormat="1" ht="56.1" customHeight="1">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c r="A617" s="252" t="s">
        <v>910</v>
      </c>
      <c r="B617" s="115"/>
      <c r="C617" s="303" t="s">
        <v>419</v>
      </c>
      <c r="D617" s="304"/>
      <c r="E617" s="304"/>
      <c r="F617" s="304"/>
      <c r="G617" s="304"/>
      <c r="H617" s="305"/>
      <c r="I617" s="122" t="s">
        <v>420</v>
      </c>
      <c r="J617" s="116">
        <f t="shared" si="28"/>
        <v>35</v>
      </c>
      <c r="K617" s="201" t="str">
        <f t="shared" si="29"/>
        <v/>
      </c>
      <c r="L617" s="117">
        <v>35</v>
      </c>
      <c r="M617" s="117">
        <v>0</v>
      </c>
      <c r="N617" s="117">
        <v>0</v>
      </c>
    </row>
    <row r="618" spans="1:22" s="118" customFormat="1" ht="100.35" customHeight="1">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c r="A623" s="252" t="s">
        <v>916</v>
      </c>
      <c r="B623" s="119"/>
      <c r="C623" s="303" t="s">
        <v>429</v>
      </c>
      <c r="D623" s="304"/>
      <c r="E623" s="304"/>
      <c r="F623" s="304"/>
      <c r="G623" s="304"/>
      <c r="H623" s="305"/>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69.95" customHeight="1">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03" t="s">
        <v>434</v>
      </c>
      <c r="D632" s="304"/>
      <c r="E632" s="304"/>
      <c r="F632" s="304"/>
      <c r="G632" s="304"/>
      <c r="H632" s="305"/>
      <c r="I632" s="122" t="s">
        <v>435</v>
      </c>
      <c r="J632" s="116">
        <f t="shared" si="30"/>
        <v>11</v>
      </c>
      <c r="K632" s="201" t="str">
        <f t="shared" si="31"/>
        <v/>
      </c>
      <c r="L632" s="117">
        <v>11</v>
      </c>
      <c r="M632" s="117">
        <v>0</v>
      </c>
      <c r="N632" s="117">
        <v>0</v>
      </c>
    </row>
    <row r="633" spans="1:22" s="118" customFormat="1" ht="57">
      <c r="A633" s="252" t="s">
        <v>919</v>
      </c>
      <c r="B633" s="119"/>
      <c r="C633" s="303" t="s">
        <v>436</v>
      </c>
      <c r="D633" s="304"/>
      <c r="E633" s="304"/>
      <c r="F633" s="304"/>
      <c r="G633" s="304"/>
      <c r="H633" s="305"/>
      <c r="I633" s="122" t="s">
        <v>437</v>
      </c>
      <c r="J633" s="116">
        <f t="shared" si="30"/>
        <v>11</v>
      </c>
      <c r="K633" s="201" t="str">
        <f t="shared" si="31"/>
        <v/>
      </c>
      <c r="L633" s="117">
        <v>11</v>
      </c>
      <c r="M633" s="117">
        <v>0</v>
      </c>
      <c r="N633" s="117">
        <v>0</v>
      </c>
    </row>
    <row r="634" spans="1:22" s="118" customFormat="1" ht="56.1" customHeight="1">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v>0</v>
      </c>
    </row>
    <row r="636" spans="1:22" s="118" customFormat="1" ht="69.95" customHeight="1">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v>0</v>
      </c>
    </row>
    <row r="637" spans="1:22" s="118" customFormat="1" ht="98.1" customHeight="1">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35</v>
      </c>
      <c r="K646" s="201" t="str">
        <f t="shared" ref="K646:K660" si="33">IF(OR(COUNTIF(L646:N646,"未確認")&gt;0,COUNTIF(L646:N646,"*")&gt;0),"※","")</f>
        <v/>
      </c>
      <c r="L646" s="117">
        <v>35</v>
      </c>
      <c r="M646" s="117">
        <v>0</v>
      </c>
      <c r="N646" s="117">
        <v>0</v>
      </c>
    </row>
    <row r="647" spans="1:22" s="118" customFormat="1" ht="69.95" customHeight="1">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03" t="s">
        <v>939</v>
      </c>
      <c r="F648" s="304"/>
      <c r="G648" s="304"/>
      <c r="H648" s="305"/>
      <c r="I648" s="122" t="s">
        <v>454</v>
      </c>
      <c r="J648" s="116">
        <f t="shared" si="32"/>
        <v>11</v>
      </c>
      <c r="K648" s="201" t="str">
        <f t="shared" si="33"/>
        <v/>
      </c>
      <c r="L648" s="117">
        <v>11</v>
      </c>
      <c r="M648" s="117">
        <v>0</v>
      </c>
      <c r="N648" s="117">
        <v>0</v>
      </c>
    </row>
    <row r="649" spans="1:22" s="118" customFormat="1" ht="69.95" customHeight="1">
      <c r="A649" s="252" t="s">
        <v>928</v>
      </c>
      <c r="B649" s="84"/>
      <c r="C649" s="295"/>
      <c r="D649" s="297"/>
      <c r="E649" s="303" t="s">
        <v>940</v>
      </c>
      <c r="F649" s="304"/>
      <c r="G649" s="304"/>
      <c r="H649" s="305"/>
      <c r="I649" s="122" t="s">
        <v>456</v>
      </c>
      <c r="J649" s="116">
        <f t="shared" si="32"/>
        <v>11</v>
      </c>
      <c r="K649" s="201" t="str">
        <f t="shared" si="33"/>
        <v/>
      </c>
      <c r="L649" s="117">
        <v>11</v>
      </c>
      <c r="M649" s="117">
        <v>0</v>
      </c>
      <c r="N649" s="117">
        <v>0</v>
      </c>
    </row>
    <row r="650" spans="1:22" s="118" customFormat="1" ht="84" customHeight="1">
      <c r="A650" s="252" t="s">
        <v>929</v>
      </c>
      <c r="B650" s="84"/>
      <c r="C650" s="295"/>
      <c r="D650" s="297"/>
      <c r="E650" s="303" t="s">
        <v>941</v>
      </c>
      <c r="F650" s="304"/>
      <c r="G650" s="304"/>
      <c r="H650" s="305"/>
      <c r="I650" s="122" t="s">
        <v>458</v>
      </c>
      <c r="J650" s="116">
        <f t="shared" si="32"/>
        <v>13</v>
      </c>
      <c r="K650" s="201" t="str">
        <f t="shared" si="33"/>
        <v/>
      </c>
      <c r="L650" s="117">
        <v>13</v>
      </c>
      <c r="M650" s="117">
        <v>0</v>
      </c>
      <c r="N650" s="117">
        <v>0</v>
      </c>
    </row>
    <row r="651" spans="1:22" s="118" customFormat="1" ht="69.95" customHeight="1">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c r="A655" s="252" t="s">
        <v>934</v>
      </c>
      <c r="B655" s="84"/>
      <c r="C655" s="303" t="s">
        <v>937</v>
      </c>
      <c r="D655" s="304"/>
      <c r="E655" s="304"/>
      <c r="F655" s="304"/>
      <c r="G655" s="304"/>
      <c r="H655" s="305"/>
      <c r="I655" s="122" t="s">
        <v>468</v>
      </c>
      <c r="J655" s="116">
        <f t="shared" si="32"/>
        <v>14</v>
      </c>
      <c r="K655" s="201" t="str">
        <f t="shared" si="33"/>
        <v/>
      </c>
      <c r="L655" s="117">
        <v>14</v>
      </c>
      <c r="M655" s="117">
        <v>0</v>
      </c>
      <c r="N655" s="117">
        <v>0</v>
      </c>
    </row>
    <row r="656" spans="1:22" s="118" customFormat="1" ht="72" customHeight="1">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c r="A657" s="252" t="s">
        <v>936</v>
      </c>
      <c r="B657" s="84"/>
      <c r="C657" s="303" t="s">
        <v>469</v>
      </c>
      <c r="D657" s="304"/>
      <c r="E657" s="304"/>
      <c r="F657" s="304"/>
      <c r="G657" s="304"/>
      <c r="H657" s="305"/>
      <c r="I657" s="122" t="s">
        <v>470</v>
      </c>
      <c r="J657" s="116" t="str">
        <f t="shared" si="32"/>
        <v>*</v>
      </c>
      <c r="K657" s="201" t="str">
        <f t="shared" si="33"/>
        <v>※</v>
      </c>
      <c r="L657" s="117" t="s">
        <v>541</v>
      </c>
      <c r="M657" s="117">
        <v>0</v>
      </c>
      <c r="N657" s="117">
        <v>0</v>
      </c>
    </row>
    <row r="658" spans="1:22" s="118" customFormat="1" ht="56.1" customHeight="1">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 customHeight="1">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 customHeight="1">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7" t="s">
        <v>546</v>
      </c>
      <c r="C5" s="441"/>
      <c r="D5" s="44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9" t="s">
        <v>1</v>
      </c>
      <c r="J10" s="339"/>
      <c r="K10" s="339"/>
      <c r="L10" s="439" t="s">
        <v>522</v>
      </c>
      <c r="M10" s="439"/>
      <c r="N10" s="439"/>
      <c r="O10" s="439"/>
      <c r="P10" s="439"/>
      <c r="Q10" s="440"/>
    </row>
    <row r="11" spans="1:23" s="21" customFormat="1" ht="34.5" customHeight="1">
      <c r="A11" s="232"/>
      <c r="B11" s="17"/>
      <c r="C11" s="19"/>
      <c r="D11" s="19"/>
      <c r="E11" s="19"/>
      <c r="F11" s="19"/>
      <c r="G11" s="19"/>
      <c r="H11" s="20"/>
      <c r="I11" s="335" t="s">
        <v>2</v>
      </c>
      <c r="J11" s="335"/>
      <c r="K11" s="335"/>
      <c r="L11" s="23"/>
      <c r="M11" s="23"/>
      <c r="N11" s="23"/>
      <c r="O11" s="23"/>
      <c r="P11" s="23"/>
      <c r="Q11" s="23"/>
    </row>
    <row r="12" spans="1:23" s="21" customFormat="1" ht="34.5" customHeight="1">
      <c r="A12" s="232"/>
      <c r="B12" s="24"/>
      <c r="C12" s="19"/>
      <c r="D12" s="19"/>
      <c r="E12" s="19"/>
      <c r="F12" s="19"/>
      <c r="G12" s="19"/>
      <c r="H12" s="20"/>
      <c r="I12" s="335" t="s">
        <v>3</v>
      </c>
      <c r="J12" s="335"/>
      <c r="K12" s="335"/>
      <c r="L12" s="25"/>
      <c r="M12" s="25"/>
      <c r="N12" s="25"/>
      <c r="O12" s="25"/>
      <c r="P12" s="25"/>
      <c r="Q12" s="25"/>
    </row>
    <row r="13" spans="1:23" s="21" customFormat="1" ht="34.5" customHeight="1">
      <c r="A13" s="232"/>
      <c r="B13" s="24"/>
      <c r="C13" s="19"/>
      <c r="D13" s="19"/>
      <c r="E13" s="19"/>
      <c r="F13" s="19"/>
      <c r="G13" s="19"/>
      <c r="H13" s="20"/>
      <c r="I13" s="335" t="s">
        <v>4</v>
      </c>
      <c r="J13" s="335"/>
      <c r="K13" s="335"/>
      <c r="L13" s="27"/>
      <c r="M13" s="27"/>
      <c r="N13" s="27"/>
      <c r="O13" s="27"/>
      <c r="P13" s="27"/>
      <c r="Q13" s="27"/>
    </row>
    <row r="14" spans="1:23" s="21" customFormat="1" ht="34.5" customHeight="1">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5" t="s">
        <v>6</v>
      </c>
      <c r="J15" s="335"/>
      <c r="K15" s="335"/>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6" t="s">
        <v>1</v>
      </c>
      <c r="J20" s="337"/>
      <c r="K20" s="338"/>
      <c r="L20" s="439" t="s">
        <v>522</v>
      </c>
      <c r="M20" s="439"/>
      <c r="N20" s="439"/>
      <c r="O20" s="439"/>
      <c r="P20" s="439"/>
      <c r="Q20" s="440"/>
    </row>
    <row r="21" spans="1:22" s="21" customFormat="1" ht="34.5" customHeight="1">
      <c r="A21" s="232"/>
      <c r="B21" s="17"/>
      <c r="C21" s="19"/>
      <c r="D21" s="19"/>
      <c r="E21" s="19"/>
      <c r="F21" s="19"/>
      <c r="G21" s="19"/>
      <c r="H21" s="20"/>
      <c r="I21" s="307" t="s">
        <v>2</v>
      </c>
      <c r="J21" s="308"/>
      <c r="K21" s="309"/>
      <c r="L21" s="23"/>
      <c r="M21" s="23"/>
      <c r="N21" s="23"/>
      <c r="O21" s="23"/>
      <c r="P21" s="23"/>
      <c r="Q21" s="23"/>
    </row>
    <row r="22" spans="1:22" s="21" customFormat="1" ht="34.5" customHeight="1">
      <c r="A22" s="232"/>
      <c r="B22" s="24"/>
      <c r="C22" s="19"/>
      <c r="D22" s="19"/>
      <c r="E22" s="19"/>
      <c r="F22" s="19"/>
      <c r="G22" s="19"/>
      <c r="H22" s="20"/>
      <c r="I22" s="307" t="s">
        <v>3</v>
      </c>
      <c r="J22" s="308"/>
      <c r="K22" s="309"/>
      <c r="L22" s="25"/>
      <c r="M22" s="25"/>
      <c r="N22" s="25"/>
      <c r="O22" s="25"/>
      <c r="P22" s="25"/>
      <c r="Q22" s="25"/>
    </row>
    <row r="23" spans="1:22" s="21" customFormat="1" ht="34.5" customHeight="1">
      <c r="A23" s="232"/>
      <c r="B23" s="24"/>
      <c r="C23" s="19"/>
      <c r="D23" s="19"/>
      <c r="E23" s="19"/>
      <c r="F23" s="19"/>
      <c r="G23" s="19"/>
      <c r="H23" s="20"/>
      <c r="I23" s="307" t="s">
        <v>4</v>
      </c>
      <c r="J23" s="308"/>
      <c r="K23" s="309"/>
      <c r="L23" s="27"/>
      <c r="M23" s="27"/>
      <c r="N23" s="27"/>
      <c r="O23" s="27"/>
      <c r="P23" s="27"/>
      <c r="Q23" s="27"/>
    </row>
    <row r="24" spans="1:22" s="21" customFormat="1" ht="34.5" customHeight="1">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7" t="s">
        <v>6</v>
      </c>
      <c r="J25" s="308"/>
      <c r="K25" s="309"/>
      <c r="L25" s="29"/>
      <c r="M25" s="29"/>
      <c r="N25" s="29"/>
      <c r="O25" s="29"/>
      <c r="P25" s="29"/>
      <c r="Q25" s="29"/>
      <c r="R25" s="8"/>
    </row>
    <row r="26" spans="1:22" s="33" customFormat="1" ht="34.5" customHeight="1">
      <c r="A26" s="232"/>
      <c r="B26" s="17"/>
      <c r="C26" s="19"/>
      <c r="D26" s="19"/>
      <c r="E26" s="19"/>
      <c r="F26" s="19"/>
      <c r="G26" s="19"/>
      <c r="H26" s="20"/>
      <c r="I26" s="307" t="s">
        <v>8</v>
      </c>
      <c r="J26" s="308"/>
      <c r="K26" s="309"/>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6" t="s">
        <v>10</v>
      </c>
      <c r="J31" s="337"/>
      <c r="K31" s="338"/>
      <c r="L31" s="439" t="s">
        <v>522</v>
      </c>
      <c r="M31" s="439"/>
      <c r="N31" s="439"/>
      <c r="O31" s="439"/>
      <c r="P31" s="439"/>
      <c r="Q31" s="440"/>
    </row>
    <row r="32" spans="1:22" s="21" customFormat="1" ht="34.5" customHeight="1">
      <c r="A32" s="232"/>
      <c r="B32" s="17"/>
      <c r="C32" s="19"/>
      <c r="D32" s="19"/>
      <c r="E32" s="19"/>
      <c r="F32" s="19"/>
      <c r="G32" s="19"/>
      <c r="H32" s="20"/>
      <c r="I32" s="307" t="s">
        <v>11</v>
      </c>
      <c r="J32" s="308"/>
      <c r="K32" s="309"/>
      <c r="L32" s="23"/>
      <c r="M32" s="23"/>
      <c r="N32" s="23"/>
      <c r="O32" s="23"/>
      <c r="P32" s="23"/>
      <c r="Q32" s="23"/>
    </row>
    <row r="33" spans="1:23" s="21" customFormat="1" ht="34.5" customHeight="1">
      <c r="A33" s="232"/>
      <c r="B33" s="24"/>
      <c r="C33" s="19"/>
      <c r="D33" s="19"/>
      <c r="E33" s="19"/>
      <c r="F33" s="19"/>
      <c r="G33" s="19"/>
      <c r="H33" s="20"/>
      <c r="I33" s="307" t="s">
        <v>12</v>
      </c>
      <c r="J33" s="308"/>
      <c r="K33" s="309"/>
      <c r="L33" s="25"/>
      <c r="M33" s="25"/>
      <c r="N33" s="25"/>
      <c r="O33" s="25"/>
      <c r="P33" s="25"/>
      <c r="Q33" s="25"/>
    </row>
    <row r="34" spans="1:23" s="21" customFormat="1" ht="34.5" customHeight="1">
      <c r="A34" s="232"/>
      <c r="B34" s="24"/>
      <c r="C34" s="19"/>
      <c r="D34" s="19"/>
      <c r="E34" s="19"/>
      <c r="F34" s="19"/>
      <c r="G34" s="19"/>
      <c r="H34" s="20"/>
      <c r="I34" s="307" t="s">
        <v>13</v>
      </c>
      <c r="J34" s="308"/>
      <c r="K34" s="309"/>
      <c r="L34" s="26"/>
      <c r="M34" s="26"/>
      <c r="N34" s="26"/>
      <c r="O34" s="26"/>
      <c r="P34" s="26"/>
      <c r="Q34" s="26"/>
    </row>
    <row r="35" spans="1:23" s="21" customFormat="1" ht="34.5" customHeight="1">
      <c r="A35" s="232"/>
      <c r="B35" s="17"/>
      <c r="C35" s="19"/>
      <c r="D35" s="19"/>
      <c r="E35" s="19"/>
      <c r="F35" s="19"/>
      <c r="G35" s="19"/>
      <c r="H35" s="20"/>
      <c r="I35" s="307" t="s">
        <v>14</v>
      </c>
      <c r="J35" s="308"/>
      <c r="K35" s="309"/>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c r="A56" s="232"/>
      <c r="C56" s="437" t="s">
        <v>30</v>
      </c>
      <c r="D56" s="437"/>
      <c r="E56" s="437"/>
      <c r="F56" s="437"/>
      <c r="G56" s="437"/>
      <c r="J56" s="437" t="s">
        <v>271</v>
      </c>
      <c r="K56" s="437"/>
      <c r="L56" s="437"/>
      <c r="M56" s="5"/>
      <c r="N56" s="7"/>
      <c r="O56" s="7"/>
      <c r="P56" s="7"/>
      <c r="Q56" s="7"/>
      <c r="R56" s="7"/>
      <c r="S56" s="7"/>
      <c r="T56" s="7"/>
      <c r="U56" s="7"/>
      <c r="V56" s="7"/>
      <c r="W56" s="8"/>
    </row>
    <row r="57" spans="1:23" s="21" customFormat="1">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3" t="s">
        <v>37</v>
      </c>
      <c r="D71" s="304"/>
      <c r="E71" s="304"/>
      <c r="F71" s="304"/>
      <c r="G71" s="304"/>
      <c r="H71" s="305"/>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4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2020-03-13T06:26:49Z</dcterms:modified>
</cp:coreProperties>
</file>