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移動ファイル\※20_熊本くらしの指標１００（令和２年度版）\01_公表資料作成フォルダ\05_HP掲載資料\R2年度分\統計表\"/>
    </mc:Choice>
  </mc:AlternateContent>
  <bookViews>
    <workbookView xWindow="0" yWindow="0" windowWidth="20490" windowHeight="7635"/>
  </bookViews>
  <sheets>
    <sheet name="37～40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'37～40'!$B$3:$K$57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I48" i="1"/>
  <c r="G48" i="1"/>
  <c r="I47" i="1"/>
  <c r="K36" i="1"/>
  <c r="G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I10" i="1"/>
  <c r="G10" i="1"/>
  <c r="K9" i="1"/>
  <c r="G9" i="1"/>
  <c r="K8" i="1"/>
  <c r="G8" i="1"/>
  <c r="K7" i="1"/>
  <c r="K51" i="1"/>
  <c r="G7" i="1"/>
  <c r="G51" i="1"/>
  <c r="I36" i="1" l="1"/>
  <c r="E51" i="1"/>
  <c r="E16" i="1"/>
  <c r="E18" i="1"/>
  <c r="E20" i="1"/>
  <c r="E22" i="1"/>
  <c r="E24" i="1"/>
  <c r="E26" i="1"/>
  <c r="E28" i="1"/>
  <c r="E30" i="1"/>
  <c r="E32" i="1"/>
  <c r="E34" i="1"/>
  <c r="E36" i="1"/>
  <c r="I37" i="1"/>
  <c r="I38" i="1"/>
  <c r="I39" i="1"/>
  <c r="I40" i="1"/>
  <c r="I41" i="1"/>
  <c r="I42" i="1"/>
  <c r="I43" i="1"/>
  <c r="I44" i="1"/>
  <c r="I45" i="1"/>
  <c r="I46" i="1"/>
  <c r="I12" i="1"/>
  <c r="I14" i="1"/>
  <c r="I16" i="1"/>
  <c r="I18" i="1"/>
  <c r="I20" i="1"/>
  <c r="E50" i="1"/>
  <c r="E10" i="1"/>
  <c r="E12" i="1"/>
  <c r="E14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49" i="1"/>
  <c r="I50" i="1"/>
  <c r="I51" i="1"/>
  <c r="I22" i="1"/>
  <c r="I24" i="1"/>
  <c r="I26" i="1"/>
  <c r="I28" i="1"/>
  <c r="I30" i="1"/>
  <c r="I32" i="1"/>
  <c r="I34" i="1"/>
  <c r="E7" i="1"/>
  <c r="I7" i="1"/>
  <c r="E8" i="1"/>
  <c r="I8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G37" i="1"/>
  <c r="K37" i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G45" i="1"/>
  <c r="K45" i="1"/>
  <c r="G46" i="1"/>
  <c r="K46" i="1"/>
  <c r="G47" i="1"/>
  <c r="K47" i="1"/>
  <c r="K48" i="1"/>
  <c r="G49" i="1"/>
  <c r="K49" i="1"/>
  <c r="G50" i="1"/>
  <c r="K50" i="1"/>
</calcChain>
</file>

<file path=xl/sharedStrings.xml><?xml version="1.0" encoding="utf-8"?>
<sst xmlns="http://schemas.openxmlformats.org/spreadsheetml/2006/main" count="139" uniqueCount="126">
  <si>
    <t>市町村</t>
    <rPh sb="0" eb="3">
      <t>シチョウソン</t>
    </rPh>
    <phoneticPr fontId="5"/>
  </si>
  <si>
    <t>37　養護老人ホームの
入所者数</t>
    <rPh sb="3" eb="5">
      <t>ヨウゴ</t>
    </rPh>
    <rPh sb="5" eb="7">
      <t>ロウジン</t>
    </rPh>
    <rPh sb="12" eb="15">
      <t>ニュウショシャ</t>
    </rPh>
    <rPh sb="15" eb="16">
      <t>スウ</t>
    </rPh>
    <phoneticPr fontId="5"/>
  </si>
  <si>
    <t>38　医療施設数</t>
    <rPh sb="3" eb="5">
      <t>イリョウ</t>
    </rPh>
    <rPh sb="5" eb="7">
      <t>シセツ</t>
    </rPh>
    <rPh sb="7" eb="8">
      <t>スウ</t>
    </rPh>
    <phoneticPr fontId="5"/>
  </si>
  <si>
    <t>39　医師数
（一万人当たり）</t>
    <rPh sb="3" eb="5">
      <t>イシ</t>
    </rPh>
    <rPh sb="5" eb="6">
      <t>スウ</t>
    </rPh>
    <rPh sb="8" eb="9">
      <t>イチ</t>
    </rPh>
    <rPh sb="9" eb="11">
      <t>マンニン</t>
    </rPh>
    <rPh sb="11" eb="12">
      <t>ア</t>
    </rPh>
    <phoneticPr fontId="5"/>
  </si>
  <si>
    <t>40　国民健康保険被保険者一人当たり療養諸費</t>
    <rPh sb="3" eb="5">
      <t>コクミン</t>
    </rPh>
    <rPh sb="5" eb="7">
      <t>ケンコウ</t>
    </rPh>
    <rPh sb="7" eb="9">
      <t>ホケン</t>
    </rPh>
    <rPh sb="9" eb="13">
      <t>ヒホケンシャ</t>
    </rPh>
    <rPh sb="13" eb="15">
      <t>ヒトリ</t>
    </rPh>
    <rPh sb="15" eb="16">
      <t>ア</t>
    </rPh>
    <rPh sb="18" eb="20">
      <t>リョウヨウ</t>
    </rPh>
    <rPh sb="20" eb="22">
      <t>ショヒ</t>
    </rPh>
    <phoneticPr fontId="5"/>
  </si>
  <si>
    <t xml:space="preserve">City, Town , Village 
</t>
    <phoneticPr fontId="5"/>
  </si>
  <si>
    <t>Inmates in Nursing Homes for the Elderly</t>
    <phoneticPr fontId="7"/>
  </si>
  <si>
    <t>Medical Care Institutions</t>
  </si>
  <si>
    <t>Physicians (per 10 thousand persons)</t>
  </si>
  <si>
    <t>Value of Miscellaneous Medical Care Benefits per person insured of National Health Insurance</t>
    <phoneticPr fontId="5"/>
  </si>
  <si>
    <t>（人）</t>
  </si>
  <si>
    <t>順位</t>
    <rPh sb="0" eb="2">
      <t>ジュンイ</t>
    </rPh>
    <phoneticPr fontId="5"/>
  </si>
  <si>
    <t>（円）</t>
  </si>
  <si>
    <t>（persons）</t>
  </si>
  <si>
    <t>Rank</t>
    <phoneticPr fontId="5"/>
  </si>
  <si>
    <t>（箇所）</t>
  </si>
  <si>
    <t>（yen）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</si>
  <si>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</si>
  <si>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</si>
  <si>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</si>
  <si>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</si>
  <si>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</si>
  <si>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</si>
  <si>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</si>
  <si>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</si>
  <si>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</si>
  <si>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</si>
  <si>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</si>
  <si>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</si>
  <si>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</si>
  <si>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</si>
  <si>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</si>
  <si>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</si>
  <si>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</si>
  <si>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</si>
  <si>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</si>
  <si>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</si>
  <si>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</si>
  <si>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</si>
  <si>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</si>
  <si>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</si>
  <si>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</si>
  <si>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</si>
  <si>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</si>
  <si>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</si>
  <si>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</si>
  <si>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</si>
  <si>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</si>
  <si>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</si>
  <si>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</si>
  <si>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</si>
  <si>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</si>
  <si>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</si>
  <si>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</si>
  <si>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</si>
  <si>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</si>
  <si>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</si>
  <si>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</si>
  <si>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</si>
  <si>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</si>
  <si>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</si>
  <si>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</si>
  <si>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</si>
  <si>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</si>
  <si>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</si>
  <si>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</si>
  <si>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</si>
  <si>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</si>
  <si>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</si>
  <si>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</si>
  <si>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</si>
  <si>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</si>
  <si>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</si>
  <si>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</si>
  <si>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</si>
  <si>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</si>
  <si>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</si>
  <si>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</si>
  <si>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</si>
  <si>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</si>
  <si>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</si>
  <si>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</si>
  <si>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</si>
  <si>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</si>
  <si>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</si>
  <si>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</si>
  <si>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</si>
  <si>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</si>
  <si>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</si>
  <si>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</si>
  <si>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</si>
  <si>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</si>
  <si>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</si>
  <si>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</si>
  <si>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</si>
  <si>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</si>
  <si>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</si>
  <si>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</si>
  <si>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</si>
  <si>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</si>
  <si>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</si>
  <si>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</si>
  <si>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</si>
  <si>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</si>
  <si>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</si>
  <si>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</si>
  <si>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</si>
  <si>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</si>
  <si>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</si>
  <si>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資料出所</t>
    <rPh sb="0" eb="2">
      <t>シリョウ</t>
    </rPh>
    <rPh sb="2" eb="4">
      <t>シュッショ</t>
    </rPh>
    <phoneticPr fontId="5"/>
  </si>
  <si>
    <t>熊本県高齢者関係資料集HPより</t>
    <rPh sb="0" eb="2">
      <t>クマモト</t>
    </rPh>
    <rPh sb="2" eb="3">
      <t>ケン</t>
    </rPh>
    <rPh sb="3" eb="6">
      <t>コウレイシャ</t>
    </rPh>
    <rPh sb="6" eb="8">
      <t>カンケイ</t>
    </rPh>
    <rPh sb="8" eb="11">
      <t>シリョウシュウ</t>
    </rPh>
    <phoneticPr fontId="5"/>
  </si>
  <si>
    <t>医療施設調査</t>
    <rPh sb="0" eb="2">
      <t>イリョウ</t>
    </rPh>
    <rPh sb="2" eb="4">
      <t>シセツ</t>
    </rPh>
    <rPh sb="4" eb="6">
      <t>チョウサ</t>
    </rPh>
    <phoneticPr fontId="5"/>
  </si>
  <si>
    <t>医師・歯科医師
・薬剤師統計</t>
    <rPh sb="12" eb="14">
      <t>トウケイ</t>
    </rPh>
    <phoneticPr fontId="5"/>
  </si>
  <si>
    <t>熊本県国民健康保険
事業状況報告書</t>
    <rPh sb="0" eb="3">
      <t>クマモトケン</t>
    </rPh>
    <rPh sb="3" eb="5">
      <t>コクミン</t>
    </rPh>
    <rPh sb="5" eb="7">
      <t>ケンコウ</t>
    </rPh>
    <rPh sb="7" eb="9">
      <t>ホケン</t>
    </rPh>
    <rPh sb="10" eb="12">
      <t>ジギョウ</t>
    </rPh>
    <rPh sb="12" eb="14">
      <t>ジョウキョウ</t>
    </rPh>
    <rPh sb="14" eb="17">
      <t>ホウコクショ</t>
    </rPh>
    <phoneticPr fontId="5"/>
  </si>
  <si>
    <t>熊本県高齢者支援課</t>
    <rPh sb="0" eb="3">
      <t>クマモトケン</t>
    </rPh>
    <rPh sb="3" eb="6">
      <t>コウレイシャ</t>
    </rPh>
    <rPh sb="6" eb="8">
      <t>シエン</t>
    </rPh>
    <rPh sb="8" eb="9">
      <t>カ</t>
    </rPh>
    <phoneticPr fontId="5"/>
  </si>
  <si>
    <t>厚生労働省</t>
    <rPh sb="0" eb="2">
      <t>コウセイ</t>
    </rPh>
    <rPh sb="2" eb="5">
      <t>ロウドウショウ</t>
    </rPh>
    <phoneticPr fontId="5"/>
  </si>
  <si>
    <t>熊本県国保・高齢者医療課</t>
    <rPh sb="0" eb="3">
      <t>クマモトケン</t>
    </rPh>
    <rPh sb="3" eb="5">
      <t>コクホ</t>
    </rPh>
    <rPh sb="6" eb="9">
      <t>コウレイシャ</t>
    </rPh>
    <rPh sb="9" eb="11">
      <t>イリョウ</t>
    </rPh>
    <rPh sb="11" eb="12">
      <t>カ</t>
    </rPh>
    <phoneticPr fontId="5"/>
  </si>
  <si>
    <t>調査期日</t>
    <rPh sb="0" eb="2">
      <t>チョウサ</t>
    </rPh>
    <rPh sb="2" eb="4">
      <t>キジツ</t>
    </rPh>
    <phoneticPr fontId="5"/>
  </si>
  <si>
    <t>平成31年4月1日</t>
    <rPh sb="0" eb="1">
      <t>ヘイセイ</t>
    </rPh>
    <rPh sb="5" eb="6">
      <t>ガツ</t>
    </rPh>
    <rPh sb="7" eb="8">
      <t>ニチ</t>
    </rPh>
    <phoneticPr fontId="5"/>
  </si>
  <si>
    <t>令和元年10月1日</t>
    <rPh sb="0" eb="2">
      <t>レイワ</t>
    </rPh>
    <rPh sb="2" eb="3">
      <t>ガン</t>
    </rPh>
    <rPh sb="5" eb="6">
      <t>ガツ</t>
    </rPh>
    <rPh sb="7" eb="8">
      <t>ニチ</t>
    </rPh>
    <phoneticPr fontId="5"/>
  </si>
  <si>
    <t>平成30年12月31日</t>
    <rPh sb="0" eb="1">
      <t>ヘイセイ</t>
    </rPh>
    <rPh sb="6" eb="7">
      <t>ガツ</t>
    </rPh>
    <rPh sb="9" eb="10">
      <t>ニチ</t>
    </rPh>
    <phoneticPr fontId="5"/>
  </si>
  <si>
    <t>平成29年度</t>
    <rPh sb="0" eb="1">
      <t>ヘイセイ</t>
    </rPh>
    <rPh sb="4" eb="6">
      <t>ネンド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</si>
  <si>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</si>
  <si>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</si>
  <si>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2年</t>
    <rPh sb="1" eb="2">
      <t>ネン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</si>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</sst>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;&quot;△ &quot;0"/>
    <numFmt numFmtId="181" formatCode="#,##0_ "/>
    <numFmt numFmtId="182" formatCode="#,##0.0_ "/>
    <numFmt numFmtId="183" formatCode="0_);[Red]\(0\)"/>
    <numFmt numFmtId="184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/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 shrinkToFit="1"/>
    </xf>
    <xf numFmtId="179" fontId="4" fillId="2" borderId="4" xfId="1" applyNumberFormat="1" applyFont="1" applyFill="1" applyBorder="1" applyAlignment="1">
      <alignment horizontal="center" vertical="center" wrapText="1" shrinkToFi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7" fontId="6" fillId="2" borderId="3" xfId="1" applyNumberFormat="1" applyFont="1" applyFill="1" applyBorder="1" applyAlignment="1">
      <alignment horizontal="center" vertical="center" wrapText="1"/>
    </xf>
    <xf numFmtId="177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9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shrinkToFit="1"/>
    </xf>
    <xf numFmtId="179" fontId="4" fillId="2" borderId="11" xfId="1" applyNumberFormat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 wrapText="1"/>
    </xf>
    <xf numFmtId="17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177" fontId="4" fillId="2" borderId="15" xfId="1" applyNumberFormat="1" applyFont="1" applyFill="1" applyBorder="1" applyAlignment="1">
      <alignment horizontal="center" vertical="center" shrinkToFit="1"/>
    </xf>
    <xf numFmtId="49" fontId="4" fillId="2" borderId="1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8" fillId="0" borderId="7" xfId="1" applyNumberFormat="1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38" fontId="8" fillId="0" borderId="7" xfId="2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49" fontId="4" fillId="2" borderId="18" xfId="1" applyNumberFormat="1" applyFont="1" applyFill="1" applyBorder="1" applyAlignment="1">
      <alignment horizontal="distributed"/>
    </xf>
    <xf numFmtId="49" fontId="4" fillId="2" borderId="19" xfId="1" applyNumberFormat="1" applyFont="1" applyFill="1" applyBorder="1" applyAlignment="1">
      <alignment horizontal="left" wrapText="1"/>
    </xf>
    <xf numFmtId="38" fontId="8" fillId="0" borderId="20" xfId="2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181" fontId="8" fillId="0" borderId="19" xfId="1" applyNumberFormat="1" applyFont="1" applyFill="1" applyBorder="1" applyAlignment="1">
      <alignment horizontal="right"/>
    </xf>
    <xf numFmtId="182" fontId="8" fillId="0" borderId="19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9" fontId="8" fillId="0" borderId="22" xfId="1" applyNumberFormat="1" applyFont="1" applyFill="1" applyBorder="1" applyAlignment="1">
      <alignment horizontal="right"/>
    </xf>
    <xf numFmtId="49" fontId="4" fillId="0" borderId="23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/>
    </xf>
    <xf numFmtId="179" fontId="4" fillId="0" borderId="23" xfId="1" applyNumberFormat="1" applyFont="1" applyBorder="1" applyAlignment="1">
      <alignment horizontal="right" vertical="center"/>
    </xf>
    <xf numFmtId="177" fontId="4" fillId="0" borderId="23" xfId="1" applyNumberFormat="1" applyFont="1" applyBorder="1" applyAlignment="1">
      <alignment horizontal="right"/>
    </xf>
    <xf numFmtId="0" fontId="4" fillId="0" borderId="0" xfId="1" applyFont="1"/>
    <xf numFmtId="49" fontId="4" fillId="2" borderId="2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shrinkToFit="1"/>
    </xf>
    <xf numFmtId="4" fontId="6" fillId="0" borderId="4" xfId="1" applyNumberFormat="1" applyFont="1" applyFill="1" applyBorder="1" applyAlignment="1">
      <alignment horizontal="center" vertical="center" shrinkToFit="1"/>
    </xf>
    <xf numFmtId="4" fontId="4" fillId="0" borderId="24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>
      <alignment horizontal="center" vertical="center" shrinkToFit="1"/>
    </xf>
    <xf numFmtId="4" fontId="4" fillId="0" borderId="25" xfId="1" applyNumberFormat="1" applyFont="1" applyFill="1" applyBorder="1" applyAlignment="1">
      <alignment horizontal="center" vertical="center" shrinkToFit="1"/>
    </xf>
    <xf numFmtId="4" fontId="4" fillId="0" borderId="16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 shrinkToFit="1"/>
    </xf>
    <xf numFmtId="49" fontId="4" fillId="2" borderId="27" xfId="1" applyNumberFormat="1" applyFont="1" applyFill="1" applyBorder="1" applyAlignment="1">
      <alignment horizontal="center" vertical="center"/>
    </xf>
    <xf numFmtId="49" fontId="4" fillId="2" borderId="28" xfId="1" applyNumberFormat="1" applyFont="1" applyFill="1" applyBorder="1" applyAlignment="1">
      <alignment horizontal="center" vertical="center"/>
    </xf>
    <xf numFmtId="49" fontId="4" fillId="0" borderId="29" xfId="1" quotePrefix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28" xfId="1" quotePrefix="1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3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0" fontId="4" fillId="0" borderId="0" xfId="1" applyFont="1" applyFill="1" applyBorder="1"/>
    <xf numFmtId="177" fontId="4" fillId="0" borderId="0" xfId="1" applyNumberFormat="1" applyFont="1" applyFill="1" applyBorder="1"/>
    <xf numFmtId="184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95048"/>
        <c:axId val="1"/>
      </c:barChart>
      <c:catAx>
        <c:axId val="387095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5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&#31227;&#21205;&#12501;&#12449;&#12452;&#12523;/&#8251;20_&#29066;&#26412;&#12367;&#12425;&#12375;&#12398;&#25351;&#27161;&#65297;&#65296;&#65296;&#65288;&#20196;&#21644;&#65298;&#24180;&#24230;&#29256;&#65289;/01_&#20844;&#34920;&#36039;&#26009;&#20316;&#25104;&#12501;&#12457;&#12523;&#12480;/05_HP&#25522;&#36617;&#36039;&#26009;/R2&#24180;&#24230;&#20998;/10-3_data&#24066;&#30010;&#26449;37-50(R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編へ"/>
      <sheetName val="市町村（年度末用）"/>
      <sheetName val="37～40"/>
      <sheetName val="41～44"/>
      <sheetName val="45～48"/>
      <sheetName val="49～50"/>
      <sheetName val="裏表紙"/>
      <sheetName val="37_老人ホーム"/>
      <sheetName val="38_医療施設数"/>
      <sheetName val="38_病院数"/>
      <sheetName val="38_診療所"/>
      <sheetName val="39_医師数"/>
      <sheetName val="40_国保療養諸費"/>
      <sheetName val="41_献血"/>
      <sheetName val="42_旅館・ホテル"/>
      <sheetName val="43_旅券"/>
      <sheetName val="44_老人"/>
      <sheetName val="45_幼稚園"/>
      <sheetName val="45_幼保連携型認定こども園"/>
      <sheetName val="46_小学校"/>
      <sheetName val="47_中学校"/>
      <sheetName val="48_高等学校"/>
      <sheetName val="49_大学"/>
      <sheetName val="50_公民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DR66"/>
  <sheetViews>
    <sheetView tabSelected="1" zoomScaleNormal="100" zoomScaleSheetLayoutView="100" workbookViewId="0">
      <pane xSplit="3" ySplit="6" topLeftCell="D7" activePane="bottomRight" state="frozen"/>
      <selection sqref="A1:L1"/>
      <selection pane="topRight" sqref="A1:L1"/>
      <selection pane="bottomLeft" sqref="A1:L1"/>
      <selection pane="bottomRight"/>
    </sheetView>
  </sheetViews>
  <sheetFormatPr defaultRowHeight="12.75" customHeight="1"/>
  <cols>
    <col min="1" max="1" width="3.75" style="1" customWidth="1"/>
    <col min="2" max="2" width="9.625" style="118" customWidth="1"/>
    <col min="3" max="3" width="10.625" style="118" customWidth="1"/>
    <col min="4" max="4" width="11.625" style="119" customWidth="1"/>
    <col min="5" max="5" width="4.625" style="5" customWidth="1"/>
    <col min="6" max="6" width="11.375" style="5" customWidth="1"/>
    <col min="7" max="7" width="4.625" style="5" customWidth="1"/>
    <col min="8" max="8" width="11.875" style="5" customWidth="1"/>
    <col min="9" max="9" width="4.625" style="5" customWidth="1"/>
    <col min="10" max="10" width="11.875" style="120" customWidth="1"/>
    <col min="11" max="11" width="4.625" style="5" customWidth="1"/>
    <col min="12" max="16384" width="9" style="5"/>
  </cols>
  <sheetData>
    <row r="1" spans="1:122" s="6" customFormat="1" ht="11.25" customHeight="1">
      <c r="A1" s="1"/>
      <c r="B1" s="2"/>
      <c r="C1" s="2"/>
      <c r="D1" s="2"/>
      <c r="E1" s="3"/>
      <c r="F1" s="2"/>
      <c r="G1" s="2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s="13" customFormat="1" ht="12" thickBot="1">
      <c r="A2" s="7"/>
      <c r="B2" s="8"/>
      <c r="C2" s="8"/>
      <c r="D2" s="9"/>
      <c r="E2" s="9"/>
      <c r="F2" s="10"/>
      <c r="G2" s="10"/>
      <c r="H2" s="10"/>
      <c r="I2" s="10"/>
      <c r="J2" s="11"/>
      <c r="K2" s="12"/>
    </row>
    <row r="3" spans="1:122" s="6" customFormat="1" ht="26.45" customHeight="1">
      <c r="A3" s="1"/>
      <c r="B3" s="14" t="s">
        <v>0</v>
      </c>
      <c r="C3" s="15"/>
      <c r="D3" s="16" t="s">
        <v>1</v>
      </c>
      <c r="E3" s="17"/>
      <c r="F3" s="18" t="s">
        <v>2</v>
      </c>
      <c r="G3" s="19"/>
      <c r="H3" s="18" t="s">
        <v>3</v>
      </c>
      <c r="I3" s="20"/>
      <c r="J3" s="21" t="s">
        <v>4</v>
      </c>
      <c r="K3" s="2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</row>
    <row r="4" spans="1:122" s="6" customFormat="1" ht="36.75" customHeight="1">
      <c r="A4" s="1"/>
      <c r="B4" s="23" t="s">
        <v>5</v>
      </c>
      <c r="C4" s="24"/>
      <c r="D4" s="25" t="s">
        <v>6</v>
      </c>
      <c r="E4" s="26"/>
      <c r="F4" s="25" t="s">
        <v>7</v>
      </c>
      <c r="G4" s="26"/>
      <c r="H4" s="25" t="s">
        <v>8</v>
      </c>
      <c r="I4" s="27"/>
      <c r="J4" s="28" t="s">
        <v>9</v>
      </c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</row>
    <row r="5" spans="1:122" s="6" customFormat="1" ht="12" customHeight="1">
      <c r="A5" s="1"/>
      <c r="B5" s="31"/>
      <c r="C5" s="32"/>
      <c r="D5" s="33" t="s">
        <v>10</v>
      </c>
      <c r="E5" s="34" t="s">
        <v>11</v>
      </c>
      <c r="F5" s="35"/>
      <c r="G5" s="34" t="s">
        <v>11</v>
      </c>
      <c r="H5" s="33" t="s">
        <v>10</v>
      </c>
      <c r="I5" s="36" t="s">
        <v>11</v>
      </c>
      <c r="J5" s="37" t="s">
        <v>12</v>
      </c>
      <c r="K5" s="38" t="s">
        <v>11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122" s="48" customFormat="1" ht="12" customHeight="1">
      <c r="A6" s="6"/>
      <c r="B6" s="39"/>
      <c r="C6" s="40"/>
      <c r="D6" s="41" t="s">
        <v>13</v>
      </c>
      <c r="E6" s="42" t="s">
        <v>14</v>
      </c>
      <c r="F6" s="43" t="s">
        <v>15</v>
      </c>
      <c r="G6" s="42" t="s">
        <v>14</v>
      </c>
      <c r="H6" s="41" t="s">
        <v>13</v>
      </c>
      <c r="I6" s="44" t="s">
        <v>14</v>
      </c>
      <c r="J6" s="45" t="s">
        <v>16</v>
      </c>
      <c r="K6" s="46" t="s">
        <v>14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</row>
    <row r="7" spans="1:122" ht="13.5" customHeight="1">
      <c r="B7" s="49" t="s">
        <v>17</v>
      </c>
      <c r="C7" s="50" t="s">
        <v>18</v>
      </c>
      <c r="D7" s="51">
        <v>350</v>
      </c>
      <c r="E7" s="52">
        <f>IF(ISNUMBER(D7),RANK(D7,D$7:D$51),"-")</f>
        <v>1</v>
      </c>
      <c r="F7" s="53">
        <v>1132</v>
      </c>
      <c r="G7" s="52">
        <f>IF(ISNUMBER(F7),RANK(F7,F$7:F$51),"-")</f>
        <v>1</v>
      </c>
      <c r="H7" s="54">
        <v>41.4</v>
      </c>
      <c r="I7" s="55">
        <f>IF(ISNUMBER(H7),RANK(H7,H$7:H$51),"-")</f>
        <v>2</v>
      </c>
      <c r="J7" s="56">
        <v>392493</v>
      </c>
      <c r="K7" s="57">
        <f>IF(ISNUMBER(J7),RANK(J7,J$7:J$51),"-")</f>
        <v>30</v>
      </c>
    </row>
    <row r="8" spans="1:122" ht="13.5" customHeight="1">
      <c r="B8" s="49" t="s">
        <v>19</v>
      </c>
      <c r="C8" s="50" t="s">
        <v>20</v>
      </c>
      <c r="D8" s="51">
        <v>96</v>
      </c>
      <c r="E8" s="52">
        <f t="shared" ref="E8:E51" si="0">IF(ISNUMBER(D8),RANK(D8,D$7:D$51),"-")</f>
        <v>3</v>
      </c>
      <c r="F8" s="53">
        <v>193</v>
      </c>
      <c r="G8" s="52">
        <f t="shared" ref="G8:G51" si="1">IF(ISNUMBER(F8),RANK(F8,F$7:F$51),"-")</f>
        <v>2</v>
      </c>
      <c r="H8" s="54">
        <v>26</v>
      </c>
      <c r="I8" s="55">
        <f t="shared" ref="I8:I51" si="2">IF(ISNUMBER(H8),RANK(H8,H$7:H$51),"-")</f>
        <v>7</v>
      </c>
      <c r="J8" s="56">
        <v>393040</v>
      </c>
      <c r="K8" s="57">
        <f t="shared" ref="K8:K51" si="3">IF(ISNUMBER(J8),RANK(J8,J$7:J$51),"-")</f>
        <v>29</v>
      </c>
    </row>
    <row r="9" spans="1:122" ht="13.5" customHeight="1">
      <c r="B9" s="49" t="s">
        <v>21</v>
      </c>
      <c r="C9" s="50" t="s">
        <v>22</v>
      </c>
      <c r="D9" s="51">
        <v>62</v>
      </c>
      <c r="E9" s="52">
        <f t="shared" si="0"/>
        <v>7</v>
      </c>
      <c r="F9" s="53">
        <v>76</v>
      </c>
      <c r="G9" s="52">
        <f t="shared" si="1"/>
        <v>6</v>
      </c>
      <c r="H9" s="54">
        <v>41.3</v>
      </c>
      <c r="I9" s="55">
        <f t="shared" si="2"/>
        <v>3</v>
      </c>
      <c r="J9" s="56">
        <v>413954</v>
      </c>
      <c r="K9" s="57">
        <f t="shared" si="3"/>
        <v>19</v>
      </c>
    </row>
    <row r="10" spans="1:122" ht="13.5" customHeight="1">
      <c r="B10" s="49" t="s">
        <v>23</v>
      </c>
      <c r="C10" s="50" t="s">
        <v>24</v>
      </c>
      <c r="D10" s="51">
        <v>67</v>
      </c>
      <c r="E10" s="52">
        <f t="shared" si="0"/>
        <v>6</v>
      </c>
      <c r="F10" s="53">
        <v>73</v>
      </c>
      <c r="G10" s="52">
        <f t="shared" si="1"/>
        <v>7</v>
      </c>
      <c r="H10" s="54">
        <v>26.1</v>
      </c>
      <c r="I10" s="55">
        <f t="shared" si="2"/>
        <v>6</v>
      </c>
      <c r="J10" s="56">
        <v>487528</v>
      </c>
      <c r="K10" s="57">
        <f t="shared" si="3"/>
        <v>4</v>
      </c>
    </row>
    <row r="11" spans="1:122" ht="13.5" customHeight="1">
      <c r="B11" s="49" t="s">
        <v>25</v>
      </c>
      <c r="C11" s="50" t="s">
        <v>26</v>
      </c>
      <c r="D11" s="51">
        <v>52</v>
      </c>
      <c r="E11" s="52">
        <f t="shared" si="0"/>
        <v>13</v>
      </c>
      <c r="F11" s="53">
        <v>42</v>
      </c>
      <c r="G11" s="52">
        <f t="shared" si="1"/>
        <v>12</v>
      </c>
      <c r="H11" s="54">
        <v>43.6</v>
      </c>
      <c r="I11" s="55">
        <f t="shared" si="2"/>
        <v>1</v>
      </c>
      <c r="J11" s="56">
        <v>556464</v>
      </c>
      <c r="K11" s="57">
        <f t="shared" si="3"/>
        <v>1</v>
      </c>
    </row>
    <row r="12" spans="1:122" ht="13.5" customHeight="1">
      <c r="B12" s="49" t="s">
        <v>27</v>
      </c>
      <c r="C12" s="50" t="s">
        <v>28</v>
      </c>
      <c r="D12" s="51">
        <v>38</v>
      </c>
      <c r="E12" s="52">
        <f t="shared" si="0"/>
        <v>16</v>
      </c>
      <c r="F12" s="53">
        <v>96</v>
      </c>
      <c r="G12" s="52">
        <f t="shared" si="1"/>
        <v>4</v>
      </c>
      <c r="H12" s="54">
        <v>24.2</v>
      </c>
      <c r="I12" s="55">
        <f t="shared" si="2"/>
        <v>10</v>
      </c>
      <c r="J12" s="56">
        <v>401578</v>
      </c>
      <c r="K12" s="57">
        <f t="shared" si="3"/>
        <v>22</v>
      </c>
    </row>
    <row r="13" spans="1:122" ht="13.5" customHeight="1">
      <c r="B13" s="49" t="s">
        <v>29</v>
      </c>
      <c r="C13" s="50" t="s">
        <v>30</v>
      </c>
      <c r="D13" s="51">
        <v>89</v>
      </c>
      <c r="E13" s="52">
        <f t="shared" si="0"/>
        <v>4</v>
      </c>
      <c r="F13" s="53">
        <v>72</v>
      </c>
      <c r="G13" s="52">
        <f t="shared" si="1"/>
        <v>8</v>
      </c>
      <c r="H13" s="54">
        <v>20.9</v>
      </c>
      <c r="I13" s="55">
        <f t="shared" si="2"/>
        <v>13</v>
      </c>
      <c r="J13" s="56">
        <v>418290</v>
      </c>
      <c r="K13" s="57">
        <f t="shared" si="3"/>
        <v>18</v>
      </c>
    </row>
    <row r="14" spans="1:122" ht="13.5" customHeight="1">
      <c r="B14" s="49" t="s">
        <v>31</v>
      </c>
      <c r="C14" s="50" t="s">
        <v>32</v>
      </c>
      <c r="D14" s="51">
        <v>59</v>
      </c>
      <c r="E14" s="52">
        <f t="shared" si="0"/>
        <v>8</v>
      </c>
      <c r="F14" s="53">
        <v>69</v>
      </c>
      <c r="G14" s="52">
        <f t="shared" si="1"/>
        <v>9</v>
      </c>
      <c r="H14" s="54">
        <v>14.6</v>
      </c>
      <c r="I14" s="55">
        <f t="shared" si="2"/>
        <v>20</v>
      </c>
      <c r="J14" s="56">
        <v>393960</v>
      </c>
      <c r="K14" s="57">
        <f t="shared" si="3"/>
        <v>27</v>
      </c>
    </row>
    <row r="15" spans="1:122" ht="13.5" customHeight="1">
      <c r="B15" s="49" t="s">
        <v>33</v>
      </c>
      <c r="C15" s="50" t="s">
        <v>34</v>
      </c>
      <c r="D15" s="51">
        <v>53</v>
      </c>
      <c r="E15" s="52">
        <f t="shared" si="0"/>
        <v>11</v>
      </c>
      <c r="F15" s="53">
        <v>35</v>
      </c>
      <c r="G15" s="52">
        <f t="shared" si="1"/>
        <v>14</v>
      </c>
      <c r="H15" s="54">
        <v>11.3</v>
      </c>
      <c r="I15" s="55">
        <f t="shared" si="2"/>
        <v>26</v>
      </c>
      <c r="J15" s="56">
        <v>399391</v>
      </c>
      <c r="K15" s="57">
        <f t="shared" si="3"/>
        <v>23</v>
      </c>
    </row>
    <row r="16" spans="1:122" ht="13.5" customHeight="1">
      <c r="B16" s="49" t="s">
        <v>35</v>
      </c>
      <c r="C16" s="50" t="s">
        <v>36</v>
      </c>
      <c r="D16" s="51">
        <v>54</v>
      </c>
      <c r="E16" s="52">
        <f t="shared" si="0"/>
        <v>10</v>
      </c>
      <c r="F16" s="53">
        <v>32</v>
      </c>
      <c r="G16" s="52">
        <f t="shared" si="1"/>
        <v>15</v>
      </c>
      <c r="H16" s="54">
        <v>13.4</v>
      </c>
      <c r="I16" s="55">
        <f t="shared" si="2"/>
        <v>21</v>
      </c>
      <c r="J16" s="56">
        <v>459506</v>
      </c>
      <c r="K16" s="57">
        <f t="shared" si="3"/>
        <v>9</v>
      </c>
    </row>
    <row r="17" spans="2:11" ht="13.5" customHeight="1">
      <c r="B17" s="49" t="s">
        <v>37</v>
      </c>
      <c r="C17" s="50" t="s">
        <v>38</v>
      </c>
      <c r="D17" s="51">
        <v>52</v>
      </c>
      <c r="E17" s="52">
        <f t="shared" si="0"/>
        <v>13</v>
      </c>
      <c r="F17" s="53">
        <v>79</v>
      </c>
      <c r="G17" s="52">
        <f t="shared" si="1"/>
        <v>5</v>
      </c>
      <c r="H17" s="54">
        <v>22</v>
      </c>
      <c r="I17" s="55">
        <f t="shared" si="2"/>
        <v>11</v>
      </c>
      <c r="J17" s="56">
        <v>398736</v>
      </c>
      <c r="K17" s="57">
        <f t="shared" si="3"/>
        <v>25</v>
      </c>
    </row>
    <row r="18" spans="2:11" ht="13.5" customHeight="1">
      <c r="B18" s="49" t="s">
        <v>39</v>
      </c>
      <c r="C18" s="50" t="s">
        <v>40</v>
      </c>
      <c r="D18" s="51">
        <v>77</v>
      </c>
      <c r="E18" s="52">
        <f t="shared" si="0"/>
        <v>5</v>
      </c>
      <c r="F18" s="53">
        <v>32</v>
      </c>
      <c r="G18" s="52">
        <f t="shared" si="1"/>
        <v>15</v>
      </c>
      <c r="H18" s="54">
        <v>21.2</v>
      </c>
      <c r="I18" s="55">
        <f t="shared" si="2"/>
        <v>12</v>
      </c>
      <c r="J18" s="56">
        <v>403607</v>
      </c>
      <c r="K18" s="57">
        <f t="shared" si="3"/>
        <v>21</v>
      </c>
    </row>
    <row r="19" spans="2:11" ht="13.5" customHeight="1">
      <c r="B19" s="49" t="s">
        <v>41</v>
      </c>
      <c r="C19" s="50" t="s">
        <v>42</v>
      </c>
      <c r="D19" s="51">
        <v>196</v>
      </c>
      <c r="E19" s="52">
        <f t="shared" si="0"/>
        <v>2</v>
      </c>
      <c r="F19" s="53">
        <v>130</v>
      </c>
      <c r="G19" s="52">
        <f t="shared" si="1"/>
        <v>3</v>
      </c>
      <c r="H19" s="54">
        <v>24.9</v>
      </c>
      <c r="I19" s="55">
        <f t="shared" si="2"/>
        <v>9</v>
      </c>
      <c r="J19" s="56">
        <v>446556</v>
      </c>
      <c r="K19" s="57">
        <f t="shared" si="3"/>
        <v>11</v>
      </c>
    </row>
    <row r="20" spans="2:11" ht="13.5" customHeight="1">
      <c r="B20" s="49" t="s">
        <v>43</v>
      </c>
      <c r="C20" s="50" t="s">
        <v>44</v>
      </c>
      <c r="D20" s="51">
        <v>13</v>
      </c>
      <c r="E20" s="52">
        <f t="shared" si="0"/>
        <v>26</v>
      </c>
      <c r="F20" s="53">
        <v>66</v>
      </c>
      <c r="G20" s="52">
        <f t="shared" si="1"/>
        <v>10</v>
      </c>
      <c r="H20" s="54">
        <v>18.7</v>
      </c>
      <c r="I20" s="55">
        <f t="shared" si="2"/>
        <v>15</v>
      </c>
      <c r="J20" s="56">
        <v>429443</v>
      </c>
      <c r="K20" s="57">
        <f t="shared" si="3"/>
        <v>16</v>
      </c>
    </row>
    <row r="21" spans="2:11" ht="13.5" customHeight="1">
      <c r="B21" s="49" t="s">
        <v>45</v>
      </c>
      <c r="C21" s="50" t="s">
        <v>46</v>
      </c>
      <c r="D21" s="51">
        <v>6</v>
      </c>
      <c r="E21" s="52">
        <f t="shared" si="0"/>
        <v>37</v>
      </c>
      <c r="F21" s="53">
        <v>11</v>
      </c>
      <c r="G21" s="52">
        <f t="shared" si="1"/>
        <v>28</v>
      </c>
      <c r="H21" s="54">
        <v>16</v>
      </c>
      <c r="I21" s="55">
        <f t="shared" si="2"/>
        <v>18</v>
      </c>
      <c r="J21" s="56">
        <v>409355</v>
      </c>
      <c r="K21" s="57">
        <f t="shared" si="3"/>
        <v>20</v>
      </c>
    </row>
    <row r="22" spans="2:11" ht="13.5" customHeight="1">
      <c r="B22" s="49" t="s">
        <v>47</v>
      </c>
      <c r="C22" s="50" t="s">
        <v>48</v>
      </c>
      <c r="D22" s="51">
        <v>3</v>
      </c>
      <c r="E22" s="52">
        <f t="shared" si="0"/>
        <v>42</v>
      </c>
      <c r="F22" s="53">
        <v>5</v>
      </c>
      <c r="G22" s="52">
        <f t="shared" si="1"/>
        <v>36</v>
      </c>
      <c r="H22" s="54">
        <v>6</v>
      </c>
      <c r="I22" s="55">
        <f t="shared" si="2"/>
        <v>36</v>
      </c>
      <c r="J22" s="56">
        <v>378057</v>
      </c>
      <c r="K22" s="57">
        <f t="shared" si="3"/>
        <v>34</v>
      </c>
    </row>
    <row r="23" spans="2:11" ht="13.5" customHeight="1">
      <c r="B23" s="49" t="s">
        <v>49</v>
      </c>
      <c r="C23" s="50" t="s">
        <v>50</v>
      </c>
      <c r="D23" s="51">
        <v>26</v>
      </c>
      <c r="E23" s="52">
        <f t="shared" si="0"/>
        <v>21</v>
      </c>
      <c r="F23" s="53">
        <v>10</v>
      </c>
      <c r="G23" s="52">
        <f t="shared" si="1"/>
        <v>31</v>
      </c>
      <c r="H23" s="54">
        <v>3.3</v>
      </c>
      <c r="I23" s="55">
        <f t="shared" si="2"/>
        <v>41</v>
      </c>
      <c r="J23" s="56">
        <v>482693</v>
      </c>
      <c r="K23" s="57">
        <f t="shared" si="3"/>
        <v>5</v>
      </c>
    </row>
    <row r="24" spans="2:11" ht="13.5" customHeight="1">
      <c r="B24" s="49" t="s">
        <v>51</v>
      </c>
      <c r="C24" s="50" t="s">
        <v>52</v>
      </c>
      <c r="D24" s="51">
        <v>3</v>
      </c>
      <c r="E24" s="52">
        <f t="shared" si="0"/>
        <v>42</v>
      </c>
      <c r="F24" s="53">
        <v>15</v>
      </c>
      <c r="G24" s="52">
        <f t="shared" si="1"/>
        <v>23</v>
      </c>
      <c r="H24" s="54">
        <v>9</v>
      </c>
      <c r="I24" s="55">
        <f t="shared" si="2"/>
        <v>28</v>
      </c>
      <c r="J24" s="56">
        <v>471043</v>
      </c>
      <c r="K24" s="57">
        <f t="shared" si="3"/>
        <v>6</v>
      </c>
    </row>
    <row r="25" spans="2:11" ht="13.5" customHeight="1">
      <c r="B25" s="49" t="s">
        <v>53</v>
      </c>
      <c r="C25" s="50" t="s">
        <v>54</v>
      </c>
      <c r="D25" s="51">
        <v>9</v>
      </c>
      <c r="E25" s="52">
        <f t="shared" si="0"/>
        <v>31</v>
      </c>
      <c r="F25" s="53">
        <v>11</v>
      </c>
      <c r="G25" s="52">
        <f t="shared" si="1"/>
        <v>28</v>
      </c>
      <c r="H25" s="54">
        <v>8.6</v>
      </c>
      <c r="I25" s="55">
        <f t="shared" si="2"/>
        <v>30</v>
      </c>
      <c r="J25" s="56">
        <v>393159</v>
      </c>
      <c r="K25" s="57">
        <f t="shared" si="3"/>
        <v>28</v>
      </c>
    </row>
    <row r="26" spans="2:11" ht="13.5" customHeight="1">
      <c r="B26" s="49" t="s">
        <v>55</v>
      </c>
      <c r="C26" s="50" t="s">
        <v>56</v>
      </c>
      <c r="D26" s="51">
        <v>24</v>
      </c>
      <c r="E26" s="52">
        <f t="shared" si="0"/>
        <v>23</v>
      </c>
      <c r="F26" s="53">
        <v>37</v>
      </c>
      <c r="G26" s="52">
        <f t="shared" si="1"/>
        <v>13</v>
      </c>
      <c r="H26" s="54">
        <v>17.399999999999999</v>
      </c>
      <c r="I26" s="55">
        <f t="shared" si="2"/>
        <v>16</v>
      </c>
      <c r="J26" s="56">
        <v>363324</v>
      </c>
      <c r="K26" s="57">
        <f t="shared" si="3"/>
        <v>39</v>
      </c>
    </row>
    <row r="27" spans="2:11" ht="13.5" customHeight="1">
      <c r="B27" s="49" t="s">
        <v>57</v>
      </c>
      <c r="C27" s="50" t="s">
        <v>58</v>
      </c>
      <c r="D27" s="51">
        <v>4</v>
      </c>
      <c r="E27" s="52">
        <f t="shared" si="0"/>
        <v>41</v>
      </c>
      <c r="F27" s="53">
        <v>57</v>
      </c>
      <c r="G27" s="52">
        <f t="shared" si="1"/>
        <v>11</v>
      </c>
      <c r="H27" s="54">
        <v>20.100000000000001</v>
      </c>
      <c r="I27" s="55">
        <f t="shared" si="2"/>
        <v>14</v>
      </c>
      <c r="J27" s="56">
        <v>358983</v>
      </c>
      <c r="K27" s="57">
        <f t="shared" si="3"/>
        <v>42</v>
      </c>
    </row>
    <row r="28" spans="2:11" ht="13.5" customHeight="1">
      <c r="B28" s="49" t="s">
        <v>59</v>
      </c>
      <c r="C28" s="50" t="s">
        <v>60</v>
      </c>
      <c r="D28" s="51">
        <v>10</v>
      </c>
      <c r="E28" s="52">
        <f t="shared" si="0"/>
        <v>30</v>
      </c>
      <c r="F28" s="53">
        <v>3</v>
      </c>
      <c r="G28" s="52">
        <f t="shared" si="1"/>
        <v>40</v>
      </c>
      <c r="H28" s="54">
        <v>5.3</v>
      </c>
      <c r="I28" s="55">
        <f t="shared" si="2"/>
        <v>38</v>
      </c>
      <c r="J28" s="56">
        <v>376046</v>
      </c>
      <c r="K28" s="57">
        <f t="shared" si="3"/>
        <v>35</v>
      </c>
    </row>
    <row r="29" spans="2:11" ht="13.5" customHeight="1">
      <c r="B29" s="49" t="s">
        <v>61</v>
      </c>
      <c r="C29" s="50" t="s">
        <v>62</v>
      </c>
      <c r="D29" s="51">
        <v>37</v>
      </c>
      <c r="E29" s="52">
        <f t="shared" si="0"/>
        <v>17</v>
      </c>
      <c r="F29" s="53">
        <v>7</v>
      </c>
      <c r="G29" s="52">
        <f t="shared" si="1"/>
        <v>33</v>
      </c>
      <c r="H29" s="54">
        <v>11.9</v>
      </c>
      <c r="I29" s="55">
        <f t="shared" si="2"/>
        <v>24</v>
      </c>
      <c r="J29" s="56">
        <v>353202</v>
      </c>
      <c r="K29" s="57">
        <f t="shared" si="3"/>
        <v>43</v>
      </c>
    </row>
    <row r="30" spans="2:11" ht="13.5" customHeight="1">
      <c r="B30" s="49" t="s">
        <v>63</v>
      </c>
      <c r="C30" s="50" t="s">
        <v>64</v>
      </c>
      <c r="D30" s="51">
        <v>1</v>
      </c>
      <c r="E30" s="52">
        <f t="shared" si="0"/>
        <v>45</v>
      </c>
      <c r="F30" s="53">
        <v>2</v>
      </c>
      <c r="G30" s="52">
        <f t="shared" si="1"/>
        <v>43</v>
      </c>
      <c r="H30" s="54">
        <v>7</v>
      </c>
      <c r="I30" s="55">
        <f t="shared" si="2"/>
        <v>34</v>
      </c>
      <c r="J30" s="56">
        <v>283080</v>
      </c>
      <c r="K30" s="57">
        <f t="shared" si="3"/>
        <v>45</v>
      </c>
    </row>
    <row r="31" spans="2:11" ht="13.5" customHeight="1">
      <c r="B31" s="49" t="s">
        <v>65</v>
      </c>
      <c r="C31" s="50" t="s">
        <v>66</v>
      </c>
      <c r="D31" s="51">
        <v>21</v>
      </c>
      <c r="E31" s="52">
        <f t="shared" si="0"/>
        <v>25</v>
      </c>
      <c r="F31" s="53">
        <v>7</v>
      </c>
      <c r="G31" s="52">
        <f t="shared" si="1"/>
        <v>33</v>
      </c>
      <c r="H31" s="54">
        <v>8.5</v>
      </c>
      <c r="I31" s="55">
        <f t="shared" si="2"/>
        <v>31</v>
      </c>
      <c r="J31" s="56">
        <v>384547</v>
      </c>
      <c r="K31" s="57">
        <f t="shared" si="3"/>
        <v>31</v>
      </c>
    </row>
    <row r="32" spans="2:11" ht="13.5" customHeight="1">
      <c r="B32" s="49" t="s">
        <v>67</v>
      </c>
      <c r="C32" s="50" t="s">
        <v>68</v>
      </c>
      <c r="D32" s="51">
        <v>7</v>
      </c>
      <c r="E32" s="52">
        <f t="shared" si="0"/>
        <v>35</v>
      </c>
      <c r="F32" s="53">
        <v>6</v>
      </c>
      <c r="G32" s="52">
        <f t="shared" si="1"/>
        <v>35</v>
      </c>
      <c r="H32" s="54">
        <v>3.1</v>
      </c>
      <c r="I32" s="55">
        <f t="shared" si="2"/>
        <v>42</v>
      </c>
      <c r="J32" s="56">
        <v>431901</v>
      </c>
      <c r="K32" s="57">
        <f t="shared" si="3"/>
        <v>14</v>
      </c>
    </row>
    <row r="33" spans="2:11" ht="13.5" customHeight="1">
      <c r="B33" s="49" t="s">
        <v>69</v>
      </c>
      <c r="C33" s="50" t="s">
        <v>70</v>
      </c>
      <c r="D33" s="51">
        <v>37</v>
      </c>
      <c r="E33" s="52">
        <f t="shared" si="0"/>
        <v>17</v>
      </c>
      <c r="F33" s="53">
        <v>12</v>
      </c>
      <c r="G33" s="52">
        <f t="shared" si="1"/>
        <v>27</v>
      </c>
      <c r="H33" s="54">
        <v>9.6999999999999993</v>
      </c>
      <c r="I33" s="55">
        <f t="shared" si="2"/>
        <v>27</v>
      </c>
      <c r="J33" s="56">
        <v>375836</v>
      </c>
      <c r="K33" s="57">
        <f t="shared" si="3"/>
        <v>36</v>
      </c>
    </row>
    <row r="34" spans="2:11" ht="13.5" customHeight="1">
      <c r="B34" s="49" t="s">
        <v>71</v>
      </c>
      <c r="C34" s="50" t="s">
        <v>72</v>
      </c>
      <c r="D34" s="51">
        <v>44</v>
      </c>
      <c r="E34" s="52">
        <f t="shared" si="0"/>
        <v>15</v>
      </c>
      <c r="F34" s="53">
        <v>19</v>
      </c>
      <c r="G34" s="52">
        <f t="shared" si="1"/>
        <v>21</v>
      </c>
      <c r="H34" s="54">
        <v>13.4</v>
      </c>
      <c r="I34" s="55">
        <f t="shared" si="2"/>
        <v>21</v>
      </c>
      <c r="J34" s="56">
        <v>446040</v>
      </c>
      <c r="K34" s="57">
        <f t="shared" si="3"/>
        <v>12</v>
      </c>
    </row>
    <row r="35" spans="2:11" ht="13.5" customHeight="1">
      <c r="B35" s="49" t="s">
        <v>73</v>
      </c>
      <c r="C35" s="50" t="s">
        <v>74</v>
      </c>
      <c r="D35" s="51">
        <v>12</v>
      </c>
      <c r="E35" s="52">
        <f t="shared" si="0"/>
        <v>27</v>
      </c>
      <c r="F35" s="53">
        <v>20</v>
      </c>
      <c r="G35" s="52">
        <f t="shared" si="1"/>
        <v>20</v>
      </c>
      <c r="H35" s="54">
        <v>25.6</v>
      </c>
      <c r="I35" s="55">
        <f t="shared" si="2"/>
        <v>8</v>
      </c>
      <c r="J35" s="56">
        <v>468074</v>
      </c>
      <c r="K35" s="57">
        <f t="shared" si="3"/>
        <v>8</v>
      </c>
    </row>
    <row r="36" spans="2:11" ht="13.5" customHeight="1">
      <c r="B36" s="49" t="s">
        <v>75</v>
      </c>
      <c r="C36" s="50" t="s">
        <v>76</v>
      </c>
      <c r="D36" s="51">
        <v>31</v>
      </c>
      <c r="E36" s="52">
        <f t="shared" si="0"/>
        <v>20</v>
      </c>
      <c r="F36" s="53">
        <v>29</v>
      </c>
      <c r="G36" s="52">
        <f t="shared" si="1"/>
        <v>17</v>
      </c>
      <c r="H36" s="54">
        <v>12.4</v>
      </c>
      <c r="I36" s="55">
        <f t="shared" si="2"/>
        <v>23</v>
      </c>
      <c r="J36" s="56">
        <v>379179</v>
      </c>
      <c r="K36" s="57">
        <f t="shared" si="3"/>
        <v>33</v>
      </c>
    </row>
    <row r="37" spans="2:11" ht="13.5" customHeight="1">
      <c r="B37" s="49" t="s">
        <v>77</v>
      </c>
      <c r="C37" s="50" t="s">
        <v>78</v>
      </c>
      <c r="D37" s="51">
        <v>35</v>
      </c>
      <c r="E37" s="52">
        <f t="shared" si="0"/>
        <v>19</v>
      </c>
      <c r="F37" s="53">
        <v>10</v>
      </c>
      <c r="G37" s="52">
        <f t="shared" si="1"/>
        <v>31</v>
      </c>
      <c r="H37" s="54">
        <v>16.7</v>
      </c>
      <c r="I37" s="55">
        <f t="shared" si="2"/>
        <v>17</v>
      </c>
      <c r="J37" s="56">
        <v>431391</v>
      </c>
      <c r="K37" s="57">
        <f t="shared" si="3"/>
        <v>15</v>
      </c>
    </row>
    <row r="38" spans="2:11" ht="13.5" customHeight="1">
      <c r="B38" s="49" t="s">
        <v>79</v>
      </c>
      <c r="C38" s="50" t="s">
        <v>80</v>
      </c>
      <c r="D38" s="51">
        <v>57</v>
      </c>
      <c r="E38" s="52">
        <f t="shared" si="0"/>
        <v>9</v>
      </c>
      <c r="F38" s="53">
        <v>21</v>
      </c>
      <c r="G38" s="52">
        <f t="shared" si="1"/>
        <v>19</v>
      </c>
      <c r="H38" s="54">
        <v>11.7</v>
      </c>
      <c r="I38" s="55">
        <f t="shared" si="2"/>
        <v>25</v>
      </c>
      <c r="J38" s="56">
        <v>394214</v>
      </c>
      <c r="K38" s="57">
        <f t="shared" si="3"/>
        <v>26</v>
      </c>
    </row>
    <row r="39" spans="2:11" ht="13.5" customHeight="1">
      <c r="B39" s="49" t="s">
        <v>81</v>
      </c>
      <c r="C39" s="50" t="s">
        <v>82</v>
      </c>
      <c r="D39" s="51">
        <v>7</v>
      </c>
      <c r="E39" s="52">
        <f t="shared" si="0"/>
        <v>35</v>
      </c>
      <c r="F39" s="53">
        <v>15</v>
      </c>
      <c r="G39" s="52">
        <f t="shared" si="1"/>
        <v>23</v>
      </c>
      <c r="H39" s="54">
        <v>8.9</v>
      </c>
      <c r="I39" s="55">
        <f t="shared" si="2"/>
        <v>29</v>
      </c>
      <c r="J39" s="56">
        <v>374819</v>
      </c>
      <c r="K39" s="57">
        <f t="shared" si="3"/>
        <v>37</v>
      </c>
    </row>
    <row r="40" spans="2:11" ht="13.5" customHeight="1">
      <c r="B40" s="49" t="s">
        <v>83</v>
      </c>
      <c r="C40" s="50" t="s">
        <v>84</v>
      </c>
      <c r="D40" s="51">
        <v>53</v>
      </c>
      <c r="E40" s="52">
        <f t="shared" si="0"/>
        <v>11</v>
      </c>
      <c r="F40" s="53">
        <v>25</v>
      </c>
      <c r="G40" s="52">
        <f t="shared" si="1"/>
        <v>18</v>
      </c>
      <c r="H40" s="54">
        <v>15.4</v>
      </c>
      <c r="I40" s="55">
        <f t="shared" si="2"/>
        <v>19</v>
      </c>
      <c r="J40" s="56">
        <v>555105</v>
      </c>
      <c r="K40" s="57">
        <f t="shared" si="3"/>
        <v>2</v>
      </c>
    </row>
    <row r="41" spans="2:11" ht="13.5" customHeight="1">
      <c r="B41" s="49" t="s">
        <v>85</v>
      </c>
      <c r="C41" s="50" t="s">
        <v>86</v>
      </c>
      <c r="D41" s="51">
        <v>6</v>
      </c>
      <c r="E41" s="52">
        <f t="shared" si="0"/>
        <v>37</v>
      </c>
      <c r="F41" s="53">
        <v>5</v>
      </c>
      <c r="G41" s="52">
        <f t="shared" si="1"/>
        <v>36</v>
      </c>
      <c r="H41" s="54">
        <v>4.5999999999999996</v>
      </c>
      <c r="I41" s="55">
        <f t="shared" si="2"/>
        <v>40</v>
      </c>
      <c r="J41" s="56">
        <v>554421</v>
      </c>
      <c r="K41" s="57">
        <f t="shared" si="3"/>
        <v>3</v>
      </c>
    </row>
    <row r="42" spans="2:11" ht="13.5" customHeight="1">
      <c r="B42" s="49" t="s">
        <v>87</v>
      </c>
      <c r="C42" s="50" t="s">
        <v>88</v>
      </c>
      <c r="D42" s="51">
        <v>5</v>
      </c>
      <c r="E42" s="52">
        <f t="shared" si="0"/>
        <v>40</v>
      </c>
      <c r="F42" s="53">
        <v>14</v>
      </c>
      <c r="G42" s="52">
        <f t="shared" si="1"/>
        <v>25</v>
      </c>
      <c r="H42" s="54">
        <v>7.9</v>
      </c>
      <c r="I42" s="55">
        <f t="shared" si="2"/>
        <v>32</v>
      </c>
      <c r="J42" s="56">
        <v>367172</v>
      </c>
      <c r="K42" s="57">
        <f t="shared" si="3"/>
        <v>38</v>
      </c>
    </row>
    <row r="43" spans="2:11" ht="13.5" customHeight="1">
      <c r="B43" s="49" t="s">
        <v>89</v>
      </c>
      <c r="C43" s="50" t="s">
        <v>90</v>
      </c>
      <c r="D43" s="51">
        <v>11</v>
      </c>
      <c r="E43" s="52">
        <f t="shared" si="0"/>
        <v>28</v>
      </c>
      <c r="F43" s="53">
        <v>13</v>
      </c>
      <c r="G43" s="52">
        <f t="shared" si="1"/>
        <v>26</v>
      </c>
      <c r="H43" s="54">
        <v>28.7</v>
      </c>
      <c r="I43" s="55">
        <f t="shared" si="2"/>
        <v>4</v>
      </c>
      <c r="J43" s="56">
        <v>359866</v>
      </c>
      <c r="K43" s="57">
        <f t="shared" si="3"/>
        <v>41</v>
      </c>
    </row>
    <row r="44" spans="2:11" ht="13.5" customHeight="1">
      <c r="B44" s="49" t="s">
        <v>91</v>
      </c>
      <c r="C44" s="50" t="s">
        <v>92</v>
      </c>
      <c r="D44" s="51">
        <v>9</v>
      </c>
      <c r="E44" s="52">
        <f t="shared" si="0"/>
        <v>31</v>
      </c>
      <c r="F44" s="53">
        <v>5</v>
      </c>
      <c r="G44" s="52">
        <f t="shared" si="1"/>
        <v>36</v>
      </c>
      <c r="H44" s="54">
        <v>5.5</v>
      </c>
      <c r="I44" s="55">
        <f t="shared" si="2"/>
        <v>37</v>
      </c>
      <c r="J44" s="56">
        <v>361609</v>
      </c>
      <c r="K44" s="57">
        <f t="shared" si="3"/>
        <v>40</v>
      </c>
    </row>
    <row r="45" spans="2:11" ht="13.5" customHeight="1">
      <c r="B45" s="49" t="s">
        <v>93</v>
      </c>
      <c r="C45" s="50" t="s">
        <v>94</v>
      </c>
      <c r="D45" s="51">
        <v>9</v>
      </c>
      <c r="E45" s="52">
        <f t="shared" si="0"/>
        <v>31</v>
      </c>
      <c r="F45" s="53">
        <v>4</v>
      </c>
      <c r="G45" s="52">
        <f t="shared" si="1"/>
        <v>39</v>
      </c>
      <c r="H45" s="54">
        <v>4.8</v>
      </c>
      <c r="I45" s="55">
        <f t="shared" si="2"/>
        <v>39</v>
      </c>
      <c r="J45" s="56">
        <v>343331</v>
      </c>
      <c r="K45" s="57">
        <f t="shared" si="3"/>
        <v>44</v>
      </c>
    </row>
    <row r="46" spans="2:11" ht="13.5" customHeight="1">
      <c r="B46" s="49" t="s">
        <v>95</v>
      </c>
      <c r="C46" s="50" t="s">
        <v>96</v>
      </c>
      <c r="D46" s="51">
        <v>8</v>
      </c>
      <c r="E46" s="52">
        <f t="shared" si="0"/>
        <v>34</v>
      </c>
      <c r="F46" s="53">
        <v>3</v>
      </c>
      <c r="G46" s="52">
        <f t="shared" si="1"/>
        <v>40</v>
      </c>
      <c r="H46" s="54">
        <v>7.2</v>
      </c>
      <c r="I46" s="55">
        <f t="shared" si="2"/>
        <v>33</v>
      </c>
      <c r="J46" s="56">
        <v>398916</v>
      </c>
      <c r="K46" s="57">
        <f t="shared" si="3"/>
        <v>24</v>
      </c>
    </row>
    <row r="47" spans="2:11" ht="13.5" customHeight="1">
      <c r="B47" s="49" t="s">
        <v>97</v>
      </c>
      <c r="C47" s="50" t="s">
        <v>98</v>
      </c>
      <c r="D47" s="51">
        <v>3</v>
      </c>
      <c r="E47" s="52">
        <f t="shared" si="0"/>
        <v>42</v>
      </c>
      <c r="F47" s="53">
        <v>1</v>
      </c>
      <c r="G47" s="52">
        <f t="shared" si="1"/>
        <v>44</v>
      </c>
      <c r="H47" s="54" t="s">
        <v>125</v>
      </c>
      <c r="I47" s="55" t="str">
        <f t="shared" si="2"/>
        <v>-</v>
      </c>
      <c r="J47" s="56">
        <v>468415</v>
      </c>
      <c r="K47" s="57">
        <f t="shared" si="3"/>
        <v>7</v>
      </c>
    </row>
    <row r="48" spans="2:11" ht="13.5" customHeight="1">
      <c r="B48" s="49" t="s">
        <v>99</v>
      </c>
      <c r="C48" s="50" t="s">
        <v>100</v>
      </c>
      <c r="D48" s="51">
        <v>6</v>
      </c>
      <c r="E48" s="52">
        <f t="shared" si="0"/>
        <v>37</v>
      </c>
      <c r="F48" s="53" t="s">
        <v>125</v>
      </c>
      <c r="G48" s="52" t="str">
        <f t="shared" si="1"/>
        <v>-</v>
      </c>
      <c r="H48" s="54" t="s">
        <v>125</v>
      </c>
      <c r="I48" s="55" t="str">
        <f t="shared" si="2"/>
        <v>-</v>
      </c>
      <c r="J48" s="56">
        <v>443398</v>
      </c>
      <c r="K48" s="57">
        <f t="shared" si="3"/>
        <v>13</v>
      </c>
    </row>
    <row r="49" spans="1:11" ht="13.5" customHeight="1">
      <c r="B49" s="49" t="s">
        <v>101</v>
      </c>
      <c r="C49" s="50" t="s">
        <v>102</v>
      </c>
      <c r="D49" s="51">
        <v>11</v>
      </c>
      <c r="E49" s="52">
        <f t="shared" si="0"/>
        <v>28</v>
      </c>
      <c r="F49" s="53">
        <v>3</v>
      </c>
      <c r="G49" s="52">
        <f t="shared" si="1"/>
        <v>40</v>
      </c>
      <c r="H49" s="54">
        <v>3</v>
      </c>
      <c r="I49" s="55">
        <f t="shared" si="2"/>
        <v>43</v>
      </c>
      <c r="J49" s="56">
        <v>419765</v>
      </c>
      <c r="K49" s="57">
        <f t="shared" si="3"/>
        <v>17</v>
      </c>
    </row>
    <row r="50" spans="1:11" ht="13.5" customHeight="1">
      <c r="B50" s="49" t="s">
        <v>103</v>
      </c>
      <c r="C50" s="50" t="s">
        <v>104</v>
      </c>
      <c r="D50" s="51">
        <v>26</v>
      </c>
      <c r="E50" s="52">
        <f t="shared" si="0"/>
        <v>21</v>
      </c>
      <c r="F50" s="53">
        <v>17</v>
      </c>
      <c r="G50" s="52">
        <f t="shared" si="1"/>
        <v>22</v>
      </c>
      <c r="H50" s="54">
        <v>6.8</v>
      </c>
      <c r="I50" s="55">
        <f t="shared" si="2"/>
        <v>35</v>
      </c>
      <c r="J50" s="56">
        <v>384048</v>
      </c>
      <c r="K50" s="57">
        <f t="shared" si="3"/>
        <v>32</v>
      </c>
    </row>
    <row r="51" spans="1:11" ht="13.5" customHeight="1">
      <c r="B51" s="49" t="s">
        <v>105</v>
      </c>
      <c r="C51" s="50" t="s">
        <v>106</v>
      </c>
      <c r="D51" s="51">
        <v>23</v>
      </c>
      <c r="E51" s="52">
        <f t="shared" si="0"/>
        <v>24</v>
      </c>
      <c r="F51" s="53">
        <v>11</v>
      </c>
      <c r="G51" s="52">
        <f t="shared" si="1"/>
        <v>28</v>
      </c>
      <c r="H51" s="54">
        <v>28</v>
      </c>
      <c r="I51" s="55">
        <f t="shared" si="2"/>
        <v>5</v>
      </c>
      <c r="J51" s="56">
        <v>451506</v>
      </c>
      <c r="K51" s="57">
        <f t="shared" si="3"/>
        <v>10</v>
      </c>
    </row>
    <row r="52" spans="1:11" ht="24.95" customHeight="1" thickBot="1">
      <c r="B52" s="58" t="s">
        <v>107</v>
      </c>
      <c r="C52" s="59" t="s">
        <v>108</v>
      </c>
      <c r="D52" s="60">
        <v>1802</v>
      </c>
      <c r="E52" s="61"/>
      <c r="F52" s="62">
        <v>2525</v>
      </c>
      <c r="G52" s="61"/>
      <c r="H52" s="63">
        <v>29.1</v>
      </c>
      <c r="I52" s="64"/>
      <c r="J52" s="60">
        <v>396490</v>
      </c>
      <c r="K52" s="65"/>
    </row>
    <row r="53" spans="1:11" s="73" customFormat="1" ht="12" customHeight="1" thickBot="1">
      <c r="A53" s="7"/>
      <c r="B53" s="66"/>
      <c r="C53" s="67"/>
      <c r="D53" s="68"/>
      <c r="E53" s="69"/>
      <c r="F53" s="70"/>
      <c r="G53" s="69"/>
      <c r="H53" s="70"/>
      <c r="I53" s="71"/>
      <c r="J53" s="72"/>
      <c r="K53" s="71"/>
    </row>
    <row r="54" spans="1:11" s="73" customFormat="1" ht="21.75" customHeight="1">
      <c r="A54" s="7"/>
      <c r="B54" s="14" t="s">
        <v>109</v>
      </c>
      <c r="C54" s="74"/>
      <c r="D54" s="75" t="s">
        <v>110</v>
      </c>
      <c r="E54" s="76"/>
      <c r="F54" s="77" t="s">
        <v>111</v>
      </c>
      <c r="G54" s="77"/>
      <c r="H54" s="78" t="s">
        <v>112</v>
      </c>
      <c r="I54" s="79"/>
      <c r="J54" s="78" t="s">
        <v>113</v>
      </c>
      <c r="K54" s="80"/>
    </row>
    <row r="55" spans="1:11" s="73" customFormat="1" ht="21.75" customHeight="1">
      <c r="A55" s="7"/>
      <c r="B55" s="81"/>
      <c r="C55" s="82"/>
      <c r="D55" s="83" t="s">
        <v>114</v>
      </c>
      <c r="E55" s="84"/>
      <c r="F55" s="85" t="s">
        <v>115</v>
      </c>
      <c r="G55" s="85"/>
      <c r="H55" s="86" t="s">
        <v>115</v>
      </c>
      <c r="I55" s="86"/>
      <c r="J55" s="83" t="s">
        <v>116</v>
      </c>
      <c r="K55" s="87"/>
    </row>
    <row r="56" spans="1:11" s="73" customFormat="1" ht="12.95" customHeight="1">
      <c r="A56" s="7"/>
      <c r="B56" s="88" t="s">
        <v>117</v>
      </c>
      <c r="C56" s="89"/>
      <c r="D56" s="90" t="s">
        <v>118</v>
      </c>
      <c r="E56" s="91"/>
      <c r="F56" s="90" t="s">
        <v>119</v>
      </c>
      <c r="G56" s="91"/>
      <c r="H56" s="92" t="s">
        <v>120</v>
      </c>
      <c r="I56" s="93"/>
      <c r="J56" s="90" t="s">
        <v>121</v>
      </c>
      <c r="K56" s="94"/>
    </row>
    <row r="57" spans="1:11" s="73" customFormat="1" ht="12.95" customHeight="1" thickBot="1">
      <c r="A57" s="7"/>
      <c r="B57" s="95" t="s">
        <v>122</v>
      </c>
      <c r="C57" s="96"/>
      <c r="D57" s="97" t="s">
        <v>123</v>
      </c>
      <c r="E57" s="98"/>
      <c r="F57" s="97" t="s">
        <v>123</v>
      </c>
      <c r="G57" s="98"/>
      <c r="H57" s="99" t="s">
        <v>124</v>
      </c>
      <c r="I57" s="99"/>
      <c r="J57" s="97" t="s">
        <v>123</v>
      </c>
      <c r="K57" s="100"/>
    </row>
    <row r="58" spans="1:11" s="73" customFormat="1" ht="12" customHeight="1">
      <c r="A58" s="7"/>
      <c r="B58" s="101"/>
      <c r="C58" s="101"/>
      <c r="D58" s="102"/>
      <c r="E58" s="103"/>
      <c r="F58" s="103"/>
      <c r="G58" s="103"/>
      <c r="H58" s="103"/>
      <c r="I58" s="103"/>
      <c r="J58" s="104"/>
      <c r="K58" s="103"/>
    </row>
    <row r="59" spans="1:11" s="73" customFormat="1" ht="12" customHeight="1">
      <c r="A59" s="7"/>
      <c r="B59" s="101"/>
      <c r="C59" s="101"/>
      <c r="D59" s="102"/>
      <c r="E59" s="103"/>
      <c r="F59" s="103"/>
      <c r="G59" s="103"/>
      <c r="H59" s="103"/>
      <c r="I59" s="103"/>
      <c r="J59" s="104"/>
      <c r="K59" s="103"/>
    </row>
    <row r="60" spans="1:11" s="73" customFormat="1" ht="12" customHeight="1">
      <c r="A60" s="7"/>
      <c r="B60" s="101"/>
      <c r="C60" s="101"/>
      <c r="D60" s="102"/>
      <c r="E60" s="103"/>
      <c r="F60" s="103"/>
      <c r="G60" s="103"/>
      <c r="H60" s="103"/>
      <c r="I60" s="103"/>
      <c r="J60" s="104"/>
      <c r="K60" s="103"/>
    </row>
    <row r="61" spans="1:11" s="107" customFormat="1" ht="12.75" customHeight="1">
      <c r="A61" s="105"/>
      <c r="B61" s="106"/>
      <c r="C61" s="106"/>
      <c r="D61" s="106"/>
      <c r="E61" s="106"/>
      <c r="F61" s="106"/>
      <c r="G61" s="106"/>
      <c r="H61" s="106"/>
      <c r="I61" s="106"/>
      <c r="J61" s="106"/>
      <c r="K61" s="106"/>
    </row>
    <row r="62" spans="1:11" s="107" customFormat="1" ht="12.75" customHeight="1">
      <c r="A62" s="105"/>
      <c r="B62" s="108"/>
      <c r="C62" s="108"/>
      <c r="D62" s="109"/>
      <c r="E62" s="110"/>
      <c r="F62" s="110"/>
      <c r="G62" s="110"/>
      <c r="H62" s="110"/>
      <c r="I62" s="110"/>
      <c r="J62" s="111"/>
    </row>
    <row r="63" spans="1:11" s="107" customFormat="1" ht="12.75" customHeight="1">
      <c r="A63" s="105"/>
      <c r="B63" s="108"/>
      <c r="C63" s="108"/>
      <c r="D63" s="109"/>
      <c r="E63" s="110"/>
      <c r="F63" s="110"/>
      <c r="G63" s="110"/>
      <c r="H63" s="110"/>
      <c r="I63" s="110"/>
      <c r="J63" s="111"/>
    </row>
    <row r="64" spans="1:11" s="107" customFormat="1" ht="12.75" customHeight="1">
      <c r="A64" s="105"/>
      <c r="B64" s="108"/>
      <c r="C64" s="108"/>
      <c r="D64" s="112"/>
      <c r="E64" s="112"/>
      <c r="F64" s="112"/>
      <c r="G64" s="112"/>
      <c r="H64" s="112"/>
      <c r="I64" s="112"/>
      <c r="J64" s="111"/>
    </row>
    <row r="65" spans="1:10" s="107" customFormat="1" ht="12.75" customHeight="1">
      <c r="A65" s="105"/>
      <c r="B65" s="108"/>
      <c r="C65" s="108"/>
      <c r="D65" s="109"/>
      <c r="E65" s="110"/>
      <c r="F65" s="110"/>
      <c r="G65" s="110"/>
      <c r="H65" s="110"/>
      <c r="I65" s="110"/>
      <c r="J65" s="111"/>
    </row>
    <row r="66" spans="1:10" s="116" customFormat="1" ht="12.75" customHeight="1">
      <c r="A66" s="113"/>
      <c r="B66" s="114"/>
      <c r="C66" s="114"/>
      <c r="D66" s="115"/>
      <c r="J66" s="117"/>
    </row>
  </sheetData>
  <mergeCells count="29"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37～40</vt:lpstr>
      <vt:lpstr>'37～40'!Print_Area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2021-03-31T06:11:16Z</dcterms:created>
  <dcterms:modified xsi:type="dcterms:W3CDTF">2021-03-31T06:11:44Z</dcterms:modified>
</cp:coreProperties>
</file>