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mamoto\Desktop\移動ファイル\※20_熊本くらしの指標１００（令和２年度版）\01_公表資料作成フォルダ\05_HP掲載資料\R2年度分\統計表\"/>
    </mc:Choice>
  </mc:AlternateContent>
  <bookViews>
    <workbookView xWindow="0" yWindow="0" windowWidth="20490" windowHeight="7635"/>
  </bookViews>
  <sheets>
    <sheet name="目次" sheetId="1" r:id="rId1"/>
    <sheet name="27" sheetId="2" r:id="rId2"/>
    <sheet name="28" sheetId="3" r:id="rId3"/>
    <sheet name="29" sheetId="4" r:id="rId4"/>
    <sheet name="30" sheetId="5" r:id="rId5"/>
    <sheet name="31" sheetId="6" r:id="rId6"/>
    <sheet name="32" sheetId="7" r:id="rId7"/>
    <sheet name="33" sheetId="8" r:id="rId8"/>
    <sheet name="34" sheetId="9" r:id="rId9"/>
    <sheet name="35" sheetId="10" r:id="rId10"/>
    <sheet name="36" sheetId="11" r:id="rId11"/>
    <sheet name="37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1">'27'!$B$1:$K$55</definedName>
    <definedName name="_xlnm.Print_Area" localSheetId="2">'28'!$B$1:$K$55</definedName>
    <definedName name="_xlnm.Print_Area" localSheetId="3">'29'!$B$1:$K$56</definedName>
    <definedName name="_xlnm.Print_Area" localSheetId="4">'30'!$B$1:$K$55</definedName>
    <definedName name="_xlnm.Print_Area" localSheetId="5">'31'!$B$1:$K$55</definedName>
    <definedName name="_xlnm.Print_Area" localSheetId="6">'32'!$B$1:$K$56</definedName>
    <definedName name="_xlnm.Print_Area" localSheetId="7">'33'!$B$1:$K$55</definedName>
    <definedName name="_xlnm.Print_Area" localSheetId="8">'34'!$B$1:$K$55</definedName>
    <definedName name="_xlnm.Print_Area" localSheetId="9">'35'!$B$1:$K$55</definedName>
    <definedName name="_xlnm.Print_Area" localSheetId="10">'36'!$B$1:$K$55</definedName>
    <definedName name="_xlnm.Print_Area" localSheetId="11">'37'!$B$1:$K$55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" i="12" l="1"/>
  <c r="G51" i="12"/>
  <c r="G50" i="12"/>
  <c r="K49" i="12"/>
  <c r="G49" i="12"/>
  <c r="G48" i="12"/>
  <c r="K47" i="12"/>
  <c r="G47" i="12"/>
  <c r="G46" i="12"/>
  <c r="G45" i="12"/>
  <c r="G44" i="12"/>
  <c r="K42" i="12"/>
  <c r="G42" i="12"/>
  <c r="K40" i="12"/>
  <c r="G40" i="12"/>
  <c r="K38" i="12"/>
  <c r="G38" i="12"/>
  <c r="K36" i="12"/>
  <c r="G36" i="12"/>
  <c r="K34" i="12"/>
  <c r="G34" i="12"/>
  <c r="K32" i="12"/>
  <c r="G32" i="12"/>
  <c r="K30" i="12"/>
  <c r="G30" i="12"/>
  <c r="K28" i="12"/>
  <c r="G28" i="12"/>
  <c r="K26" i="12"/>
  <c r="G26" i="12"/>
  <c r="K24" i="12"/>
  <c r="G24" i="12"/>
  <c r="K22" i="12"/>
  <c r="G22" i="12"/>
  <c r="K20" i="12"/>
  <c r="G20" i="12"/>
  <c r="K18" i="12"/>
  <c r="G18" i="12"/>
  <c r="K16" i="12"/>
  <c r="G16" i="12"/>
  <c r="K14" i="12"/>
  <c r="G14" i="12"/>
  <c r="K12" i="12"/>
  <c r="G12" i="12"/>
  <c r="K10" i="12"/>
  <c r="G10" i="12"/>
  <c r="K9" i="12"/>
  <c r="G9" i="12"/>
  <c r="K8" i="12"/>
  <c r="G8" i="12"/>
  <c r="E8" i="12"/>
  <c r="K7" i="12"/>
  <c r="I7" i="12"/>
  <c r="G7" i="12"/>
  <c r="E7" i="12"/>
  <c r="K45" i="12"/>
  <c r="I6" i="12"/>
  <c r="I9" i="12"/>
  <c r="G6" i="12"/>
  <c r="E6" i="12"/>
  <c r="E10" i="12"/>
  <c r="E48" i="11"/>
  <c r="I45" i="11"/>
  <c r="E44" i="11"/>
  <c r="I41" i="11"/>
  <c r="E40" i="11"/>
  <c r="K38" i="11"/>
  <c r="I50" i="11"/>
  <c r="I36" i="11"/>
  <c r="E36" i="11"/>
  <c r="E35" i="11"/>
  <c r="I34" i="11"/>
  <c r="E34" i="11"/>
  <c r="E33" i="11"/>
  <c r="I32" i="11"/>
  <c r="E32" i="11"/>
  <c r="E31" i="11"/>
  <c r="I30" i="11"/>
  <c r="E30" i="11"/>
  <c r="E29" i="11"/>
  <c r="I28" i="11"/>
  <c r="E28" i="11"/>
  <c r="E27" i="11"/>
  <c r="I26" i="11"/>
  <c r="E26" i="11"/>
  <c r="E25" i="11"/>
  <c r="I24" i="11"/>
  <c r="E24" i="11"/>
  <c r="E23" i="11"/>
  <c r="I22" i="11"/>
  <c r="E22" i="11"/>
  <c r="E21" i="11"/>
  <c r="I20" i="11"/>
  <c r="E20" i="11"/>
  <c r="E19" i="11"/>
  <c r="I18" i="11"/>
  <c r="E18" i="11"/>
  <c r="I17" i="11"/>
  <c r="E17" i="11"/>
  <c r="I16" i="11"/>
  <c r="E16" i="11"/>
  <c r="I15" i="11"/>
  <c r="E15" i="11"/>
  <c r="I14" i="11"/>
  <c r="E14" i="11"/>
  <c r="I13" i="11"/>
  <c r="E13" i="11"/>
  <c r="I12" i="11"/>
  <c r="E12" i="11"/>
  <c r="I11" i="11"/>
  <c r="E11" i="11"/>
  <c r="I10" i="11"/>
  <c r="E10" i="11"/>
  <c r="I9" i="11"/>
  <c r="E9" i="11"/>
  <c r="I8" i="11"/>
  <c r="E8" i="11"/>
  <c r="I7" i="11"/>
  <c r="E7" i="11"/>
  <c r="I6" i="11"/>
  <c r="I49" i="11"/>
  <c r="G6" i="11"/>
  <c r="E42" i="11"/>
  <c r="I52" i="10"/>
  <c r="E52" i="10"/>
  <c r="I51" i="10"/>
  <c r="E51" i="10"/>
  <c r="I50" i="10"/>
  <c r="E50" i="10"/>
  <c r="I49" i="10"/>
  <c r="G49" i="10"/>
  <c r="E49" i="10"/>
  <c r="I48" i="10"/>
  <c r="E48" i="10"/>
  <c r="K47" i="10"/>
  <c r="I47" i="10"/>
  <c r="E47" i="10"/>
  <c r="K46" i="10"/>
  <c r="I46" i="10"/>
  <c r="E46" i="10"/>
  <c r="K45" i="10"/>
  <c r="I45" i="10"/>
  <c r="E45" i="10"/>
  <c r="K44" i="10"/>
  <c r="I44" i="10"/>
  <c r="E44" i="10"/>
  <c r="K43" i="10"/>
  <c r="I43" i="10"/>
  <c r="E43" i="10"/>
  <c r="K42" i="10"/>
  <c r="I42" i="10"/>
  <c r="E42" i="10"/>
  <c r="K41" i="10"/>
  <c r="I41" i="10"/>
  <c r="E41" i="10"/>
  <c r="K40" i="10"/>
  <c r="I40" i="10"/>
  <c r="E40" i="10"/>
  <c r="K39" i="10"/>
  <c r="I39" i="10"/>
  <c r="E39" i="10"/>
  <c r="K38" i="10"/>
  <c r="I38" i="10"/>
  <c r="E38" i="10"/>
  <c r="K37" i="10"/>
  <c r="I37" i="10"/>
  <c r="E37" i="10"/>
  <c r="K36" i="10"/>
  <c r="I36" i="10"/>
  <c r="E36" i="10"/>
  <c r="K35" i="10"/>
  <c r="I35" i="10"/>
  <c r="E35" i="10"/>
  <c r="K34" i="10"/>
  <c r="I34" i="10"/>
  <c r="E34" i="10"/>
  <c r="K33" i="10"/>
  <c r="I33" i="10"/>
  <c r="E33" i="10"/>
  <c r="K32" i="10"/>
  <c r="I32" i="10"/>
  <c r="E32" i="10"/>
  <c r="K31" i="10"/>
  <c r="I31" i="10"/>
  <c r="E31" i="10"/>
  <c r="K30" i="10"/>
  <c r="I30" i="10"/>
  <c r="E30" i="10"/>
  <c r="K29" i="10"/>
  <c r="I29" i="10"/>
  <c r="E29" i="10"/>
  <c r="K28" i="10"/>
  <c r="I28" i="10"/>
  <c r="E28" i="10"/>
  <c r="K27" i="10"/>
  <c r="I27" i="10"/>
  <c r="E27" i="10"/>
  <c r="K26" i="10"/>
  <c r="I26" i="10"/>
  <c r="E26" i="10"/>
  <c r="K25" i="10"/>
  <c r="I25" i="10"/>
  <c r="E25" i="10"/>
  <c r="K24" i="10"/>
  <c r="I24" i="10"/>
  <c r="E24" i="10"/>
  <c r="K23" i="10"/>
  <c r="I23" i="10"/>
  <c r="E23" i="10"/>
  <c r="K22" i="10"/>
  <c r="I22" i="10"/>
  <c r="E22" i="10"/>
  <c r="K21" i="10"/>
  <c r="I21" i="10"/>
  <c r="E21" i="10"/>
  <c r="K20" i="10"/>
  <c r="I20" i="10"/>
  <c r="G20" i="10"/>
  <c r="E20" i="10"/>
  <c r="K19" i="10"/>
  <c r="I19" i="10"/>
  <c r="G19" i="10"/>
  <c r="E19" i="10"/>
  <c r="K18" i="10"/>
  <c r="I18" i="10"/>
  <c r="G18" i="10"/>
  <c r="E18" i="10"/>
  <c r="K17" i="10"/>
  <c r="I17" i="10"/>
  <c r="G17" i="10"/>
  <c r="E17" i="10"/>
  <c r="K16" i="10"/>
  <c r="I16" i="10"/>
  <c r="G16" i="10"/>
  <c r="E16" i="10"/>
  <c r="K15" i="10"/>
  <c r="I15" i="10"/>
  <c r="G15" i="10"/>
  <c r="E15" i="10"/>
  <c r="K14" i="10"/>
  <c r="I14" i="10"/>
  <c r="G14" i="10"/>
  <c r="E14" i="10"/>
  <c r="K13" i="10"/>
  <c r="I13" i="10"/>
  <c r="G13" i="10"/>
  <c r="E13" i="10"/>
  <c r="K12" i="10"/>
  <c r="I12" i="10"/>
  <c r="G12" i="10"/>
  <c r="E12" i="10"/>
  <c r="K11" i="10"/>
  <c r="I11" i="10"/>
  <c r="G11" i="10"/>
  <c r="E11" i="10"/>
  <c r="K10" i="10"/>
  <c r="I10" i="10"/>
  <c r="G10" i="10"/>
  <c r="E10" i="10"/>
  <c r="K9" i="10"/>
  <c r="I9" i="10"/>
  <c r="G9" i="10"/>
  <c r="E9" i="10"/>
  <c r="K8" i="10"/>
  <c r="I8" i="10"/>
  <c r="G8" i="10"/>
  <c r="E8" i="10"/>
  <c r="K7" i="10"/>
  <c r="I7" i="10"/>
  <c r="G7" i="10"/>
  <c r="E7" i="10"/>
  <c r="K6" i="10"/>
  <c r="I6" i="10"/>
  <c r="G6" i="10"/>
  <c r="E6" i="10"/>
  <c r="K52" i="9"/>
  <c r="I52" i="9"/>
  <c r="G52" i="9"/>
  <c r="E52" i="9"/>
  <c r="K51" i="9"/>
  <c r="I51" i="9"/>
  <c r="G51" i="9"/>
  <c r="E51" i="9"/>
  <c r="K50" i="9"/>
  <c r="I50" i="9"/>
  <c r="G50" i="9"/>
  <c r="E50" i="9"/>
  <c r="K49" i="9"/>
  <c r="I49" i="9"/>
  <c r="G49" i="9"/>
  <c r="E49" i="9"/>
  <c r="K48" i="9"/>
  <c r="I48" i="9"/>
  <c r="G48" i="9"/>
  <c r="E48" i="9"/>
  <c r="K47" i="9"/>
  <c r="I47" i="9"/>
  <c r="G47" i="9"/>
  <c r="E47" i="9"/>
  <c r="K46" i="9"/>
  <c r="I46" i="9"/>
  <c r="G46" i="9"/>
  <c r="E46" i="9"/>
  <c r="K45" i="9"/>
  <c r="I45" i="9"/>
  <c r="G45" i="9"/>
  <c r="E45" i="9"/>
  <c r="K44" i="9"/>
  <c r="I44" i="9"/>
  <c r="G44" i="9"/>
  <c r="E44" i="9"/>
  <c r="K43" i="9"/>
  <c r="I43" i="9"/>
  <c r="G43" i="9"/>
  <c r="E43" i="9"/>
  <c r="K42" i="9"/>
  <c r="I42" i="9"/>
  <c r="G42" i="9"/>
  <c r="E42" i="9"/>
  <c r="K41" i="9"/>
  <c r="I41" i="9"/>
  <c r="G41" i="9"/>
  <c r="E41" i="9"/>
  <c r="K40" i="9"/>
  <c r="I40" i="9"/>
  <c r="G40" i="9"/>
  <c r="E40" i="9"/>
  <c r="K39" i="9"/>
  <c r="I39" i="9"/>
  <c r="G39" i="9"/>
  <c r="E39" i="9"/>
  <c r="K38" i="9"/>
  <c r="I38" i="9"/>
  <c r="G38" i="9"/>
  <c r="E38" i="9"/>
  <c r="K37" i="9"/>
  <c r="I37" i="9"/>
  <c r="G37" i="9"/>
  <c r="E37" i="9"/>
  <c r="K36" i="9"/>
  <c r="I36" i="9"/>
  <c r="G36" i="9"/>
  <c r="E36" i="9"/>
  <c r="K35" i="9"/>
  <c r="I35" i="9"/>
  <c r="G35" i="9"/>
  <c r="E35" i="9"/>
  <c r="K34" i="9"/>
  <c r="I34" i="9"/>
  <c r="G34" i="9"/>
  <c r="E34" i="9"/>
  <c r="K33" i="9"/>
  <c r="I33" i="9"/>
  <c r="G33" i="9"/>
  <c r="E33" i="9"/>
  <c r="K32" i="9"/>
  <c r="I32" i="9"/>
  <c r="G32" i="9"/>
  <c r="E32" i="9"/>
  <c r="K31" i="9"/>
  <c r="I31" i="9"/>
  <c r="G31" i="9"/>
  <c r="E31" i="9"/>
  <c r="K30" i="9"/>
  <c r="I30" i="9"/>
  <c r="G30" i="9"/>
  <c r="E30" i="9"/>
  <c r="K29" i="9"/>
  <c r="I29" i="9"/>
  <c r="G29" i="9"/>
  <c r="E29" i="9"/>
  <c r="K28" i="9"/>
  <c r="I28" i="9"/>
  <c r="G28" i="9"/>
  <c r="E28" i="9"/>
  <c r="K27" i="9"/>
  <c r="I27" i="9"/>
  <c r="G27" i="9"/>
  <c r="E27" i="9"/>
  <c r="K26" i="9"/>
  <c r="I26" i="9"/>
  <c r="G26" i="9"/>
  <c r="E26" i="9"/>
  <c r="K25" i="9"/>
  <c r="I25" i="9"/>
  <c r="G25" i="9"/>
  <c r="E25" i="9"/>
  <c r="K24" i="9"/>
  <c r="I24" i="9"/>
  <c r="G24" i="9"/>
  <c r="E24" i="9"/>
  <c r="K23" i="9"/>
  <c r="I23" i="9"/>
  <c r="G23" i="9"/>
  <c r="E23" i="9"/>
  <c r="K22" i="9"/>
  <c r="I22" i="9"/>
  <c r="G22" i="9"/>
  <c r="E22" i="9"/>
  <c r="K21" i="9"/>
  <c r="I21" i="9"/>
  <c r="G21" i="9"/>
  <c r="E21" i="9"/>
  <c r="K20" i="9"/>
  <c r="I20" i="9"/>
  <c r="G20" i="9"/>
  <c r="E20" i="9"/>
  <c r="K19" i="9"/>
  <c r="I19" i="9"/>
  <c r="G19" i="9"/>
  <c r="E19" i="9"/>
  <c r="K18" i="9"/>
  <c r="I18" i="9"/>
  <c r="G18" i="9"/>
  <c r="E18" i="9"/>
  <c r="K17" i="9"/>
  <c r="I17" i="9"/>
  <c r="G17" i="9"/>
  <c r="E17" i="9"/>
  <c r="K16" i="9"/>
  <c r="I16" i="9"/>
  <c r="G16" i="9"/>
  <c r="E16" i="9"/>
  <c r="K15" i="9"/>
  <c r="I15" i="9"/>
  <c r="G15" i="9"/>
  <c r="E15" i="9"/>
  <c r="K14" i="9"/>
  <c r="I14" i="9"/>
  <c r="G14" i="9"/>
  <c r="E14" i="9"/>
  <c r="K13" i="9"/>
  <c r="I13" i="9"/>
  <c r="G13" i="9"/>
  <c r="E13" i="9"/>
  <c r="K12" i="9"/>
  <c r="I12" i="9"/>
  <c r="G12" i="9"/>
  <c r="E12" i="9"/>
  <c r="K11" i="9"/>
  <c r="I11" i="9"/>
  <c r="G11" i="9"/>
  <c r="E11" i="9"/>
  <c r="K10" i="9"/>
  <c r="I10" i="9"/>
  <c r="G10" i="9"/>
  <c r="E10" i="9"/>
  <c r="K9" i="9"/>
  <c r="I9" i="9"/>
  <c r="G9" i="9"/>
  <c r="E9" i="9"/>
  <c r="K8" i="9"/>
  <c r="I8" i="9"/>
  <c r="G8" i="9"/>
  <c r="E8" i="9"/>
  <c r="K7" i="9"/>
  <c r="I7" i="9"/>
  <c r="G7" i="9"/>
  <c r="E7" i="9"/>
  <c r="K6" i="9"/>
  <c r="I6" i="9"/>
  <c r="G6" i="9"/>
  <c r="E6" i="9"/>
  <c r="K52" i="8"/>
  <c r="G52" i="8"/>
  <c r="K51" i="8"/>
  <c r="G51" i="8"/>
  <c r="K50" i="8"/>
  <c r="G50" i="8"/>
  <c r="K49" i="8"/>
  <c r="G49" i="8"/>
  <c r="K48" i="8"/>
  <c r="G48" i="8"/>
  <c r="K47" i="8"/>
  <c r="G47" i="8"/>
  <c r="K46" i="8"/>
  <c r="G46" i="8"/>
  <c r="K45" i="8"/>
  <c r="G45" i="8"/>
  <c r="K44" i="8"/>
  <c r="G44" i="8"/>
  <c r="K43" i="8"/>
  <c r="G43" i="8"/>
  <c r="K42" i="8"/>
  <c r="G42" i="8"/>
  <c r="K41" i="8"/>
  <c r="G41" i="8"/>
  <c r="K40" i="8"/>
  <c r="G40" i="8"/>
  <c r="K39" i="8"/>
  <c r="G39" i="8"/>
  <c r="K38" i="8"/>
  <c r="G38" i="8"/>
  <c r="K37" i="8"/>
  <c r="G37" i="8"/>
  <c r="K36" i="8"/>
  <c r="G36" i="8"/>
  <c r="K35" i="8"/>
  <c r="G35" i="8"/>
  <c r="K34" i="8"/>
  <c r="G34" i="8"/>
  <c r="K33" i="8"/>
  <c r="G33" i="8"/>
  <c r="K32" i="8"/>
  <c r="G32" i="8"/>
  <c r="K31" i="8"/>
  <c r="G31" i="8"/>
  <c r="K30" i="8"/>
  <c r="G30" i="8"/>
  <c r="K29" i="8"/>
  <c r="G29" i="8"/>
  <c r="K28" i="8"/>
  <c r="G28" i="8"/>
  <c r="K27" i="8"/>
  <c r="G27" i="8"/>
  <c r="K26" i="8"/>
  <c r="G26" i="8"/>
  <c r="K25" i="8"/>
  <c r="G25" i="8"/>
  <c r="K24" i="8"/>
  <c r="G24" i="8"/>
  <c r="K23" i="8"/>
  <c r="G23" i="8"/>
  <c r="K22" i="8"/>
  <c r="G22" i="8"/>
  <c r="K21" i="8"/>
  <c r="G21" i="8"/>
  <c r="K20" i="8"/>
  <c r="G20" i="8"/>
  <c r="K19" i="8"/>
  <c r="G19" i="8"/>
  <c r="K18" i="8"/>
  <c r="G18" i="8"/>
  <c r="K17" i="8"/>
  <c r="G17" i="8"/>
  <c r="K16" i="8"/>
  <c r="G16" i="8"/>
  <c r="K15" i="8"/>
  <c r="G15" i="8"/>
  <c r="K14" i="8"/>
  <c r="G14" i="8"/>
  <c r="K13" i="8"/>
  <c r="G13" i="8"/>
  <c r="K12" i="8"/>
  <c r="G12" i="8"/>
  <c r="K11" i="8"/>
  <c r="G11" i="8"/>
  <c r="K10" i="8"/>
  <c r="G10" i="8"/>
  <c r="K9" i="8"/>
  <c r="G9" i="8"/>
  <c r="K8" i="8"/>
  <c r="G8" i="8"/>
  <c r="K7" i="8"/>
  <c r="G7" i="8"/>
  <c r="E7" i="8"/>
  <c r="K6" i="8"/>
  <c r="G6" i="8"/>
  <c r="K53" i="7"/>
  <c r="G53" i="7"/>
  <c r="K52" i="7"/>
  <c r="I52" i="7"/>
  <c r="G52" i="7"/>
  <c r="E52" i="7"/>
  <c r="K51" i="7"/>
  <c r="I51" i="7"/>
  <c r="G51" i="7"/>
  <c r="E51" i="7"/>
  <c r="K50" i="7"/>
  <c r="I50" i="7"/>
  <c r="G50" i="7"/>
  <c r="E50" i="7"/>
  <c r="K49" i="7"/>
  <c r="I49" i="7"/>
  <c r="G49" i="7"/>
  <c r="E49" i="7"/>
  <c r="K48" i="7"/>
  <c r="I48" i="7"/>
  <c r="G48" i="7"/>
  <c r="E48" i="7"/>
  <c r="K47" i="7"/>
  <c r="I47" i="7"/>
  <c r="G47" i="7"/>
  <c r="E47" i="7"/>
  <c r="K46" i="7"/>
  <c r="I46" i="7"/>
  <c r="G46" i="7"/>
  <c r="E46" i="7"/>
  <c r="K45" i="7"/>
  <c r="I45" i="7"/>
  <c r="G45" i="7"/>
  <c r="E45" i="7"/>
  <c r="K44" i="7"/>
  <c r="I44" i="7"/>
  <c r="G44" i="7"/>
  <c r="E44" i="7"/>
  <c r="K43" i="7"/>
  <c r="I43" i="7"/>
  <c r="G43" i="7"/>
  <c r="E43" i="7"/>
  <c r="K42" i="7"/>
  <c r="I42" i="7"/>
  <c r="G42" i="7"/>
  <c r="E42" i="7"/>
  <c r="K41" i="7"/>
  <c r="I41" i="7"/>
  <c r="G41" i="7"/>
  <c r="E41" i="7"/>
  <c r="K40" i="7"/>
  <c r="I40" i="7"/>
  <c r="G40" i="7"/>
  <c r="E40" i="7"/>
  <c r="K39" i="7"/>
  <c r="I39" i="7"/>
  <c r="G39" i="7"/>
  <c r="E39" i="7"/>
  <c r="K38" i="7"/>
  <c r="I38" i="7"/>
  <c r="G38" i="7"/>
  <c r="E38" i="7"/>
  <c r="K37" i="7"/>
  <c r="I37" i="7"/>
  <c r="G37" i="7"/>
  <c r="E37" i="7"/>
  <c r="K36" i="7"/>
  <c r="I36" i="7"/>
  <c r="G36" i="7"/>
  <c r="E36" i="7"/>
  <c r="K35" i="7"/>
  <c r="I35" i="7"/>
  <c r="G35" i="7"/>
  <c r="E35" i="7"/>
  <c r="K34" i="7"/>
  <c r="I34" i="7"/>
  <c r="G34" i="7"/>
  <c r="E34" i="7"/>
  <c r="K33" i="7"/>
  <c r="I33" i="7"/>
  <c r="G33" i="7"/>
  <c r="E33" i="7"/>
  <c r="K32" i="7"/>
  <c r="I32" i="7"/>
  <c r="G32" i="7"/>
  <c r="E32" i="7"/>
  <c r="K31" i="7"/>
  <c r="I31" i="7"/>
  <c r="G31" i="7"/>
  <c r="E31" i="7"/>
  <c r="K30" i="7"/>
  <c r="I30" i="7"/>
  <c r="G30" i="7"/>
  <c r="E30" i="7"/>
  <c r="K29" i="7"/>
  <c r="I29" i="7"/>
  <c r="G29" i="7"/>
  <c r="E29" i="7"/>
  <c r="K28" i="7"/>
  <c r="I28" i="7"/>
  <c r="G28" i="7"/>
  <c r="E28" i="7"/>
  <c r="K27" i="7"/>
  <c r="I27" i="7"/>
  <c r="G27" i="7"/>
  <c r="E27" i="7"/>
  <c r="K26" i="7"/>
  <c r="I26" i="7"/>
  <c r="G26" i="7"/>
  <c r="E26" i="7"/>
  <c r="K25" i="7"/>
  <c r="I25" i="7"/>
  <c r="G25" i="7"/>
  <c r="E25" i="7"/>
  <c r="K24" i="7"/>
  <c r="I24" i="7"/>
  <c r="G24" i="7"/>
  <c r="E24" i="7"/>
  <c r="K23" i="7"/>
  <c r="I23" i="7"/>
  <c r="G23" i="7"/>
  <c r="E23" i="7"/>
  <c r="K22" i="7"/>
  <c r="I22" i="7"/>
  <c r="G22" i="7"/>
  <c r="E22" i="7"/>
  <c r="K21" i="7"/>
  <c r="I21" i="7"/>
  <c r="G21" i="7"/>
  <c r="E21" i="7"/>
  <c r="K20" i="7"/>
  <c r="I20" i="7"/>
  <c r="G20" i="7"/>
  <c r="E20" i="7"/>
  <c r="K19" i="7"/>
  <c r="I19" i="7"/>
  <c r="G19" i="7"/>
  <c r="E19" i="7"/>
  <c r="K18" i="7"/>
  <c r="I18" i="7"/>
  <c r="G18" i="7"/>
  <c r="E18" i="7"/>
  <c r="K17" i="7"/>
  <c r="I17" i="7"/>
  <c r="G17" i="7"/>
  <c r="E17" i="7"/>
  <c r="K16" i="7"/>
  <c r="I16" i="7"/>
  <c r="G16" i="7"/>
  <c r="E16" i="7"/>
  <c r="K15" i="7"/>
  <c r="I15" i="7"/>
  <c r="G15" i="7"/>
  <c r="E15" i="7"/>
  <c r="K14" i="7"/>
  <c r="I14" i="7"/>
  <c r="G14" i="7"/>
  <c r="E14" i="7"/>
  <c r="K13" i="7"/>
  <c r="I13" i="7"/>
  <c r="G13" i="7"/>
  <c r="E13" i="7"/>
  <c r="K12" i="7"/>
  <c r="I12" i="7"/>
  <c r="G12" i="7"/>
  <c r="E12" i="7"/>
  <c r="K11" i="7"/>
  <c r="I11" i="7"/>
  <c r="G11" i="7"/>
  <c r="E11" i="7"/>
  <c r="K10" i="7"/>
  <c r="I10" i="7"/>
  <c r="G10" i="7"/>
  <c r="E10" i="7"/>
  <c r="K9" i="7"/>
  <c r="I9" i="7"/>
  <c r="G9" i="7"/>
  <c r="E9" i="7"/>
  <c r="K8" i="7"/>
  <c r="I8" i="7"/>
  <c r="G8" i="7"/>
  <c r="E8" i="7"/>
  <c r="K7" i="7"/>
  <c r="I7" i="7"/>
  <c r="G7" i="7"/>
  <c r="E7" i="7"/>
  <c r="I13" i="6"/>
  <c r="K12" i="6"/>
  <c r="I11" i="6"/>
  <c r="I10" i="6"/>
  <c r="G8" i="6"/>
  <c r="I7" i="6"/>
  <c r="I33" i="6"/>
  <c r="I52" i="5"/>
  <c r="I48" i="5"/>
  <c r="I44" i="5"/>
  <c r="E38" i="5"/>
  <c r="I36" i="5"/>
  <c r="E30" i="5"/>
  <c r="I28" i="5"/>
  <c r="E22" i="5"/>
  <c r="I20" i="5"/>
  <c r="E14" i="5"/>
  <c r="I12" i="5"/>
  <c r="I9" i="5"/>
  <c r="K8" i="5"/>
  <c r="G7" i="5"/>
  <c r="I6" i="5"/>
  <c r="I50" i="5"/>
  <c r="E42" i="5"/>
  <c r="G53" i="4"/>
  <c r="G51" i="4"/>
  <c r="G49" i="4"/>
  <c r="G47" i="4"/>
  <c r="G45" i="4"/>
  <c r="G43" i="4"/>
  <c r="G41" i="4"/>
  <c r="G39" i="4"/>
  <c r="G37" i="4"/>
  <c r="G35" i="4"/>
  <c r="G33" i="4"/>
  <c r="K31" i="4"/>
  <c r="G31" i="4"/>
  <c r="K29" i="4"/>
  <c r="G29" i="4"/>
  <c r="K27" i="4"/>
  <c r="G27" i="4"/>
  <c r="K25" i="4"/>
  <c r="G25" i="4"/>
  <c r="K23" i="4"/>
  <c r="G23" i="4"/>
  <c r="K21" i="4"/>
  <c r="G21" i="4"/>
  <c r="K19" i="4"/>
  <c r="G19" i="4"/>
  <c r="K17" i="4"/>
  <c r="G17" i="4"/>
  <c r="K15" i="4"/>
  <c r="G15" i="4"/>
  <c r="K13" i="4"/>
  <c r="G13" i="4"/>
  <c r="K11" i="4"/>
  <c r="G11" i="4"/>
  <c r="I10" i="4"/>
  <c r="K9" i="4"/>
  <c r="K18" i="4"/>
  <c r="G28" i="4"/>
  <c r="I8" i="4"/>
  <c r="E8" i="4"/>
  <c r="K52" i="4"/>
  <c r="I7" i="4"/>
  <c r="G52" i="4"/>
  <c r="E7" i="4"/>
  <c r="I52" i="3"/>
  <c r="E52" i="3"/>
  <c r="I51" i="3"/>
  <c r="E51" i="3"/>
  <c r="I50" i="3"/>
  <c r="E50" i="3"/>
  <c r="I49" i="3"/>
  <c r="E49" i="3"/>
  <c r="I48" i="3"/>
  <c r="E48" i="3"/>
  <c r="I47" i="3"/>
  <c r="E47" i="3"/>
  <c r="I46" i="3"/>
  <c r="E46" i="3"/>
  <c r="I45" i="3"/>
  <c r="E45" i="3"/>
  <c r="I44" i="3"/>
  <c r="E44" i="3"/>
  <c r="I43" i="3"/>
  <c r="E43" i="3"/>
  <c r="I42" i="3"/>
  <c r="E42" i="3"/>
  <c r="I41" i="3"/>
  <c r="E41" i="3"/>
  <c r="I40" i="3"/>
  <c r="E40" i="3"/>
  <c r="I39" i="3"/>
  <c r="E39" i="3"/>
  <c r="I38" i="3"/>
  <c r="E38" i="3"/>
  <c r="I37" i="3"/>
  <c r="E37" i="3"/>
  <c r="I36" i="3"/>
  <c r="E36" i="3"/>
  <c r="I35" i="3"/>
  <c r="E35" i="3"/>
  <c r="I34" i="3"/>
  <c r="E34" i="3"/>
  <c r="I33" i="3"/>
  <c r="E33" i="3"/>
  <c r="I32" i="3"/>
  <c r="E32" i="3"/>
  <c r="I31" i="3"/>
  <c r="E31" i="3"/>
  <c r="I30" i="3"/>
  <c r="E30" i="3"/>
  <c r="I29" i="3"/>
  <c r="E29" i="3"/>
  <c r="I28" i="3"/>
  <c r="E28" i="3"/>
  <c r="K27" i="3"/>
  <c r="I27" i="3"/>
  <c r="G27" i="3"/>
  <c r="E27" i="3"/>
  <c r="K26" i="3"/>
  <c r="I26" i="3"/>
  <c r="G26" i="3"/>
  <c r="E26" i="3"/>
  <c r="K25" i="3"/>
  <c r="I25" i="3"/>
  <c r="G25" i="3"/>
  <c r="E25" i="3"/>
  <c r="K24" i="3"/>
  <c r="I24" i="3"/>
  <c r="G24" i="3"/>
  <c r="E24" i="3"/>
  <c r="K23" i="3"/>
  <c r="I23" i="3"/>
  <c r="G23" i="3"/>
  <c r="E23" i="3"/>
  <c r="K22" i="3"/>
  <c r="I22" i="3"/>
  <c r="G22" i="3"/>
  <c r="E22" i="3"/>
  <c r="K21" i="3"/>
  <c r="I21" i="3"/>
  <c r="G21" i="3"/>
  <c r="E21" i="3"/>
  <c r="K20" i="3"/>
  <c r="I20" i="3"/>
  <c r="G20" i="3"/>
  <c r="E20" i="3"/>
  <c r="K19" i="3"/>
  <c r="I19" i="3"/>
  <c r="G19" i="3"/>
  <c r="E19" i="3"/>
  <c r="K18" i="3"/>
  <c r="I18" i="3"/>
  <c r="G18" i="3"/>
  <c r="E18" i="3"/>
  <c r="K17" i="3"/>
  <c r="I17" i="3"/>
  <c r="G17" i="3"/>
  <c r="E17" i="3"/>
  <c r="K16" i="3"/>
  <c r="I16" i="3"/>
  <c r="G16" i="3"/>
  <c r="E16" i="3"/>
  <c r="K15" i="3"/>
  <c r="I15" i="3"/>
  <c r="G15" i="3"/>
  <c r="E15" i="3"/>
  <c r="K14" i="3"/>
  <c r="I14" i="3"/>
  <c r="G14" i="3"/>
  <c r="E14" i="3"/>
  <c r="K13" i="3"/>
  <c r="I13" i="3"/>
  <c r="G13" i="3"/>
  <c r="E13" i="3"/>
  <c r="K12" i="3"/>
  <c r="I12" i="3"/>
  <c r="G12" i="3"/>
  <c r="E12" i="3"/>
  <c r="K11" i="3"/>
  <c r="I11" i="3"/>
  <c r="G11" i="3"/>
  <c r="E11" i="3"/>
  <c r="K10" i="3"/>
  <c r="I10" i="3"/>
  <c r="G10" i="3"/>
  <c r="E10" i="3"/>
  <c r="K9" i="3"/>
  <c r="I9" i="3"/>
  <c r="G9" i="3"/>
  <c r="E9" i="3"/>
  <c r="K8" i="3"/>
  <c r="I8" i="3"/>
  <c r="G8" i="3"/>
  <c r="E8" i="3"/>
  <c r="K7" i="3"/>
  <c r="I7" i="3"/>
  <c r="G7" i="3"/>
  <c r="E7" i="3"/>
  <c r="K52" i="3"/>
  <c r="I6" i="3"/>
  <c r="G52" i="3"/>
  <c r="E6" i="3"/>
  <c r="K52" i="2"/>
  <c r="G52" i="2"/>
  <c r="K51" i="2"/>
  <c r="G51" i="2"/>
  <c r="K50" i="2"/>
  <c r="G50" i="2"/>
  <c r="K49" i="2"/>
  <c r="G49" i="2"/>
  <c r="K48" i="2"/>
  <c r="G48" i="2"/>
  <c r="K47" i="2"/>
  <c r="G47" i="2"/>
  <c r="K46" i="2"/>
  <c r="G46" i="2"/>
  <c r="K45" i="2"/>
  <c r="G45" i="2"/>
  <c r="K44" i="2"/>
  <c r="G44" i="2"/>
  <c r="K43" i="2"/>
  <c r="G43" i="2"/>
  <c r="K42" i="2"/>
  <c r="G42" i="2"/>
  <c r="K41" i="2"/>
  <c r="G41" i="2"/>
  <c r="K40" i="2"/>
  <c r="G40" i="2"/>
  <c r="K39" i="2"/>
  <c r="G39" i="2"/>
  <c r="K38" i="2"/>
  <c r="G38" i="2"/>
  <c r="K37" i="2"/>
  <c r="G37" i="2"/>
  <c r="K36" i="2"/>
  <c r="G36" i="2"/>
  <c r="K35" i="2"/>
  <c r="G35" i="2"/>
  <c r="K34" i="2"/>
  <c r="I34" i="2"/>
  <c r="G34" i="2"/>
  <c r="K33" i="2"/>
  <c r="I33" i="2"/>
  <c r="G33" i="2"/>
  <c r="E33" i="2"/>
  <c r="K32" i="2"/>
  <c r="I32" i="2"/>
  <c r="G32" i="2"/>
  <c r="E32" i="2"/>
  <c r="K31" i="2"/>
  <c r="I31" i="2"/>
  <c r="G31" i="2"/>
  <c r="E31" i="2"/>
  <c r="K30" i="2"/>
  <c r="I30" i="2"/>
  <c r="G30" i="2"/>
  <c r="E30" i="2"/>
  <c r="K29" i="2"/>
  <c r="I29" i="2"/>
  <c r="G29" i="2"/>
  <c r="E29" i="2"/>
  <c r="K28" i="2"/>
  <c r="I28" i="2"/>
  <c r="G28" i="2"/>
  <c r="E28" i="2"/>
  <c r="K27" i="2"/>
  <c r="I27" i="2"/>
  <c r="G27" i="2"/>
  <c r="E27" i="2"/>
  <c r="K26" i="2"/>
  <c r="I26" i="2"/>
  <c r="G26" i="2"/>
  <c r="E26" i="2"/>
  <c r="K25" i="2"/>
  <c r="I25" i="2"/>
  <c r="G25" i="2"/>
  <c r="E25" i="2"/>
  <c r="K24" i="2"/>
  <c r="I24" i="2"/>
  <c r="G24" i="2"/>
  <c r="E24" i="2"/>
  <c r="K23" i="2"/>
  <c r="I23" i="2"/>
  <c r="G23" i="2"/>
  <c r="E23" i="2"/>
  <c r="K22" i="2"/>
  <c r="I22" i="2"/>
  <c r="G22" i="2"/>
  <c r="E22" i="2"/>
  <c r="K21" i="2"/>
  <c r="I21" i="2"/>
  <c r="G21" i="2"/>
  <c r="E21" i="2"/>
  <c r="K20" i="2"/>
  <c r="I20" i="2"/>
  <c r="G20" i="2"/>
  <c r="E20" i="2"/>
  <c r="K19" i="2"/>
  <c r="I19" i="2"/>
  <c r="G19" i="2"/>
  <c r="E19" i="2"/>
  <c r="K18" i="2"/>
  <c r="I18" i="2"/>
  <c r="G18" i="2"/>
  <c r="E18" i="2"/>
  <c r="K17" i="2"/>
  <c r="I17" i="2"/>
  <c r="G17" i="2"/>
  <c r="E17" i="2"/>
  <c r="K16" i="2"/>
  <c r="I16" i="2"/>
  <c r="G16" i="2"/>
  <c r="E16" i="2"/>
  <c r="K15" i="2"/>
  <c r="I15" i="2"/>
  <c r="G15" i="2"/>
  <c r="E15" i="2"/>
  <c r="K14" i="2"/>
  <c r="I14" i="2"/>
  <c r="G14" i="2"/>
  <c r="E14" i="2"/>
  <c r="K13" i="2"/>
  <c r="I13" i="2"/>
  <c r="G13" i="2"/>
  <c r="E13" i="2"/>
  <c r="K12" i="2"/>
  <c r="I12" i="2"/>
  <c r="G12" i="2"/>
  <c r="E12" i="2"/>
  <c r="K11" i="2"/>
  <c r="I11" i="2"/>
  <c r="G11" i="2"/>
  <c r="E11" i="2"/>
  <c r="K10" i="2"/>
  <c r="I10" i="2"/>
  <c r="G10" i="2"/>
  <c r="E10" i="2"/>
  <c r="K9" i="2"/>
  <c r="I9" i="2"/>
  <c r="G9" i="2"/>
  <c r="E9" i="2"/>
  <c r="K8" i="2"/>
  <c r="I8" i="2"/>
  <c r="G8" i="2"/>
  <c r="E8" i="2"/>
  <c r="K7" i="2"/>
  <c r="I7" i="2"/>
  <c r="G7" i="2"/>
  <c r="E7" i="2"/>
  <c r="K6" i="2"/>
  <c r="I6" i="2"/>
  <c r="I52" i="2"/>
  <c r="G6" i="2"/>
  <c r="E6" i="2"/>
  <c r="E52" i="2"/>
  <c r="A16" i="1"/>
  <c r="A15" i="1"/>
  <c r="A14" i="1"/>
  <c r="A13" i="1"/>
  <c r="A12" i="1"/>
  <c r="A11" i="1"/>
  <c r="A10" i="1"/>
  <c r="A9" i="1"/>
  <c r="A8" i="1"/>
  <c r="A7" i="1"/>
  <c r="A6" i="1"/>
  <c r="E36" i="2" l="1"/>
  <c r="I37" i="2"/>
  <c r="E39" i="2"/>
  <c r="I40" i="2"/>
  <c r="I42" i="2"/>
  <c r="I44" i="2"/>
  <c r="E46" i="2"/>
  <c r="E48" i="2"/>
  <c r="E51" i="2"/>
  <c r="K33" i="4"/>
  <c r="I34" i="4"/>
  <c r="K35" i="4"/>
  <c r="I36" i="4"/>
  <c r="K37" i="4"/>
  <c r="I38" i="4"/>
  <c r="K39" i="4"/>
  <c r="I40" i="4"/>
  <c r="K41" i="4"/>
  <c r="I42" i="4"/>
  <c r="K43" i="4"/>
  <c r="I44" i="4"/>
  <c r="K45" i="4"/>
  <c r="I46" i="4"/>
  <c r="K47" i="4"/>
  <c r="I48" i="4"/>
  <c r="K49" i="4"/>
  <c r="I50" i="4"/>
  <c r="K51" i="4"/>
  <c r="I52" i="4"/>
  <c r="E8" i="5"/>
  <c r="K11" i="5"/>
  <c r="E13" i="5"/>
  <c r="I14" i="5"/>
  <c r="G15" i="5"/>
  <c r="E16" i="5"/>
  <c r="K16" i="5"/>
  <c r="I17" i="5"/>
  <c r="K19" i="5"/>
  <c r="E21" i="5"/>
  <c r="I22" i="5"/>
  <c r="G23" i="5"/>
  <c r="E24" i="5"/>
  <c r="K24" i="5"/>
  <c r="I25" i="5"/>
  <c r="K27" i="5"/>
  <c r="E29" i="5"/>
  <c r="I30" i="5"/>
  <c r="G31" i="5"/>
  <c r="E32" i="5"/>
  <c r="K32" i="5"/>
  <c r="I33" i="5"/>
  <c r="K35" i="5"/>
  <c r="E37" i="5"/>
  <c r="I38" i="5"/>
  <c r="G39" i="5"/>
  <c r="E40" i="5"/>
  <c r="K40" i="5"/>
  <c r="I41" i="5"/>
  <c r="K43" i="5"/>
  <c r="E45" i="5"/>
  <c r="E46" i="5"/>
  <c r="I47" i="5"/>
  <c r="E49" i="5"/>
  <c r="E50" i="5"/>
  <c r="I51" i="5"/>
  <c r="I15" i="6"/>
  <c r="G16" i="6"/>
  <c r="I18" i="6"/>
  <c r="I23" i="6"/>
  <c r="G24" i="6"/>
  <c r="I26" i="6"/>
  <c r="I31" i="6"/>
  <c r="I40" i="6"/>
  <c r="I44" i="6"/>
  <c r="I48" i="6"/>
  <c r="I52" i="6"/>
  <c r="E34" i="2"/>
  <c r="E35" i="2"/>
  <c r="I36" i="2"/>
  <c r="E38" i="2"/>
  <c r="I39" i="2"/>
  <c r="E41" i="2"/>
  <c r="E42" i="2"/>
  <c r="I43" i="2"/>
  <c r="E45" i="2"/>
  <c r="I46" i="2"/>
  <c r="I47" i="2"/>
  <c r="E49" i="2"/>
  <c r="E50" i="2"/>
  <c r="I51" i="2"/>
  <c r="I12" i="4"/>
  <c r="I16" i="4"/>
  <c r="I20" i="4"/>
  <c r="I24" i="4"/>
  <c r="I28" i="4"/>
  <c r="I30" i="4"/>
  <c r="I32" i="4"/>
  <c r="G9" i="4"/>
  <c r="E10" i="4"/>
  <c r="E12" i="4"/>
  <c r="E14" i="4"/>
  <c r="E16" i="4"/>
  <c r="E18" i="4"/>
  <c r="E20" i="4"/>
  <c r="E22" i="4"/>
  <c r="E24" i="4"/>
  <c r="E26" i="4"/>
  <c r="E28" i="4"/>
  <c r="E30" i="4"/>
  <c r="E32" i="4"/>
  <c r="E34" i="4"/>
  <c r="E36" i="4"/>
  <c r="E38" i="4"/>
  <c r="E40" i="4"/>
  <c r="E42" i="4"/>
  <c r="E44" i="4"/>
  <c r="E46" i="4"/>
  <c r="E48" i="4"/>
  <c r="E50" i="4"/>
  <c r="E52" i="4"/>
  <c r="E6" i="5"/>
  <c r="K6" i="5"/>
  <c r="I7" i="5"/>
  <c r="K9" i="5"/>
  <c r="E11" i="5"/>
  <c r="G13" i="5"/>
  <c r="K14" i="5"/>
  <c r="I15" i="5"/>
  <c r="K17" i="5"/>
  <c r="E19" i="5"/>
  <c r="G21" i="5"/>
  <c r="K22" i="5"/>
  <c r="I23" i="5"/>
  <c r="K25" i="5"/>
  <c r="E27" i="5"/>
  <c r="G29" i="5"/>
  <c r="K30" i="5"/>
  <c r="I31" i="5"/>
  <c r="K33" i="5"/>
  <c r="E35" i="5"/>
  <c r="G37" i="5"/>
  <c r="K38" i="5"/>
  <c r="I39" i="5"/>
  <c r="K41" i="5"/>
  <c r="E43" i="5"/>
  <c r="G45" i="5"/>
  <c r="K47" i="5"/>
  <c r="G49" i="5"/>
  <c r="K51" i="5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6" i="6"/>
  <c r="I8" i="6"/>
  <c r="K10" i="6"/>
  <c r="G14" i="6"/>
  <c r="I16" i="6"/>
  <c r="I21" i="6"/>
  <c r="G22" i="6"/>
  <c r="I24" i="6"/>
  <c r="I29" i="6"/>
  <c r="G30" i="6"/>
  <c r="I37" i="6"/>
  <c r="I35" i="2"/>
  <c r="E37" i="2"/>
  <c r="I38" i="2"/>
  <c r="E40" i="2"/>
  <c r="I41" i="2"/>
  <c r="E43" i="2"/>
  <c r="E44" i="2"/>
  <c r="I45" i="2"/>
  <c r="E47" i="2"/>
  <c r="I48" i="2"/>
  <c r="I49" i="2"/>
  <c r="I50" i="2"/>
  <c r="I14" i="4"/>
  <c r="I18" i="4"/>
  <c r="I22" i="4"/>
  <c r="I26" i="4"/>
  <c r="G6" i="3"/>
  <c r="K6" i="3"/>
  <c r="G28" i="3"/>
  <c r="K28" i="3"/>
  <c r="G29" i="3"/>
  <c r="K29" i="3"/>
  <c r="G30" i="3"/>
  <c r="K30" i="3"/>
  <c r="G31" i="3"/>
  <c r="K31" i="3"/>
  <c r="G32" i="3"/>
  <c r="K32" i="3"/>
  <c r="G33" i="3"/>
  <c r="K33" i="3"/>
  <c r="G34" i="3"/>
  <c r="K34" i="3"/>
  <c r="G35" i="3"/>
  <c r="K35" i="3"/>
  <c r="G36" i="3"/>
  <c r="K36" i="3"/>
  <c r="G37" i="3"/>
  <c r="K37" i="3"/>
  <c r="G38" i="3"/>
  <c r="K38" i="3"/>
  <c r="G39" i="3"/>
  <c r="K39" i="3"/>
  <c r="G40" i="3"/>
  <c r="K40" i="3"/>
  <c r="G41" i="3"/>
  <c r="K41" i="3"/>
  <c r="G42" i="3"/>
  <c r="K42" i="3"/>
  <c r="G43" i="3"/>
  <c r="K43" i="3"/>
  <c r="G44" i="3"/>
  <c r="K44" i="3"/>
  <c r="G45" i="3"/>
  <c r="K45" i="3"/>
  <c r="G46" i="3"/>
  <c r="K46" i="3"/>
  <c r="G47" i="3"/>
  <c r="K47" i="3"/>
  <c r="G48" i="3"/>
  <c r="K48" i="3"/>
  <c r="G49" i="3"/>
  <c r="K49" i="3"/>
  <c r="G50" i="3"/>
  <c r="K50" i="3"/>
  <c r="G51" i="3"/>
  <c r="K51" i="3"/>
  <c r="G7" i="4"/>
  <c r="K7" i="4"/>
  <c r="G8" i="4"/>
  <c r="K8" i="4"/>
  <c r="I9" i="4"/>
  <c r="K10" i="4"/>
  <c r="I11" i="4"/>
  <c r="K12" i="4"/>
  <c r="I13" i="4"/>
  <c r="K14" i="4"/>
  <c r="I15" i="4"/>
  <c r="K16" i="4"/>
  <c r="I17" i="4"/>
  <c r="I19" i="4"/>
  <c r="K20" i="4"/>
  <c r="I21" i="4"/>
  <c r="K22" i="4"/>
  <c r="I23" i="4"/>
  <c r="K24" i="4"/>
  <c r="I25" i="4"/>
  <c r="K26" i="4"/>
  <c r="I27" i="4"/>
  <c r="K28" i="4"/>
  <c r="I29" i="4"/>
  <c r="K30" i="4"/>
  <c r="I31" i="4"/>
  <c r="K32" i="4"/>
  <c r="I33" i="4"/>
  <c r="K34" i="4"/>
  <c r="I35" i="4"/>
  <c r="K36" i="4"/>
  <c r="I37" i="4"/>
  <c r="K38" i="4"/>
  <c r="I39" i="4"/>
  <c r="K40" i="4"/>
  <c r="I41" i="4"/>
  <c r="K42" i="4"/>
  <c r="I43" i="4"/>
  <c r="K44" i="4"/>
  <c r="I45" i="4"/>
  <c r="K46" i="4"/>
  <c r="I47" i="4"/>
  <c r="K48" i="4"/>
  <c r="I49" i="4"/>
  <c r="K50" i="4"/>
  <c r="I51" i="4"/>
  <c r="I53" i="4"/>
  <c r="K7" i="5"/>
  <c r="E9" i="5"/>
  <c r="I10" i="5"/>
  <c r="G11" i="5"/>
  <c r="E12" i="5"/>
  <c r="K12" i="5"/>
  <c r="I13" i="5"/>
  <c r="K15" i="5"/>
  <c r="E17" i="5"/>
  <c r="I18" i="5"/>
  <c r="G19" i="5"/>
  <c r="E20" i="5"/>
  <c r="K20" i="5"/>
  <c r="I21" i="5"/>
  <c r="K23" i="5"/>
  <c r="E25" i="5"/>
  <c r="I26" i="5"/>
  <c r="G27" i="5"/>
  <c r="E28" i="5"/>
  <c r="K28" i="5"/>
  <c r="I29" i="5"/>
  <c r="K31" i="5"/>
  <c r="E33" i="5"/>
  <c r="I34" i="5"/>
  <c r="G35" i="5"/>
  <c r="E36" i="5"/>
  <c r="K36" i="5"/>
  <c r="I37" i="5"/>
  <c r="K39" i="5"/>
  <c r="E41" i="5"/>
  <c r="I42" i="5"/>
  <c r="G43" i="5"/>
  <c r="E44" i="5"/>
  <c r="K44" i="5"/>
  <c r="I45" i="5"/>
  <c r="E47" i="5"/>
  <c r="E48" i="5"/>
  <c r="I49" i="5"/>
  <c r="E51" i="5"/>
  <c r="E52" i="5"/>
  <c r="K8" i="6"/>
  <c r="G12" i="6"/>
  <c r="I14" i="6"/>
  <c r="K16" i="6"/>
  <c r="I19" i="6"/>
  <c r="G20" i="6"/>
  <c r="I22" i="6"/>
  <c r="I27" i="6"/>
  <c r="G28" i="6"/>
  <c r="I35" i="6"/>
  <c r="E9" i="4"/>
  <c r="G10" i="4"/>
  <c r="E11" i="4"/>
  <c r="G12" i="4"/>
  <c r="E13" i="4"/>
  <c r="G14" i="4"/>
  <c r="E15" i="4"/>
  <c r="G16" i="4"/>
  <c r="E17" i="4"/>
  <c r="G18" i="4"/>
  <c r="E19" i="4"/>
  <c r="G20" i="4"/>
  <c r="E21" i="4"/>
  <c r="G22" i="4"/>
  <c r="E23" i="4"/>
  <c r="G24" i="4"/>
  <c r="E25" i="4"/>
  <c r="G26" i="4"/>
  <c r="E27" i="4"/>
  <c r="E29" i="4"/>
  <c r="G30" i="4"/>
  <c r="E31" i="4"/>
  <c r="G32" i="4"/>
  <c r="E33" i="4"/>
  <c r="G34" i="4"/>
  <c r="E35" i="4"/>
  <c r="G36" i="4"/>
  <c r="E37" i="4"/>
  <c r="G38" i="4"/>
  <c r="E39" i="4"/>
  <c r="G40" i="4"/>
  <c r="E41" i="4"/>
  <c r="G42" i="4"/>
  <c r="E43" i="4"/>
  <c r="G44" i="4"/>
  <c r="E45" i="4"/>
  <c r="G46" i="4"/>
  <c r="E47" i="4"/>
  <c r="G48" i="4"/>
  <c r="E49" i="4"/>
  <c r="G50" i="4"/>
  <c r="E51" i="4"/>
  <c r="E53" i="4"/>
  <c r="K53" i="4"/>
  <c r="E7" i="5"/>
  <c r="I8" i="5"/>
  <c r="G9" i="5"/>
  <c r="E10" i="5"/>
  <c r="K10" i="5"/>
  <c r="I11" i="5"/>
  <c r="K13" i="5"/>
  <c r="E15" i="5"/>
  <c r="I16" i="5"/>
  <c r="G17" i="5"/>
  <c r="E18" i="5"/>
  <c r="K18" i="5"/>
  <c r="I19" i="5"/>
  <c r="K21" i="5"/>
  <c r="E23" i="5"/>
  <c r="I24" i="5"/>
  <c r="G25" i="5"/>
  <c r="E26" i="5"/>
  <c r="K26" i="5"/>
  <c r="I27" i="5"/>
  <c r="K29" i="5"/>
  <c r="E31" i="5"/>
  <c r="I32" i="5"/>
  <c r="G33" i="5"/>
  <c r="E34" i="5"/>
  <c r="K34" i="5"/>
  <c r="I35" i="5"/>
  <c r="K37" i="5"/>
  <c r="E39" i="5"/>
  <c r="I40" i="5"/>
  <c r="G41" i="5"/>
  <c r="K42" i="5"/>
  <c r="I43" i="5"/>
  <c r="K45" i="5"/>
  <c r="I46" i="5"/>
  <c r="G47" i="5"/>
  <c r="K49" i="5"/>
  <c r="G51" i="5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6" i="6"/>
  <c r="I9" i="6"/>
  <c r="G10" i="6"/>
  <c r="I12" i="6"/>
  <c r="K14" i="6"/>
  <c r="I17" i="6"/>
  <c r="G18" i="6"/>
  <c r="I20" i="6"/>
  <c r="I25" i="6"/>
  <c r="G26" i="6"/>
  <c r="I28" i="6"/>
  <c r="K46" i="5"/>
  <c r="K48" i="5"/>
  <c r="K50" i="5"/>
  <c r="K52" i="5"/>
  <c r="I51" i="6"/>
  <c r="I49" i="6"/>
  <c r="I47" i="6"/>
  <c r="I45" i="6"/>
  <c r="I43" i="6"/>
  <c r="K7" i="6"/>
  <c r="K9" i="6"/>
  <c r="K11" i="6"/>
  <c r="K13" i="6"/>
  <c r="K15" i="6"/>
  <c r="K17" i="6"/>
  <c r="K19" i="6"/>
  <c r="K21" i="6"/>
  <c r="K23" i="6"/>
  <c r="K25" i="6"/>
  <c r="K27" i="6"/>
  <c r="K29" i="6"/>
  <c r="K31" i="6"/>
  <c r="I41" i="6"/>
  <c r="G6" i="5"/>
  <c r="G8" i="5"/>
  <c r="G10" i="5"/>
  <c r="G12" i="5"/>
  <c r="G14" i="5"/>
  <c r="G16" i="5"/>
  <c r="G18" i="5"/>
  <c r="G20" i="5"/>
  <c r="G22" i="5"/>
  <c r="G24" i="5"/>
  <c r="G26" i="5"/>
  <c r="G28" i="5"/>
  <c r="G30" i="5"/>
  <c r="G32" i="5"/>
  <c r="G34" i="5"/>
  <c r="G36" i="5"/>
  <c r="G38" i="5"/>
  <c r="G40" i="5"/>
  <c r="G42" i="5"/>
  <c r="G44" i="5"/>
  <c r="G46" i="5"/>
  <c r="G48" i="5"/>
  <c r="G50" i="5"/>
  <c r="G52" i="5"/>
  <c r="I6" i="6"/>
  <c r="G7" i="6"/>
  <c r="G9" i="6"/>
  <c r="G11" i="6"/>
  <c r="G13" i="6"/>
  <c r="G15" i="6"/>
  <c r="G17" i="6"/>
  <c r="G19" i="6"/>
  <c r="G21" i="6"/>
  <c r="G23" i="6"/>
  <c r="G25" i="6"/>
  <c r="G27" i="6"/>
  <c r="G29" i="6"/>
  <c r="I30" i="6"/>
  <c r="G31" i="6"/>
  <c r="I32" i="6"/>
  <c r="I34" i="6"/>
  <c r="I36" i="6"/>
  <c r="I38" i="6"/>
  <c r="I42" i="6"/>
  <c r="I46" i="6"/>
  <c r="I50" i="6"/>
  <c r="K18" i="6"/>
  <c r="K20" i="6"/>
  <c r="K22" i="6"/>
  <c r="K24" i="6"/>
  <c r="K26" i="6"/>
  <c r="K28" i="6"/>
  <c r="K30" i="6"/>
  <c r="I39" i="6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6" i="8"/>
  <c r="E8" i="8"/>
  <c r="E10" i="8"/>
  <c r="E12" i="8"/>
  <c r="E14" i="8"/>
  <c r="E16" i="8"/>
  <c r="E18" i="8"/>
  <c r="E20" i="8"/>
  <c r="I53" i="7"/>
  <c r="I7" i="8"/>
  <c r="I9" i="8"/>
  <c r="I11" i="8"/>
  <c r="I13" i="8"/>
  <c r="I15" i="8"/>
  <c r="I17" i="8"/>
  <c r="I19" i="8"/>
  <c r="I21" i="8"/>
  <c r="E53" i="7"/>
  <c r="E9" i="8"/>
  <c r="E11" i="8"/>
  <c r="E13" i="8"/>
  <c r="E15" i="8"/>
  <c r="E17" i="8"/>
  <c r="E19" i="8"/>
  <c r="E21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6" i="8"/>
  <c r="I8" i="8"/>
  <c r="I10" i="8"/>
  <c r="I12" i="8"/>
  <c r="I14" i="8"/>
  <c r="I16" i="8"/>
  <c r="I18" i="8"/>
  <c r="I20" i="8"/>
  <c r="K49" i="10"/>
  <c r="K51" i="10"/>
  <c r="E6" i="11"/>
  <c r="K6" i="11"/>
  <c r="K8" i="11"/>
  <c r="K10" i="11"/>
  <c r="K12" i="11"/>
  <c r="K14" i="11"/>
  <c r="K16" i="11"/>
  <c r="K18" i="11"/>
  <c r="K20" i="11"/>
  <c r="K22" i="11"/>
  <c r="K24" i="11"/>
  <c r="K26" i="11"/>
  <c r="K28" i="11"/>
  <c r="K30" i="11"/>
  <c r="K32" i="11"/>
  <c r="K34" i="11"/>
  <c r="K36" i="11"/>
  <c r="I37" i="11"/>
  <c r="G38" i="11"/>
  <c r="E39" i="11"/>
  <c r="G41" i="11"/>
  <c r="I42" i="11"/>
  <c r="K44" i="11"/>
  <c r="G46" i="11"/>
  <c r="E47" i="11"/>
  <c r="G49" i="11"/>
  <c r="I51" i="11"/>
  <c r="G51" i="10"/>
  <c r="G8" i="11"/>
  <c r="G10" i="11"/>
  <c r="G12" i="11"/>
  <c r="G14" i="11"/>
  <c r="G16" i="11"/>
  <c r="G18" i="11"/>
  <c r="I19" i="11"/>
  <c r="G20" i="11"/>
  <c r="I21" i="11"/>
  <c r="G22" i="11"/>
  <c r="I23" i="11"/>
  <c r="G24" i="11"/>
  <c r="I25" i="11"/>
  <c r="G26" i="11"/>
  <c r="I27" i="11"/>
  <c r="G28" i="11"/>
  <c r="I29" i="11"/>
  <c r="G30" i="11"/>
  <c r="I31" i="11"/>
  <c r="G32" i="11"/>
  <c r="I33" i="11"/>
  <c r="G34" i="11"/>
  <c r="I35" i="11"/>
  <c r="G36" i="11"/>
  <c r="E37" i="11"/>
  <c r="G39" i="11"/>
  <c r="I40" i="11"/>
  <c r="K42" i="11"/>
  <c r="I43" i="11"/>
  <c r="G44" i="11"/>
  <c r="E45" i="11"/>
  <c r="G47" i="11"/>
  <c r="I48" i="11"/>
  <c r="G50" i="11"/>
  <c r="I52" i="11"/>
  <c r="K48" i="10"/>
  <c r="K50" i="10"/>
  <c r="K52" i="10"/>
  <c r="K7" i="11"/>
  <c r="K9" i="11"/>
  <c r="K11" i="11"/>
  <c r="K13" i="11"/>
  <c r="K15" i="11"/>
  <c r="K17" i="11"/>
  <c r="K19" i="11"/>
  <c r="K21" i="11"/>
  <c r="K23" i="11"/>
  <c r="K25" i="11"/>
  <c r="K27" i="11"/>
  <c r="K29" i="11"/>
  <c r="K31" i="11"/>
  <c r="K33" i="11"/>
  <c r="K35" i="11"/>
  <c r="G37" i="11"/>
  <c r="I38" i="11"/>
  <c r="K40" i="11"/>
  <c r="G42" i="11"/>
  <c r="E43" i="11"/>
  <c r="G45" i="11"/>
  <c r="I46" i="11"/>
  <c r="K48" i="11"/>
  <c r="G51" i="11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50" i="10"/>
  <c r="G52" i="10"/>
  <c r="E52" i="11"/>
  <c r="E50" i="11"/>
  <c r="E51" i="11"/>
  <c r="E49" i="11"/>
  <c r="G7" i="11"/>
  <c r="G9" i="11"/>
  <c r="G11" i="11"/>
  <c r="G13" i="11"/>
  <c r="G15" i="11"/>
  <c r="G17" i="11"/>
  <c r="G19" i="11"/>
  <c r="G21" i="11"/>
  <c r="G23" i="11"/>
  <c r="G25" i="11"/>
  <c r="G27" i="11"/>
  <c r="G29" i="11"/>
  <c r="G31" i="11"/>
  <c r="G33" i="11"/>
  <c r="G35" i="11"/>
  <c r="E38" i="11"/>
  <c r="I39" i="11"/>
  <c r="G40" i="11"/>
  <c r="E41" i="11"/>
  <c r="G43" i="11"/>
  <c r="I44" i="11"/>
  <c r="E46" i="11"/>
  <c r="K46" i="11"/>
  <c r="I47" i="11"/>
  <c r="G48" i="11"/>
  <c r="G52" i="11"/>
  <c r="K37" i="11"/>
  <c r="K39" i="11"/>
  <c r="K41" i="11"/>
  <c r="K43" i="11"/>
  <c r="K45" i="11"/>
  <c r="K47" i="11"/>
  <c r="K49" i="11"/>
  <c r="K51" i="11"/>
  <c r="K50" i="11"/>
  <c r="K52" i="11"/>
  <c r="I8" i="12"/>
  <c r="E9" i="12"/>
  <c r="G11" i="12"/>
  <c r="E12" i="12"/>
  <c r="G13" i="12"/>
  <c r="E14" i="12"/>
  <c r="G15" i="12"/>
  <c r="E16" i="12"/>
  <c r="G17" i="12"/>
  <c r="E18" i="12"/>
  <c r="G19" i="12"/>
  <c r="E20" i="12"/>
  <c r="G21" i="12"/>
  <c r="E22" i="12"/>
  <c r="G23" i="12"/>
  <c r="E24" i="12"/>
  <c r="G25" i="12"/>
  <c r="E26" i="12"/>
  <c r="G27" i="12"/>
  <c r="E28" i="12"/>
  <c r="G29" i="12"/>
  <c r="E30" i="12"/>
  <c r="G31" i="12"/>
  <c r="E32" i="12"/>
  <c r="G33" i="12"/>
  <c r="E34" i="12"/>
  <c r="G35" i="12"/>
  <c r="E36" i="12"/>
  <c r="G37" i="12"/>
  <c r="E38" i="12"/>
  <c r="G39" i="12"/>
  <c r="E40" i="12"/>
  <c r="G41" i="12"/>
  <c r="E42" i="12"/>
  <c r="G43" i="12"/>
  <c r="E44" i="12"/>
  <c r="E46" i="12"/>
  <c r="E48" i="12"/>
  <c r="E50" i="12"/>
  <c r="E52" i="12"/>
  <c r="I11" i="12"/>
  <c r="I13" i="12"/>
  <c r="I15" i="12"/>
  <c r="I17" i="12"/>
  <c r="I19" i="12"/>
  <c r="I21" i="12"/>
  <c r="I23" i="12"/>
  <c r="I25" i="12"/>
  <c r="I27" i="12"/>
  <c r="I29" i="12"/>
  <c r="I31" i="12"/>
  <c r="I33" i="12"/>
  <c r="I35" i="12"/>
  <c r="I37" i="12"/>
  <c r="I39" i="12"/>
  <c r="I41" i="12"/>
  <c r="I43" i="12"/>
  <c r="K44" i="12"/>
  <c r="I45" i="12"/>
  <c r="K46" i="12"/>
  <c r="I47" i="12"/>
  <c r="K48" i="12"/>
  <c r="I49" i="12"/>
  <c r="K50" i="12"/>
  <c r="I51" i="12"/>
  <c r="G52" i="12"/>
  <c r="K6" i="12"/>
  <c r="E11" i="12"/>
  <c r="E13" i="12"/>
  <c r="E15" i="12"/>
  <c r="E17" i="12"/>
  <c r="E19" i="12"/>
  <c r="E21" i="12"/>
  <c r="E23" i="12"/>
  <c r="E25" i="12"/>
  <c r="E27" i="12"/>
  <c r="E29" i="12"/>
  <c r="E31" i="12"/>
  <c r="E33" i="12"/>
  <c r="E35" i="12"/>
  <c r="E37" i="12"/>
  <c r="E39" i="12"/>
  <c r="E41" i="12"/>
  <c r="E43" i="12"/>
  <c r="E45" i="12"/>
  <c r="E47" i="12"/>
  <c r="E49" i="12"/>
  <c r="E51" i="12"/>
  <c r="I52" i="12"/>
  <c r="I10" i="12"/>
  <c r="K11" i="12"/>
  <c r="I12" i="12"/>
  <c r="K13" i="12"/>
  <c r="I14" i="12"/>
  <c r="K15" i="12"/>
  <c r="I16" i="12"/>
  <c r="K17" i="12"/>
  <c r="I18" i="12"/>
  <c r="K19" i="12"/>
  <c r="I20" i="12"/>
  <c r="K21" i="12"/>
  <c r="I22" i="12"/>
  <c r="K23" i="12"/>
  <c r="I24" i="12"/>
  <c r="K25" i="12"/>
  <c r="I26" i="12"/>
  <c r="K27" i="12"/>
  <c r="I28" i="12"/>
  <c r="K29" i="12"/>
  <c r="I30" i="12"/>
  <c r="K31" i="12"/>
  <c r="I32" i="12"/>
  <c r="K33" i="12"/>
  <c r="I34" i="12"/>
  <c r="K35" i="12"/>
  <c r="I36" i="12"/>
  <c r="K37" i="12"/>
  <c r="I38" i="12"/>
  <c r="K39" i="12"/>
  <c r="I40" i="12"/>
  <c r="K41" i="12"/>
  <c r="I42" i="12"/>
  <c r="K43" i="12"/>
  <c r="I44" i="12"/>
  <c r="I46" i="12"/>
  <c r="I48" i="12"/>
  <c r="I50" i="12"/>
  <c r="K52" i="12"/>
</calcChain>
</file>

<file path=xl/sharedStrings.xml><?xml version="1.0" encoding="utf-8"?>
<sst xmlns="http://schemas.openxmlformats.org/spreadsheetml/2006/main" count="1499" uniqueCount="292">
  <si>
    <r>
      <t>熊本くらしの指標</t>
    </r>
    <r>
      <rPr>
        <b/>
        <sz val="26"/>
        <rFont val="ＭＳ Ｐゴシック"/>
        <family val="3"/>
        <charset val="128"/>
      </rPr>
      <t>100  100 Indexes of Life in KUMAMOTO</t>
    </r>
    <rPh sb="0" eb="2">
      <t>クマモト</t>
    </rPh>
    <rPh sb="6" eb="8">
      <t>シヒョウ</t>
    </rPh>
    <phoneticPr fontId="5"/>
  </si>
  <si>
    <t>都道府県編統計表目次　Contents of Statistical table by Prefecture</t>
    <rPh sb="0" eb="4">
      <t>トドウフケン</t>
    </rPh>
    <rPh sb="4" eb="5">
      <t>ヘン</t>
    </rPh>
    <rPh sb="5" eb="8">
      <t>トウケイヒョウ</t>
    </rPh>
    <rPh sb="8" eb="10">
      <t>モクジ</t>
    </rPh>
    <phoneticPr fontId="5"/>
  </si>
  <si>
    <t>費やす    Consume, Spend</t>
    <rPh sb="0" eb="1">
      <t>ツイ</t>
    </rPh>
    <phoneticPr fontId="5"/>
  </si>
  <si>
    <t>27　商　店　　Stores</t>
    <phoneticPr fontId="11"/>
  </si>
  <si>
    <t>目次に戻る Return to Contents</t>
  </si>
  <si>
    <t>都道府県</t>
    <rPh sb="0" eb="4">
      <t>トドウフケン</t>
    </rPh>
    <phoneticPr fontId="11"/>
  </si>
  <si>
    <t>千人当たり商店数
Stores per 1,000 persons</t>
    <phoneticPr fontId="11"/>
  </si>
  <si>
    <t>一店舗当たり年間商品販売額
Annual sales of goods per stores</t>
    <phoneticPr fontId="11"/>
  </si>
  <si>
    <t>Prefecture</t>
    <phoneticPr fontId="11"/>
  </si>
  <si>
    <t>卸売業
Wholesale trade</t>
    <rPh sb="0" eb="3">
      <t>オロシウリギョウ</t>
    </rPh>
    <phoneticPr fontId="12"/>
  </si>
  <si>
    <t>小売業
Retail trade</t>
    <rPh sb="0" eb="3">
      <t>コウリギョウ</t>
    </rPh>
    <phoneticPr fontId="12"/>
  </si>
  <si>
    <t>卸売業
Wholesale trade</t>
  </si>
  <si>
    <t>小売業
Retail trade</t>
  </si>
  <si>
    <t>（店）
（stores）</t>
    <phoneticPr fontId="11"/>
  </si>
  <si>
    <t>順位
Rank</t>
    <phoneticPr fontId="11"/>
  </si>
  <si>
    <t>（店）
（stores）</t>
    <phoneticPr fontId="11"/>
  </si>
  <si>
    <t>(百万円)
(million yen)</t>
    <phoneticPr fontId="11"/>
  </si>
  <si>
    <t>順位
Rank</t>
    <phoneticPr fontId="11"/>
  </si>
  <si>
    <t>(百万円)
(million yen)</t>
    <phoneticPr fontId="11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</si>
  <si>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</si>
  <si>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</si>
  <si>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</si>
  <si>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</si>
  <si>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</si>
  <si>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</si>
  <si>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</si>
  <si>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</si>
  <si>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</si>
  <si>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</si>
  <si>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</si>
  <si>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</si>
  <si>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</si>
  <si>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</si>
  <si>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</si>
  <si>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</si>
  <si>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</si>
  <si>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</si>
  <si>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</si>
  <si>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</si>
  <si>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</si>
  <si>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</si>
  <si>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</si>
  <si>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</si>
  <si>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</si>
  <si>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</si>
  <si>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</si>
  <si>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</si>
  <si>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</si>
  <si>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</si>
  <si>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</si>
  <si>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</si>
  <si>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</si>
  <si>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</si>
  <si>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</si>
  <si>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</si>
  <si>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</si>
  <si>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</si>
  <si>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</si>
  <si>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</si>
  <si>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</si>
  <si>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</si>
  <si>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</si>
  <si>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</si>
  <si>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</si>
  <si>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</si>
  <si>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</si>
  <si>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</si>
  <si>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</si>
  <si>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</si>
  <si>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</si>
  <si>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</si>
  <si>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</si>
  <si>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</si>
  <si>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</si>
  <si>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</si>
  <si>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</si>
  <si>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</si>
  <si>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</si>
  <si>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</si>
  <si>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</si>
  <si>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</si>
  <si>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</si>
  <si>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</si>
  <si>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</si>
  <si>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</si>
  <si>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</si>
  <si>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</si>
  <si>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</si>
  <si>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</si>
  <si>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</si>
  <si>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</si>
  <si>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</si>
  <si>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</si>
  <si>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</si>
  <si>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</si>
  <si>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</si>
  <si>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</si>
  <si>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</si>
  <si>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</si>
  <si>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</si>
  <si>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</si>
  <si>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</si>
  <si>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</si>
  <si>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</si>
  <si>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</si>
  <si>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</si>
  <si>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</si>
  <si>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</si>
  <si>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</si>
  <si>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</si>
  <si>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</si>
  <si>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</si>
  <si>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</si>
  <si>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</si>
  <si>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</si>
  <si>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11"/>
  </si>
  <si>
    <t>平成28年経済センサス－活動調査</t>
    <phoneticPr fontId="11"/>
  </si>
  <si>
    <t>総務省統計局</t>
  </si>
  <si>
    <t>調査期日</t>
    <rPh sb="0" eb="2">
      <t>チョウサ</t>
    </rPh>
    <rPh sb="2" eb="4">
      <t>キジツ</t>
    </rPh>
    <phoneticPr fontId="11"/>
  </si>
  <si>
    <t>調査周期</t>
    <rPh sb="0" eb="2">
      <t>チョウサ</t>
    </rPh>
    <rPh sb="2" eb="4">
      <t>シュウキ</t>
    </rPh>
    <phoneticPr fontId="11"/>
  </si>
  <si>
    <t>5年</t>
    <rPh sb="1" eb="2">
      <t>ネン</t>
    </rPh>
    <phoneticPr fontId="5"/>
  </si>
  <si>
    <r>
      <t>28　小売業、飲食店　　</t>
    </r>
    <r>
      <rPr>
        <sz val="12"/>
        <rFont val="ＭＳ Ｐゴシック"/>
        <family val="3"/>
        <charset val="128"/>
      </rPr>
      <t>Retail Stores, Eating and Drinking Places</t>
    </r>
    <phoneticPr fontId="11"/>
  </si>
  <si>
    <t>（平成２８年６月１日現在）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5"/>
  </si>
  <si>
    <t>小売業売場面積100㎡
当たりの年間商品販売額</t>
  </si>
  <si>
    <t>一万人当たり
小売業売場面積</t>
    <rPh sb="0" eb="2">
      <t>イチマン</t>
    </rPh>
    <rPh sb="2" eb="3">
      <t>ニン</t>
    </rPh>
    <rPh sb="3" eb="4">
      <t>ア</t>
    </rPh>
    <rPh sb="7" eb="10">
      <t>コウリギョウ</t>
    </rPh>
    <rPh sb="10" eb="12">
      <t>ウリバ</t>
    </rPh>
    <rPh sb="12" eb="14">
      <t>メンセキ</t>
    </rPh>
    <phoneticPr fontId="8"/>
  </si>
  <si>
    <t>一万人当たり
ガソリンスタンド数</t>
  </si>
  <si>
    <t>一万人当たり
飲食店数</t>
    <rPh sb="10" eb="11">
      <t>スウ</t>
    </rPh>
    <phoneticPr fontId="11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</si>
  <si>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1</t>
    </r>
    <rPh sb="0" eb="1">
      <t>チュウ</t>
    </rPh>
    <phoneticPr fontId="11"/>
  </si>
  <si>
    <t>Sales area of retail stores per 10 thousand persons</t>
    <phoneticPr fontId="11"/>
  </si>
  <si>
    <t>Gas stations per 10 thousand persons</t>
    <phoneticPr fontId="11"/>
  </si>
  <si>
    <t>Eating and drinking places per 10 thousand persons</t>
    <phoneticPr fontId="11"/>
  </si>
  <si>
    <t>（㎡）</t>
    <phoneticPr fontId="11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</si>
  <si>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1  Annual sales of goods per 100㎡ of sales area by retail stores</t>
    </r>
    <rPh sb="0" eb="1">
      <t>チュウ</t>
    </rPh>
    <phoneticPr fontId="11"/>
  </si>
  <si>
    <t>平成28年経済センサス－活動調査</t>
    <rPh sb="0" eb="2">
      <t>ヘイセイ</t>
    </rPh>
    <rPh sb="4" eb="5">
      <t>ネン</t>
    </rPh>
    <rPh sb="5" eb="7">
      <t>ケイザイ</t>
    </rPh>
    <rPh sb="12" eb="14">
      <t>カツドウ</t>
    </rPh>
    <rPh sb="14" eb="16">
      <t>チョウサ</t>
    </rPh>
    <phoneticPr fontId="14"/>
  </si>
  <si>
    <t>総務省統計局</t>
    <phoneticPr fontId="14"/>
  </si>
  <si>
    <t>5年</t>
    <phoneticPr fontId="5"/>
  </si>
  <si>
    <t>5年</t>
  </si>
  <si>
    <t>29　消費支出　　Living Expenditure</t>
    <phoneticPr fontId="5"/>
  </si>
  <si>
    <t>勤労者一世帯一月当たり  Monthly average living expenditure per workers' household</t>
    <rPh sb="0" eb="3">
      <t>キンロウシャ</t>
    </rPh>
    <rPh sb="3" eb="4">
      <t>イチ</t>
    </rPh>
    <rPh sb="4" eb="6">
      <t>セタイ</t>
    </rPh>
    <phoneticPr fontId="5"/>
  </si>
  <si>
    <t>消費支出
Living expenditure</t>
    <rPh sb="0" eb="2">
      <t>ショウヒ</t>
    </rPh>
    <rPh sb="2" eb="4">
      <t>シシュツ</t>
    </rPh>
    <phoneticPr fontId="5"/>
  </si>
  <si>
    <t>外食費
Eating out</t>
    <rPh sb="0" eb="3">
      <t>ガイショクヒ</t>
    </rPh>
    <phoneticPr fontId="13"/>
  </si>
  <si>
    <t>被服及び履物費
Clothing &amp; footwear</t>
    <rPh sb="0" eb="2">
      <t>ヒフク</t>
    </rPh>
    <rPh sb="2" eb="3">
      <t>オヨ</t>
    </rPh>
    <rPh sb="4" eb="6">
      <t>ハキモノ</t>
    </rPh>
    <rPh sb="6" eb="7">
      <t>ヒ</t>
    </rPh>
    <phoneticPr fontId="13"/>
  </si>
  <si>
    <r>
      <t xml:space="preserve">教養娯楽費
</t>
    </r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1</t>
    </r>
    <rPh sb="0" eb="2">
      <t>キョウヨウ</t>
    </rPh>
    <rPh sb="2" eb="5">
      <t>ゴラクヒ</t>
    </rPh>
    <rPh sb="6" eb="7">
      <t>チュウ</t>
    </rPh>
    <phoneticPr fontId="13"/>
  </si>
  <si>
    <t>（円）
（yen）</t>
    <rPh sb="1" eb="2">
      <t>エン</t>
    </rPh>
    <phoneticPr fontId="5"/>
  </si>
  <si>
    <t>※　各都道府県庁所在市の数値</t>
    <rPh sb="10" eb="11">
      <t>シ</t>
    </rPh>
    <phoneticPr fontId="11"/>
  </si>
  <si>
    <r>
      <rPr>
        <sz val="8"/>
        <rFont val="ＭＳ ゴシック"/>
        <family val="3"/>
        <charset val="128"/>
      </rPr>
      <t>注</t>
    </r>
    <r>
      <rPr>
        <sz val="9"/>
        <rFont val="ＭＳ ゴシック"/>
        <family val="3"/>
        <charset val="128"/>
      </rPr>
      <t>1　Education and recreation</t>
    </r>
    <rPh sb="0" eb="1">
      <t>チュウ</t>
    </rPh>
    <phoneticPr fontId="13"/>
  </si>
  <si>
    <t>家計調査</t>
    <phoneticPr fontId="20"/>
  </si>
  <si>
    <t>総務省統計局</t>
    <rPh sb="0" eb="2">
      <t>ソウム</t>
    </rPh>
    <rPh sb="2" eb="3">
      <t>ショウ</t>
    </rPh>
    <rPh sb="3" eb="6">
      <t>トウケイキョク</t>
    </rPh>
    <phoneticPr fontId="20"/>
  </si>
  <si>
    <t>R2年</t>
    <rPh sb="2" eb="3">
      <t>ネン</t>
    </rPh>
    <phoneticPr fontId="20"/>
  </si>
  <si>
    <t>毎年</t>
    <rPh sb="0" eb="2">
      <t>マイトシ</t>
    </rPh>
    <phoneticPr fontId="20"/>
  </si>
  <si>
    <t>30　消費者物価　　Consumer Price</t>
    <phoneticPr fontId="11"/>
  </si>
  <si>
    <r>
      <t xml:space="preserve">消費者物価地域差指数
</t>
    </r>
    <r>
      <rPr>
        <sz val="9"/>
        <rFont val="ＭＳ Ｐゴシック"/>
        <family val="3"/>
        <charset val="128"/>
      </rPr>
      <t>Regional difference index of consumer price</t>
    </r>
    <phoneticPr fontId="11"/>
  </si>
  <si>
    <t>消費者物価上昇率
Increase rate of consumer price</t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</si>
  <si>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1　総合
general</t>
    </r>
    <rPh sb="0" eb="1">
      <t>チュウ</t>
    </rPh>
    <rPh sb="3" eb="5">
      <t>ソウゴウ</t>
    </rPh>
    <phoneticPr fontId="11"/>
  </si>
  <si>
    <t>食料品
food</t>
    <rPh sb="0" eb="3">
      <t>ショクリョウヒン</t>
    </rPh>
    <phoneticPr fontId="11"/>
  </si>
  <si>
    <t>（全国＝100）
(Japan=100)</t>
    <phoneticPr fontId="11"/>
  </si>
  <si>
    <t>（％）</t>
  </si>
  <si>
    <t>・　各都道府県庁所在地の数値</t>
    <phoneticPr fontId="11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</si>
  <si>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 xml:space="preserve">1　持家の帰属家賃を除く総合 </t>
    </r>
    <rPh sb="0" eb="1">
      <t>チュウ</t>
    </rPh>
    <rPh sb="3" eb="4">
      <t>モ</t>
    </rPh>
    <rPh sb="4" eb="5">
      <t>イエ</t>
    </rPh>
    <rPh sb="6" eb="8">
      <t>キゾク</t>
    </rPh>
    <rPh sb="8" eb="10">
      <t>ヤチン</t>
    </rPh>
    <rPh sb="11" eb="12">
      <t>ノゾ</t>
    </rPh>
    <rPh sb="13" eb="15">
      <t>ソウゴウ</t>
    </rPh>
    <phoneticPr fontId="11"/>
  </si>
  <si>
    <t>消費者物価指数</t>
    <rPh sb="0" eb="3">
      <t>ショウヒシャ</t>
    </rPh>
    <rPh sb="3" eb="5">
      <t>ブッカ</t>
    </rPh>
    <rPh sb="5" eb="7">
      <t>シスウ</t>
    </rPh>
    <phoneticPr fontId="5"/>
  </si>
  <si>
    <t>令和元年</t>
    <rPh sb="0" eb="2">
      <t>レイワ</t>
    </rPh>
    <rPh sb="2" eb="3">
      <t>ガン</t>
    </rPh>
    <rPh sb="3" eb="4">
      <t>ネン</t>
    </rPh>
    <phoneticPr fontId="20"/>
  </si>
  <si>
    <t>毎年</t>
    <rPh sb="0" eb="2">
      <t>マイトシ</t>
    </rPh>
    <phoneticPr fontId="5"/>
  </si>
  <si>
    <t>31　耐久消費財　　Durable Consumer Goods</t>
    <phoneticPr fontId="11"/>
  </si>
  <si>
    <t>*1</t>
  </si>
  <si>
    <t>*2</t>
  </si>
  <si>
    <t>*3</t>
  </si>
  <si>
    <t>*4</t>
  </si>
  <si>
    <t>一世帯当たり
自動車保有台数</t>
  </si>
  <si>
    <t xml:space="preserve">普 及 率   Popularization rate   </t>
    <phoneticPr fontId="11"/>
  </si>
  <si>
    <t>エアコン
Air-conditioners</t>
  </si>
  <si>
    <r>
      <t xml:space="preserve">パソコン(ノート型(ﾓﾊﾞｲﾙ・ﾈｯﾄﾌﾞｯｸを含む))
</t>
    </r>
    <r>
      <rPr>
        <sz val="6"/>
        <rFont val="ＭＳ Ｐゴシック"/>
        <family val="3"/>
        <charset val="128"/>
      </rPr>
      <t>Personal computers (Laptop)</t>
    </r>
    <phoneticPr fontId="12"/>
  </si>
  <si>
    <t>スマートフォン
Smart phones</t>
    <phoneticPr fontId="11"/>
  </si>
  <si>
    <t>（台）
（vehicles）</t>
    <rPh sb="1" eb="2">
      <t>ダイ</t>
    </rPh>
    <phoneticPr fontId="11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</si>
  <si>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1  Number of motor vehicles owned per household</t>
    </r>
    <rPh sb="0" eb="1">
      <t>チュウ</t>
    </rPh>
    <phoneticPr fontId="11"/>
  </si>
  <si>
    <t>自家用乗用車の
世帯当たり普及台数</t>
    <rPh sb="0" eb="3">
      <t>ジカヨウ</t>
    </rPh>
    <rPh sb="3" eb="6">
      <t>ジョウヨウシャ</t>
    </rPh>
    <rPh sb="8" eb="10">
      <t>セタイ</t>
    </rPh>
    <rPh sb="10" eb="11">
      <t>ア</t>
    </rPh>
    <rPh sb="13" eb="15">
      <t>フキュウ</t>
    </rPh>
    <rPh sb="15" eb="17">
      <t>ダイスウ</t>
    </rPh>
    <phoneticPr fontId="5"/>
  </si>
  <si>
    <t>全国消費実態調査</t>
    <rPh sb="0" eb="2">
      <t>ゼンコク</t>
    </rPh>
    <rPh sb="2" eb="4">
      <t>ショウヒ</t>
    </rPh>
    <rPh sb="4" eb="6">
      <t>ジッタイ</t>
    </rPh>
    <rPh sb="6" eb="8">
      <t>チョウサ</t>
    </rPh>
    <phoneticPr fontId="5"/>
  </si>
  <si>
    <t>（一財）自動車検査登録情報協会</t>
    <rPh sb="1" eb="3">
      <t>イチザイ</t>
    </rPh>
    <rPh sb="4" eb="7">
      <t>ジドウシャ</t>
    </rPh>
    <phoneticPr fontId="5"/>
  </si>
  <si>
    <t>総務省統計局</t>
    <rPh sb="0" eb="3">
      <t>ソウムショウ</t>
    </rPh>
    <rPh sb="3" eb="6">
      <t>トウケイキョク</t>
    </rPh>
    <phoneticPr fontId="5"/>
  </si>
  <si>
    <t>H26.10月末日</t>
    <rPh sb="6" eb="7">
      <t>ツキ</t>
    </rPh>
    <rPh sb="7" eb="8">
      <t>マツ</t>
    </rPh>
    <rPh sb="8" eb="9">
      <t>ヒ</t>
    </rPh>
    <phoneticPr fontId="5"/>
  </si>
  <si>
    <t>32　保　険　　Insurance</t>
    <rPh sb="3" eb="4">
      <t>タモツ</t>
    </rPh>
    <rPh sb="5" eb="6">
      <t>ケン</t>
    </rPh>
    <phoneticPr fontId="11"/>
  </si>
  <si>
    <t>一人当たり契約額
Amount of contract per person</t>
    <phoneticPr fontId="11"/>
  </si>
  <si>
    <t>個人年金保険　　Individual annuity insurance</t>
    <rPh sb="0" eb="6">
      <t>コジンネンキンホケン</t>
    </rPh>
    <phoneticPr fontId="11"/>
  </si>
  <si>
    <t>生命保険</t>
    <rPh sb="0" eb="2">
      <t>セイメイ</t>
    </rPh>
    <rPh sb="2" eb="4">
      <t>ホケン</t>
    </rPh>
    <phoneticPr fontId="12"/>
  </si>
  <si>
    <t>簡易保険</t>
    <rPh sb="0" eb="2">
      <t>カンイ</t>
    </rPh>
    <rPh sb="2" eb="4">
      <t>ホケン</t>
    </rPh>
    <phoneticPr fontId="12"/>
  </si>
  <si>
    <r>
      <t xml:space="preserve">年金開始前 </t>
    </r>
    <r>
      <rPr>
        <sz val="8"/>
        <rFont val="ＭＳ Ｐゴシック"/>
        <family val="3"/>
        <charset val="128"/>
      </rPr>
      <t>注１</t>
    </r>
    <rPh sb="0" eb="2">
      <t>ネンキン</t>
    </rPh>
    <rPh sb="2" eb="4">
      <t>カイシ</t>
    </rPh>
    <rPh sb="4" eb="5">
      <t>マエ</t>
    </rPh>
    <rPh sb="6" eb="7">
      <t>チュウ</t>
    </rPh>
    <phoneticPr fontId="11"/>
  </si>
  <si>
    <r>
      <t xml:space="preserve">年金開始後 </t>
    </r>
    <r>
      <rPr>
        <sz val="6"/>
        <rFont val="ＭＳ Ｐゴシック"/>
        <family val="3"/>
        <charset val="128"/>
      </rPr>
      <t>注２</t>
    </r>
    <rPh sb="0" eb="2">
      <t>ネンキン</t>
    </rPh>
    <rPh sb="2" eb="4">
      <t>カイシ</t>
    </rPh>
    <rPh sb="4" eb="5">
      <t>ゴ</t>
    </rPh>
    <rPh sb="6" eb="7">
      <t>チュウ</t>
    </rPh>
    <phoneticPr fontId="11"/>
  </si>
  <si>
    <t>Life insurance</t>
    <phoneticPr fontId="12"/>
  </si>
  <si>
    <t>注３</t>
    <rPh sb="0" eb="1">
      <t>チュウ</t>
    </rPh>
    <phoneticPr fontId="12"/>
  </si>
  <si>
    <t>（千円）
(1,000 yen)</t>
    <phoneticPr fontId="11"/>
  </si>
  <si>
    <r>
      <rPr>
        <sz val="8"/>
        <rFont val="ＭＳ Ｐゴシック"/>
        <family val="3"/>
        <charset val="128"/>
      </rPr>
      <t>注１</t>
    </r>
    <r>
      <rPr>
        <sz val="9"/>
        <rFont val="ＭＳ Ｐゴシック"/>
        <family val="3"/>
        <charset val="128"/>
      </rPr>
      <t xml:space="preserve"> Before a pensionable age   </t>
    </r>
    <r>
      <rPr>
        <sz val="6"/>
        <rFont val="ＭＳ Ｐゴシック"/>
        <family val="3"/>
        <charset val="128"/>
      </rPr>
      <t>注２</t>
    </r>
    <r>
      <rPr>
        <sz val="9"/>
        <rFont val="ＭＳ Ｐゴシック"/>
        <family val="3"/>
        <charset val="128"/>
      </rPr>
      <t xml:space="preserve"> After a pension receipt start   </t>
    </r>
    <r>
      <rPr>
        <sz val="6"/>
        <rFont val="ＭＳ Ｐゴシック"/>
        <family val="3"/>
        <charset val="128"/>
      </rPr>
      <t>注３</t>
    </r>
    <r>
      <rPr>
        <sz val="9"/>
        <rFont val="ＭＳ Ｐゴシック"/>
        <family val="3"/>
        <charset val="128"/>
      </rPr>
      <t xml:space="preserve"> Post-office life insurance</t>
    </r>
    <rPh sb="0" eb="1">
      <t>チュウ</t>
    </rPh>
    <rPh sb="30" eb="31">
      <t>チュウ</t>
    </rPh>
    <rPh sb="65" eb="66">
      <t>チュウ</t>
    </rPh>
    <phoneticPr fontId="12"/>
  </si>
  <si>
    <t>生命保険事業概況</t>
    <rPh sb="0" eb="2">
      <t>セイメイ</t>
    </rPh>
    <rPh sb="2" eb="4">
      <t>ホケン</t>
    </rPh>
    <rPh sb="4" eb="6">
      <t>ジギョウ</t>
    </rPh>
    <rPh sb="6" eb="8">
      <t>ガイキョウ</t>
    </rPh>
    <phoneticPr fontId="20"/>
  </si>
  <si>
    <t>（独）郵政管理・支援
機構
統計データ</t>
    <rPh sb="1" eb="2">
      <t>ドク</t>
    </rPh>
    <rPh sb="3" eb="5">
      <t>ユウセイ</t>
    </rPh>
    <rPh sb="5" eb="7">
      <t>カンリ</t>
    </rPh>
    <rPh sb="8" eb="10">
      <t>シエン</t>
    </rPh>
    <rPh sb="12" eb="13">
      <t>コウ</t>
    </rPh>
    <rPh sb="14" eb="16">
      <t>トウケイ</t>
    </rPh>
    <phoneticPr fontId="20"/>
  </si>
  <si>
    <t>（一社）生命保険協会</t>
    <rPh sb="1" eb="2">
      <t>１</t>
    </rPh>
    <rPh sb="2" eb="3">
      <t>シャ</t>
    </rPh>
    <rPh sb="4" eb="6">
      <t>セイメイ</t>
    </rPh>
    <rPh sb="6" eb="8">
      <t>ホケン</t>
    </rPh>
    <rPh sb="8" eb="10">
      <t>キョウカイ</t>
    </rPh>
    <phoneticPr fontId="20"/>
  </si>
  <si>
    <t>（一社）生命保険協会</t>
    <rPh sb="2" eb="3">
      <t>シャ</t>
    </rPh>
    <rPh sb="4" eb="6">
      <t>セイメイ</t>
    </rPh>
    <rPh sb="6" eb="8">
      <t>ホケン</t>
    </rPh>
    <rPh sb="8" eb="10">
      <t>キョウカイ</t>
    </rPh>
    <phoneticPr fontId="20"/>
  </si>
  <si>
    <t>（独）郵政管理・支援
機構</t>
    <phoneticPr fontId="20"/>
  </si>
  <si>
    <t>Ｒ元年度末</t>
    <rPh sb="1" eb="2">
      <t>ガン</t>
    </rPh>
    <rPh sb="2" eb="4">
      <t>ネンド</t>
    </rPh>
    <rPh sb="4" eb="5">
      <t>マツ</t>
    </rPh>
    <phoneticPr fontId="5"/>
  </si>
  <si>
    <t>33　貯　蓄　　Savings Held</t>
    <phoneticPr fontId="11"/>
  </si>
  <si>
    <t>勤労者一世帯当たり
貯蓄現在高</t>
    <rPh sb="0" eb="3">
      <t>キンロウシャ</t>
    </rPh>
    <phoneticPr fontId="11"/>
  </si>
  <si>
    <t>平均貯蓄率</t>
  </si>
  <si>
    <t>勤労者一世帯当たり
負債現在高</t>
    <rPh sb="0" eb="3">
      <t>キンロウシャ</t>
    </rPh>
    <phoneticPr fontId="11"/>
  </si>
  <si>
    <t>一人当たり
個人預金残高</t>
    <rPh sb="8" eb="10">
      <t>ヨキン</t>
    </rPh>
    <rPh sb="10" eb="12">
      <t>ザンダカ</t>
    </rPh>
    <phoneticPr fontId="11"/>
  </si>
  <si>
    <t>Amounts of savings held per workers' household</t>
    <phoneticPr fontId="11"/>
  </si>
  <si>
    <t>Ratio of saving to disposable income</t>
    <phoneticPr fontId="5"/>
  </si>
  <si>
    <t>Amounts of liabilities per workers' household</t>
    <phoneticPr fontId="11"/>
  </si>
  <si>
    <t>Outstanding personal deposits per person</t>
    <phoneticPr fontId="11"/>
  </si>
  <si>
    <t>（千円）
(1,000 yen)</t>
    <rPh sb="1" eb="3">
      <t>センエン</t>
    </rPh>
    <phoneticPr fontId="11"/>
  </si>
  <si>
    <t>※　平均貯蓄率は各都道府県庁所在市の数値</t>
    <rPh sb="2" eb="4">
      <t>ヘイキン</t>
    </rPh>
    <rPh sb="4" eb="7">
      <t>チョチクリツ</t>
    </rPh>
    <rPh sb="16" eb="17">
      <t>シ</t>
    </rPh>
    <phoneticPr fontId="11"/>
  </si>
  <si>
    <t>全国消費実態調査</t>
    <rPh sb="0" eb="2">
      <t>ゼンコク</t>
    </rPh>
    <rPh sb="2" eb="4">
      <t>ショウヒ</t>
    </rPh>
    <rPh sb="4" eb="6">
      <t>ジッタイ</t>
    </rPh>
    <rPh sb="6" eb="8">
      <t>チョウサ</t>
    </rPh>
    <phoneticPr fontId="14"/>
  </si>
  <si>
    <t>家計調査</t>
    <phoneticPr fontId="14"/>
  </si>
  <si>
    <t>都道府県別
預金・現金・貸出金</t>
    <rPh sb="0" eb="4">
      <t>トドウフケン</t>
    </rPh>
    <rPh sb="4" eb="5">
      <t>ベツ</t>
    </rPh>
    <rPh sb="6" eb="8">
      <t>ヨキン</t>
    </rPh>
    <rPh sb="9" eb="11">
      <t>ゲンキン</t>
    </rPh>
    <rPh sb="12" eb="14">
      <t>カシダシ</t>
    </rPh>
    <rPh sb="14" eb="15">
      <t>キン</t>
    </rPh>
    <phoneticPr fontId="14"/>
  </si>
  <si>
    <t>総務省統計局</t>
    <rPh sb="0" eb="3">
      <t>ソウムショウ</t>
    </rPh>
    <rPh sb="3" eb="6">
      <t>トウケイキョク</t>
    </rPh>
    <phoneticPr fontId="14"/>
  </si>
  <si>
    <t>総務省統計局</t>
    <rPh sb="0" eb="2">
      <t>ソウム</t>
    </rPh>
    <rPh sb="2" eb="3">
      <t>ショウ</t>
    </rPh>
    <rPh sb="3" eb="6">
      <t>トウケイキョク</t>
    </rPh>
    <phoneticPr fontId="14"/>
  </si>
  <si>
    <t>日本銀行</t>
    <rPh sb="0" eb="2">
      <t>ニホン</t>
    </rPh>
    <rPh sb="2" eb="4">
      <t>ギンコウ</t>
    </rPh>
    <phoneticPr fontId="14"/>
  </si>
  <si>
    <t>H26.11月末日</t>
    <rPh sb="6" eb="7">
      <t>ツキ</t>
    </rPh>
    <rPh sb="7" eb="8">
      <t>マツ</t>
    </rPh>
    <rPh sb="8" eb="9">
      <t>ヒ</t>
    </rPh>
    <phoneticPr fontId="5"/>
  </si>
  <si>
    <t>R2年</t>
    <rPh sb="2" eb="3">
      <t>ネン</t>
    </rPh>
    <phoneticPr fontId="5"/>
  </si>
  <si>
    <t>R2.3月末</t>
    <rPh sb="4" eb="5">
      <t>ツキ</t>
    </rPh>
    <rPh sb="5" eb="6">
      <t>マツ</t>
    </rPh>
    <phoneticPr fontId="5"/>
  </si>
  <si>
    <t>5年</t>
    <rPh sb="1" eb="2">
      <t>ネン</t>
    </rPh>
    <phoneticPr fontId="14"/>
  </si>
  <si>
    <t>毎年</t>
    <rPh sb="0" eb="2">
      <t>マイトシ</t>
    </rPh>
    <phoneticPr fontId="14"/>
  </si>
  <si>
    <t>毎月</t>
    <rPh sb="0" eb="2">
      <t>マイツキ</t>
    </rPh>
    <phoneticPr fontId="14"/>
  </si>
  <si>
    <t>34　交　通　　Transportation</t>
    <phoneticPr fontId="11"/>
  </si>
  <si>
    <t>*1</t>
    <phoneticPr fontId="11"/>
  </si>
  <si>
    <t>*2</t>
    <phoneticPr fontId="11"/>
  </si>
  <si>
    <t>*3</t>
    <phoneticPr fontId="11"/>
  </si>
  <si>
    <t>*4</t>
    <phoneticPr fontId="11"/>
  </si>
  <si>
    <t>乗合・貸切バス
輸送量</t>
    <rPh sb="8" eb="11">
      <t>ユソウリョウ</t>
    </rPh>
    <phoneticPr fontId="11"/>
  </si>
  <si>
    <t>一万人当たり
バス車両数</t>
    <phoneticPr fontId="11"/>
  </si>
  <si>
    <t>一万人当たり
タクシー車両数</t>
    <phoneticPr fontId="12"/>
  </si>
  <si>
    <t>福祉輸送限定車両数</t>
    <rPh sb="2" eb="4">
      <t>ユソウ</t>
    </rPh>
    <phoneticPr fontId="5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</si>
  <si>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5</t>
    </r>
    <rPh sb="0" eb="1">
      <t>チュウ</t>
    </rPh>
    <phoneticPr fontId="11"/>
  </si>
  <si>
    <t>Number of buses per 10 thousand persons</t>
    <phoneticPr fontId="11"/>
  </si>
  <si>
    <t>Number of taxis per 10 thousand persons</t>
    <phoneticPr fontId="11"/>
  </si>
  <si>
    <t>Number of elder-care taxis</t>
    <phoneticPr fontId="11"/>
  </si>
  <si>
    <t>（千人）
(1,000 persons)</t>
    <rPh sb="1" eb="3">
      <t>センニン</t>
    </rPh>
    <phoneticPr fontId="11"/>
  </si>
  <si>
    <t>（両）</t>
    <phoneticPr fontId="11"/>
  </si>
  <si>
    <t>（両）</t>
    <rPh sb="1" eb="2">
      <t>リョウ</t>
    </rPh>
    <phoneticPr fontId="11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</si>
  <si>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5  Passengers carried by the charter and common bus vehicles</t>
    </r>
    <rPh sb="0" eb="1">
      <t>チュウ</t>
    </rPh>
    <phoneticPr fontId="11"/>
  </si>
  <si>
    <t>自動車輸送統計調査</t>
    <rPh sb="0" eb="3">
      <t>ジドウシャ</t>
    </rPh>
    <rPh sb="3" eb="5">
      <t>ユソウ</t>
    </rPh>
    <rPh sb="5" eb="7">
      <t>トウケイ</t>
    </rPh>
    <rPh sb="7" eb="9">
      <t>チョウサ</t>
    </rPh>
    <phoneticPr fontId="5"/>
  </si>
  <si>
    <t>交通関連統計資料集</t>
    <rPh sb="0" eb="2">
      <t>コウツウ</t>
    </rPh>
    <rPh sb="2" eb="4">
      <t>カンレン</t>
    </rPh>
    <rPh sb="4" eb="6">
      <t>トウケイ</t>
    </rPh>
    <rPh sb="6" eb="8">
      <t>シリョウ</t>
    </rPh>
    <rPh sb="8" eb="9">
      <t>シュウ</t>
    </rPh>
    <phoneticPr fontId="5"/>
  </si>
  <si>
    <t>全国ハイヤー・タクシー連合会資料</t>
    <rPh sb="0" eb="2">
      <t>ゼンコク</t>
    </rPh>
    <rPh sb="11" eb="14">
      <t>レンゴウカイ</t>
    </rPh>
    <rPh sb="14" eb="16">
      <t>シリョウ</t>
    </rPh>
    <phoneticPr fontId="5"/>
  </si>
  <si>
    <t>国土交通省</t>
    <rPh sb="0" eb="2">
      <t>コクド</t>
    </rPh>
    <rPh sb="2" eb="5">
      <t>コウツウショウ</t>
    </rPh>
    <phoneticPr fontId="5"/>
  </si>
  <si>
    <t>(一社)全国ハイヤー・タクシー連合会</t>
    <rPh sb="1" eb="3">
      <t>イッシャ</t>
    </rPh>
    <rPh sb="4" eb="6">
      <t>ゼンコク</t>
    </rPh>
    <rPh sb="15" eb="18">
      <t>レンゴウカイ</t>
    </rPh>
    <phoneticPr fontId="5"/>
  </si>
  <si>
    <t>R元年度</t>
    <rPh sb="1" eb="2">
      <t>ガン</t>
    </rPh>
    <rPh sb="2" eb="4">
      <t>ネンド</t>
    </rPh>
    <phoneticPr fontId="11"/>
  </si>
  <si>
    <t>毎月</t>
    <rPh sb="0" eb="2">
      <t>マイツキ</t>
    </rPh>
    <phoneticPr fontId="5"/>
  </si>
  <si>
    <t>35　ブロードバンド　　Broadband</t>
    <phoneticPr fontId="11"/>
  </si>
  <si>
    <t>ブロードバンド契約数（FTTH,DSL,CATV,FWA,BWA）
Number of broadband contracts</t>
    <rPh sb="7" eb="10">
      <t>ケイヤクスウ</t>
    </rPh>
    <phoneticPr fontId="11"/>
  </si>
  <si>
    <t>インターネット接続料
（二人以上の世帯）</t>
    <rPh sb="7" eb="10">
      <t>セツゾクリョウ</t>
    </rPh>
    <rPh sb="12" eb="14">
      <t>フタリ</t>
    </rPh>
    <rPh sb="14" eb="16">
      <t>イジョウ</t>
    </rPh>
    <rPh sb="17" eb="19">
      <t>セタイ</t>
    </rPh>
    <phoneticPr fontId="11"/>
  </si>
  <si>
    <t>総数
Total</t>
    <rPh sb="0" eb="2">
      <t>ソウスウ</t>
    </rPh>
    <phoneticPr fontId="11"/>
  </si>
  <si>
    <t>対前年増加率
Year-on-year rise rate</t>
    <rPh sb="0" eb="1">
      <t>タイ</t>
    </rPh>
    <rPh sb="1" eb="3">
      <t>ゼンネン</t>
    </rPh>
    <rPh sb="3" eb="5">
      <t>ゾウカ</t>
    </rPh>
    <rPh sb="5" eb="6">
      <t>リツ</t>
    </rPh>
    <phoneticPr fontId="11"/>
  </si>
  <si>
    <r>
      <t xml:space="preserve"> ブロードバンド契約数
世帯比　　　　　</t>
    </r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1</t>
    </r>
    <rPh sb="8" eb="11">
      <t>ケイヤクスウ</t>
    </rPh>
    <rPh sb="20" eb="21">
      <t>チュウ</t>
    </rPh>
    <phoneticPr fontId="11"/>
  </si>
  <si>
    <t>Internet connection charges</t>
    <phoneticPr fontId="11"/>
  </si>
  <si>
    <t>（件）</t>
    <rPh sb="1" eb="2">
      <t>ケン</t>
    </rPh>
    <phoneticPr fontId="11"/>
  </si>
  <si>
    <t>（円）</t>
    <rPh sb="1" eb="2">
      <t>エン</t>
    </rPh>
    <phoneticPr fontId="11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</si>
  <si>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 xml:space="preserve">1  Ratio of broadband contracts </t>
    </r>
    <rPh sb="0" eb="1">
      <t>チュウ</t>
    </rPh>
    <phoneticPr fontId="11"/>
  </si>
  <si>
    <t>総務省資料</t>
    <rPh sb="0" eb="3">
      <t>ソウムショウ</t>
    </rPh>
    <rPh sb="3" eb="5">
      <t>シリョウ</t>
    </rPh>
    <phoneticPr fontId="5"/>
  </si>
  <si>
    <t>家計調査</t>
    <rPh sb="0" eb="2">
      <t>カケイ</t>
    </rPh>
    <rPh sb="2" eb="4">
      <t>チョウサ</t>
    </rPh>
    <phoneticPr fontId="5"/>
  </si>
  <si>
    <t>総務省</t>
    <rPh sb="0" eb="2">
      <t>ソウム</t>
    </rPh>
    <rPh sb="2" eb="3">
      <t>ショウ</t>
    </rPh>
    <phoneticPr fontId="5"/>
  </si>
  <si>
    <t>R1年</t>
    <rPh sb="2" eb="3">
      <t>ネン</t>
    </rPh>
    <phoneticPr fontId="11"/>
  </si>
  <si>
    <t>四半期</t>
    <rPh sb="0" eb="1">
      <t>シ</t>
    </rPh>
    <rPh sb="1" eb="3">
      <t>ハンキ</t>
    </rPh>
    <phoneticPr fontId="5"/>
  </si>
  <si>
    <t>四半期・毎年</t>
    <rPh sb="0" eb="1">
      <t>シ</t>
    </rPh>
    <rPh sb="1" eb="3">
      <t>ハンキ</t>
    </rPh>
    <rPh sb="4" eb="6">
      <t>マイトシ</t>
    </rPh>
    <phoneticPr fontId="5"/>
  </si>
  <si>
    <t>36　生活時間　　Daily Time</t>
    <phoneticPr fontId="11"/>
  </si>
  <si>
    <t>（平成２８年１０月２０日現在）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phoneticPr fontId="5"/>
  </si>
  <si>
    <t>仕事時間</t>
  </si>
  <si>
    <t>趣味・娯楽時間</t>
  </si>
  <si>
    <t>テレビ・ラジオ・新聞・
雑誌時間</t>
    <rPh sb="8" eb="10">
      <t>シンブン</t>
    </rPh>
    <rPh sb="12" eb="14">
      <t>ザッシ</t>
    </rPh>
    <phoneticPr fontId="11"/>
  </si>
  <si>
    <t>睡眠時間</t>
  </si>
  <si>
    <t>Work hours</t>
  </si>
  <si>
    <t>Time for hobbies and amusements</t>
  </si>
  <si>
    <t>Sleeping hours</t>
  </si>
  <si>
    <t>（時間．分）
(hours, minutes)</t>
  </si>
  <si>
    <t>順位
Rank</t>
    <phoneticPr fontId="11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</si>
  <si>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1  Time for watching TV, listening to the radio, and reading newspapers and magazines</t>
    </r>
    <rPh sb="0" eb="1">
      <t>チュウ</t>
    </rPh>
    <phoneticPr fontId="11"/>
  </si>
  <si>
    <t>社会生活基本調査</t>
  </si>
  <si>
    <t>5年</t>
    <phoneticPr fontId="11"/>
  </si>
  <si>
    <t>5年</t>
    <phoneticPr fontId="11"/>
  </si>
  <si>
    <t>5年</t>
    <phoneticPr fontId="11"/>
  </si>
  <si>
    <t>37　財　政　　Public Finance</t>
    <phoneticPr fontId="11"/>
  </si>
  <si>
    <t>一人当たり
歳出決算額</t>
  </si>
  <si>
    <t>財政力指数</t>
  </si>
  <si>
    <t>自主財源の割合</t>
  </si>
  <si>
    <t>一人当たり
地方債現在高</t>
  </si>
  <si>
    <t>Settlement of total expenditure per person</t>
  </si>
  <si>
    <t>Index of financial potential</t>
    <phoneticPr fontId="5"/>
  </si>
  <si>
    <t xml:space="preserve">Ratio of independent revenue sources </t>
  </si>
  <si>
    <r>
      <t xml:space="preserve">（都道府県分）
</t>
    </r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1</t>
    </r>
    <rPh sb="1" eb="5">
      <t>トドウフケン</t>
    </rPh>
    <rPh sb="5" eb="6">
      <t>ブン</t>
    </rPh>
    <rPh sb="8" eb="9">
      <t>チュウ</t>
    </rPh>
    <phoneticPr fontId="11"/>
  </si>
  <si>
    <t>（千円）
(1,000yen)</t>
    <rPh sb="1" eb="2">
      <t>セン</t>
    </rPh>
    <rPh sb="2" eb="3">
      <t>エン</t>
    </rPh>
    <phoneticPr fontId="11"/>
  </si>
  <si>
    <t>-</t>
  </si>
  <si>
    <r>
      <rPr>
        <sz val="8"/>
        <rFont val="ＭＳ ゴシック"/>
        <family val="3"/>
        <charset val="128"/>
      </rPr>
      <t>注</t>
    </r>
    <r>
      <rPr>
        <sz val="9"/>
        <rFont val="ＭＳ ゴシック"/>
        <family val="3"/>
        <charset val="128"/>
      </rPr>
      <t>1  Amount of outstanding local government debts per person（Prefecture）</t>
    </r>
    <rPh sb="0" eb="1">
      <t>チュウ</t>
    </rPh>
    <phoneticPr fontId="11"/>
  </si>
  <si>
    <t>地方財政統計年報</t>
    <rPh sb="0" eb="2">
      <t>チホウ</t>
    </rPh>
    <rPh sb="2" eb="4">
      <t>ザイセイ</t>
    </rPh>
    <rPh sb="4" eb="6">
      <t>トウケイ</t>
    </rPh>
    <rPh sb="6" eb="8">
      <t>ネンポウ</t>
    </rPh>
    <phoneticPr fontId="20"/>
  </si>
  <si>
    <t>地方公共団体の
主要財政指標一覧</t>
    <phoneticPr fontId="20"/>
  </si>
  <si>
    <t>都道府県決算状況調</t>
    <rPh sb="0" eb="4">
      <t>トドウフケン</t>
    </rPh>
    <rPh sb="4" eb="6">
      <t>ケッサン</t>
    </rPh>
    <rPh sb="6" eb="8">
      <t>ジョウキョウ</t>
    </rPh>
    <rPh sb="8" eb="9">
      <t>シラ</t>
    </rPh>
    <phoneticPr fontId="20"/>
  </si>
  <si>
    <t>総務省</t>
    <rPh sb="0" eb="2">
      <t>ソウム</t>
    </rPh>
    <rPh sb="2" eb="3">
      <t>ショウ</t>
    </rPh>
    <phoneticPr fontId="20"/>
  </si>
  <si>
    <t>H30年度</t>
    <rPh sb="3" eb="5">
      <t>ネンド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</si>
</sst>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.E+00"/>
    <numFmt numFmtId="177" formatCode="#,##0.0_);[Red]\(#,##0.0\)"/>
    <numFmt numFmtId="178" formatCode="#,##0.00_);[Red]\(#,##0.00\)"/>
    <numFmt numFmtId="179" formatCode="0_ "/>
    <numFmt numFmtId="180" formatCode="#,##0.00_ "/>
    <numFmt numFmtId="181" formatCode="#,##0.0_ "/>
    <numFmt numFmtId="182" formatCode="#,##0_ "/>
    <numFmt numFmtId="183" formatCode="#,##0.0;&quot;△ &quot;#,##0.0"/>
    <numFmt numFmtId="184" formatCode="#,##0.000_ "/>
    <numFmt numFmtId="185" formatCode="[$-411]ge\.m"/>
    <numFmt numFmtId="186" formatCode="[$-411]ge\.m\.d;@"/>
    <numFmt numFmtId="187" formatCode="0.00_ 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9"/>
      <color indexed="10"/>
      <name val="ＭＳ Ｐゴシック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4" fillId="0" borderId="0"/>
    <xf numFmtId="0" fontId="13" fillId="0" borderId="0"/>
    <xf numFmtId="0" fontId="1" fillId="0" borderId="0"/>
  </cellStyleXfs>
  <cellXfs count="356">
    <xf numFmtId="0" fontId="0" fillId="0" borderId="0" xfId="0">
      <alignment vertical="center"/>
    </xf>
    <xf numFmtId="176" fontId="2" fillId="2" borderId="0" xfId="1" applyNumberFormat="1" applyFont="1" applyFill="1" applyAlignment="1"/>
    <xf numFmtId="0" fontId="1" fillId="2" borderId="0" xfId="1" applyFill="1" applyAlignment="1"/>
    <xf numFmtId="0" fontId="1" fillId="0" borderId="0" xfId="1"/>
    <xf numFmtId="0" fontId="1" fillId="0" borderId="0" xfId="1" applyAlignment="1"/>
    <xf numFmtId="0" fontId="1" fillId="0" borderId="0" xfId="1" applyFill="1"/>
    <xf numFmtId="0" fontId="6" fillId="0" borderId="0" xfId="1" applyFont="1" applyBorder="1" applyAlignment="1">
      <alignment horizontal="left"/>
    </xf>
    <xf numFmtId="0" fontId="7" fillId="3" borderId="0" xfId="1" applyFont="1" applyFill="1" applyAlignment="1">
      <alignment horizontal="center" vertical="center"/>
    </xf>
    <xf numFmtId="0" fontId="0" fillId="0" borderId="0" xfId="1" applyFont="1"/>
    <xf numFmtId="0" fontId="9" fillId="0" borderId="0" xfId="2" applyFont="1" applyAlignment="1" applyProtection="1">
      <alignment horizontal="left"/>
    </xf>
    <xf numFmtId="0" fontId="1" fillId="0" borderId="0" xfId="1" applyFont="1" applyBorder="1" applyAlignment="1"/>
    <xf numFmtId="0" fontId="0" fillId="0" borderId="0" xfId="1" applyFont="1" applyBorder="1" applyAlignment="1"/>
    <xf numFmtId="49" fontId="1" fillId="0" borderId="0" xfId="3" applyNumberFormat="1" applyAlignment="1">
      <alignment horizontal="right" vertical="center"/>
    </xf>
    <xf numFmtId="177" fontId="10" fillId="0" borderId="0" xfId="3" applyNumberFormat="1" applyFont="1" applyAlignment="1">
      <alignment horizontal="centerContinuous" vertical="center"/>
    </xf>
    <xf numFmtId="0" fontId="10" fillId="0" borderId="0" xfId="3" applyNumberFormat="1" applyFont="1" applyAlignment="1">
      <alignment horizontal="centerContinuous" vertical="center"/>
    </xf>
    <xf numFmtId="0" fontId="0" fillId="0" borderId="0" xfId="0" applyAlignment="1"/>
    <xf numFmtId="0" fontId="8" fillId="0" borderId="0" xfId="2" applyAlignment="1" applyProtection="1">
      <alignment horizontal="left"/>
    </xf>
    <xf numFmtId="0" fontId="1" fillId="0" borderId="0" xfId="3"/>
    <xf numFmtId="49" fontId="1" fillId="0" borderId="0" xfId="3" applyNumberFormat="1" applyAlignment="1">
      <alignment horizontal="center" vertical="center"/>
    </xf>
    <xf numFmtId="0" fontId="12" fillId="0" borderId="0" xfId="3" applyFont="1" applyAlignment="1">
      <alignment horizontal="right"/>
    </xf>
    <xf numFmtId="0" fontId="12" fillId="0" borderId="0" xfId="3" applyFont="1" applyBorder="1" applyAlignment="1">
      <alignment horizontal="right"/>
    </xf>
    <xf numFmtId="177" fontId="12" fillId="0" borderId="0" xfId="3" applyNumberFormat="1" applyFont="1" applyBorder="1" applyAlignment="1">
      <alignment horizontal="right"/>
    </xf>
    <xf numFmtId="178" fontId="12" fillId="0" borderId="0" xfId="3" applyNumberFormat="1" applyFont="1" applyBorder="1" applyAlignment="1">
      <alignment horizontal="right"/>
    </xf>
    <xf numFmtId="49" fontId="13" fillId="3" borderId="1" xfId="3" applyNumberFormat="1" applyFont="1" applyFill="1" applyBorder="1" applyAlignment="1">
      <alignment horizontal="center" vertical="center"/>
    </xf>
    <xf numFmtId="0" fontId="1" fillId="3" borderId="2" xfId="3" applyFill="1" applyBorder="1" applyAlignment="1">
      <alignment horizontal="center" vertical="center"/>
    </xf>
    <xf numFmtId="179" fontId="13" fillId="3" borderId="3" xfId="3" applyNumberFormat="1" applyFont="1" applyFill="1" applyBorder="1" applyAlignment="1">
      <alignment horizontal="center" vertical="center" wrapText="1"/>
    </xf>
    <xf numFmtId="0" fontId="1" fillId="3" borderId="4" xfId="3" applyFill="1" applyBorder="1" applyAlignment="1">
      <alignment horizontal="center" vertical="center" wrapText="1"/>
    </xf>
    <xf numFmtId="0" fontId="1" fillId="3" borderId="5" xfId="3" applyFill="1" applyBorder="1" applyAlignment="1">
      <alignment horizontal="center" vertical="center" wrapText="1"/>
    </xf>
    <xf numFmtId="0" fontId="13" fillId="3" borderId="4" xfId="3" applyFont="1" applyFill="1" applyBorder="1" applyAlignment="1">
      <alignment horizontal="center" vertical="center" wrapText="1"/>
    </xf>
    <xf numFmtId="0" fontId="13" fillId="3" borderId="6" xfId="3" applyFont="1" applyFill="1" applyBorder="1" applyAlignment="1">
      <alignment horizontal="center" vertical="center" wrapText="1"/>
    </xf>
    <xf numFmtId="49" fontId="13" fillId="3" borderId="7" xfId="3" applyNumberFormat="1" applyFont="1" applyFill="1" applyBorder="1" applyAlignment="1">
      <alignment horizontal="center" vertical="center"/>
    </xf>
    <xf numFmtId="0" fontId="1" fillId="3" borderId="8" xfId="3" applyFill="1" applyBorder="1" applyAlignment="1">
      <alignment horizontal="center" vertical="center"/>
    </xf>
    <xf numFmtId="179" fontId="13" fillId="3" borderId="9" xfId="3" applyNumberFormat="1" applyFont="1" applyFill="1" applyBorder="1" applyAlignment="1">
      <alignment horizontal="centerContinuous" vertical="center" wrapText="1"/>
    </xf>
    <xf numFmtId="179" fontId="13" fillId="3" borderId="8" xfId="3" applyNumberFormat="1" applyFont="1" applyFill="1" applyBorder="1" applyAlignment="1">
      <alignment horizontal="centerContinuous" vertical="center" wrapText="1"/>
    </xf>
    <xf numFmtId="179" fontId="13" fillId="3" borderId="10" xfId="3" applyNumberFormat="1" applyFont="1" applyFill="1" applyBorder="1" applyAlignment="1">
      <alignment horizontal="centerContinuous" vertical="center" wrapText="1"/>
    </xf>
    <xf numFmtId="0" fontId="1" fillId="0" borderId="0" xfId="3" applyAlignment="1">
      <alignment vertical="center"/>
    </xf>
    <xf numFmtId="49" fontId="13" fillId="3" borderId="11" xfId="3" applyNumberFormat="1" applyFont="1" applyFill="1" applyBorder="1" applyAlignment="1">
      <alignment horizontal="center"/>
    </xf>
    <xf numFmtId="49" fontId="13" fillId="3" borderId="12" xfId="3" applyNumberFormat="1" applyFont="1" applyFill="1" applyBorder="1" applyAlignment="1">
      <alignment horizontal="center"/>
    </xf>
    <xf numFmtId="0" fontId="13" fillId="3" borderId="13" xfId="3" applyNumberFormat="1" applyFont="1" applyFill="1" applyBorder="1" applyAlignment="1">
      <alignment horizontal="center" vertical="center" wrapText="1" shrinkToFit="1"/>
    </xf>
    <xf numFmtId="49" fontId="13" fillId="3" borderId="14" xfId="3" applyNumberFormat="1" applyFont="1" applyFill="1" applyBorder="1" applyAlignment="1">
      <alignment horizontal="center" wrapText="1"/>
    </xf>
    <xf numFmtId="49" fontId="13" fillId="3" borderId="15" xfId="3" applyNumberFormat="1" applyFont="1" applyFill="1" applyBorder="1" applyAlignment="1">
      <alignment horizontal="center" wrapText="1"/>
    </xf>
    <xf numFmtId="0" fontId="1" fillId="0" borderId="0" xfId="3" applyAlignment="1">
      <alignment horizontal="center"/>
    </xf>
    <xf numFmtId="49" fontId="1" fillId="0" borderId="0" xfId="3" applyNumberFormat="1" applyAlignment="1">
      <alignment horizontal="center"/>
    </xf>
    <xf numFmtId="49" fontId="13" fillId="3" borderId="7" xfId="3" applyNumberFormat="1" applyFont="1" applyFill="1" applyBorder="1" applyAlignment="1">
      <alignment horizontal="distributed"/>
    </xf>
    <xf numFmtId="49" fontId="13" fillId="3" borderId="8" xfId="3" applyNumberFormat="1" applyFont="1" applyFill="1" applyBorder="1" applyAlignment="1">
      <alignment horizontal="left"/>
    </xf>
    <xf numFmtId="180" fontId="14" fillId="0" borderId="9" xfId="3" applyNumberFormat="1" applyFont="1" applyFill="1" applyBorder="1" applyAlignment="1">
      <alignment horizontal="right"/>
    </xf>
    <xf numFmtId="179" fontId="14" fillId="0" borderId="8" xfId="3" applyNumberFormat="1" applyFont="1" applyFill="1" applyBorder="1" applyAlignment="1">
      <alignment horizontal="right"/>
    </xf>
    <xf numFmtId="180" fontId="14" fillId="0" borderId="0" xfId="3" applyNumberFormat="1" applyFont="1" applyFill="1" applyBorder="1" applyAlignment="1">
      <alignment horizontal="right"/>
    </xf>
    <xf numFmtId="181" fontId="14" fillId="0" borderId="0" xfId="3" applyNumberFormat="1" applyFont="1" applyBorder="1" applyAlignment="1">
      <alignment horizontal="right"/>
    </xf>
    <xf numFmtId="179" fontId="14" fillId="0" borderId="8" xfId="3" applyNumberFormat="1" applyFont="1" applyBorder="1" applyAlignment="1">
      <alignment horizontal="right"/>
    </xf>
    <xf numFmtId="179" fontId="14" fillId="0" borderId="10" xfId="3" applyNumberFormat="1" applyFont="1" applyBorder="1" applyAlignment="1">
      <alignment horizontal="right"/>
    </xf>
    <xf numFmtId="49" fontId="13" fillId="4" borderId="7" xfId="3" applyNumberFormat="1" applyFont="1" applyFill="1" applyBorder="1" applyAlignment="1">
      <alignment horizontal="distributed"/>
    </xf>
    <xf numFmtId="49" fontId="13" fillId="4" borderId="8" xfId="3" applyNumberFormat="1" applyFont="1" applyFill="1" applyBorder="1" applyAlignment="1">
      <alignment horizontal="left"/>
    </xf>
    <xf numFmtId="180" fontId="14" fillId="4" borderId="9" xfId="3" applyNumberFormat="1" applyFont="1" applyFill="1" applyBorder="1" applyAlignment="1">
      <alignment horizontal="right"/>
    </xf>
    <xf numFmtId="179" fontId="14" fillId="4" borderId="8" xfId="3" applyNumberFormat="1" applyFont="1" applyFill="1" applyBorder="1" applyAlignment="1">
      <alignment horizontal="right"/>
    </xf>
    <xf numFmtId="180" fontId="14" fillId="4" borderId="0" xfId="3" applyNumberFormat="1" applyFont="1" applyFill="1" applyBorder="1" applyAlignment="1">
      <alignment horizontal="right"/>
    </xf>
    <xf numFmtId="181" fontId="14" fillId="4" borderId="0" xfId="3" applyNumberFormat="1" applyFont="1" applyFill="1" applyBorder="1" applyAlignment="1">
      <alignment horizontal="right"/>
    </xf>
    <xf numFmtId="179" fontId="14" fillId="4" borderId="10" xfId="3" applyNumberFormat="1" applyFont="1" applyFill="1" applyBorder="1" applyAlignment="1">
      <alignment horizontal="right"/>
    </xf>
    <xf numFmtId="49" fontId="13" fillId="3" borderId="16" xfId="3" applyNumberFormat="1" applyFont="1" applyFill="1" applyBorder="1" applyAlignment="1">
      <alignment horizontal="distributed"/>
    </xf>
    <xf numFmtId="49" fontId="13" fillId="3" borderId="17" xfId="3" applyNumberFormat="1" applyFont="1" applyFill="1" applyBorder="1" applyAlignment="1">
      <alignment horizontal="left"/>
    </xf>
    <xf numFmtId="180" fontId="14" fillId="0" borderId="18" xfId="3" applyNumberFormat="1" applyFont="1" applyFill="1" applyBorder="1" applyAlignment="1">
      <alignment horizontal="right"/>
    </xf>
    <xf numFmtId="179" fontId="14" fillId="0" borderId="17" xfId="3" applyNumberFormat="1" applyFont="1" applyFill="1" applyBorder="1" applyAlignment="1">
      <alignment horizontal="right"/>
    </xf>
    <xf numFmtId="180" fontId="14" fillId="0" borderId="19" xfId="3" applyNumberFormat="1" applyFont="1" applyFill="1" applyBorder="1" applyAlignment="1">
      <alignment horizontal="right"/>
    </xf>
    <xf numFmtId="181" fontId="14" fillId="0" borderId="19" xfId="3" applyNumberFormat="1" applyFont="1" applyBorder="1" applyAlignment="1">
      <alignment horizontal="right"/>
    </xf>
    <xf numFmtId="179" fontId="14" fillId="0" borderId="17" xfId="3" applyNumberFormat="1" applyFont="1" applyBorder="1" applyAlignment="1">
      <alignment horizontal="right"/>
    </xf>
    <xf numFmtId="179" fontId="14" fillId="0" borderId="20" xfId="3" applyNumberFormat="1" applyFont="1" applyBorder="1" applyAlignment="1">
      <alignment horizontal="right"/>
    </xf>
    <xf numFmtId="49" fontId="13" fillId="0" borderId="0" xfId="3" applyNumberFormat="1" applyFont="1" applyFill="1" applyAlignment="1">
      <alignment horizontal="right" vertical="center"/>
    </xf>
    <xf numFmtId="49" fontId="13" fillId="0" borderId="0" xfId="3" applyNumberFormat="1" applyFont="1" applyFill="1" applyBorder="1" applyAlignment="1">
      <alignment horizontal="distributed"/>
    </xf>
    <xf numFmtId="49" fontId="13" fillId="0" borderId="0" xfId="3" applyNumberFormat="1" applyFont="1" applyFill="1" applyBorder="1" applyAlignment="1">
      <alignment horizontal="left"/>
    </xf>
    <xf numFmtId="180" fontId="13" fillId="0" borderId="0" xfId="3" applyNumberFormat="1" applyFont="1" applyFill="1" applyBorder="1" applyAlignment="1">
      <alignment horizontal="right"/>
    </xf>
    <xf numFmtId="179" fontId="13" fillId="0" borderId="0" xfId="3" applyNumberFormat="1" applyFont="1" applyFill="1" applyBorder="1" applyAlignment="1">
      <alignment horizontal="right"/>
    </xf>
    <xf numFmtId="181" fontId="13" fillId="0" borderId="0" xfId="3" applyNumberFormat="1" applyFont="1" applyFill="1" applyBorder="1" applyAlignment="1">
      <alignment horizontal="right"/>
    </xf>
    <xf numFmtId="0" fontId="13" fillId="0" borderId="0" xfId="3" applyFont="1" applyFill="1"/>
    <xf numFmtId="0" fontId="1" fillId="0" borderId="0" xfId="3" applyBorder="1" applyAlignment="1">
      <alignment horizontal="distributed" vertical="center"/>
    </xf>
    <xf numFmtId="0" fontId="1" fillId="0" borderId="0" xfId="3" applyBorder="1"/>
    <xf numFmtId="177" fontId="1" fillId="0" borderId="0" xfId="3" applyNumberFormat="1" applyBorder="1"/>
    <xf numFmtId="178" fontId="1" fillId="0" borderId="0" xfId="3" applyNumberFormat="1" applyBorder="1"/>
    <xf numFmtId="0" fontId="13" fillId="3" borderId="21" xfId="3" applyFont="1" applyFill="1" applyBorder="1" applyAlignment="1">
      <alignment horizontal="centerContinuous"/>
    </xf>
    <xf numFmtId="0" fontId="13" fillId="3" borderId="22" xfId="3" applyFont="1" applyFill="1" applyBorder="1" applyAlignment="1">
      <alignment horizontal="centerContinuous"/>
    </xf>
    <xf numFmtId="0" fontId="13" fillId="0" borderId="23" xfId="4" applyFont="1" applyFill="1" applyBorder="1" applyAlignment="1">
      <alignment horizontal="center" vertical="center" wrapText="1"/>
    </xf>
    <xf numFmtId="0" fontId="13" fillId="0" borderId="22" xfId="4" applyFont="1" applyFill="1" applyBorder="1" applyAlignment="1">
      <alignment horizontal="center" vertical="center" wrapText="1"/>
    </xf>
    <xf numFmtId="0" fontId="13" fillId="0" borderId="24" xfId="4" applyFont="1" applyFill="1" applyBorder="1" applyAlignment="1">
      <alignment horizontal="center" vertical="center" wrapText="1"/>
    </xf>
    <xf numFmtId="0" fontId="13" fillId="3" borderId="25" xfId="3" applyFont="1" applyFill="1" applyBorder="1" applyAlignment="1">
      <alignment horizontal="distributed" vertical="center"/>
    </xf>
    <xf numFmtId="0" fontId="13" fillId="3" borderId="26" xfId="3" applyFont="1" applyFill="1" applyBorder="1" applyAlignment="1">
      <alignment horizontal="distributed" vertical="center"/>
    </xf>
    <xf numFmtId="0" fontId="13" fillId="0" borderId="13" xfId="4" applyFont="1" applyFill="1" applyBorder="1" applyAlignment="1">
      <alignment horizontal="center" vertical="center" wrapText="1"/>
    </xf>
    <xf numFmtId="0" fontId="13" fillId="0" borderId="26" xfId="4" applyFont="1" applyFill="1" applyBorder="1" applyAlignment="1">
      <alignment horizontal="center" vertical="center" wrapText="1"/>
    </xf>
    <xf numFmtId="0" fontId="13" fillId="0" borderId="27" xfId="4" applyFont="1" applyFill="1" applyBorder="1" applyAlignment="1">
      <alignment horizontal="center" vertical="center" wrapText="1"/>
    </xf>
    <xf numFmtId="0" fontId="13" fillId="3" borderId="28" xfId="3" applyFont="1" applyFill="1" applyBorder="1" applyAlignment="1">
      <alignment horizontal="centerContinuous" vertical="center"/>
    </xf>
    <xf numFmtId="0" fontId="13" fillId="3" borderId="29" xfId="3" applyFont="1" applyFill="1" applyBorder="1" applyAlignment="1">
      <alignment horizontal="centerContinuous" vertical="center"/>
    </xf>
    <xf numFmtId="57" fontId="13" fillId="0" borderId="30" xfId="4" applyNumberFormat="1" applyFont="1" applyFill="1" applyBorder="1" applyAlignment="1">
      <alignment horizontal="center" vertical="center"/>
    </xf>
    <xf numFmtId="57" fontId="13" fillId="0" borderId="29" xfId="4" applyNumberFormat="1" applyFont="1" applyFill="1" applyBorder="1" applyAlignment="1">
      <alignment horizontal="center" vertical="center"/>
    </xf>
    <xf numFmtId="57" fontId="13" fillId="0" borderId="31" xfId="4" applyNumberFormat="1" applyFont="1" applyFill="1" applyBorder="1" applyAlignment="1">
      <alignment horizontal="center" vertical="center"/>
    </xf>
    <xf numFmtId="0" fontId="13" fillId="3" borderId="32" xfId="3" applyFont="1" applyFill="1" applyBorder="1" applyAlignment="1">
      <alignment horizontal="centerContinuous" vertical="center"/>
    </xf>
    <xf numFmtId="0" fontId="13" fillId="3" borderId="33" xfId="3" applyFont="1" applyFill="1" applyBorder="1" applyAlignment="1">
      <alignment horizontal="centerContinuous" vertical="center"/>
    </xf>
    <xf numFmtId="0" fontId="13" fillId="0" borderId="34" xfId="4" applyFont="1" applyBorder="1" applyAlignment="1">
      <alignment horizontal="center" vertical="center"/>
    </xf>
    <xf numFmtId="0" fontId="13" fillId="0" borderId="35" xfId="4" applyFont="1" applyBorder="1" applyAlignment="1">
      <alignment horizontal="center" vertical="center"/>
    </xf>
    <xf numFmtId="0" fontId="13" fillId="0" borderId="36" xfId="4" applyFont="1" applyBorder="1" applyAlignment="1">
      <alignment horizontal="center" vertical="center"/>
    </xf>
    <xf numFmtId="0" fontId="1" fillId="0" borderId="0" xfId="3" applyAlignment="1">
      <alignment horizontal="distributed" vertical="center"/>
    </xf>
    <xf numFmtId="177" fontId="1" fillId="0" borderId="0" xfId="3" applyNumberFormat="1"/>
    <xf numFmtId="178" fontId="1" fillId="0" borderId="0" xfId="3" applyNumberFormat="1"/>
    <xf numFmtId="0" fontId="1" fillId="0" borderId="0" xfId="3" applyAlignment="1">
      <alignment horizontal="centerContinuous"/>
    </xf>
    <xf numFmtId="179" fontId="12" fillId="3" borderId="37" xfId="3" applyNumberFormat="1" applyFont="1" applyFill="1" applyBorder="1" applyAlignment="1">
      <alignment horizontal="centerContinuous" vertical="center" wrapText="1"/>
    </xf>
    <xf numFmtId="179" fontId="16" fillId="3" borderId="2" xfId="3" applyNumberFormat="1" applyFont="1" applyFill="1" applyBorder="1" applyAlignment="1">
      <alignment horizontal="centerContinuous" vertical="center" wrapText="1"/>
    </xf>
    <xf numFmtId="179" fontId="13" fillId="3" borderId="37" xfId="3" applyNumberFormat="1" applyFont="1" applyFill="1" applyBorder="1" applyAlignment="1">
      <alignment horizontal="centerContinuous" vertical="center" wrapText="1"/>
    </xf>
    <xf numFmtId="179" fontId="12" fillId="3" borderId="2" xfId="3" applyNumberFormat="1" applyFont="1" applyFill="1" applyBorder="1" applyAlignment="1">
      <alignment horizontal="centerContinuous" vertical="center" wrapText="1"/>
    </xf>
    <xf numFmtId="179" fontId="13" fillId="3" borderId="2" xfId="3" applyNumberFormat="1" applyFont="1" applyFill="1" applyBorder="1" applyAlignment="1">
      <alignment horizontal="centerContinuous" vertical="center" wrapText="1"/>
    </xf>
    <xf numFmtId="179" fontId="13" fillId="3" borderId="38" xfId="3" applyNumberFormat="1" applyFont="1" applyFill="1" applyBorder="1" applyAlignment="1">
      <alignment horizontal="centerContinuous" vertical="center" wrapText="1"/>
    </xf>
    <xf numFmtId="179" fontId="16" fillId="3" borderId="8" xfId="3" applyNumberFormat="1" applyFont="1" applyFill="1" applyBorder="1" applyAlignment="1">
      <alignment horizontal="centerContinuous" vertical="center" wrapText="1"/>
    </xf>
    <xf numFmtId="179" fontId="12" fillId="3" borderId="9" xfId="3" applyNumberFormat="1" applyFont="1" applyFill="1" applyBorder="1" applyAlignment="1">
      <alignment horizontal="centerContinuous" vertical="center" wrapText="1"/>
    </xf>
    <xf numFmtId="179" fontId="12" fillId="3" borderId="8" xfId="3" applyNumberFormat="1" applyFont="1" applyFill="1" applyBorder="1" applyAlignment="1">
      <alignment horizontal="centerContinuous" vertical="center" wrapText="1"/>
    </xf>
    <xf numFmtId="179" fontId="17" fillId="3" borderId="9" xfId="3" applyNumberFormat="1" applyFont="1" applyFill="1" applyBorder="1" applyAlignment="1">
      <alignment horizontal="centerContinuous" vertical="center" wrapText="1"/>
    </xf>
    <xf numFmtId="181" fontId="14" fillId="0" borderId="9" xfId="3" applyNumberFormat="1" applyFont="1" applyBorder="1" applyAlignment="1">
      <alignment horizontal="right"/>
    </xf>
    <xf numFmtId="182" fontId="14" fillId="0" borderId="0" xfId="3" applyNumberFormat="1" applyFont="1" applyFill="1" applyBorder="1" applyAlignment="1">
      <alignment horizontal="right"/>
    </xf>
    <xf numFmtId="181" fontId="14" fillId="0" borderId="0" xfId="3" applyNumberFormat="1" applyFont="1" applyFill="1" applyBorder="1" applyAlignment="1">
      <alignment horizontal="right"/>
    </xf>
    <xf numFmtId="179" fontId="14" fillId="0" borderId="10" xfId="3" applyNumberFormat="1" applyFont="1" applyFill="1" applyBorder="1" applyAlignment="1">
      <alignment horizontal="right"/>
    </xf>
    <xf numFmtId="181" fontId="14" fillId="4" borderId="9" xfId="3" applyNumberFormat="1" applyFont="1" applyFill="1" applyBorder="1" applyAlignment="1">
      <alignment horizontal="right"/>
    </xf>
    <xf numFmtId="182" fontId="14" fillId="4" borderId="0" xfId="3" applyNumberFormat="1" applyFont="1" applyFill="1" applyBorder="1" applyAlignment="1">
      <alignment horizontal="right"/>
    </xf>
    <xf numFmtId="181" fontId="14" fillId="0" borderId="18" xfId="3" applyNumberFormat="1" applyFont="1" applyBorder="1" applyAlignment="1">
      <alignment horizontal="right"/>
    </xf>
    <xf numFmtId="182" fontId="14" fillId="0" borderId="19" xfId="3" applyNumberFormat="1" applyFont="1" applyFill="1" applyBorder="1" applyAlignment="1">
      <alignment horizontal="right"/>
    </xf>
    <xf numFmtId="181" fontId="14" fillId="0" borderId="19" xfId="3" applyNumberFormat="1" applyFont="1" applyFill="1" applyBorder="1" applyAlignment="1">
      <alignment horizontal="right"/>
    </xf>
    <xf numFmtId="179" fontId="14" fillId="0" borderId="20" xfId="3" applyNumberFormat="1" applyFont="1" applyFill="1" applyBorder="1" applyAlignment="1">
      <alignment horizontal="right"/>
    </xf>
    <xf numFmtId="181" fontId="13" fillId="0" borderId="0" xfId="3" applyNumberFormat="1" applyFont="1" applyFill="1" applyBorder="1" applyAlignment="1">
      <alignment horizontal="left"/>
    </xf>
    <xf numFmtId="0" fontId="13" fillId="0" borderId="34" xfId="3" applyFont="1" applyBorder="1" applyAlignment="1">
      <alignment horizontal="center" vertical="center"/>
    </xf>
    <xf numFmtId="0" fontId="13" fillId="0" borderId="35" xfId="3" applyFont="1" applyBorder="1" applyAlignment="1">
      <alignment horizontal="center" vertical="center"/>
    </xf>
    <xf numFmtId="0" fontId="13" fillId="0" borderId="36" xfId="3" applyFont="1" applyBorder="1" applyAlignment="1">
      <alignment horizontal="center" vertical="center"/>
    </xf>
    <xf numFmtId="49" fontId="13" fillId="3" borderId="2" xfId="3" applyNumberFormat="1" applyFont="1" applyFill="1" applyBorder="1" applyAlignment="1">
      <alignment horizontal="center" vertical="center"/>
    </xf>
    <xf numFmtId="179" fontId="13" fillId="3" borderId="4" xfId="3" applyNumberFormat="1" applyFont="1" applyFill="1" applyBorder="1" applyAlignment="1">
      <alignment horizontal="center" vertical="center" wrapText="1"/>
    </xf>
    <xf numFmtId="179" fontId="13" fillId="3" borderId="6" xfId="3" applyNumberFormat="1" applyFont="1" applyFill="1" applyBorder="1" applyAlignment="1">
      <alignment horizontal="center" vertical="center" wrapText="1"/>
    </xf>
    <xf numFmtId="49" fontId="13" fillId="3" borderId="8" xfId="3" applyNumberFormat="1" applyFont="1" applyFill="1" applyBorder="1" applyAlignment="1">
      <alignment horizontal="center" vertical="center"/>
    </xf>
    <xf numFmtId="179" fontId="13" fillId="3" borderId="39" xfId="3" applyNumberFormat="1" applyFont="1" applyFill="1" applyBorder="1" applyAlignment="1">
      <alignment horizontal="center" vertical="center" wrapText="1"/>
    </xf>
    <xf numFmtId="179" fontId="13" fillId="3" borderId="40" xfId="3" applyNumberFormat="1" applyFont="1" applyFill="1" applyBorder="1" applyAlignment="1">
      <alignment horizontal="center" vertical="center" wrapText="1"/>
    </xf>
    <xf numFmtId="179" fontId="13" fillId="3" borderId="12" xfId="3" applyNumberFormat="1" applyFont="1" applyFill="1" applyBorder="1" applyAlignment="1">
      <alignment horizontal="centerContinuous" vertical="center" wrapText="1"/>
    </xf>
    <xf numFmtId="179" fontId="13" fillId="3" borderId="41" xfId="3" applyNumberFormat="1" applyFont="1" applyFill="1" applyBorder="1" applyAlignment="1">
      <alignment horizontal="centerContinuous" vertical="center" wrapText="1"/>
    </xf>
    <xf numFmtId="0" fontId="1" fillId="3" borderId="41" xfId="3" applyFill="1" applyBorder="1" applyAlignment="1">
      <alignment vertical="center" wrapText="1"/>
    </xf>
    <xf numFmtId="0" fontId="1" fillId="3" borderId="42" xfId="3" applyFill="1" applyBorder="1" applyAlignment="1">
      <alignment vertical="center" wrapText="1"/>
    </xf>
    <xf numFmtId="179" fontId="13" fillId="3" borderId="9" xfId="3" applyNumberFormat="1" applyFont="1" applyFill="1" applyBorder="1" applyAlignment="1">
      <alignment horizontal="center" vertical="center" wrapText="1"/>
    </xf>
    <xf numFmtId="179" fontId="13" fillId="3" borderId="0" xfId="3" applyNumberFormat="1" applyFont="1" applyFill="1" applyBorder="1" applyAlignment="1">
      <alignment horizontal="center" vertical="center" wrapText="1"/>
    </xf>
    <xf numFmtId="179" fontId="13" fillId="3" borderId="0" xfId="3" applyNumberFormat="1" applyFont="1" applyFill="1" applyBorder="1" applyAlignment="1">
      <alignment horizontal="centerContinuous" vertical="center" wrapText="1"/>
    </xf>
    <xf numFmtId="0" fontId="1" fillId="3" borderId="10" xfId="3" applyFill="1" applyBorder="1" applyAlignment="1">
      <alignment horizontal="centerContinuous" vertical="center" wrapText="1"/>
    </xf>
    <xf numFmtId="49" fontId="13" fillId="3" borderId="11" xfId="3" applyNumberFormat="1" applyFont="1" applyFill="1" applyBorder="1" applyAlignment="1">
      <alignment horizontal="center" vertical="center"/>
    </xf>
    <xf numFmtId="0" fontId="1" fillId="3" borderId="26" xfId="3" applyFill="1" applyBorder="1" applyAlignment="1">
      <alignment horizontal="center" vertical="center"/>
    </xf>
    <xf numFmtId="182" fontId="14" fillId="0" borderId="9" xfId="3" applyNumberFormat="1" applyFont="1" applyFill="1" applyBorder="1" applyAlignment="1">
      <alignment horizontal="right"/>
    </xf>
    <xf numFmtId="182" fontId="14" fillId="0" borderId="0" xfId="3" applyNumberFormat="1" applyFont="1" applyBorder="1" applyAlignment="1">
      <alignment horizontal="right"/>
    </xf>
    <xf numFmtId="182" fontId="14" fillId="4" borderId="9" xfId="3" applyNumberFormat="1" applyFont="1" applyFill="1" applyBorder="1" applyAlignment="1">
      <alignment horizontal="right"/>
    </xf>
    <xf numFmtId="0" fontId="1" fillId="0" borderId="0" xfId="3" applyFill="1"/>
    <xf numFmtId="49" fontId="13" fillId="0" borderId="0" xfId="3" applyNumberFormat="1" applyFont="1" applyAlignment="1">
      <alignment horizontal="right" vertical="center"/>
    </xf>
    <xf numFmtId="182" fontId="14" fillId="0" borderId="19" xfId="3" applyNumberFormat="1" applyFont="1" applyBorder="1" applyAlignment="1">
      <alignment horizontal="right"/>
    </xf>
    <xf numFmtId="0" fontId="13" fillId="0" borderId="0" xfId="3" applyFont="1"/>
    <xf numFmtId="182" fontId="13" fillId="0" borderId="0" xfId="3" applyNumberFormat="1" applyFont="1" applyBorder="1" applyAlignment="1">
      <alignment horizontal="left"/>
    </xf>
    <xf numFmtId="182" fontId="13" fillId="0" borderId="0" xfId="3" applyNumberFormat="1" applyFont="1" applyFill="1" applyBorder="1" applyAlignment="1">
      <alignment horizontal="right"/>
    </xf>
    <xf numFmtId="49" fontId="1" fillId="0" borderId="0" xfId="3" applyNumberFormat="1" applyFill="1" applyAlignment="1">
      <alignment horizontal="right" vertical="center"/>
    </xf>
    <xf numFmtId="182" fontId="18" fillId="0" borderId="0" xfId="3" applyNumberFormat="1" applyFont="1" applyFill="1" applyBorder="1" applyAlignment="1">
      <alignment horizontal="left"/>
    </xf>
    <xf numFmtId="182" fontId="18" fillId="0" borderId="0" xfId="3" applyNumberFormat="1" applyFont="1" applyFill="1" applyBorder="1" applyAlignment="1">
      <alignment horizontal="right"/>
    </xf>
    <xf numFmtId="0" fontId="13" fillId="0" borderId="0" xfId="3" applyFont="1" applyBorder="1"/>
    <xf numFmtId="0" fontId="13" fillId="0" borderId="23" xfId="3" applyFont="1" applyFill="1" applyBorder="1" applyAlignment="1">
      <alignment horizontal="center" vertical="center" wrapText="1"/>
    </xf>
    <xf numFmtId="0" fontId="13" fillId="0" borderId="43" xfId="3" applyFont="1" applyFill="1" applyBorder="1" applyAlignment="1">
      <alignment horizontal="center" vertical="center" wrapText="1"/>
    </xf>
    <xf numFmtId="0" fontId="13" fillId="0" borderId="24" xfId="3" applyFont="1" applyFill="1" applyBorder="1" applyAlignment="1">
      <alignment horizontal="center" vertical="center" wrapText="1"/>
    </xf>
    <xf numFmtId="0" fontId="13" fillId="0" borderId="13" xfId="3" applyFont="1" applyFill="1" applyBorder="1" applyAlignment="1">
      <alignment horizontal="center" vertical="center" wrapText="1"/>
    </xf>
    <xf numFmtId="0" fontId="13" fillId="0" borderId="12" xfId="3" applyFont="1" applyFill="1" applyBorder="1" applyAlignment="1">
      <alignment horizontal="center" vertical="center" wrapText="1"/>
    </xf>
    <xf numFmtId="0" fontId="13" fillId="0" borderId="27" xfId="3" applyFont="1" applyFill="1" applyBorder="1" applyAlignment="1">
      <alignment horizontal="center" vertical="center" wrapText="1"/>
    </xf>
    <xf numFmtId="0" fontId="13" fillId="0" borderId="30" xfId="3" applyFont="1" applyFill="1" applyBorder="1" applyAlignment="1">
      <alignment horizontal="center" vertical="center"/>
    </xf>
    <xf numFmtId="0" fontId="13" fillId="0" borderId="41" xfId="3" applyFont="1" applyFill="1" applyBorder="1" applyAlignment="1">
      <alignment horizontal="center" vertical="center"/>
    </xf>
    <xf numFmtId="0" fontId="13" fillId="0" borderId="29" xfId="3" applyFont="1" applyFill="1" applyBorder="1" applyAlignment="1">
      <alignment horizontal="center" vertical="center"/>
    </xf>
    <xf numFmtId="0" fontId="13" fillId="0" borderId="31" xfId="3" applyFont="1" applyFill="1" applyBorder="1" applyAlignment="1">
      <alignment horizontal="center" vertical="center"/>
    </xf>
    <xf numFmtId="0" fontId="13" fillId="0" borderId="34" xfId="3" applyFont="1" applyFill="1" applyBorder="1" applyAlignment="1">
      <alignment horizontal="center" vertical="center"/>
    </xf>
    <xf numFmtId="0" fontId="13" fillId="0" borderId="44" xfId="3" applyFont="1" applyFill="1" applyBorder="1" applyAlignment="1">
      <alignment horizontal="center" vertical="center"/>
    </xf>
    <xf numFmtId="0" fontId="13" fillId="0" borderId="36" xfId="3" applyFont="1" applyFill="1" applyBorder="1" applyAlignment="1">
      <alignment horizontal="center" vertical="center"/>
    </xf>
    <xf numFmtId="179" fontId="14" fillId="3" borderId="3" xfId="3" applyNumberFormat="1" applyFont="1" applyFill="1" applyBorder="1" applyAlignment="1">
      <alignment horizontal="center" vertical="center" wrapText="1"/>
    </xf>
    <xf numFmtId="0" fontId="14" fillId="3" borderId="4" xfId="3" applyFont="1" applyFill="1" applyBorder="1" applyAlignment="1">
      <alignment horizontal="center" vertical="center" wrapText="1"/>
    </xf>
    <xf numFmtId="0" fontId="14" fillId="3" borderId="5" xfId="3" applyFont="1" applyFill="1" applyBorder="1" applyAlignment="1">
      <alignment horizontal="center" vertical="center" wrapText="1"/>
    </xf>
    <xf numFmtId="0" fontId="21" fillId="3" borderId="4" xfId="3" applyFont="1" applyFill="1" applyBorder="1" applyAlignment="1">
      <alignment horizontal="center" vertical="center" wrapText="1"/>
    </xf>
    <xf numFmtId="0" fontId="21" fillId="3" borderId="6" xfId="3" applyFont="1" applyFill="1" applyBorder="1" applyAlignment="1">
      <alignment horizontal="center" vertical="center" wrapText="1"/>
    </xf>
    <xf numFmtId="179" fontId="13" fillId="3" borderId="29" xfId="3" applyNumberFormat="1" applyFont="1" applyFill="1" applyBorder="1" applyAlignment="1">
      <alignment horizontal="centerContinuous" vertical="center" wrapText="1"/>
    </xf>
    <xf numFmtId="0" fontId="13" fillId="3" borderId="13" xfId="3" applyNumberFormat="1" applyFont="1" applyFill="1" applyBorder="1" applyAlignment="1">
      <alignment horizontal="center" vertical="center" shrinkToFit="1"/>
    </xf>
    <xf numFmtId="183" fontId="14" fillId="0" borderId="9" xfId="3" applyNumberFormat="1" applyFont="1" applyFill="1" applyBorder="1" applyAlignment="1">
      <alignment horizontal="right"/>
    </xf>
    <xf numFmtId="183" fontId="14" fillId="0" borderId="0" xfId="3" applyNumberFormat="1" applyFont="1" applyFill="1" applyBorder="1" applyAlignment="1">
      <alignment horizontal="right"/>
    </xf>
    <xf numFmtId="183" fontId="14" fillId="4" borderId="9" xfId="3" applyNumberFormat="1" applyFont="1" applyFill="1" applyBorder="1" applyAlignment="1">
      <alignment horizontal="right"/>
    </xf>
    <xf numFmtId="183" fontId="14" fillId="4" borderId="0" xfId="3" applyNumberFormat="1" applyFont="1" applyFill="1" applyBorder="1" applyAlignment="1">
      <alignment horizontal="right"/>
    </xf>
    <xf numFmtId="183" fontId="14" fillId="0" borderId="18" xfId="3" applyNumberFormat="1" applyFont="1" applyFill="1" applyBorder="1" applyAlignment="1">
      <alignment horizontal="right"/>
    </xf>
    <xf numFmtId="183" fontId="14" fillId="0" borderId="19" xfId="3" applyNumberFormat="1" applyFont="1" applyFill="1" applyBorder="1" applyAlignment="1">
      <alignment horizontal="right"/>
    </xf>
    <xf numFmtId="183" fontId="13" fillId="0" borderId="0" xfId="3" applyNumberFormat="1" applyFont="1" applyFill="1" applyBorder="1" applyAlignment="1">
      <alignment horizontal="right"/>
    </xf>
    <xf numFmtId="183" fontId="13" fillId="0" borderId="0" xfId="3" applyNumberFormat="1" applyFont="1" applyFill="1" applyBorder="1" applyAlignment="1">
      <alignment horizontal="left"/>
    </xf>
    <xf numFmtId="0" fontId="13" fillId="0" borderId="23" xfId="3" applyFont="1" applyBorder="1" applyAlignment="1">
      <alignment horizontal="center" vertical="center" wrapText="1"/>
    </xf>
    <xf numFmtId="0" fontId="13" fillId="0" borderId="43" xfId="3" applyFont="1" applyBorder="1" applyAlignment="1">
      <alignment horizontal="center" vertical="center" wrapText="1"/>
    </xf>
    <xf numFmtId="0" fontId="13" fillId="0" borderId="24" xfId="3" applyFont="1" applyBorder="1" applyAlignment="1">
      <alignment horizontal="center" vertical="center" wrapText="1"/>
    </xf>
    <xf numFmtId="0" fontId="13" fillId="0" borderId="9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center" wrapText="1"/>
    </xf>
    <xf numFmtId="0" fontId="13" fillId="0" borderId="45" xfId="3" applyFont="1" applyFill="1" applyBorder="1" applyAlignment="1">
      <alignment horizontal="center" vertical="center" wrapText="1"/>
    </xf>
    <xf numFmtId="0" fontId="13" fillId="0" borderId="46" xfId="3" applyFont="1" applyBorder="1" applyAlignment="1">
      <alignment horizontal="center" vertical="center" wrapText="1"/>
    </xf>
    <xf numFmtId="0" fontId="13" fillId="0" borderId="47" xfId="3" applyFont="1" applyBorder="1" applyAlignment="1">
      <alignment horizontal="center" vertical="center" wrapText="1"/>
    </xf>
    <xf numFmtId="0" fontId="13" fillId="0" borderId="48" xfId="3" applyFont="1" applyBorder="1" applyAlignment="1">
      <alignment horizontal="center" vertical="center" wrapText="1"/>
    </xf>
    <xf numFmtId="0" fontId="22" fillId="0" borderId="0" xfId="3" applyFont="1"/>
    <xf numFmtId="0" fontId="12" fillId="0" borderId="0" xfId="3" applyFont="1" applyFill="1" applyBorder="1" applyAlignment="1">
      <alignment horizontal="right"/>
    </xf>
    <xf numFmtId="177" fontId="12" fillId="0" borderId="0" xfId="3" applyNumberFormat="1" applyFont="1" applyFill="1" applyBorder="1" applyAlignment="1">
      <alignment horizontal="right"/>
    </xf>
    <xf numFmtId="178" fontId="12" fillId="0" borderId="0" xfId="3" applyNumberFormat="1" applyFont="1" applyFill="1" applyBorder="1" applyAlignment="1">
      <alignment horizontal="right"/>
    </xf>
    <xf numFmtId="0" fontId="1" fillId="3" borderId="6" xfId="3" applyFill="1" applyBorder="1" applyAlignment="1">
      <alignment horizontal="center" vertical="center" wrapText="1"/>
    </xf>
    <xf numFmtId="184" fontId="14" fillId="0" borderId="9" xfId="3" applyNumberFormat="1" applyFont="1" applyFill="1" applyBorder="1" applyAlignment="1">
      <alignment horizontal="right"/>
    </xf>
    <xf numFmtId="184" fontId="14" fillId="4" borderId="9" xfId="3" applyNumberFormat="1" applyFont="1" applyFill="1" applyBorder="1" applyAlignment="1">
      <alignment horizontal="right"/>
    </xf>
    <xf numFmtId="184" fontId="14" fillId="0" borderId="18" xfId="3" applyNumberFormat="1" applyFont="1" applyFill="1" applyBorder="1" applyAlignment="1">
      <alignment horizontal="right"/>
    </xf>
    <xf numFmtId="180" fontId="13" fillId="0" borderId="0" xfId="3" applyNumberFormat="1" applyFont="1" applyFill="1" applyBorder="1" applyAlignment="1">
      <alignment horizontal="left"/>
    </xf>
    <xf numFmtId="0" fontId="13" fillId="0" borderId="9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 wrapText="1"/>
    </xf>
    <xf numFmtId="0" fontId="13" fillId="0" borderId="45" xfId="3" applyFont="1" applyBorder="1" applyAlignment="1">
      <alignment horizontal="center" vertical="center" wrapText="1"/>
    </xf>
    <xf numFmtId="57" fontId="13" fillId="0" borderId="30" xfId="3" applyNumberFormat="1" applyFont="1" applyFill="1" applyBorder="1" applyAlignment="1">
      <alignment horizontal="center" vertical="center"/>
    </xf>
    <xf numFmtId="57" fontId="13" fillId="0" borderId="41" xfId="3" applyNumberFormat="1" applyFont="1" applyFill="1" applyBorder="1" applyAlignment="1">
      <alignment horizontal="center" vertical="center"/>
    </xf>
    <xf numFmtId="57" fontId="13" fillId="0" borderId="31" xfId="3" applyNumberFormat="1" applyFont="1" applyFill="1" applyBorder="1" applyAlignment="1">
      <alignment horizontal="center" vertical="center"/>
    </xf>
    <xf numFmtId="0" fontId="13" fillId="0" borderId="46" xfId="3" applyFont="1" applyBorder="1" applyAlignment="1">
      <alignment horizontal="center" vertical="center"/>
    </xf>
    <xf numFmtId="0" fontId="13" fillId="0" borderId="47" xfId="3" applyFont="1" applyBorder="1" applyAlignment="1">
      <alignment horizontal="center" vertical="center"/>
    </xf>
    <xf numFmtId="0" fontId="13" fillId="0" borderId="48" xfId="3" applyFont="1" applyBorder="1" applyAlignment="1">
      <alignment horizontal="center" vertical="center"/>
    </xf>
    <xf numFmtId="49" fontId="13" fillId="3" borderId="7" xfId="3" applyNumberFormat="1" applyFont="1" applyFill="1" applyBorder="1" applyAlignment="1">
      <alignment horizontal="center" vertical="center"/>
    </xf>
    <xf numFmtId="0" fontId="1" fillId="3" borderId="8" xfId="3" applyFill="1" applyBorder="1" applyAlignment="1">
      <alignment horizontal="center" vertical="center"/>
    </xf>
    <xf numFmtId="179" fontId="13" fillId="3" borderId="13" xfId="3" applyNumberFormat="1" applyFont="1" applyFill="1" applyBorder="1" applyAlignment="1">
      <alignment horizontal="center" vertical="center" wrapText="1"/>
    </xf>
    <xf numFmtId="179" fontId="13" fillId="3" borderId="12" xfId="3" applyNumberFormat="1" applyFont="1" applyFill="1" applyBorder="1" applyAlignment="1">
      <alignment horizontal="center" vertical="center" wrapText="1"/>
    </xf>
    <xf numFmtId="179" fontId="13" fillId="3" borderId="26" xfId="3" applyNumberFormat="1" applyFont="1" applyFill="1" applyBorder="1" applyAlignment="1">
      <alignment horizontal="center" vertical="center" wrapText="1"/>
    </xf>
    <xf numFmtId="179" fontId="13" fillId="3" borderId="9" xfId="3" applyNumberFormat="1" applyFont="1" applyFill="1" applyBorder="1" applyAlignment="1">
      <alignment horizontal="centerContinuous" wrapText="1"/>
    </xf>
    <xf numFmtId="179" fontId="13" fillId="3" borderId="9" xfId="3" applyNumberFormat="1" applyFont="1" applyFill="1" applyBorder="1" applyAlignment="1">
      <alignment horizontal="centerContinuous" vertical="top" wrapText="1"/>
    </xf>
    <xf numFmtId="179" fontId="12" fillId="3" borderId="9" xfId="3" applyNumberFormat="1" applyFont="1" applyFill="1" applyBorder="1" applyAlignment="1">
      <alignment horizontal="centerContinuous" vertical="top" wrapText="1"/>
    </xf>
    <xf numFmtId="182" fontId="14" fillId="0" borderId="18" xfId="3" applyNumberFormat="1" applyFont="1" applyFill="1" applyBorder="1" applyAlignment="1">
      <alignment horizontal="right"/>
    </xf>
    <xf numFmtId="182" fontId="13" fillId="0" borderId="0" xfId="3" applyNumberFormat="1" applyFont="1" applyFill="1" applyBorder="1" applyAlignment="1">
      <alignment horizontal="left"/>
    </xf>
    <xf numFmtId="0" fontId="13" fillId="0" borderId="9" xfId="3" applyFont="1" applyBorder="1" applyAlignment="1">
      <alignment horizontal="center" vertical="center" shrinkToFit="1"/>
    </xf>
    <xf numFmtId="0" fontId="13" fillId="0" borderId="0" xfId="3" applyFont="1" applyBorder="1" applyAlignment="1">
      <alignment horizontal="center" vertical="center" shrinkToFit="1"/>
    </xf>
    <xf numFmtId="57" fontId="13" fillId="0" borderId="29" xfId="3" applyNumberFormat="1" applyFont="1" applyFill="1" applyBorder="1" applyAlignment="1">
      <alignment horizontal="center" vertical="center"/>
    </xf>
    <xf numFmtId="182" fontId="14" fillId="0" borderId="9" xfId="3" applyNumberFormat="1" applyFont="1" applyBorder="1" applyAlignment="1">
      <alignment horizontal="right"/>
    </xf>
    <xf numFmtId="182" fontId="14" fillId="0" borderId="18" xfId="3" applyNumberFormat="1" applyFont="1" applyBorder="1" applyAlignment="1">
      <alignment horizontal="right"/>
    </xf>
    <xf numFmtId="0" fontId="13" fillId="0" borderId="23" xfId="5" applyFont="1" applyFill="1" applyBorder="1" applyAlignment="1">
      <alignment horizontal="center" vertical="center" wrapText="1"/>
    </xf>
    <xf numFmtId="0" fontId="13" fillId="0" borderId="43" xfId="5" applyFont="1" applyFill="1" applyBorder="1" applyAlignment="1">
      <alignment horizontal="center" vertical="center" wrapText="1"/>
    </xf>
    <xf numFmtId="0" fontId="13" fillId="0" borderId="24" xfId="5" applyFont="1" applyFill="1" applyBorder="1" applyAlignment="1">
      <alignment horizontal="center" vertical="center" wrapText="1"/>
    </xf>
    <xf numFmtId="0" fontId="13" fillId="0" borderId="9" xfId="5" applyFont="1" applyFill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center" vertical="center" wrapText="1"/>
    </xf>
    <xf numFmtId="0" fontId="13" fillId="0" borderId="45" xfId="5" applyFont="1" applyFill="1" applyBorder="1" applyAlignment="1">
      <alignment horizontal="center" vertical="center" wrapText="1"/>
    </xf>
    <xf numFmtId="185" fontId="13" fillId="0" borderId="30" xfId="5" applyNumberFormat="1" applyFont="1" applyFill="1" applyBorder="1" applyAlignment="1">
      <alignment horizontal="center" vertical="center"/>
    </xf>
    <xf numFmtId="185" fontId="13" fillId="0" borderId="41" xfId="5" applyNumberFormat="1" applyFont="1" applyFill="1" applyBorder="1" applyAlignment="1">
      <alignment horizontal="center" vertical="center"/>
    </xf>
    <xf numFmtId="185" fontId="13" fillId="0" borderId="31" xfId="5" applyNumberFormat="1" applyFont="1" applyFill="1" applyBorder="1" applyAlignment="1">
      <alignment horizontal="center" vertical="center"/>
    </xf>
    <xf numFmtId="0" fontId="13" fillId="0" borderId="46" xfId="5" applyFont="1" applyFill="1" applyBorder="1" applyAlignment="1">
      <alignment horizontal="center" vertical="center"/>
    </xf>
    <xf numFmtId="0" fontId="13" fillId="0" borderId="47" xfId="5" applyFont="1" applyFill="1" applyBorder="1" applyAlignment="1">
      <alignment horizontal="center" vertical="center"/>
    </xf>
    <xf numFmtId="0" fontId="13" fillId="0" borderId="48" xfId="5" applyFont="1" applyFill="1" applyBorder="1" applyAlignment="1">
      <alignment horizontal="center" vertical="center"/>
    </xf>
    <xf numFmtId="179" fontId="12" fillId="3" borderId="38" xfId="3" applyNumberFormat="1" applyFont="1" applyFill="1" applyBorder="1" applyAlignment="1">
      <alignment horizontal="centerContinuous" vertical="center" wrapText="1"/>
    </xf>
    <xf numFmtId="179" fontId="13" fillId="3" borderId="10" xfId="3" applyNumberFormat="1" applyFont="1" applyFill="1" applyBorder="1" applyAlignment="1">
      <alignment horizontal="center" vertical="center" wrapText="1"/>
    </xf>
    <xf numFmtId="0" fontId="13" fillId="0" borderId="13" xfId="3" applyFont="1" applyBorder="1" applyAlignment="1">
      <alignment horizontal="center" vertical="center" wrapText="1"/>
    </xf>
    <xf numFmtId="0" fontId="13" fillId="0" borderId="26" xfId="3" applyFont="1" applyBorder="1" applyAlignment="1">
      <alignment horizontal="center" vertical="center" wrapText="1"/>
    </xf>
    <xf numFmtId="177" fontId="10" fillId="0" borderId="0" xfId="3" applyNumberFormat="1" applyFont="1" applyFill="1" applyAlignment="1">
      <alignment horizontal="centerContinuous" vertical="center"/>
    </xf>
    <xf numFmtId="0" fontId="10" fillId="0" borderId="0" xfId="3" applyNumberFormat="1" applyFont="1" applyFill="1" applyAlignment="1">
      <alignment horizontal="centerContinuous" vertical="center"/>
    </xf>
    <xf numFmtId="0" fontId="12" fillId="0" borderId="0" xfId="3" applyFont="1" applyFill="1" applyAlignment="1">
      <alignment horizontal="right"/>
    </xf>
    <xf numFmtId="179" fontId="13" fillId="3" borderId="3" xfId="3" applyNumberFormat="1" applyFont="1" applyFill="1" applyBorder="1" applyAlignment="1">
      <alignment horizontal="centerContinuous" vertical="center" wrapText="1"/>
    </xf>
    <xf numFmtId="179" fontId="13" fillId="3" borderId="4" xfId="3" applyNumberFormat="1" applyFont="1" applyFill="1" applyBorder="1" applyAlignment="1">
      <alignment horizontal="centerContinuous" vertical="center" wrapText="1"/>
    </xf>
    <xf numFmtId="179" fontId="13" fillId="3" borderId="5" xfId="3" applyNumberFormat="1" applyFont="1" applyFill="1" applyBorder="1" applyAlignment="1">
      <alignment horizontal="centerContinuous" vertical="center" wrapText="1"/>
    </xf>
    <xf numFmtId="179" fontId="23" fillId="3" borderId="38" xfId="3" applyNumberFormat="1" applyFont="1" applyFill="1" applyBorder="1" applyAlignment="1">
      <alignment horizontal="centerContinuous" vertical="center" wrapText="1"/>
    </xf>
    <xf numFmtId="179" fontId="23" fillId="3" borderId="10" xfId="3" applyNumberFormat="1" applyFont="1" applyFill="1" applyBorder="1" applyAlignment="1">
      <alignment horizontal="centerContinuous" vertical="center" wrapText="1"/>
    </xf>
    <xf numFmtId="0" fontId="1" fillId="0" borderId="0" xfId="3" applyFill="1" applyBorder="1"/>
    <xf numFmtId="177" fontId="1" fillId="0" borderId="0" xfId="3" applyNumberFormat="1" applyFill="1" applyBorder="1"/>
    <xf numFmtId="178" fontId="1" fillId="0" borderId="0" xfId="3" applyNumberFormat="1" applyFill="1" applyBorder="1"/>
    <xf numFmtId="185" fontId="13" fillId="0" borderId="29" xfId="5" applyNumberFormat="1" applyFont="1" applyFill="1" applyBorder="1" applyAlignment="1">
      <alignment horizontal="center" vertical="center"/>
    </xf>
    <xf numFmtId="57" fontId="13" fillId="0" borderId="30" xfId="5" applyNumberFormat="1" applyFont="1" applyFill="1" applyBorder="1" applyAlignment="1">
      <alignment horizontal="center" vertical="center"/>
    </xf>
    <xf numFmtId="57" fontId="13" fillId="0" borderId="31" xfId="5" applyNumberFormat="1" applyFont="1" applyFill="1" applyBorder="1" applyAlignment="1">
      <alignment horizontal="center" vertical="center"/>
    </xf>
    <xf numFmtId="186" fontId="13" fillId="0" borderId="0" xfId="3" applyNumberFormat="1" applyFont="1"/>
    <xf numFmtId="0" fontId="13" fillId="0" borderId="0" xfId="3" applyFont="1" applyAlignment="1">
      <alignment horizontal="center" vertical="center"/>
    </xf>
    <xf numFmtId="177" fontId="10" fillId="0" borderId="0" xfId="0" applyNumberFormat="1" applyFont="1" applyAlignment="1">
      <alignment horizontal="centerContinuous" vertical="center"/>
    </xf>
    <xf numFmtId="0" fontId="10" fillId="0" borderId="0" xfId="0" applyNumberFormat="1" applyFont="1" applyAlignment="1">
      <alignment horizontal="centerContinuous" vertical="center"/>
    </xf>
    <xf numFmtId="0" fontId="1" fillId="0" borderId="0" xfId="6"/>
    <xf numFmtId="49" fontId="1" fillId="0" borderId="0" xfId="6" applyNumberFormat="1" applyAlignment="1">
      <alignment horizontal="center" vertical="center"/>
    </xf>
    <xf numFmtId="49" fontId="1" fillId="0" borderId="0" xfId="6" applyNumberFormat="1" applyAlignment="1">
      <alignment horizontal="right" vertical="center"/>
    </xf>
    <xf numFmtId="0" fontId="12" fillId="0" borderId="0" xfId="6" applyFont="1" applyAlignment="1">
      <alignment horizontal="right"/>
    </xf>
    <xf numFmtId="0" fontId="12" fillId="0" borderId="0" xfId="6" applyFont="1" applyBorder="1" applyAlignment="1">
      <alignment horizontal="right"/>
    </xf>
    <xf numFmtId="177" fontId="12" fillId="0" borderId="0" xfId="6" applyNumberFormat="1" applyFont="1" applyBorder="1" applyAlignment="1">
      <alignment horizontal="right"/>
    </xf>
    <xf numFmtId="178" fontId="12" fillId="0" borderId="0" xfId="6" applyNumberFormat="1" applyFont="1" applyBorder="1" applyAlignment="1">
      <alignment horizontal="right"/>
    </xf>
    <xf numFmtId="49" fontId="13" fillId="3" borderId="1" xfId="6" applyNumberFormat="1" applyFont="1" applyFill="1" applyBorder="1" applyAlignment="1">
      <alignment horizontal="center" vertical="center"/>
    </xf>
    <xf numFmtId="0" fontId="1" fillId="3" borderId="2" xfId="6" applyFill="1" applyBorder="1" applyAlignment="1">
      <alignment horizontal="center" vertical="center"/>
    </xf>
    <xf numFmtId="179" fontId="13" fillId="3" borderId="37" xfId="6" applyNumberFormat="1" applyFont="1" applyFill="1" applyBorder="1" applyAlignment="1">
      <alignment horizontal="centerContinuous" vertical="center" wrapText="1"/>
    </xf>
    <xf numFmtId="179" fontId="13" fillId="3" borderId="2" xfId="6" applyNumberFormat="1" applyFont="1" applyFill="1" applyBorder="1" applyAlignment="1">
      <alignment horizontal="centerContinuous" vertical="center" wrapText="1"/>
    </xf>
    <xf numFmtId="179" fontId="13" fillId="3" borderId="38" xfId="6" applyNumberFormat="1" applyFont="1" applyFill="1" applyBorder="1" applyAlignment="1">
      <alignment horizontal="centerContinuous" vertical="center" wrapText="1"/>
    </xf>
    <xf numFmtId="49" fontId="13" fillId="3" borderId="7" xfId="6" applyNumberFormat="1" applyFont="1" applyFill="1" applyBorder="1" applyAlignment="1">
      <alignment horizontal="center" vertical="center"/>
    </xf>
    <xf numFmtId="0" fontId="1" fillId="3" borderId="8" xfId="6" applyFill="1" applyBorder="1" applyAlignment="1">
      <alignment horizontal="center" vertical="center"/>
    </xf>
    <xf numFmtId="179" fontId="13" fillId="3" borderId="9" xfId="6" applyNumberFormat="1" applyFont="1" applyFill="1" applyBorder="1" applyAlignment="1">
      <alignment horizontal="centerContinuous" vertical="center" wrapText="1"/>
    </xf>
    <xf numFmtId="179" fontId="13" fillId="3" borderId="8" xfId="6" applyNumberFormat="1" applyFont="1" applyFill="1" applyBorder="1" applyAlignment="1">
      <alignment horizontal="centerContinuous" vertical="center" wrapText="1"/>
    </xf>
    <xf numFmtId="179" fontId="13" fillId="3" borderId="10" xfId="6" applyNumberFormat="1" applyFont="1" applyFill="1" applyBorder="1" applyAlignment="1">
      <alignment horizontal="centerContinuous" vertical="center" wrapText="1"/>
    </xf>
    <xf numFmtId="0" fontId="1" fillId="0" borderId="0" xfId="6" applyAlignment="1">
      <alignment vertical="center"/>
    </xf>
    <xf numFmtId="49" fontId="13" fillId="3" borderId="11" xfId="6" applyNumberFormat="1" applyFont="1" applyFill="1" applyBorder="1" applyAlignment="1">
      <alignment horizontal="center"/>
    </xf>
    <xf numFmtId="49" fontId="13" fillId="3" borderId="12" xfId="6" applyNumberFormat="1" applyFont="1" applyFill="1" applyBorder="1" applyAlignment="1">
      <alignment horizontal="center"/>
    </xf>
    <xf numFmtId="0" fontId="13" fillId="3" borderId="13" xfId="6" applyNumberFormat="1" applyFont="1" applyFill="1" applyBorder="1" applyAlignment="1">
      <alignment horizontal="center" vertical="center" wrapText="1" shrinkToFit="1"/>
    </xf>
    <xf numFmtId="49" fontId="13" fillId="3" borderId="14" xfId="6" applyNumberFormat="1" applyFont="1" applyFill="1" applyBorder="1" applyAlignment="1">
      <alignment horizontal="center" wrapText="1"/>
    </xf>
    <xf numFmtId="49" fontId="13" fillId="3" borderId="15" xfId="6" applyNumberFormat="1" applyFont="1" applyFill="1" applyBorder="1" applyAlignment="1">
      <alignment horizontal="center" wrapText="1"/>
    </xf>
    <xf numFmtId="0" fontId="1" fillId="0" borderId="0" xfId="6" applyAlignment="1">
      <alignment horizontal="center"/>
    </xf>
    <xf numFmtId="49" fontId="1" fillId="0" borderId="0" xfId="6" applyNumberFormat="1" applyAlignment="1">
      <alignment horizontal="center"/>
    </xf>
    <xf numFmtId="49" fontId="13" fillId="3" borderId="7" xfId="6" applyNumberFormat="1" applyFont="1" applyFill="1" applyBorder="1" applyAlignment="1">
      <alignment horizontal="distributed"/>
    </xf>
    <xf numFmtId="49" fontId="13" fillId="3" borderId="8" xfId="6" applyNumberFormat="1" applyFont="1" applyFill="1" applyBorder="1" applyAlignment="1">
      <alignment horizontal="left"/>
    </xf>
    <xf numFmtId="187" fontId="14" fillId="0" borderId="9" xfId="6" applyNumberFormat="1" applyFont="1" applyFill="1" applyBorder="1" applyAlignment="1">
      <alignment horizontal="right"/>
    </xf>
    <xf numFmtId="179" fontId="14" fillId="0" borderId="8" xfId="6" applyNumberFormat="1" applyFont="1" applyFill="1" applyBorder="1" applyAlignment="1">
      <alignment horizontal="right"/>
    </xf>
    <xf numFmtId="187" fontId="14" fillId="0" borderId="0" xfId="6" applyNumberFormat="1" applyFont="1" applyFill="1" applyBorder="1" applyAlignment="1">
      <alignment horizontal="right"/>
    </xf>
    <xf numFmtId="179" fontId="14" fillId="0" borderId="10" xfId="6" applyNumberFormat="1" applyFont="1" applyFill="1" applyBorder="1" applyAlignment="1">
      <alignment horizontal="right"/>
    </xf>
    <xf numFmtId="49" fontId="13" fillId="4" borderId="7" xfId="6" applyNumberFormat="1" applyFont="1" applyFill="1" applyBorder="1" applyAlignment="1">
      <alignment horizontal="distributed"/>
    </xf>
    <xf numFmtId="49" fontId="13" fillId="4" borderId="8" xfId="6" applyNumberFormat="1" applyFont="1" applyFill="1" applyBorder="1" applyAlignment="1">
      <alignment horizontal="left"/>
    </xf>
    <xf numFmtId="187" fontId="14" fillId="4" borderId="9" xfId="6" applyNumberFormat="1" applyFont="1" applyFill="1" applyBorder="1" applyAlignment="1">
      <alignment horizontal="right"/>
    </xf>
    <xf numFmtId="179" fontId="14" fillId="4" borderId="8" xfId="6" applyNumberFormat="1" applyFont="1" applyFill="1" applyBorder="1" applyAlignment="1">
      <alignment horizontal="right"/>
    </xf>
    <xf numFmtId="187" fontId="14" fillId="4" borderId="0" xfId="6" applyNumberFormat="1" applyFont="1" applyFill="1" applyBorder="1" applyAlignment="1">
      <alignment horizontal="right"/>
    </xf>
    <xf numFmtId="179" fontId="14" fillId="4" borderId="10" xfId="6" applyNumberFormat="1" applyFont="1" applyFill="1" applyBorder="1" applyAlignment="1">
      <alignment horizontal="right"/>
    </xf>
    <xf numFmtId="49" fontId="13" fillId="3" borderId="16" xfId="6" applyNumberFormat="1" applyFont="1" applyFill="1" applyBorder="1" applyAlignment="1">
      <alignment horizontal="distributed"/>
    </xf>
    <xf numFmtId="49" fontId="13" fillId="3" borderId="17" xfId="6" applyNumberFormat="1" applyFont="1" applyFill="1" applyBorder="1" applyAlignment="1">
      <alignment horizontal="left"/>
    </xf>
    <xf numFmtId="187" fontId="14" fillId="0" borderId="18" xfId="6" applyNumberFormat="1" applyFont="1" applyFill="1" applyBorder="1" applyAlignment="1">
      <alignment horizontal="right"/>
    </xf>
    <xf numFmtId="179" fontId="14" fillId="0" borderId="17" xfId="6" applyNumberFormat="1" applyFont="1" applyFill="1" applyBorder="1" applyAlignment="1">
      <alignment horizontal="right"/>
    </xf>
    <xf numFmtId="187" fontId="14" fillId="0" borderId="19" xfId="6" applyNumberFormat="1" applyFont="1" applyFill="1" applyBorder="1" applyAlignment="1">
      <alignment horizontal="right"/>
    </xf>
    <xf numFmtId="179" fontId="14" fillId="0" borderId="20" xfId="6" applyNumberFormat="1" applyFont="1" applyFill="1" applyBorder="1" applyAlignment="1">
      <alignment horizontal="right"/>
    </xf>
    <xf numFmtId="49" fontId="13" fillId="0" borderId="0" xfId="6" applyNumberFormat="1" applyFont="1" applyFill="1" applyAlignment="1">
      <alignment horizontal="right" vertical="center"/>
    </xf>
    <xf numFmtId="49" fontId="13" fillId="0" borderId="0" xfId="6" applyNumberFormat="1" applyFont="1" applyFill="1" applyBorder="1" applyAlignment="1">
      <alignment horizontal="distributed"/>
    </xf>
    <xf numFmtId="49" fontId="13" fillId="0" borderId="0" xfId="6" applyNumberFormat="1" applyFont="1" applyFill="1" applyBorder="1" applyAlignment="1">
      <alignment horizontal="left"/>
    </xf>
    <xf numFmtId="187" fontId="13" fillId="0" borderId="0" xfId="6" applyNumberFormat="1" applyFont="1" applyFill="1" applyBorder="1" applyAlignment="1">
      <alignment horizontal="left"/>
    </xf>
    <xf numFmtId="179" fontId="13" fillId="0" borderId="0" xfId="6" applyNumberFormat="1" applyFont="1" applyFill="1" applyBorder="1" applyAlignment="1">
      <alignment horizontal="right"/>
    </xf>
    <xf numFmtId="187" fontId="13" fillId="0" borderId="0" xfId="6" applyNumberFormat="1" applyFont="1" applyFill="1" applyBorder="1" applyAlignment="1">
      <alignment horizontal="right"/>
    </xf>
    <xf numFmtId="0" fontId="13" fillId="0" borderId="0" xfId="6" applyFont="1" applyFill="1"/>
    <xf numFmtId="0" fontId="1" fillId="0" borderId="0" xfId="6" applyBorder="1" applyAlignment="1">
      <alignment horizontal="distributed" vertical="center"/>
    </xf>
    <xf numFmtId="0" fontId="1" fillId="0" borderId="0" xfId="6" applyBorder="1"/>
    <xf numFmtId="177" fontId="1" fillId="0" borderId="0" xfId="6" applyNumberFormat="1" applyBorder="1"/>
    <xf numFmtId="178" fontId="1" fillId="0" borderId="0" xfId="6" applyNumberFormat="1" applyBorder="1"/>
    <xf numFmtId="0" fontId="13" fillId="3" borderId="21" xfId="6" applyFont="1" applyFill="1" applyBorder="1" applyAlignment="1">
      <alignment horizontal="centerContinuous"/>
    </xf>
    <xf numFmtId="0" fontId="13" fillId="3" borderId="22" xfId="6" applyFont="1" applyFill="1" applyBorder="1" applyAlignment="1">
      <alignment horizontal="centerContinuous"/>
    </xf>
    <xf numFmtId="0" fontId="13" fillId="0" borderId="23" xfId="6" applyFont="1" applyBorder="1" applyAlignment="1">
      <alignment horizontal="center" vertical="center" wrapText="1"/>
    </xf>
    <xf numFmtId="0" fontId="13" fillId="0" borderId="43" xfId="6" applyFont="1" applyBorder="1" applyAlignment="1">
      <alignment horizontal="center" vertical="center" wrapText="1"/>
    </xf>
    <xf numFmtId="0" fontId="13" fillId="0" borderId="24" xfId="6" applyFont="1" applyBorder="1" applyAlignment="1">
      <alignment horizontal="center" vertical="center" wrapText="1"/>
    </xf>
    <xf numFmtId="0" fontId="13" fillId="3" borderId="25" xfId="6" applyFont="1" applyFill="1" applyBorder="1" applyAlignment="1">
      <alignment horizontal="distributed" vertical="center"/>
    </xf>
    <xf numFmtId="0" fontId="13" fillId="3" borderId="26" xfId="6" applyFont="1" applyFill="1" applyBorder="1" applyAlignment="1">
      <alignment horizontal="distributed" vertical="center"/>
    </xf>
    <xf numFmtId="0" fontId="13" fillId="0" borderId="9" xfId="6" applyFont="1" applyBorder="1" applyAlignment="1">
      <alignment horizontal="center" vertical="center" wrapText="1"/>
    </xf>
    <xf numFmtId="0" fontId="13" fillId="0" borderId="0" xfId="6" applyFont="1" applyBorder="1" applyAlignment="1">
      <alignment horizontal="center" vertical="center" wrapText="1"/>
    </xf>
    <xf numFmtId="0" fontId="13" fillId="0" borderId="45" xfId="6" applyFont="1" applyBorder="1" applyAlignment="1">
      <alignment horizontal="center" vertical="center" wrapText="1"/>
    </xf>
    <xf numFmtId="0" fontId="13" fillId="3" borderId="28" xfId="6" applyFont="1" applyFill="1" applyBorder="1" applyAlignment="1">
      <alignment horizontal="centerContinuous" vertical="center"/>
    </xf>
    <xf numFmtId="0" fontId="13" fillId="3" borderId="29" xfId="6" applyFont="1" applyFill="1" applyBorder="1" applyAlignment="1">
      <alignment horizontal="centerContinuous" vertical="center"/>
    </xf>
    <xf numFmtId="186" fontId="13" fillId="0" borderId="30" xfId="6" applyNumberFormat="1" applyFont="1" applyBorder="1" applyAlignment="1">
      <alignment horizontal="center" vertical="center" wrapText="1"/>
    </xf>
    <xf numFmtId="186" fontId="13" fillId="0" borderId="41" xfId="6" applyNumberFormat="1" applyFont="1" applyBorder="1" applyAlignment="1">
      <alignment horizontal="center" vertical="center" wrapText="1"/>
    </xf>
    <xf numFmtId="186" fontId="13" fillId="0" borderId="29" xfId="6" applyNumberFormat="1" applyFont="1" applyBorder="1" applyAlignment="1">
      <alignment horizontal="center" vertical="center" wrapText="1"/>
    </xf>
    <xf numFmtId="186" fontId="13" fillId="0" borderId="31" xfId="6" applyNumberFormat="1" applyFont="1" applyBorder="1" applyAlignment="1">
      <alignment horizontal="center" vertical="center" wrapText="1"/>
    </xf>
    <xf numFmtId="0" fontId="13" fillId="3" borderId="32" xfId="6" applyFont="1" applyFill="1" applyBorder="1" applyAlignment="1">
      <alignment horizontal="centerContinuous" vertical="center"/>
    </xf>
    <xf numFmtId="0" fontId="13" fillId="3" borderId="33" xfId="6" applyFont="1" applyFill="1" applyBorder="1" applyAlignment="1">
      <alignment horizontal="centerContinuous" vertical="center"/>
    </xf>
    <xf numFmtId="0" fontId="13" fillId="0" borderId="46" xfId="6" applyFont="1" applyBorder="1" applyAlignment="1">
      <alignment horizontal="center" vertical="center" wrapText="1"/>
    </xf>
    <xf numFmtId="0" fontId="13" fillId="0" borderId="47" xfId="6" applyFont="1" applyBorder="1" applyAlignment="1">
      <alignment horizontal="center" vertical="center" wrapText="1"/>
    </xf>
    <xf numFmtId="0" fontId="13" fillId="0" borderId="48" xfId="6" applyFont="1" applyBorder="1" applyAlignment="1">
      <alignment horizontal="center" vertical="center" wrapText="1"/>
    </xf>
    <xf numFmtId="0" fontId="1" fillId="0" borderId="0" xfId="6" applyAlignment="1">
      <alignment horizontal="distributed" vertical="center"/>
    </xf>
    <xf numFmtId="177" fontId="1" fillId="0" borderId="0" xfId="6" applyNumberFormat="1"/>
    <xf numFmtId="178" fontId="1" fillId="0" borderId="0" xfId="6" applyNumberFormat="1"/>
    <xf numFmtId="49" fontId="13" fillId="3" borderId="11" xfId="3" applyNumberFormat="1" applyFont="1" applyFill="1" applyBorder="1" applyAlignment="1"/>
    <xf numFmtId="49" fontId="13" fillId="3" borderId="12" xfId="3" applyNumberFormat="1" applyFont="1" applyFill="1" applyBorder="1" applyAlignment="1"/>
    <xf numFmtId="49" fontId="1" fillId="0" borderId="0" xfId="3" applyNumberFormat="1"/>
    <xf numFmtId="49" fontId="13" fillId="3" borderId="49" xfId="3" applyNumberFormat="1" applyFont="1" applyFill="1" applyBorder="1" applyAlignment="1">
      <alignment horizontal="left"/>
    </xf>
    <xf numFmtId="182" fontId="14" fillId="0" borderId="39" xfId="3" applyNumberFormat="1" applyFont="1" applyFill="1" applyBorder="1" applyAlignment="1">
      <alignment horizontal="right"/>
    </xf>
    <xf numFmtId="184" fontId="14" fillId="0" borderId="0" xfId="3" applyNumberFormat="1" applyFont="1" applyFill="1" applyBorder="1" applyAlignment="1">
      <alignment horizontal="right"/>
    </xf>
    <xf numFmtId="184" fontId="14" fillId="4" borderId="0" xfId="3" applyNumberFormat="1" applyFont="1" applyFill="1" applyBorder="1" applyAlignment="1">
      <alignment horizontal="right"/>
    </xf>
    <xf numFmtId="184" fontId="14" fillId="0" borderId="19" xfId="3" applyNumberFormat="1" applyFont="1" applyFill="1" applyBorder="1" applyAlignment="1">
      <alignment horizontal="right"/>
    </xf>
    <xf numFmtId="184" fontId="18" fillId="0" borderId="0" xfId="3" applyNumberFormat="1" applyFont="1" applyFill="1" applyBorder="1" applyAlignment="1">
      <alignment horizontal="right"/>
    </xf>
    <xf numFmtId="181" fontId="18" fillId="0" borderId="0" xfId="3" applyNumberFormat="1" applyFont="1" applyFill="1" applyBorder="1" applyAlignment="1">
      <alignment horizontal="right"/>
    </xf>
    <xf numFmtId="49" fontId="13" fillId="0" borderId="23" xfId="3" applyNumberFormat="1" applyFont="1" applyBorder="1" applyAlignment="1">
      <alignment horizontal="center" vertical="center" wrapText="1"/>
    </xf>
    <xf numFmtId="49" fontId="13" fillId="0" borderId="43" xfId="3" applyNumberFormat="1" applyFont="1" applyBorder="1" applyAlignment="1">
      <alignment horizontal="center" vertical="center" wrapText="1"/>
    </xf>
    <xf numFmtId="49" fontId="13" fillId="0" borderId="24" xfId="3" applyNumberFormat="1" applyFont="1" applyBorder="1" applyAlignment="1">
      <alignment horizontal="center" vertical="center" wrapText="1"/>
    </xf>
    <xf numFmtId="0" fontId="13" fillId="0" borderId="9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13" fillId="0" borderId="45" xfId="3" applyFont="1" applyBorder="1" applyAlignment="1">
      <alignment horizontal="center" vertical="center"/>
    </xf>
    <xf numFmtId="0" fontId="13" fillId="0" borderId="30" xfId="3" applyFont="1" applyBorder="1" applyAlignment="1">
      <alignment horizontal="center" vertical="center"/>
    </xf>
    <xf numFmtId="0" fontId="13" fillId="0" borderId="41" xfId="3" applyFont="1" applyBorder="1" applyAlignment="1">
      <alignment horizontal="center" vertical="center"/>
    </xf>
    <xf numFmtId="0" fontId="13" fillId="0" borderId="29" xfId="3" applyFont="1" applyBorder="1" applyAlignment="1">
      <alignment horizontal="center" vertical="center"/>
    </xf>
    <xf numFmtId="0" fontId="13" fillId="0" borderId="31" xfId="3" applyFont="1" applyBorder="1" applyAlignment="1">
      <alignment horizontal="center" vertical="center"/>
    </xf>
  </cellXfs>
  <cellStyles count="7">
    <cellStyle name="ハイパーリンク" xfId="2" builtinId="8"/>
    <cellStyle name="標準" xfId="0" builtinId="0"/>
    <cellStyle name="標準 10" xfId="3"/>
    <cellStyle name="標準 11" xfId="6"/>
    <cellStyle name="標準 12" xfId="1"/>
    <cellStyle name="標準_Sheet1" xfId="4"/>
    <cellStyle name="標準_全国消費実態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281440"/>
        <c:axId val="1"/>
      </c:barChart>
      <c:catAx>
        <c:axId val="4832814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3281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238440"/>
        <c:axId val="1"/>
      </c:barChart>
      <c:catAx>
        <c:axId val="3052384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5238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232864"/>
        <c:axId val="1"/>
      </c:barChart>
      <c:catAx>
        <c:axId val="3052328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5232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330384"/>
        <c:axId val="1"/>
      </c:barChart>
      <c:catAx>
        <c:axId val="4813303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13303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326448"/>
        <c:axId val="1"/>
      </c:barChart>
      <c:catAx>
        <c:axId val="4813264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1326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962744"/>
        <c:axId val="1"/>
      </c:barChart>
      <c:catAx>
        <c:axId val="4649627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962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352632"/>
        <c:axId val="1"/>
      </c:barChart>
      <c:catAx>
        <c:axId val="4653526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5352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350336"/>
        <c:axId val="1"/>
      </c:barChart>
      <c:catAx>
        <c:axId val="4653503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5350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283736"/>
        <c:axId val="1"/>
      </c:barChart>
      <c:catAx>
        <c:axId val="4832837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3283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85800" y="56197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21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21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mamoto/Desktop/&#31227;&#21205;&#12501;&#12449;&#12452;&#12523;/&#8251;20_&#29066;&#26412;&#12367;&#12425;&#12375;&#12398;&#25351;&#27161;&#65297;&#65296;&#65296;&#65288;&#20196;&#21644;&#65298;&#24180;&#24230;&#29256;&#65289;/01_&#20844;&#34920;&#36039;&#26009;&#20316;&#25104;&#12501;&#12457;&#12523;&#12480;/05_HP&#25522;&#36617;&#36039;&#26009;/R2&#24180;&#24230;&#20998;/4_data&#36027;&#12420;&#12377;(R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費やす"/>
      <sheetName val="都道府県編目次"/>
      <sheetName val="目次"/>
      <sheetName val="冊子見開き（年度末用）"/>
      <sheetName val="項目別見開き（年度末用）"/>
      <sheetName val="27"/>
      <sheetName val="27概要"/>
      <sheetName val="28"/>
      <sheetName val="28概要"/>
      <sheetName val="29"/>
      <sheetName val="29概要"/>
      <sheetName val="30"/>
      <sheetName val="30概要"/>
      <sheetName val="31"/>
      <sheetName val="31概要"/>
      <sheetName val="32"/>
      <sheetName val="32概要"/>
      <sheetName val="33"/>
      <sheetName val="33概要"/>
      <sheetName val="34"/>
      <sheetName val="34概要"/>
      <sheetName val="35"/>
      <sheetName val="35概要"/>
      <sheetName val="36"/>
      <sheetName val="36概要"/>
      <sheetName val="37"/>
      <sheetName val="37概要"/>
      <sheetName val="27 28 卸売小売"/>
      <sheetName val="28 飲食店"/>
      <sheetName val="28GS"/>
      <sheetName val="29 家計調査"/>
      <sheetName val="30_地域差指数"/>
      <sheetName val="30_消費者物価指数"/>
      <sheetName val="31_自動車"/>
      <sheetName val="31_耐久消費財"/>
      <sheetName val="32_郵政"/>
      <sheetName val="32_生命保険"/>
      <sheetName val="32_個人年金保険"/>
      <sheetName val="33　全消（H26）"/>
      <sheetName val="33　個人預金"/>
      <sheetName val="34_バス輸送量"/>
      <sheetName val="34　バス・保有車両"/>
      <sheetName val="34　台数２"/>
      <sheetName val="35_ブロードバンド"/>
      <sheetName val="35_インターネット"/>
      <sheetName val="36_生活時間"/>
      <sheetName val="37_性質別歳出決算"/>
      <sheetName val="37_歳入"/>
      <sheetName val="37_主要財政指標"/>
      <sheetName val="37_地方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  <pageSetUpPr fitToPage="1"/>
  </sheetPr>
  <dimension ref="A1:L23"/>
  <sheetViews>
    <sheetView tabSelected="1" workbookViewId="0">
      <selection sqref="A1:K1"/>
    </sheetView>
  </sheetViews>
  <sheetFormatPr defaultRowHeight="13.5"/>
  <cols>
    <col min="1" max="1" width="9" style="3"/>
    <col min="2" max="2" width="16.75" style="3" customWidth="1"/>
    <col min="3" max="16384" width="9" style="3"/>
  </cols>
  <sheetData>
    <row r="1" spans="1:12" ht="30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>
      <c r="B2" s="4"/>
      <c r="J2" s="5"/>
    </row>
    <row r="3" spans="1:12" ht="2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>
      <c r="B4" s="4"/>
    </row>
    <row r="5" spans="1:12" ht="18.75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8"/>
    </row>
    <row r="6" spans="1:12" ht="18.75">
      <c r="A6" s="9" t="str">
        <f>'27'!B1</f>
        <v>27　商　店　　Stores</v>
      </c>
      <c r="B6" s="9"/>
      <c r="C6" s="9"/>
      <c r="D6" s="9"/>
      <c r="E6" s="9"/>
      <c r="F6" s="9"/>
      <c r="G6" s="9"/>
      <c r="H6" s="9"/>
      <c r="I6" s="9"/>
      <c r="J6" s="9"/>
      <c r="K6" s="9"/>
      <c r="L6" s="8"/>
    </row>
    <row r="7" spans="1:12" ht="18.75">
      <c r="A7" s="9" t="str">
        <f>'28'!B1</f>
        <v>28　小売業、飲食店　　Retail Stores, Eating and Drinking Places</v>
      </c>
      <c r="B7" s="9"/>
      <c r="C7" s="9"/>
      <c r="D7" s="9"/>
      <c r="E7" s="9"/>
      <c r="F7" s="9"/>
      <c r="G7" s="9"/>
      <c r="H7" s="9"/>
      <c r="I7" s="9"/>
      <c r="J7" s="9"/>
      <c r="K7" s="9"/>
      <c r="L7" s="8"/>
    </row>
    <row r="8" spans="1:12" ht="18.75">
      <c r="A8" s="9" t="str">
        <f>'29'!B1</f>
        <v>29　消費支出　　Living Expenditure</v>
      </c>
      <c r="B8" s="9"/>
      <c r="C8" s="9"/>
      <c r="D8" s="9"/>
      <c r="E8" s="9"/>
      <c r="F8" s="9"/>
      <c r="G8" s="9"/>
      <c r="H8" s="9"/>
      <c r="I8" s="9"/>
      <c r="J8" s="9"/>
      <c r="K8" s="9"/>
      <c r="L8" s="8"/>
    </row>
    <row r="9" spans="1:12" ht="18.75">
      <c r="A9" s="9" t="str">
        <f>'30'!B1</f>
        <v>30　消費者物価　　Consumer Price</v>
      </c>
      <c r="B9" s="9"/>
      <c r="C9" s="9"/>
      <c r="D9" s="9"/>
      <c r="E9" s="9"/>
      <c r="F9" s="9"/>
      <c r="G9" s="9"/>
      <c r="H9" s="9"/>
      <c r="I9" s="9"/>
      <c r="J9" s="9"/>
      <c r="K9" s="9"/>
      <c r="L9" s="8"/>
    </row>
    <row r="10" spans="1:12" ht="18.75">
      <c r="A10" s="9" t="str">
        <f>'31'!B1</f>
        <v>31　耐久消費財　　Durable Consumer Goods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8"/>
    </row>
    <row r="11" spans="1:12" ht="18.75">
      <c r="A11" s="9" t="str">
        <f>'32'!B1</f>
        <v>32　保　険　　Insurance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8"/>
    </row>
    <row r="12" spans="1:12" ht="18.75">
      <c r="A12" s="9" t="str">
        <f>'33'!B1</f>
        <v>33　貯　蓄　　Savings Held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8"/>
    </row>
    <row r="13" spans="1:12" ht="18.75">
      <c r="A13" s="9" t="str">
        <f>'34'!B1</f>
        <v>34　交　通　　Transportation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8"/>
    </row>
    <row r="14" spans="1:12" ht="18.75">
      <c r="A14" s="9" t="str">
        <f>'35'!B1</f>
        <v>35　ブロードバンド　　Broadband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8"/>
    </row>
    <row r="15" spans="1:12" ht="18.75">
      <c r="A15" s="9" t="str">
        <f>'36'!B1</f>
        <v>36　生活時間　　Daily Time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8"/>
    </row>
    <row r="16" spans="1:12" ht="18.75">
      <c r="A16" s="9" t="str">
        <f>'37'!B1</f>
        <v>37　財　政　　Public Finance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8"/>
    </row>
    <row r="19" spans="4:4">
      <c r="D19" s="10"/>
    </row>
    <row r="20" spans="4:4">
      <c r="D20" s="10"/>
    </row>
    <row r="21" spans="4:4">
      <c r="D21" s="10"/>
    </row>
    <row r="22" spans="4:4">
      <c r="D22" s="11"/>
    </row>
    <row r="23" spans="4:4">
      <c r="D23" s="11"/>
    </row>
  </sheetData>
  <mergeCells count="14">
    <mergeCell ref="A15:K15"/>
    <mergeCell ref="A16:K16"/>
    <mergeCell ref="A9:K9"/>
    <mergeCell ref="A10:K10"/>
    <mergeCell ref="A11:K11"/>
    <mergeCell ref="A12:K12"/>
    <mergeCell ref="A13:K13"/>
    <mergeCell ref="A14:K14"/>
    <mergeCell ref="A1:K1"/>
    <mergeCell ref="A3:K3"/>
    <mergeCell ref="A5:K5"/>
    <mergeCell ref="A6:K6"/>
    <mergeCell ref="A7:K7"/>
    <mergeCell ref="A8:K8"/>
  </mergeCells>
  <phoneticPr fontId="4"/>
  <hyperlinks>
    <hyperlink ref="A6:K6" location="'27'!A1" display="27　商　店　　Stores"/>
    <hyperlink ref="A7:K7" location="'28'!A1" display="28　小売業、飲食店　Retail Stores, Eating and Drinking Places"/>
    <hyperlink ref="A9:K9" location="'30'!A1" display="30　消費者物価　　Consumer Price"/>
    <hyperlink ref="A14:K14" location="'35'!A1" display="35　ブロードバンド　　Broadband"/>
    <hyperlink ref="A15:K15" location="'36'!A1" display="36　生活時間　　Daily Time"/>
    <hyperlink ref="A16:K16" location="'37'!A1" display="37　財　政　　Public Finance"/>
    <hyperlink ref="A11:K11" location="'32'!A1" display="32　保　険　　Insurance"/>
    <hyperlink ref="A8:K8" location="'29'!A1" display="29　消費支出　　Living Expenditure"/>
    <hyperlink ref="A10:K10" location="'31'!A1" display="31　耐久消費財　　Durable Consumer Goods"/>
    <hyperlink ref="A12:K12" location="'33'!A1" display="33　貯　蓄　　Savings Held"/>
    <hyperlink ref="A13:K13" location="'34'!A1" display="34　交　通    Transportation"/>
  </hyperlinks>
  <pageMargins left="0.7" right="0.7" top="0.75" bottom="0.75" header="0.3" footer="0.3"/>
  <pageSetup paperSize="9" scale="76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6"/>
  <sheetViews>
    <sheetView tabSelected="1" zoomScaleNormal="100" workbookViewId="0">
      <pane xSplit="3" ySplit="5" topLeftCell="D41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RowHeight="12.75" customHeight="1"/>
  <cols>
    <col min="1" max="1" width="3.75" style="12" customWidth="1"/>
    <col min="2" max="3" width="10.625" style="97" customWidth="1"/>
    <col min="4" max="4" width="11.625" style="17" customWidth="1"/>
    <col min="5" max="5" width="4.625" style="17" customWidth="1"/>
    <col min="6" max="6" width="11.625" style="98" customWidth="1"/>
    <col min="7" max="7" width="4.625" style="17" customWidth="1"/>
    <col min="8" max="8" width="11.625" style="17" customWidth="1"/>
    <col min="9" max="9" width="4.625" style="17" customWidth="1"/>
    <col min="10" max="10" width="11.625" style="99" customWidth="1"/>
    <col min="11" max="11" width="4.625" style="17" customWidth="1"/>
    <col min="12" max="12" width="4" style="17" customWidth="1"/>
    <col min="13" max="16384" width="9" style="17"/>
  </cols>
  <sheetData>
    <row r="1" spans="1:141" s="18" customFormat="1" ht="15.75" customHeight="1">
      <c r="A1" s="12"/>
      <c r="B1" s="240" t="s">
        <v>243</v>
      </c>
      <c r="C1" s="240"/>
      <c r="D1" s="241"/>
      <c r="E1" s="241"/>
      <c r="F1" s="240"/>
      <c r="G1" s="241"/>
      <c r="H1" s="240"/>
      <c r="I1" s="240"/>
      <c r="J1" s="13"/>
      <c r="K1" s="13"/>
      <c r="L1" s="15"/>
      <c r="M1" s="16" t="s">
        <v>4</v>
      </c>
      <c r="N1" s="16"/>
      <c r="O1" s="16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</row>
    <row r="2" spans="1:141" ht="12" customHeight="1" thickBot="1">
      <c r="B2" s="242"/>
      <c r="C2" s="242"/>
      <c r="D2" s="192"/>
      <c r="E2" s="192" t="s">
        <v>163</v>
      </c>
      <c r="F2" s="193"/>
      <c r="G2" s="193" t="s">
        <v>164</v>
      </c>
      <c r="H2" s="192"/>
      <c r="I2" s="192" t="s">
        <v>165</v>
      </c>
      <c r="J2" s="194"/>
      <c r="K2" s="194" t="s">
        <v>166</v>
      </c>
    </row>
    <row r="3" spans="1:141" s="18" customFormat="1" ht="27" customHeight="1" thickTop="1">
      <c r="A3" s="12"/>
      <c r="B3" s="23" t="s">
        <v>5</v>
      </c>
      <c r="C3" s="24"/>
      <c r="D3" s="243" t="s">
        <v>244</v>
      </c>
      <c r="E3" s="244"/>
      <c r="F3" s="244"/>
      <c r="G3" s="244"/>
      <c r="H3" s="244"/>
      <c r="I3" s="245"/>
      <c r="J3" s="103" t="s">
        <v>245</v>
      </c>
      <c r="K3" s="246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</row>
    <row r="4" spans="1:141" s="18" customFormat="1" ht="30" customHeight="1">
      <c r="A4" s="12"/>
      <c r="B4" s="30" t="s">
        <v>8</v>
      </c>
      <c r="C4" s="31"/>
      <c r="D4" s="32" t="s">
        <v>246</v>
      </c>
      <c r="E4" s="33"/>
      <c r="F4" s="32" t="s">
        <v>247</v>
      </c>
      <c r="G4" s="33"/>
      <c r="H4" s="32" t="s">
        <v>248</v>
      </c>
      <c r="I4" s="33"/>
      <c r="J4" s="32" t="s">
        <v>249</v>
      </c>
      <c r="K4" s="247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</row>
    <row r="5" spans="1:141" s="42" customFormat="1" ht="24" customHeight="1">
      <c r="A5" s="18"/>
      <c r="B5" s="36"/>
      <c r="C5" s="37"/>
      <c r="D5" s="173" t="s">
        <v>250</v>
      </c>
      <c r="E5" s="39" t="s">
        <v>17</v>
      </c>
      <c r="F5" s="173" t="s">
        <v>156</v>
      </c>
      <c r="G5" s="39" t="s">
        <v>17</v>
      </c>
      <c r="H5" s="173" t="s">
        <v>156</v>
      </c>
      <c r="I5" s="39" t="s">
        <v>17</v>
      </c>
      <c r="J5" s="173" t="s">
        <v>251</v>
      </c>
      <c r="K5" s="40" t="s">
        <v>17</v>
      </c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</row>
    <row r="6" spans="1:141" ht="12" customHeight="1">
      <c r="B6" s="43" t="s">
        <v>19</v>
      </c>
      <c r="C6" s="44" t="s">
        <v>20</v>
      </c>
      <c r="D6" s="222">
        <v>3830093</v>
      </c>
      <c r="E6" s="49">
        <f>IF(ISNUMBER(D6),RANK(D6,D$6:D$52),"-")</f>
        <v>9</v>
      </c>
      <c r="F6" s="48">
        <v>3.5151877146942052</v>
      </c>
      <c r="G6" s="49">
        <f t="shared" ref="G6:G52" si="0">IF(ISNUMBER(F6),RANK(F6,F$6:F$52),"-")</f>
        <v>31</v>
      </c>
      <c r="H6" s="48">
        <v>137.2652480785124</v>
      </c>
      <c r="I6" s="49">
        <f t="shared" ref="I6:I52" si="1">IF(ISNUMBER(H6),RANK(H6,H$6:H$52),"-")</f>
        <v>39</v>
      </c>
      <c r="J6" s="142">
        <v>36902</v>
      </c>
      <c r="K6" s="50">
        <f t="shared" ref="K6:K52" si="2">IF(ISNUMBER(J6),RANK(J6,J$6:J$52),"-")</f>
        <v>2</v>
      </c>
    </row>
    <row r="7" spans="1:141" ht="12" customHeight="1">
      <c r="B7" s="43" t="s">
        <v>21</v>
      </c>
      <c r="C7" s="44" t="s">
        <v>22</v>
      </c>
      <c r="D7" s="222">
        <v>735578</v>
      </c>
      <c r="E7" s="49">
        <f t="shared" ref="E7:E52" si="3">IF(ISNUMBER(D7),RANK(D7,D$6:D$52),"-")</f>
        <v>33</v>
      </c>
      <c r="F7" s="48">
        <v>4.0050788120782972</v>
      </c>
      <c r="G7" s="49">
        <f t="shared" si="0"/>
        <v>16</v>
      </c>
      <c r="H7" s="48">
        <v>124.08075273859606</v>
      </c>
      <c r="I7" s="49">
        <f t="shared" si="1"/>
        <v>45</v>
      </c>
      <c r="J7" s="142">
        <v>23322</v>
      </c>
      <c r="K7" s="50">
        <f t="shared" si="2"/>
        <v>42</v>
      </c>
    </row>
    <row r="8" spans="1:141" ht="12" customHeight="1">
      <c r="B8" s="43" t="s">
        <v>23</v>
      </c>
      <c r="C8" s="44" t="s">
        <v>24</v>
      </c>
      <c r="D8" s="222">
        <v>708073</v>
      </c>
      <c r="E8" s="49">
        <f t="shared" si="3"/>
        <v>36</v>
      </c>
      <c r="F8" s="48">
        <v>4.0939395053107424</v>
      </c>
      <c r="G8" s="49">
        <f t="shared" si="0"/>
        <v>12</v>
      </c>
      <c r="H8" s="48">
        <v>133.92945974113422</v>
      </c>
      <c r="I8" s="49">
        <f t="shared" si="1"/>
        <v>41</v>
      </c>
      <c r="J8" s="142">
        <v>27050</v>
      </c>
      <c r="K8" s="50">
        <f t="shared" si="2"/>
        <v>23</v>
      </c>
    </row>
    <row r="9" spans="1:141" ht="12" customHeight="1">
      <c r="B9" s="43" t="s">
        <v>25</v>
      </c>
      <c r="C9" s="44" t="s">
        <v>26</v>
      </c>
      <c r="D9" s="222">
        <v>1763010</v>
      </c>
      <c r="E9" s="49">
        <f t="shared" si="3"/>
        <v>14</v>
      </c>
      <c r="F9" s="48">
        <v>3.4969805235402927</v>
      </c>
      <c r="G9" s="49">
        <f t="shared" si="0"/>
        <v>32</v>
      </c>
      <c r="H9" s="48">
        <v>175.13181996988106</v>
      </c>
      <c r="I9" s="49">
        <f t="shared" si="1"/>
        <v>9</v>
      </c>
      <c r="J9" s="142">
        <v>23345</v>
      </c>
      <c r="K9" s="50">
        <f t="shared" si="2"/>
        <v>41</v>
      </c>
    </row>
    <row r="10" spans="1:141" ht="12" customHeight="1">
      <c r="B10" s="43" t="s">
        <v>27</v>
      </c>
      <c r="C10" s="44" t="s">
        <v>28</v>
      </c>
      <c r="D10" s="222">
        <v>537179</v>
      </c>
      <c r="E10" s="49">
        <f t="shared" si="3"/>
        <v>40</v>
      </c>
      <c r="F10" s="48">
        <v>3.1249700038970936</v>
      </c>
      <c r="G10" s="49">
        <f t="shared" si="0"/>
        <v>39</v>
      </c>
      <c r="H10" s="48">
        <v>126.23259005468257</v>
      </c>
      <c r="I10" s="49">
        <f t="shared" si="1"/>
        <v>43</v>
      </c>
      <c r="J10" s="142">
        <v>29830</v>
      </c>
      <c r="K10" s="50">
        <f t="shared" si="2"/>
        <v>14</v>
      </c>
    </row>
    <row r="11" spans="1:141" ht="24" customHeight="1">
      <c r="B11" s="43" t="s">
        <v>29</v>
      </c>
      <c r="C11" s="44" t="s">
        <v>30</v>
      </c>
      <c r="D11" s="222">
        <v>676663</v>
      </c>
      <c r="E11" s="49">
        <f t="shared" si="3"/>
        <v>37</v>
      </c>
      <c r="F11" s="48">
        <v>4.1133723837526874</v>
      </c>
      <c r="G11" s="49">
        <f t="shared" si="0"/>
        <v>11</v>
      </c>
      <c r="H11" s="48">
        <v>162.23506789934018</v>
      </c>
      <c r="I11" s="49">
        <f t="shared" si="1"/>
        <v>19</v>
      </c>
      <c r="J11" s="142">
        <v>26914</v>
      </c>
      <c r="K11" s="50">
        <f t="shared" si="2"/>
        <v>25</v>
      </c>
    </row>
    <row r="12" spans="1:141" ht="12" customHeight="1">
      <c r="B12" s="43" t="s">
        <v>31</v>
      </c>
      <c r="C12" s="44" t="s">
        <v>32</v>
      </c>
      <c r="D12" s="222">
        <v>1267408</v>
      </c>
      <c r="E12" s="49">
        <f t="shared" si="3"/>
        <v>20</v>
      </c>
      <c r="F12" s="48">
        <v>4.0259956646532995</v>
      </c>
      <c r="G12" s="49">
        <f t="shared" si="0"/>
        <v>14</v>
      </c>
      <c r="H12" s="48">
        <v>160.7765532078995</v>
      </c>
      <c r="I12" s="49">
        <f t="shared" si="1"/>
        <v>20</v>
      </c>
      <c r="J12" s="142">
        <v>24330</v>
      </c>
      <c r="K12" s="50">
        <f t="shared" si="2"/>
        <v>37</v>
      </c>
    </row>
    <row r="13" spans="1:141" ht="12" customHeight="1">
      <c r="B13" s="43" t="s">
        <v>33</v>
      </c>
      <c r="C13" s="44" t="s">
        <v>34</v>
      </c>
      <c r="D13" s="222">
        <v>1901599</v>
      </c>
      <c r="E13" s="49">
        <f t="shared" si="3"/>
        <v>13</v>
      </c>
      <c r="F13" s="48">
        <v>3.5543739711130193</v>
      </c>
      <c r="G13" s="49">
        <f t="shared" si="0"/>
        <v>30</v>
      </c>
      <c r="H13" s="48">
        <v>151.01583935896062</v>
      </c>
      <c r="I13" s="49">
        <f t="shared" si="1"/>
        <v>25</v>
      </c>
      <c r="J13" s="142">
        <v>36317</v>
      </c>
      <c r="K13" s="50">
        <f t="shared" si="2"/>
        <v>3</v>
      </c>
    </row>
    <row r="14" spans="1:141" ht="12" customHeight="1">
      <c r="B14" s="43" t="s">
        <v>35</v>
      </c>
      <c r="C14" s="44" t="s">
        <v>36</v>
      </c>
      <c r="D14" s="222">
        <v>1240733</v>
      </c>
      <c r="E14" s="49">
        <f t="shared" si="3"/>
        <v>22</v>
      </c>
      <c r="F14" s="48">
        <v>4.6887181858375717</v>
      </c>
      <c r="G14" s="49">
        <f t="shared" si="0"/>
        <v>7</v>
      </c>
      <c r="H14" s="48">
        <v>147.5480466785032</v>
      </c>
      <c r="I14" s="49">
        <f t="shared" si="1"/>
        <v>30</v>
      </c>
      <c r="J14" s="142">
        <v>32303</v>
      </c>
      <c r="K14" s="50">
        <f t="shared" si="2"/>
        <v>7</v>
      </c>
    </row>
    <row r="15" spans="1:141" ht="12" customHeight="1">
      <c r="B15" s="43" t="s">
        <v>37</v>
      </c>
      <c r="C15" s="44" t="s">
        <v>38</v>
      </c>
      <c r="D15" s="222">
        <v>1288842</v>
      </c>
      <c r="E15" s="49">
        <f t="shared" si="3"/>
        <v>18</v>
      </c>
      <c r="F15" s="48">
        <v>3.46202783140606</v>
      </c>
      <c r="G15" s="49">
        <f t="shared" si="0"/>
        <v>33</v>
      </c>
      <c r="H15" s="48">
        <v>150.71266948483625</v>
      </c>
      <c r="I15" s="49">
        <f t="shared" si="1"/>
        <v>26</v>
      </c>
      <c r="J15" s="142">
        <v>22927</v>
      </c>
      <c r="K15" s="50">
        <f t="shared" si="2"/>
        <v>44</v>
      </c>
    </row>
    <row r="16" spans="1:141" ht="24" customHeight="1">
      <c r="B16" s="43" t="s">
        <v>39</v>
      </c>
      <c r="C16" s="44" t="s">
        <v>40</v>
      </c>
      <c r="D16" s="222">
        <v>5946739</v>
      </c>
      <c r="E16" s="49">
        <f t="shared" si="3"/>
        <v>5</v>
      </c>
      <c r="F16" s="48">
        <v>2.3683642910666727</v>
      </c>
      <c r="G16" s="49">
        <f t="shared" si="0"/>
        <v>45</v>
      </c>
      <c r="H16" s="48">
        <v>177.30400220156417</v>
      </c>
      <c r="I16" s="49">
        <f t="shared" si="1"/>
        <v>7</v>
      </c>
      <c r="J16" s="142">
        <v>38184</v>
      </c>
      <c r="K16" s="50">
        <f t="shared" si="2"/>
        <v>1</v>
      </c>
    </row>
    <row r="17" spans="2:11" ht="12" customHeight="1">
      <c r="B17" s="43" t="s">
        <v>41</v>
      </c>
      <c r="C17" s="44" t="s">
        <v>42</v>
      </c>
      <c r="D17" s="222">
        <v>5145136</v>
      </c>
      <c r="E17" s="49">
        <f t="shared" si="3"/>
        <v>6</v>
      </c>
      <c r="F17" s="48">
        <v>2.7290462743685526</v>
      </c>
      <c r="G17" s="49">
        <f t="shared" si="0"/>
        <v>43</v>
      </c>
      <c r="H17" s="48">
        <v>175.72737941219464</v>
      </c>
      <c r="I17" s="49">
        <f t="shared" si="1"/>
        <v>8</v>
      </c>
      <c r="J17" s="142">
        <v>24418</v>
      </c>
      <c r="K17" s="50">
        <f t="shared" si="2"/>
        <v>36</v>
      </c>
    </row>
    <row r="18" spans="2:11" ht="12" customHeight="1">
      <c r="B18" s="43" t="s">
        <v>43</v>
      </c>
      <c r="C18" s="44" t="s">
        <v>44</v>
      </c>
      <c r="D18" s="222">
        <v>26078316</v>
      </c>
      <c r="E18" s="49">
        <f t="shared" si="3"/>
        <v>1</v>
      </c>
      <c r="F18" s="48">
        <v>13.304969634436228</v>
      </c>
      <c r="G18" s="49">
        <f t="shared" si="0"/>
        <v>1</v>
      </c>
      <c r="H18" s="48">
        <v>357.30132393621318</v>
      </c>
      <c r="I18" s="49">
        <f t="shared" si="1"/>
        <v>1</v>
      </c>
      <c r="J18" s="142">
        <v>26412</v>
      </c>
      <c r="K18" s="50">
        <f t="shared" si="2"/>
        <v>28</v>
      </c>
    </row>
    <row r="19" spans="2:11" ht="12" customHeight="1">
      <c r="B19" s="43" t="s">
        <v>45</v>
      </c>
      <c r="C19" s="44" t="s">
        <v>46</v>
      </c>
      <c r="D19" s="222">
        <v>8185634</v>
      </c>
      <c r="E19" s="49">
        <f t="shared" si="3"/>
        <v>3</v>
      </c>
      <c r="F19" s="48">
        <v>2.3475854904995415</v>
      </c>
      <c r="G19" s="49">
        <f t="shared" si="0"/>
        <v>46</v>
      </c>
      <c r="H19" s="48">
        <v>186.83001748100517</v>
      </c>
      <c r="I19" s="49">
        <f t="shared" si="1"/>
        <v>4</v>
      </c>
      <c r="J19" s="142">
        <v>31765</v>
      </c>
      <c r="K19" s="50">
        <f t="shared" si="2"/>
        <v>8</v>
      </c>
    </row>
    <row r="20" spans="2:11" ht="12" customHeight="1">
      <c r="B20" s="43" t="s">
        <v>47</v>
      </c>
      <c r="C20" s="44" t="s">
        <v>48</v>
      </c>
      <c r="D20" s="222">
        <v>1243074</v>
      </c>
      <c r="E20" s="49">
        <f t="shared" si="3"/>
        <v>21</v>
      </c>
      <c r="F20" s="48">
        <v>3.92161616499396</v>
      </c>
      <c r="G20" s="49">
        <f t="shared" si="0"/>
        <v>21</v>
      </c>
      <c r="H20" s="48">
        <v>137.53891909475345</v>
      </c>
      <c r="I20" s="49">
        <f t="shared" si="1"/>
        <v>38</v>
      </c>
      <c r="J20" s="142">
        <v>28817</v>
      </c>
      <c r="K20" s="50">
        <f t="shared" si="2"/>
        <v>18</v>
      </c>
    </row>
    <row r="21" spans="2:11" ht="24" customHeight="1">
      <c r="B21" s="43" t="s">
        <v>49</v>
      </c>
      <c r="C21" s="44" t="s">
        <v>50</v>
      </c>
      <c r="D21" s="222">
        <v>740037</v>
      </c>
      <c r="E21" s="49">
        <f t="shared" si="3"/>
        <v>32</v>
      </c>
      <c r="F21" s="48">
        <v>5.6679450896847543</v>
      </c>
      <c r="G21" s="49">
        <f t="shared" si="0"/>
        <v>4</v>
      </c>
      <c r="H21" s="48">
        <v>174.18168123992328</v>
      </c>
      <c r="I21" s="49">
        <f t="shared" si="1"/>
        <v>10</v>
      </c>
      <c r="J21" s="142">
        <v>30015</v>
      </c>
      <c r="K21" s="50">
        <f t="shared" si="2"/>
        <v>13</v>
      </c>
    </row>
    <row r="22" spans="2:11" ht="12" customHeight="1">
      <c r="B22" s="43" t="s">
        <v>51</v>
      </c>
      <c r="C22" s="44" t="s">
        <v>52</v>
      </c>
      <c r="D22" s="222">
        <v>804258</v>
      </c>
      <c r="E22" s="49">
        <f t="shared" si="3"/>
        <v>30</v>
      </c>
      <c r="F22" s="48">
        <v>4.0466869690987322</v>
      </c>
      <c r="G22" s="49">
        <f t="shared" si="0"/>
        <v>13</v>
      </c>
      <c r="H22" s="48">
        <v>164.2982486603978</v>
      </c>
      <c r="I22" s="49">
        <f t="shared" si="1"/>
        <v>17</v>
      </c>
      <c r="J22" s="142">
        <v>33234</v>
      </c>
      <c r="K22" s="50">
        <f t="shared" si="2"/>
        <v>4</v>
      </c>
    </row>
    <row r="23" spans="2:11" ht="12" customHeight="1">
      <c r="B23" s="43" t="s">
        <v>53</v>
      </c>
      <c r="C23" s="44" t="s">
        <v>54</v>
      </c>
      <c r="D23" s="222">
        <v>532438</v>
      </c>
      <c r="E23" s="49">
        <f t="shared" si="3"/>
        <v>41</v>
      </c>
      <c r="F23" s="48">
        <v>3.6555237793019133</v>
      </c>
      <c r="G23" s="49">
        <f t="shared" si="0"/>
        <v>28</v>
      </c>
      <c r="H23" s="48">
        <v>179.28835281321872</v>
      </c>
      <c r="I23" s="49">
        <f t="shared" si="1"/>
        <v>6</v>
      </c>
      <c r="J23" s="142">
        <v>28988</v>
      </c>
      <c r="K23" s="50">
        <f t="shared" si="2"/>
        <v>17</v>
      </c>
    </row>
    <row r="24" spans="2:11" ht="12" customHeight="1">
      <c r="B24" s="43" t="s">
        <v>55</v>
      </c>
      <c r="C24" s="44" t="s">
        <v>56</v>
      </c>
      <c r="D24" s="222">
        <v>522838</v>
      </c>
      <c r="E24" s="49">
        <f t="shared" si="3"/>
        <v>42</v>
      </c>
      <c r="F24" s="48">
        <v>2.938900712920177</v>
      </c>
      <c r="G24" s="49">
        <f t="shared" si="0"/>
        <v>41</v>
      </c>
      <c r="H24" s="48">
        <v>144.19974681379782</v>
      </c>
      <c r="I24" s="49">
        <f t="shared" si="1"/>
        <v>31</v>
      </c>
      <c r="J24" s="142">
        <v>23420</v>
      </c>
      <c r="K24" s="50">
        <f t="shared" si="2"/>
        <v>40</v>
      </c>
    </row>
    <row r="25" spans="2:11" ht="12" customHeight="1">
      <c r="B25" s="43" t="s">
        <v>57</v>
      </c>
      <c r="C25" s="44" t="s">
        <v>58</v>
      </c>
      <c r="D25" s="222">
        <v>1369291</v>
      </c>
      <c r="E25" s="49">
        <f t="shared" si="3"/>
        <v>16</v>
      </c>
      <c r="F25" s="48">
        <v>4.318508371895299</v>
      </c>
      <c r="G25" s="49">
        <f t="shared" si="0"/>
        <v>10</v>
      </c>
      <c r="H25" s="48">
        <v>156.22062929044816</v>
      </c>
      <c r="I25" s="49">
        <f t="shared" si="1"/>
        <v>23</v>
      </c>
      <c r="J25" s="142">
        <v>27382</v>
      </c>
      <c r="K25" s="50">
        <f t="shared" si="2"/>
        <v>22</v>
      </c>
    </row>
    <row r="26" spans="2:11" ht="24" customHeight="1">
      <c r="B26" s="43" t="s">
        <v>59</v>
      </c>
      <c r="C26" s="44" t="s">
        <v>60</v>
      </c>
      <c r="D26" s="222">
        <v>1431249</v>
      </c>
      <c r="E26" s="49">
        <f t="shared" si="3"/>
        <v>15</v>
      </c>
      <c r="F26" s="48">
        <v>3.8422945517310931</v>
      </c>
      <c r="G26" s="49">
        <f t="shared" si="0"/>
        <v>22</v>
      </c>
      <c r="H26" s="48">
        <v>171.97199903395227</v>
      </c>
      <c r="I26" s="49">
        <f t="shared" si="1"/>
        <v>13</v>
      </c>
      <c r="J26" s="142">
        <v>29632</v>
      </c>
      <c r="K26" s="50">
        <f t="shared" si="2"/>
        <v>15</v>
      </c>
    </row>
    <row r="27" spans="2:11" ht="12" customHeight="1">
      <c r="B27" s="43" t="s">
        <v>61</v>
      </c>
      <c r="C27" s="44" t="s">
        <v>62</v>
      </c>
      <c r="D27" s="222">
        <v>2758229</v>
      </c>
      <c r="E27" s="49">
        <f t="shared" si="3"/>
        <v>10</v>
      </c>
      <c r="F27" s="48">
        <v>3.9506249144965913</v>
      </c>
      <c r="G27" s="49">
        <f t="shared" si="0"/>
        <v>20</v>
      </c>
      <c r="H27" s="48">
        <v>172.35602624243194</v>
      </c>
      <c r="I27" s="49">
        <f t="shared" si="1"/>
        <v>12</v>
      </c>
      <c r="J27" s="142">
        <v>20686</v>
      </c>
      <c r="K27" s="50">
        <f t="shared" si="2"/>
        <v>46</v>
      </c>
    </row>
    <row r="28" spans="2:11" ht="12" customHeight="1">
      <c r="B28" s="43" t="s">
        <v>63</v>
      </c>
      <c r="C28" s="44" t="s">
        <v>64</v>
      </c>
      <c r="D28" s="222">
        <v>6639061</v>
      </c>
      <c r="E28" s="49">
        <f t="shared" si="3"/>
        <v>4</v>
      </c>
      <c r="F28" s="48">
        <v>3.8212889078003807</v>
      </c>
      <c r="G28" s="49">
        <f t="shared" si="0"/>
        <v>25</v>
      </c>
      <c r="H28" s="48">
        <v>198.54102545392777</v>
      </c>
      <c r="I28" s="49">
        <f t="shared" si="1"/>
        <v>3</v>
      </c>
      <c r="J28" s="142">
        <v>27041</v>
      </c>
      <c r="K28" s="50">
        <f t="shared" si="2"/>
        <v>24</v>
      </c>
    </row>
    <row r="29" spans="2:11" ht="12" customHeight="1">
      <c r="B29" s="43" t="s">
        <v>65</v>
      </c>
      <c r="C29" s="44" t="s">
        <v>66</v>
      </c>
      <c r="D29" s="222">
        <v>1270577</v>
      </c>
      <c r="E29" s="49">
        <f t="shared" si="3"/>
        <v>19</v>
      </c>
      <c r="F29" s="48">
        <v>3.3304462742706114</v>
      </c>
      <c r="G29" s="49">
        <f t="shared" si="0"/>
        <v>35</v>
      </c>
      <c r="H29" s="48">
        <v>158.26759491431898</v>
      </c>
      <c r="I29" s="49">
        <f t="shared" si="1"/>
        <v>22</v>
      </c>
      <c r="J29" s="142">
        <v>27583</v>
      </c>
      <c r="K29" s="50">
        <f t="shared" si="2"/>
        <v>20</v>
      </c>
    </row>
    <row r="30" spans="2:11" ht="12" customHeight="1">
      <c r="B30" s="43" t="s">
        <v>67</v>
      </c>
      <c r="C30" s="44" t="s">
        <v>68</v>
      </c>
      <c r="D30" s="222">
        <v>1009221</v>
      </c>
      <c r="E30" s="49">
        <f t="shared" si="3"/>
        <v>25</v>
      </c>
      <c r="F30" s="48">
        <v>3.9841203932191234</v>
      </c>
      <c r="G30" s="49">
        <f t="shared" si="0"/>
        <v>17</v>
      </c>
      <c r="H30" s="48">
        <v>171.33696757534037</v>
      </c>
      <c r="I30" s="49">
        <f t="shared" si="1"/>
        <v>14</v>
      </c>
      <c r="J30" s="142">
        <v>30105</v>
      </c>
      <c r="K30" s="50">
        <f t="shared" si="2"/>
        <v>11</v>
      </c>
    </row>
    <row r="31" spans="2:11" ht="24" customHeight="1">
      <c r="B31" s="43" t="s">
        <v>69</v>
      </c>
      <c r="C31" s="44" t="s">
        <v>70</v>
      </c>
      <c r="D31" s="222">
        <v>2229862</v>
      </c>
      <c r="E31" s="49">
        <f t="shared" si="3"/>
        <v>11</v>
      </c>
      <c r="F31" s="48">
        <v>3.1730689595022952</v>
      </c>
      <c r="G31" s="49">
        <f t="shared" si="0"/>
        <v>38</v>
      </c>
      <c r="H31" s="48">
        <v>181.68916193743149</v>
      </c>
      <c r="I31" s="49">
        <f t="shared" si="1"/>
        <v>5</v>
      </c>
      <c r="J31" s="142">
        <v>22874</v>
      </c>
      <c r="K31" s="50">
        <f t="shared" si="2"/>
        <v>45</v>
      </c>
    </row>
    <row r="32" spans="2:11" ht="12" customHeight="1">
      <c r="B32" s="43" t="s">
        <v>71</v>
      </c>
      <c r="C32" s="44" t="s">
        <v>72</v>
      </c>
      <c r="D32" s="222">
        <v>9061132</v>
      </c>
      <c r="E32" s="49">
        <f t="shared" si="3"/>
        <v>2</v>
      </c>
      <c r="F32" s="48">
        <v>8.9221587550093719</v>
      </c>
      <c r="G32" s="49">
        <f t="shared" si="0"/>
        <v>2</v>
      </c>
      <c r="H32" s="48">
        <v>208.37527147491946</v>
      </c>
      <c r="I32" s="49">
        <f t="shared" si="1"/>
        <v>2</v>
      </c>
      <c r="J32" s="142">
        <v>30482</v>
      </c>
      <c r="K32" s="50">
        <f t="shared" si="2"/>
        <v>10</v>
      </c>
    </row>
    <row r="33" spans="2:11" ht="12" customHeight="1">
      <c r="B33" s="43" t="s">
        <v>73</v>
      </c>
      <c r="C33" s="44" t="s">
        <v>74</v>
      </c>
      <c r="D33" s="222">
        <v>4336723</v>
      </c>
      <c r="E33" s="49">
        <f t="shared" si="3"/>
        <v>7</v>
      </c>
      <c r="F33" s="48">
        <v>2.840007294352497</v>
      </c>
      <c r="G33" s="49">
        <f t="shared" si="0"/>
        <v>42</v>
      </c>
      <c r="H33" s="48">
        <v>169.48288590302397</v>
      </c>
      <c r="I33" s="49">
        <f t="shared" si="1"/>
        <v>15</v>
      </c>
      <c r="J33" s="142">
        <v>26360</v>
      </c>
      <c r="K33" s="50">
        <f t="shared" si="2"/>
        <v>30</v>
      </c>
    </row>
    <row r="34" spans="2:11" ht="12" customHeight="1">
      <c r="B34" s="43" t="s">
        <v>75</v>
      </c>
      <c r="C34" s="44" t="s">
        <v>76</v>
      </c>
      <c r="D34" s="222">
        <v>996758</v>
      </c>
      <c r="E34" s="49">
        <f t="shared" si="3"/>
        <v>26</v>
      </c>
      <c r="F34" s="48">
        <v>3.5638994781065545</v>
      </c>
      <c r="G34" s="49">
        <f t="shared" si="0"/>
        <v>29</v>
      </c>
      <c r="H34" s="48">
        <v>166.83314977789234</v>
      </c>
      <c r="I34" s="49">
        <f t="shared" si="1"/>
        <v>16</v>
      </c>
      <c r="J34" s="142">
        <v>25557</v>
      </c>
      <c r="K34" s="50">
        <f t="shared" si="2"/>
        <v>33</v>
      </c>
    </row>
    <row r="35" spans="2:11" ht="12" customHeight="1">
      <c r="B35" s="43" t="s">
        <v>77</v>
      </c>
      <c r="C35" s="44" t="s">
        <v>78</v>
      </c>
      <c r="D35" s="222">
        <v>612287</v>
      </c>
      <c r="E35" s="49">
        <f t="shared" si="3"/>
        <v>39</v>
      </c>
      <c r="F35" s="48">
        <v>3.180584179989316</v>
      </c>
      <c r="G35" s="49">
        <f t="shared" si="0"/>
        <v>36</v>
      </c>
      <c r="H35" s="48">
        <v>138.71948525663535</v>
      </c>
      <c r="I35" s="49">
        <f t="shared" si="1"/>
        <v>36</v>
      </c>
      <c r="J35" s="142">
        <v>26396</v>
      </c>
      <c r="K35" s="50">
        <f t="shared" si="2"/>
        <v>29</v>
      </c>
    </row>
    <row r="36" spans="2:11" ht="24" customHeight="1">
      <c r="B36" s="43" t="s">
        <v>79</v>
      </c>
      <c r="C36" s="44" t="s">
        <v>80</v>
      </c>
      <c r="D36" s="222">
        <v>357660</v>
      </c>
      <c r="E36" s="49">
        <f t="shared" si="3"/>
        <v>47</v>
      </c>
      <c r="F36" s="48">
        <v>3.8387169824467682</v>
      </c>
      <c r="G36" s="49">
        <f t="shared" si="0"/>
        <v>23</v>
      </c>
      <c r="H36" s="48">
        <v>150.32531396580418</v>
      </c>
      <c r="I36" s="49">
        <f t="shared" si="1"/>
        <v>27</v>
      </c>
      <c r="J36" s="142">
        <v>32499</v>
      </c>
      <c r="K36" s="50">
        <f t="shared" si="2"/>
        <v>6</v>
      </c>
    </row>
    <row r="37" spans="2:11" ht="12" customHeight="1">
      <c r="B37" s="43" t="s">
        <v>81</v>
      </c>
      <c r="C37" s="44" t="s">
        <v>82</v>
      </c>
      <c r="D37" s="222">
        <v>410572</v>
      </c>
      <c r="E37" s="49">
        <f t="shared" si="3"/>
        <v>46</v>
      </c>
      <c r="F37" s="48">
        <v>3.1792742780602179</v>
      </c>
      <c r="G37" s="49">
        <f t="shared" si="0"/>
        <v>37</v>
      </c>
      <c r="H37" s="48">
        <v>140.54235385131483</v>
      </c>
      <c r="I37" s="49">
        <f t="shared" si="1"/>
        <v>33</v>
      </c>
      <c r="J37" s="142">
        <v>23553</v>
      </c>
      <c r="K37" s="50">
        <f t="shared" si="2"/>
        <v>39</v>
      </c>
    </row>
    <row r="38" spans="2:11" ht="12" customHeight="1">
      <c r="B38" s="43" t="s">
        <v>83</v>
      </c>
      <c r="C38" s="44" t="s">
        <v>84</v>
      </c>
      <c r="D38" s="222">
        <v>1312323</v>
      </c>
      <c r="E38" s="49">
        <f t="shared" si="3"/>
        <v>17</v>
      </c>
      <c r="F38" s="48">
        <v>2.666400675929403</v>
      </c>
      <c r="G38" s="49">
        <f t="shared" si="0"/>
        <v>44</v>
      </c>
      <c r="H38" s="48">
        <v>153.57410759946214</v>
      </c>
      <c r="I38" s="49">
        <f t="shared" si="1"/>
        <v>24</v>
      </c>
      <c r="J38" s="142">
        <v>25719</v>
      </c>
      <c r="K38" s="50">
        <f t="shared" si="2"/>
        <v>31</v>
      </c>
    </row>
    <row r="39" spans="2:11" ht="12" customHeight="1">
      <c r="B39" s="43" t="s">
        <v>85</v>
      </c>
      <c r="C39" s="44" t="s">
        <v>86</v>
      </c>
      <c r="D39" s="222">
        <v>2114483</v>
      </c>
      <c r="E39" s="49">
        <f t="shared" si="3"/>
        <v>12</v>
      </c>
      <c r="F39" s="48">
        <v>3.0859737595457064</v>
      </c>
      <c r="G39" s="49">
        <f t="shared" si="0"/>
        <v>40</v>
      </c>
      <c r="H39" s="48">
        <v>159.65435253202739</v>
      </c>
      <c r="I39" s="49">
        <f t="shared" si="1"/>
        <v>21</v>
      </c>
      <c r="J39" s="142">
        <v>30722</v>
      </c>
      <c r="K39" s="50">
        <f t="shared" si="2"/>
        <v>9</v>
      </c>
    </row>
    <row r="40" spans="2:11" ht="12" customHeight="1">
      <c r="B40" s="43" t="s">
        <v>87</v>
      </c>
      <c r="C40" s="44" t="s">
        <v>88</v>
      </c>
      <c r="D40" s="222">
        <v>979948</v>
      </c>
      <c r="E40" s="49">
        <f t="shared" si="3"/>
        <v>27</v>
      </c>
      <c r="F40" s="48">
        <v>4.3654774760958421</v>
      </c>
      <c r="G40" s="49">
        <f t="shared" si="0"/>
        <v>9</v>
      </c>
      <c r="H40" s="48">
        <v>148.29945973758683</v>
      </c>
      <c r="I40" s="49">
        <f t="shared" si="1"/>
        <v>29</v>
      </c>
      <c r="J40" s="142">
        <v>30050</v>
      </c>
      <c r="K40" s="50">
        <f t="shared" si="2"/>
        <v>12</v>
      </c>
    </row>
    <row r="41" spans="2:11" ht="24" customHeight="1">
      <c r="B41" s="43" t="s">
        <v>89</v>
      </c>
      <c r="C41" s="44" t="s">
        <v>90</v>
      </c>
      <c r="D41" s="222">
        <v>466459</v>
      </c>
      <c r="E41" s="49">
        <f t="shared" si="3"/>
        <v>44</v>
      </c>
      <c r="F41" s="48">
        <v>4.8502858067663039</v>
      </c>
      <c r="G41" s="49">
        <f t="shared" si="0"/>
        <v>6</v>
      </c>
      <c r="H41" s="48">
        <v>138.72097829933651</v>
      </c>
      <c r="I41" s="49">
        <f t="shared" si="1"/>
        <v>35</v>
      </c>
      <c r="J41" s="142">
        <v>25686</v>
      </c>
      <c r="K41" s="50">
        <f t="shared" si="2"/>
        <v>32</v>
      </c>
    </row>
    <row r="42" spans="2:11" ht="12" customHeight="1">
      <c r="B42" s="43" t="s">
        <v>91</v>
      </c>
      <c r="C42" s="44" t="s">
        <v>92</v>
      </c>
      <c r="D42" s="222">
        <v>665165</v>
      </c>
      <c r="E42" s="49">
        <f t="shared" si="3"/>
        <v>38</v>
      </c>
      <c r="F42" s="48">
        <v>3.3868272780260349</v>
      </c>
      <c r="G42" s="49">
        <f t="shared" si="0"/>
        <v>34</v>
      </c>
      <c r="H42" s="48">
        <v>149.89802702002274</v>
      </c>
      <c r="I42" s="49">
        <f t="shared" si="1"/>
        <v>28</v>
      </c>
      <c r="J42" s="142">
        <v>33049</v>
      </c>
      <c r="K42" s="50">
        <f t="shared" si="2"/>
        <v>5</v>
      </c>
    </row>
    <row r="43" spans="2:11" ht="12" customHeight="1">
      <c r="B43" s="43" t="s">
        <v>93</v>
      </c>
      <c r="C43" s="44" t="s">
        <v>94</v>
      </c>
      <c r="D43" s="222">
        <v>856831</v>
      </c>
      <c r="E43" s="49">
        <f t="shared" si="3"/>
        <v>29</v>
      </c>
      <c r="F43" s="48">
        <v>3.8338863346073775</v>
      </c>
      <c r="G43" s="49">
        <f t="shared" si="0"/>
        <v>24</v>
      </c>
      <c r="H43" s="48">
        <v>130.76298540262951</v>
      </c>
      <c r="I43" s="49">
        <f t="shared" si="1"/>
        <v>42</v>
      </c>
      <c r="J43" s="142">
        <v>24821</v>
      </c>
      <c r="K43" s="50">
        <f t="shared" si="2"/>
        <v>34</v>
      </c>
    </row>
    <row r="44" spans="2:11" ht="12" customHeight="1">
      <c r="B44" s="43" t="s">
        <v>95</v>
      </c>
      <c r="C44" s="44" t="s">
        <v>96</v>
      </c>
      <c r="D44" s="222">
        <v>420482</v>
      </c>
      <c r="E44" s="49">
        <f t="shared" si="3"/>
        <v>45</v>
      </c>
      <c r="F44" s="48">
        <v>3.6931636030046415</v>
      </c>
      <c r="G44" s="49">
        <f t="shared" si="0"/>
        <v>27</v>
      </c>
      <c r="H44" s="48">
        <v>119.56856790249839</v>
      </c>
      <c r="I44" s="49">
        <f t="shared" si="1"/>
        <v>46</v>
      </c>
      <c r="J44" s="142">
        <v>28142</v>
      </c>
      <c r="K44" s="50">
        <f t="shared" si="2"/>
        <v>19</v>
      </c>
    </row>
    <row r="45" spans="2:11" ht="12" customHeight="1">
      <c r="B45" s="43" t="s">
        <v>97</v>
      </c>
      <c r="C45" s="44" t="s">
        <v>98</v>
      </c>
      <c r="D45" s="222">
        <v>4024092</v>
      </c>
      <c r="E45" s="49">
        <f t="shared" si="3"/>
        <v>8</v>
      </c>
      <c r="F45" s="48">
        <v>-7.3216096928693633</v>
      </c>
      <c r="G45" s="49">
        <f t="shared" si="0"/>
        <v>47</v>
      </c>
      <c r="H45" s="48">
        <v>164.23055418382464</v>
      </c>
      <c r="I45" s="49">
        <f t="shared" si="1"/>
        <v>18</v>
      </c>
      <c r="J45" s="142">
        <v>26470</v>
      </c>
      <c r="K45" s="50">
        <f t="shared" si="2"/>
        <v>27</v>
      </c>
    </row>
    <row r="46" spans="2:11" ht="24" customHeight="1">
      <c r="B46" s="43" t="s">
        <v>99</v>
      </c>
      <c r="C46" s="44" t="s">
        <v>100</v>
      </c>
      <c r="D46" s="222">
        <v>484567</v>
      </c>
      <c r="E46" s="49">
        <f t="shared" si="3"/>
        <v>43</v>
      </c>
      <c r="F46" s="48">
        <v>4.5497108828859929</v>
      </c>
      <c r="G46" s="49">
        <f t="shared" si="0"/>
        <v>8</v>
      </c>
      <c r="H46" s="48">
        <v>143.98196982887976</v>
      </c>
      <c r="I46" s="49">
        <f t="shared" si="1"/>
        <v>32</v>
      </c>
      <c r="J46" s="142">
        <v>26863</v>
      </c>
      <c r="K46" s="50">
        <f t="shared" si="2"/>
        <v>26</v>
      </c>
    </row>
    <row r="47" spans="2:11" ht="12" customHeight="1">
      <c r="B47" s="43" t="s">
        <v>101</v>
      </c>
      <c r="C47" s="44" t="s">
        <v>102</v>
      </c>
      <c r="D47" s="222">
        <v>794871</v>
      </c>
      <c r="E47" s="49">
        <f t="shared" si="3"/>
        <v>31</v>
      </c>
      <c r="F47" s="48">
        <v>3.7702792852657541</v>
      </c>
      <c r="G47" s="49">
        <f t="shared" si="0"/>
        <v>26</v>
      </c>
      <c r="H47" s="48">
        <v>125.40305086510595</v>
      </c>
      <c r="I47" s="49">
        <f t="shared" si="1"/>
        <v>44</v>
      </c>
      <c r="J47" s="142">
        <v>23851</v>
      </c>
      <c r="K47" s="50">
        <f t="shared" si="2"/>
        <v>38</v>
      </c>
    </row>
    <row r="48" spans="2:11" ht="12" customHeight="1">
      <c r="B48" s="51" t="s">
        <v>103</v>
      </c>
      <c r="C48" s="52" t="s">
        <v>104</v>
      </c>
      <c r="D48" s="143">
        <v>1104164</v>
      </c>
      <c r="E48" s="54">
        <f t="shared" si="3"/>
        <v>24</v>
      </c>
      <c r="F48" s="56">
        <v>4.0255880011493872</v>
      </c>
      <c r="G48" s="54">
        <f t="shared" si="0"/>
        <v>15</v>
      </c>
      <c r="H48" s="56">
        <v>140.18015044275876</v>
      </c>
      <c r="I48" s="54">
        <f t="shared" si="1"/>
        <v>34</v>
      </c>
      <c r="J48" s="116">
        <v>27482</v>
      </c>
      <c r="K48" s="57">
        <f t="shared" si="2"/>
        <v>21</v>
      </c>
    </row>
    <row r="49" spans="1:11" ht="12" customHeight="1">
      <c r="B49" s="43" t="s">
        <v>105</v>
      </c>
      <c r="C49" s="44" t="s">
        <v>106</v>
      </c>
      <c r="D49" s="222">
        <v>724690</v>
      </c>
      <c r="E49" s="49">
        <f t="shared" si="3"/>
        <v>35</v>
      </c>
      <c r="F49" s="48">
        <v>3.9678178794978138</v>
      </c>
      <c r="G49" s="49">
        <f t="shared" si="0"/>
        <v>19</v>
      </c>
      <c r="H49" s="48">
        <v>134.21204202541304</v>
      </c>
      <c r="I49" s="49">
        <f t="shared" si="1"/>
        <v>40</v>
      </c>
      <c r="J49" s="142">
        <v>29040</v>
      </c>
      <c r="K49" s="50">
        <f t="shared" si="2"/>
        <v>16</v>
      </c>
    </row>
    <row r="50" spans="1:11" ht="12" customHeight="1">
      <c r="B50" s="43" t="s">
        <v>107</v>
      </c>
      <c r="C50" s="44" t="s">
        <v>108</v>
      </c>
      <c r="D50" s="222">
        <v>731078</v>
      </c>
      <c r="E50" s="49">
        <f t="shared" si="3"/>
        <v>34</v>
      </c>
      <c r="F50" s="48">
        <v>4.9767453214228787</v>
      </c>
      <c r="G50" s="49">
        <f t="shared" si="0"/>
        <v>5</v>
      </c>
      <c r="H50" s="48">
        <v>138.57459673597816</v>
      </c>
      <c r="I50" s="49">
        <f t="shared" si="1"/>
        <v>37</v>
      </c>
      <c r="J50" s="142">
        <v>22975</v>
      </c>
      <c r="K50" s="50">
        <f t="shared" si="2"/>
        <v>43</v>
      </c>
    </row>
    <row r="51" spans="1:11" ht="24" customHeight="1">
      <c r="B51" s="43" t="s">
        <v>109</v>
      </c>
      <c r="C51" s="44" t="s">
        <v>110</v>
      </c>
      <c r="D51" s="222">
        <v>946086</v>
      </c>
      <c r="E51" s="49">
        <f t="shared" si="3"/>
        <v>28</v>
      </c>
      <c r="F51" s="48">
        <v>3.9812630926448183</v>
      </c>
      <c r="G51" s="49">
        <f t="shared" si="0"/>
        <v>18</v>
      </c>
      <c r="H51" s="48">
        <v>116.86855335812139</v>
      </c>
      <c r="I51" s="49">
        <f t="shared" si="1"/>
        <v>47</v>
      </c>
      <c r="J51" s="142">
        <v>24478</v>
      </c>
      <c r="K51" s="50">
        <f t="shared" si="2"/>
        <v>35</v>
      </c>
    </row>
    <row r="52" spans="1:11" ht="12" customHeight="1">
      <c r="B52" s="43" t="s">
        <v>111</v>
      </c>
      <c r="C52" s="44" t="s">
        <v>112</v>
      </c>
      <c r="D52" s="222">
        <v>1152727</v>
      </c>
      <c r="E52" s="49">
        <f t="shared" si="3"/>
        <v>23</v>
      </c>
      <c r="F52" s="48">
        <v>8.464492283835904</v>
      </c>
      <c r="G52" s="49">
        <f t="shared" si="0"/>
        <v>3</v>
      </c>
      <c r="H52" s="48">
        <v>172.85866170011442</v>
      </c>
      <c r="I52" s="49">
        <f t="shared" si="1"/>
        <v>11</v>
      </c>
      <c r="J52" s="142">
        <v>19124</v>
      </c>
      <c r="K52" s="50">
        <f t="shared" si="2"/>
        <v>47</v>
      </c>
    </row>
    <row r="53" spans="1:11" ht="24" customHeight="1" thickBot="1">
      <c r="B53" s="58" t="s">
        <v>113</v>
      </c>
      <c r="C53" s="59" t="s">
        <v>114</v>
      </c>
      <c r="D53" s="223">
        <v>112408236</v>
      </c>
      <c r="E53" s="64"/>
      <c r="F53" s="63">
        <v>5.5567510160759701</v>
      </c>
      <c r="G53" s="64"/>
      <c r="H53" s="63">
        <v>190.29176480124036</v>
      </c>
      <c r="I53" s="64"/>
      <c r="J53" s="146">
        <v>28094</v>
      </c>
      <c r="K53" s="65"/>
    </row>
    <row r="54" spans="1:11" s="72" customFormat="1" ht="12.75" customHeight="1" thickTop="1">
      <c r="A54" s="66"/>
      <c r="B54" s="67"/>
      <c r="C54" s="68"/>
      <c r="D54" s="121" t="s">
        <v>252</v>
      </c>
      <c r="E54" s="70"/>
      <c r="F54" s="71"/>
      <c r="G54" s="70"/>
      <c r="H54" s="71"/>
      <c r="I54" s="70"/>
      <c r="J54" s="71"/>
      <c r="K54" s="70"/>
    </row>
    <row r="55" spans="1:11" s="72" customFormat="1" ht="12.75" customHeight="1">
      <c r="A55" s="66"/>
      <c r="B55" s="67"/>
      <c r="C55" s="68"/>
      <c r="D55" s="121"/>
      <c r="E55" s="70"/>
      <c r="F55" s="71"/>
      <c r="G55" s="70"/>
      <c r="H55" s="71"/>
      <c r="I55" s="70"/>
      <c r="J55" s="71"/>
      <c r="K55" s="70"/>
    </row>
    <row r="56" spans="1:11" s="72" customFormat="1" ht="12.75" customHeight="1">
      <c r="A56" s="66"/>
      <c r="B56" s="67"/>
      <c r="C56" s="68"/>
      <c r="D56" s="121"/>
      <c r="E56" s="70"/>
      <c r="F56" s="71"/>
      <c r="G56" s="70"/>
      <c r="H56" s="71"/>
      <c r="I56" s="70"/>
      <c r="J56" s="71"/>
      <c r="K56" s="70"/>
    </row>
    <row r="57" spans="1:11" ht="12.75" customHeight="1" thickBot="1">
      <c r="B57" s="73"/>
      <c r="C57" s="73"/>
      <c r="D57" s="248"/>
      <c r="E57" s="248"/>
      <c r="F57" s="249"/>
      <c r="G57" s="248"/>
      <c r="H57" s="248"/>
      <c r="I57" s="248"/>
      <c r="J57" s="250"/>
      <c r="K57" s="248"/>
    </row>
    <row r="58" spans="1:11" ht="39.950000000000003" customHeight="1">
      <c r="B58" s="77" t="s">
        <v>115</v>
      </c>
      <c r="C58" s="78"/>
      <c r="D58" s="182" t="s">
        <v>253</v>
      </c>
      <c r="E58" s="183"/>
      <c r="F58" s="182" t="s">
        <v>253</v>
      </c>
      <c r="G58" s="183"/>
      <c r="H58" s="182" t="s">
        <v>253</v>
      </c>
      <c r="I58" s="183"/>
      <c r="J58" s="182" t="s">
        <v>254</v>
      </c>
      <c r="K58" s="184"/>
    </row>
    <row r="59" spans="1:11" ht="24.95" customHeight="1">
      <c r="B59" s="82"/>
      <c r="C59" s="83"/>
      <c r="D59" s="200" t="s">
        <v>255</v>
      </c>
      <c r="E59" s="201"/>
      <c r="F59" s="200" t="s">
        <v>255</v>
      </c>
      <c r="G59" s="201"/>
      <c r="H59" s="200" t="s">
        <v>255</v>
      </c>
      <c r="I59" s="201"/>
      <c r="J59" s="200" t="s">
        <v>177</v>
      </c>
      <c r="K59" s="202"/>
    </row>
    <row r="60" spans="1:11" ht="15" customHeight="1">
      <c r="B60" s="87" t="s">
        <v>118</v>
      </c>
      <c r="C60" s="88"/>
      <c r="D60" s="230" t="s">
        <v>215</v>
      </c>
      <c r="E60" s="231"/>
      <c r="F60" s="230" t="s">
        <v>215</v>
      </c>
      <c r="G60" s="251"/>
      <c r="H60" s="230" t="s">
        <v>215</v>
      </c>
      <c r="I60" s="251"/>
      <c r="J60" s="252" t="s">
        <v>256</v>
      </c>
      <c r="K60" s="253"/>
    </row>
    <row r="61" spans="1:11" ht="15" customHeight="1" thickBot="1">
      <c r="B61" s="92" t="s">
        <v>119</v>
      </c>
      <c r="C61" s="93"/>
      <c r="D61" s="206" t="s">
        <v>257</v>
      </c>
      <c r="E61" s="207"/>
      <c r="F61" s="206" t="s">
        <v>257</v>
      </c>
      <c r="G61" s="207"/>
      <c r="H61" s="206" t="s">
        <v>258</v>
      </c>
      <c r="I61" s="207"/>
      <c r="J61" s="206" t="s">
        <v>161</v>
      </c>
      <c r="K61" s="208"/>
    </row>
    <row r="63" spans="1:11" ht="12.75" customHeight="1">
      <c r="H63" s="147"/>
    </row>
    <row r="64" spans="1:11" ht="12.75" customHeight="1">
      <c r="H64" s="147"/>
    </row>
    <row r="65" spans="8:8" ht="12.75" customHeight="1">
      <c r="H65" s="254"/>
    </row>
    <row r="66" spans="8:8" ht="12.75" customHeight="1">
      <c r="H66" s="255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5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tabSelected="1" zoomScaleNormal="100" workbookViewId="0">
      <pane xSplit="3" ySplit="5" topLeftCell="D51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RowHeight="12.75" customHeight="1"/>
  <cols>
    <col min="1" max="1" width="3.75" style="260" customWidth="1"/>
    <col min="2" max="3" width="10.625" style="333" customWidth="1"/>
    <col min="4" max="4" width="11.625" style="258" customWidth="1"/>
    <col min="5" max="5" width="4.625" style="258" customWidth="1"/>
    <col min="6" max="6" width="11.625" style="334" customWidth="1"/>
    <col min="7" max="7" width="4.625" style="258" customWidth="1"/>
    <col min="8" max="8" width="11.625" style="258" customWidth="1"/>
    <col min="9" max="9" width="4.625" style="258" customWidth="1"/>
    <col min="10" max="10" width="11.625" style="335" customWidth="1"/>
    <col min="11" max="11" width="4.625" style="258" customWidth="1"/>
    <col min="12" max="12" width="4" style="258" customWidth="1"/>
    <col min="13" max="16384" width="9" style="258"/>
  </cols>
  <sheetData>
    <row r="1" spans="1:141" s="259" customFormat="1" ht="15.75" customHeight="1">
      <c r="A1" s="15"/>
      <c r="B1" s="256" t="s">
        <v>259</v>
      </c>
      <c r="C1" s="256"/>
      <c r="D1" s="257"/>
      <c r="E1" s="257"/>
      <c r="F1" s="256"/>
      <c r="G1" s="257"/>
      <c r="H1" s="256"/>
      <c r="I1" s="256"/>
      <c r="J1" s="256"/>
      <c r="K1" s="256"/>
      <c r="L1" s="15"/>
      <c r="M1" s="16" t="s">
        <v>4</v>
      </c>
      <c r="N1" s="16"/>
      <c r="O1" s="16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58"/>
      <c r="BC1" s="258"/>
      <c r="BD1" s="258"/>
      <c r="BE1" s="258"/>
      <c r="BF1" s="258"/>
      <c r="BG1" s="258"/>
      <c r="BH1" s="258"/>
      <c r="BI1" s="258"/>
      <c r="BJ1" s="258"/>
      <c r="BK1" s="258"/>
      <c r="BL1" s="258"/>
      <c r="BM1" s="258"/>
      <c r="BN1" s="258"/>
      <c r="BO1" s="258"/>
      <c r="BP1" s="258"/>
      <c r="BQ1" s="258"/>
      <c r="BR1" s="258"/>
      <c r="BS1" s="258"/>
      <c r="BT1" s="258"/>
      <c r="BU1" s="258"/>
      <c r="BV1" s="258"/>
      <c r="BW1" s="258"/>
      <c r="BX1" s="258"/>
      <c r="BY1" s="258"/>
      <c r="BZ1" s="258"/>
      <c r="CA1" s="258"/>
      <c r="CB1" s="258"/>
      <c r="CC1" s="258"/>
      <c r="CD1" s="258"/>
      <c r="CE1" s="258"/>
      <c r="CF1" s="258"/>
      <c r="CG1" s="258"/>
      <c r="CH1" s="258"/>
      <c r="CI1" s="258"/>
      <c r="CJ1" s="258"/>
      <c r="CK1" s="258"/>
      <c r="CL1" s="258"/>
      <c r="CM1" s="258"/>
      <c r="CN1" s="258"/>
      <c r="CO1" s="258"/>
      <c r="CP1" s="258"/>
      <c r="CQ1" s="258"/>
      <c r="CR1" s="258"/>
      <c r="CS1" s="258"/>
      <c r="CT1" s="258"/>
      <c r="CU1" s="258"/>
      <c r="CV1" s="258"/>
      <c r="CW1" s="258"/>
      <c r="CX1" s="258"/>
      <c r="CY1" s="258"/>
      <c r="CZ1" s="258"/>
      <c r="DA1" s="258"/>
      <c r="DB1" s="258"/>
      <c r="DC1" s="258"/>
      <c r="DD1" s="258"/>
      <c r="DE1" s="258"/>
      <c r="DF1" s="258"/>
      <c r="DG1" s="258"/>
      <c r="DH1" s="258"/>
      <c r="DI1" s="258"/>
      <c r="DJ1" s="258"/>
      <c r="DK1" s="258"/>
      <c r="DL1" s="258"/>
      <c r="DM1" s="258"/>
      <c r="DN1" s="258"/>
      <c r="DO1" s="258"/>
      <c r="DP1" s="258"/>
      <c r="DQ1" s="258"/>
      <c r="DR1" s="258"/>
      <c r="DS1" s="258"/>
      <c r="DT1" s="258"/>
      <c r="DU1" s="258"/>
      <c r="DV1" s="258"/>
      <c r="DW1" s="258"/>
      <c r="DX1" s="258"/>
      <c r="DY1" s="258"/>
      <c r="DZ1" s="258"/>
      <c r="EA1" s="258"/>
      <c r="EB1" s="258"/>
      <c r="EC1" s="258"/>
      <c r="ED1" s="258"/>
      <c r="EE1" s="258"/>
      <c r="EF1" s="258"/>
      <c r="EG1" s="258"/>
      <c r="EH1" s="258"/>
      <c r="EI1" s="258"/>
      <c r="EJ1" s="258"/>
      <c r="EK1" s="258"/>
    </row>
    <row r="2" spans="1:141" ht="12" customHeight="1" thickBot="1">
      <c r="B2" s="261"/>
      <c r="C2" s="261"/>
      <c r="D2" s="262"/>
      <c r="E2" s="262"/>
      <c r="F2" s="263"/>
      <c r="G2" s="263"/>
      <c r="H2" s="262"/>
      <c r="I2" s="262"/>
      <c r="J2" s="264" t="s">
        <v>260</v>
      </c>
      <c r="K2" s="264"/>
    </row>
    <row r="3" spans="1:141" s="259" customFormat="1" ht="27" customHeight="1" thickTop="1">
      <c r="A3" s="260"/>
      <c r="B3" s="265" t="s">
        <v>5</v>
      </c>
      <c r="C3" s="266"/>
      <c r="D3" s="267" t="s">
        <v>261</v>
      </c>
      <c r="E3" s="268"/>
      <c r="F3" s="267" t="s">
        <v>262</v>
      </c>
      <c r="G3" s="268"/>
      <c r="H3" s="267" t="s">
        <v>263</v>
      </c>
      <c r="I3" s="268"/>
      <c r="J3" s="267" t="s">
        <v>264</v>
      </c>
      <c r="K3" s="269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8"/>
      <c r="BR3" s="258"/>
      <c r="BS3" s="258"/>
      <c r="BT3" s="258"/>
      <c r="BU3" s="258"/>
      <c r="BV3" s="258"/>
      <c r="BW3" s="258"/>
      <c r="BX3" s="258"/>
      <c r="BY3" s="258"/>
      <c r="BZ3" s="258"/>
      <c r="CA3" s="258"/>
      <c r="CB3" s="258"/>
      <c r="CC3" s="258"/>
      <c r="CD3" s="258"/>
      <c r="CE3" s="258"/>
      <c r="CF3" s="258"/>
      <c r="CG3" s="258"/>
      <c r="CH3" s="258"/>
      <c r="CI3" s="258"/>
      <c r="CJ3" s="258"/>
      <c r="CK3" s="258"/>
      <c r="CL3" s="258"/>
      <c r="CM3" s="258"/>
      <c r="CN3" s="258"/>
      <c r="CO3" s="258"/>
      <c r="CP3" s="258"/>
      <c r="CQ3" s="258"/>
      <c r="CR3" s="258"/>
      <c r="CS3" s="258"/>
      <c r="CT3" s="258"/>
      <c r="CU3" s="258"/>
      <c r="CV3" s="258"/>
      <c r="CW3" s="258"/>
      <c r="CX3" s="258"/>
      <c r="CY3" s="258"/>
      <c r="CZ3" s="258"/>
      <c r="DA3" s="258"/>
      <c r="DB3" s="258"/>
      <c r="DC3" s="258"/>
      <c r="DD3" s="258"/>
      <c r="DE3" s="258"/>
      <c r="DF3" s="258"/>
      <c r="DG3" s="258"/>
      <c r="DH3" s="258"/>
      <c r="DI3" s="258"/>
      <c r="DJ3" s="258"/>
      <c r="DK3" s="258"/>
      <c r="DL3" s="258"/>
      <c r="DM3" s="258"/>
      <c r="DN3" s="258"/>
      <c r="DO3" s="258"/>
      <c r="DP3" s="258"/>
      <c r="DQ3" s="258"/>
      <c r="DR3" s="258"/>
      <c r="DS3" s="258"/>
      <c r="DT3" s="258"/>
      <c r="DU3" s="258"/>
      <c r="DV3" s="258"/>
      <c r="DW3" s="258"/>
      <c r="DX3" s="258"/>
      <c r="DY3" s="258"/>
      <c r="DZ3" s="258"/>
      <c r="EA3" s="258"/>
      <c r="EB3" s="258"/>
      <c r="EC3" s="258"/>
      <c r="ED3" s="258"/>
      <c r="EE3" s="258"/>
      <c r="EF3" s="258"/>
      <c r="EG3" s="258"/>
      <c r="EH3" s="258"/>
      <c r="EI3" s="258"/>
      <c r="EJ3" s="258"/>
      <c r="EK3" s="258"/>
    </row>
    <row r="4" spans="1:141" s="259" customFormat="1" ht="30" customHeight="1">
      <c r="A4" s="260"/>
      <c r="B4" s="270" t="s">
        <v>8</v>
      </c>
      <c r="C4" s="271"/>
      <c r="D4" s="272" t="s">
        <v>265</v>
      </c>
      <c r="E4" s="273"/>
      <c r="F4" s="272" t="s">
        <v>266</v>
      </c>
      <c r="G4" s="273"/>
      <c r="H4" s="272" t="s">
        <v>127</v>
      </c>
      <c r="I4" s="273"/>
      <c r="J4" s="272" t="s">
        <v>267</v>
      </c>
      <c r="K4" s="274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G4" s="275"/>
      <c r="AH4" s="275"/>
      <c r="AI4" s="275"/>
      <c r="AJ4" s="275"/>
      <c r="AK4" s="275"/>
      <c r="AL4" s="275"/>
      <c r="AM4" s="275"/>
      <c r="AN4" s="275"/>
      <c r="AO4" s="275"/>
      <c r="AP4" s="275"/>
      <c r="AQ4" s="275"/>
      <c r="AR4" s="275"/>
      <c r="AS4" s="275"/>
      <c r="AT4" s="275"/>
      <c r="AU4" s="275"/>
      <c r="AV4" s="275"/>
      <c r="AW4" s="275"/>
      <c r="AX4" s="275"/>
      <c r="AY4" s="275"/>
      <c r="AZ4" s="275"/>
      <c r="BA4" s="275"/>
      <c r="BB4" s="275"/>
      <c r="BC4" s="275"/>
      <c r="BD4" s="275"/>
      <c r="BE4" s="275"/>
      <c r="BF4" s="275"/>
      <c r="BG4" s="275"/>
      <c r="BH4" s="275"/>
      <c r="BI4" s="275"/>
      <c r="BJ4" s="275"/>
      <c r="BK4" s="275"/>
      <c r="BL4" s="275"/>
      <c r="BM4" s="275"/>
      <c r="BN4" s="275"/>
      <c r="BO4" s="275"/>
      <c r="BP4" s="275"/>
      <c r="BQ4" s="275"/>
      <c r="BR4" s="275"/>
      <c r="BS4" s="275"/>
      <c r="BT4" s="275"/>
      <c r="BU4" s="275"/>
      <c r="BV4" s="275"/>
      <c r="BW4" s="275"/>
      <c r="BX4" s="275"/>
      <c r="BY4" s="275"/>
      <c r="BZ4" s="275"/>
      <c r="CA4" s="275"/>
      <c r="CB4" s="275"/>
      <c r="CC4" s="275"/>
      <c r="CD4" s="275"/>
      <c r="CE4" s="275"/>
      <c r="CF4" s="275"/>
      <c r="CG4" s="275"/>
      <c r="CH4" s="275"/>
      <c r="CI4" s="275"/>
      <c r="CJ4" s="275"/>
      <c r="CK4" s="275"/>
      <c r="CL4" s="275"/>
      <c r="CM4" s="275"/>
      <c r="CN4" s="275"/>
      <c r="CO4" s="275"/>
      <c r="CP4" s="275"/>
      <c r="CQ4" s="275"/>
      <c r="CR4" s="275"/>
      <c r="CS4" s="275"/>
      <c r="CT4" s="275"/>
      <c r="CU4" s="275"/>
      <c r="CV4" s="275"/>
      <c r="CW4" s="275"/>
      <c r="CX4" s="275"/>
      <c r="CY4" s="275"/>
      <c r="CZ4" s="275"/>
      <c r="DA4" s="275"/>
      <c r="DB4" s="275"/>
      <c r="DC4" s="275"/>
      <c r="DD4" s="275"/>
      <c r="DE4" s="275"/>
      <c r="DF4" s="275"/>
      <c r="DG4" s="275"/>
      <c r="DH4" s="275"/>
      <c r="DI4" s="275"/>
      <c r="DJ4" s="275"/>
      <c r="DK4" s="275"/>
      <c r="DL4" s="275"/>
      <c r="DM4" s="275"/>
      <c r="DN4" s="275"/>
      <c r="DO4" s="275"/>
      <c r="DP4" s="275"/>
      <c r="DQ4" s="275"/>
      <c r="DR4" s="275"/>
      <c r="DS4" s="275"/>
      <c r="DT4" s="275"/>
      <c r="DU4" s="275"/>
      <c r="DV4" s="275"/>
      <c r="DW4" s="275"/>
      <c r="DX4" s="275"/>
      <c r="DY4" s="275"/>
      <c r="DZ4" s="275"/>
      <c r="EA4" s="275"/>
      <c r="EB4" s="275"/>
      <c r="EC4" s="275"/>
      <c r="ED4" s="275"/>
      <c r="EE4" s="275"/>
      <c r="EF4" s="275"/>
      <c r="EG4" s="275"/>
      <c r="EH4" s="275"/>
      <c r="EI4" s="275"/>
      <c r="EJ4" s="275"/>
      <c r="EK4" s="275"/>
    </row>
    <row r="5" spans="1:141" s="282" customFormat="1" ht="24" customHeight="1">
      <c r="A5" s="259"/>
      <c r="B5" s="276"/>
      <c r="C5" s="277"/>
      <c r="D5" s="278" t="s">
        <v>268</v>
      </c>
      <c r="E5" s="279" t="s">
        <v>17</v>
      </c>
      <c r="F5" s="278" t="s">
        <v>268</v>
      </c>
      <c r="G5" s="279" t="s">
        <v>17</v>
      </c>
      <c r="H5" s="278" t="s">
        <v>268</v>
      </c>
      <c r="I5" s="279" t="s">
        <v>269</v>
      </c>
      <c r="J5" s="278" t="s">
        <v>268</v>
      </c>
      <c r="K5" s="280" t="s">
        <v>17</v>
      </c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281"/>
      <c r="AM5" s="281"/>
      <c r="AN5" s="281"/>
      <c r="AO5" s="281"/>
      <c r="AP5" s="281"/>
      <c r="AQ5" s="281"/>
      <c r="AR5" s="281"/>
      <c r="AS5" s="281"/>
      <c r="AT5" s="281"/>
      <c r="AU5" s="281"/>
      <c r="AV5" s="281"/>
      <c r="AW5" s="281"/>
      <c r="AX5" s="281"/>
      <c r="AY5" s="281"/>
      <c r="AZ5" s="281"/>
      <c r="BA5" s="281"/>
      <c r="BB5" s="281"/>
      <c r="BC5" s="281"/>
      <c r="BD5" s="281"/>
      <c r="BE5" s="281"/>
      <c r="BF5" s="281"/>
      <c r="BG5" s="281"/>
      <c r="BH5" s="281"/>
      <c r="BI5" s="281"/>
      <c r="BJ5" s="281"/>
      <c r="BK5" s="281"/>
      <c r="BL5" s="281"/>
      <c r="BM5" s="281"/>
      <c r="BN5" s="281"/>
      <c r="BO5" s="281"/>
      <c r="BP5" s="281"/>
      <c r="BQ5" s="281"/>
      <c r="BR5" s="281"/>
      <c r="BS5" s="281"/>
      <c r="BT5" s="281"/>
      <c r="BU5" s="281"/>
      <c r="BV5" s="281"/>
      <c r="BW5" s="281"/>
      <c r="BX5" s="281"/>
      <c r="BY5" s="281"/>
      <c r="BZ5" s="281"/>
      <c r="CA5" s="281"/>
      <c r="CB5" s="281"/>
      <c r="CC5" s="281"/>
      <c r="CD5" s="281"/>
      <c r="CE5" s="281"/>
      <c r="CF5" s="281"/>
      <c r="CG5" s="281"/>
      <c r="CH5" s="281"/>
      <c r="CI5" s="281"/>
      <c r="CJ5" s="281"/>
      <c r="CK5" s="281"/>
      <c r="CL5" s="281"/>
      <c r="CM5" s="281"/>
      <c r="CN5" s="281"/>
      <c r="CO5" s="281"/>
      <c r="CP5" s="281"/>
      <c r="CQ5" s="281"/>
      <c r="CR5" s="281"/>
      <c r="CS5" s="281"/>
      <c r="CT5" s="281"/>
      <c r="CU5" s="281"/>
      <c r="CV5" s="281"/>
      <c r="CW5" s="281"/>
      <c r="CX5" s="281"/>
      <c r="CY5" s="281"/>
      <c r="CZ5" s="281"/>
      <c r="DA5" s="281"/>
      <c r="DB5" s="281"/>
      <c r="DC5" s="281"/>
      <c r="DD5" s="281"/>
      <c r="DE5" s="281"/>
      <c r="DF5" s="281"/>
      <c r="DG5" s="281"/>
      <c r="DH5" s="281"/>
      <c r="DI5" s="281"/>
      <c r="DJ5" s="281"/>
      <c r="DK5" s="281"/>
      <c r="DL5" s="281"/>
      <c r="DM5" s="281"/>
      <c r="DN5" s="281"/>
      <c r="DO5" s="281"/>
      <c r="DP5" s="281"/>
      <c r="DQ5" s="281"/>
      <c r="DR5" s="281"/>
      <c r="DS5" s="281"/>
      <c r="DT5" s="281"/>
      <c r="DU5" s="281"/>
      <c r="DV5" s="281"/>
      <c r="DW5" s="281"/>
      <c r="DX5" s="281"/>
      <c r="DY5" s="281"/>
      <c r="DZ5" s="281"/>
      <c r="EA5" s="281"/>
      <c r="EB5" s="281"/>
      <c r="EC5" s="281"/>
      <c r="ED5" s="281"/>
      <c r="EE5" s="281"/>
      <c r="EF5" s="281"/>
      <c r="EG5" s="281"/>
      <c r="EH5" s="281"/>
      <c r="EI5" s="281"/>
      <c r="EJ5" s="281"/>
      <c r="EK5" s="281"/>
    </row>
    <row r="6" spans="1:141" ht="12" customHeight="1">
      <c r="B6" s="283" t="s">
        <v>19</v>
      </c>
      <c r="C6" s="284" t="s">
        <v>20</v>
      </c>
      <c r="D6" s="285">
        <v>3.26</v>
      </c>
      <c r="E6" s="286">
        <f>IF(ISNUMBER(D6),RANK(D6,D$6:D$52),"-")</f>
        <v>40</v>
      </c>
      <c r="F6" s="287">
        <v>0.52</v>
      </c>
      <c r="G6" s="286">
        <f t="shared" ref="G6:G52" si="0">IF(ISNUMBER(F6),RANK(F6,F$6:F$52),"-")</f>
        <v>1</v>
      </c>
      <c r="H6" s="287">
        <v>2.38</v>
      </c>
      <c r="I6" s="286">
        <f t="shared" ref="I6:I52" si="1">IF(ISNUMBER(H6),RANK(H6,H$6:H$52),"-")</f>
        <v>1</v>
      </c>
      <c r="J6" s="287">
        <v>7.51</v>
      </c>
      <c r="K6" s="288">
        <f t="shared" ref="K6:K52" si="2">IF(ISNUMBER(J6),RANK(J6,J$6:J$52),"-")</f>
        <v>8</v>
      </c>
    </row>
    <row r="7" spans="1:141" ht="12" customHeight="1">
      <c r="B7" s="283" t="s">
        <v>21</v>
      </c>
      <c r="C7" s="284" t="s">
        <v>22</v>
      </c>
      <c r="D7" s="285">
        <v>3.39</v>
      </c>
      <c r="E7" s="286">
        <f t="shared" ref="E7:E52" si="3">IF(ISNUMBER(D7),RANK(D7,D$6:D$52),"-")</f>
        <v>15</v>
      </c>
      <c r="F7" s="287">
        <v>0.47</v>
      </c>
      <c r="G7" s="286">
        <f t="shared" si="0"/>
        <v>14</v>
      </c>
      <c r="H7" s="287">
        <v>2.31</v>
      </c>
      <c r="I7" s="286">
        <f t="shared" si="1"/>
        <v>6</v>
      </c>
      <c r="J7" s="287">
        <v>7.59</v>
      </c>
      <c r="K7" s="288">
        <f t="shared" si="2"/>
        <v>2</v>
      </c>
    </row>
    <row r="8" spans="1:141" ht="12" customHeight="1">
      <c r="B8" s="283" t="s">
        <v>23</v>
      </c>
      <c r="C8" s="284" t="s">
        <v>24</v>
      </c>
      <c r="D8" s="285">
        <v>3.43</v>
      </c>
      <c r="E8" s="286">
        <f t="shared" si="3"/>
        <v>12</v>
      </c>
      <c r="F8" s="287">
        <v>0.45</v>
      </c>
      <c r="G8" s="286">
        <f t="shared" si="0"/>
        <v>20</v>
      </c>
      <c r="H8" s="287">
        <v>2.11</v>
      </c>
      <c r="I8" s="286">
        <f t="shared" si="1"/>
        <v>38</v>
      </c>
      <c r="J8" s="287">
        <v>7.54</v>
      </c>
      <c r="K8" s="288">
        <f t="shared" si="2"/>
        <v>4</v>
      </c>
    </row>
    <row r="9" spans="1:141" ht="12" customHeight="1">
      <c r="B9" s="283" t="s">
        <v>25</v>
      </c>
      <c r="C9" s="284" t="s">
        <v>26</v>
      </c>
      <c r="D9" s="285">
        <v>3.32</v>
      </c>
      <c r="E9" s="286">
        <f t="shared" si="3"/>
        <v>28</v>
      </c>
      <c r="F9" s="287">
        <v>0.45</v>
      </c>
      <c r="G9" s="286">
        <f t="shared" si="0"/>
        <v>20</v>
      </c>
      <c r="H9" s="287">
        <v>2.11</v>
      </c>
      <c r="I9" s="286">
        <f t="shared" si="1"/>
        <v>38</v>
      </c>
      <c r="J9" s="287">
        <v>7.46</v>
      </c>
      <c r="K9" s="288">
        <f t="shared" si="2"/>
        <v>14</v>
      </c>
    </row>
    <row r="10" spans="1:141" ht="12" customHeight="1">
      <c r="B10" s="283" t="s">
        <v>27</v>
      </c>
      <c r="C10" s="284" t="s">
        <v>28</v>
      </c>
      <c r="D10" s="285">
        <v>3.24</v>
      </c>
      <c r="E10" s="286">
        <f t="shared" si="3"/>
        <v>42</v>
      </c>
      <c r="F10" s="287">
        <v>0.46</v>
      </c>
      <c r="G10" s="286">
        <f t="shared" si="0"/>
        <v>17</v>
      </c>
      <c r="H10" s="287">
        <v>2.2400000000000002</v>
      </c>
      <c r="I10" s="286">
        <f t="shared" si="1"/>
        <v>12</v>
      </c>
      <c r="J10" s="287">
        <v>8.02</v>
      </c>
      <c r="K10" s="288">
        <f t="shared" si="2"/>
        <v>1</v>
      </c>
    </row>
    <row r="11" spans="1:141" ht="24" customHeight="1">
      <c r="B11" s="283" t="s">
        <v>29</v>
      </c>
      <c r="C11" s="284" t="s">
        <v>30</v>
      </c>
      <c r="D11" s="285">
        <v>3.45</v>
      </c>
      <c r="E11" s="286">
        <f t="shared" si="3"/>
        <v>11</v>
      </c>
      <c r="F11" s="287">
        <v>0.41</v>
      </c>
      <c r="G11" s="286">
        <f t="shared" si="0"/>
        <v>38</v>
      </c>
      <c r="H11" s="287">
        <v>2.21</v>
      </c>
      <c r="I11" s="286">
        <f t="shared" si="1"/>
        <v>21</v>
      </c>
      <c r="J11" s="287">
        <v>7.5600000000000005</v>
      </c>
      <c r="K11" s="288">
        <f t="shared" si="2"/>
        <v>3</v>
      </c>
    </row>
    <row r="12" spans="1:141" ht="12" customHeight="1">
      <c r="B12" s="283" t="s">
        <v>31</v>
      </c>
      <c r="C12" s="284" t="s">
        <v>32</v>
      </c>
      <c r="D12" s="285">
        <v>3.58</v>
      </c>
      <c r="E12" s="286">
        <f t="shared" si="3"/>
        <v>1</v>
      </c>
      <c r="F12" s="287">
        <v>0.39</v>
      </c>
      <c r="G12" s="286">
        <f t="shared" si="0"/>
        <v>43</v>
      </c>
      <c r="H12" s="287">
        <v>2.23</v>
      </c>
      <c r="I12" s="286">
        <f t="shared" si="1"/>
        <v>17</v>
      </c>
      <c r="J12" s="287">
        <v>7.5</v>
      </c>
      <c r="K12" s="288">
        <f t="shared" si="2"/>
        <v>9</v>
      </c>
    </row>
    <row r="13" spans="1:141" ht="12" customHeight="1">
      <c r="B13" s="283" t="s">
        <v>33</v>
      </c>
      <c r="C13" s="284" t="s">
        <v>34</v>
      </c>
      <c r="D13" s="285">
        <v>3.34</v>
      </c>
      <c r="E13" s="286">
        <f t="shared" si="3"/>
        <v>21</v>
      </c>
      <c r="F13" s="287">
        <v>0.44</v>
      </c>
      <c r="G13" s="286">
        <f t="shared" si="0"/>
        <v>26</v>
      </c>
      <c r="H13" s="287">
        <v>2.2000000000000002</v>
      </c>
      <c r="I13" s="286">
        <f t="shared" si="1"/>
        <v>23</v>
      </c>
      <c r="J13" s="287">
        <v>7.37</v>
      </c>
      <c r="K13" s="288">
        <f t="shared" si="2"/>
        <v>39</v>
      </c>
    </row>
    <row r="14" spans="1:141" ht="12" customHeight="1">
      <c r="B14" s="283" t="s">
        <v>35</v>
      </c>
      <c r="C14" s="284" t="s">
        <v>36</v>
      </c>
      <c r="D14" s="285">
        <v>3.32</v>
      </c>
      <c r="E14" s="286">
        <f t="shared" si="3"/>
        <v>28</v>
      </c>
      <c r="F14" s="287">
        <v>0.48</v>
      </c>
      <c r="G14" s="286">
        <f t="shared" si="0"/>
        <v>10</v>
      </c>
      <c r="H14" s="287">
        <v>2.14</v>
      </c>
      <c r="I14" s="286">
        <f t="shared" si="1"/>
        <v>30</v>
      </c>
      <c r="J14" s="287">
        <v>7.42</v>
      </c>
      <c r="K14" s="288">
        <f t="shared" si="2"/>
        <v>24</v>
      </c>
    </row>
    <row r="15" spans="1:141" ht="12" customHeight="1">
      <c r="B15" s="283" t="s">
        <v>37</v>
      </c>
      <c r="C15" s="284" t="s">
        <v>38</v>
      </c>
      <c r="D15" s="285">
        <v>3.4699999999999998</v>
      </c>
      <c r="E15" s="286">
        <f t="shared" si="3"/>
        <v>7</v>
      </c>
      <c r="F15" s="287">
        <v>0.42</v>
      </c>
      <c r="G15" s="286">
        <f t="shared" si="0"/>
        <v>34</v>
      </c>
      <c r="H15" s="287">
        <v>2.14</v>
      </c>
      <c r="I15" s="286">
        <f t="shared" si="1"/>
        <v>30</v>
      </c>
      <c r="J15" s="287">
        <v>7.42</v>
      </c>
      <c r="K15" s="288">
        <f t="shared" si="2"/>
        <v>24</v>
      </c>
    </row>
    <row r="16" spans="1:141" ht="24" customHeight="1">
      <c r="B16" s="283" t="s">
        <v>39</v>
      </c>
      <c r="C16" s="284" t="s">
        <v>40</v>
      </c>
      <c r="D16" s="285">
        <v>3.29</v>
      </c>
      <c r="E16" s="286">
        <f t="shared" si="3"/>
        <v>34</v>
      </c>
      <c r="F16" s="287">
        <v>0.45</v>
      </c>
      <c r="G16" s="286">
        <f t="shared" si="0"/>
        <v>20</v>
      </c>
      <c r="H16" s="287">
        <v>2.15</v>
      </c>
      <c r="I16" s="286">
        <f t="shared" si="1"/>
        <v>29</v>
      </c>
      <c r="J16" s="287">
        <v>7.31</v>
      </c>
      <c r="K16" s="288">
        <f t="shared" si="2"/>
        <v>47</v>
      </c>
    </row>
    <row r="17" spans="2:11" ht="12" customHeight="1">
      <c r="B17" s="283" t="s">
        <v>41</v>
      </c>
      <c r="C17" s="284" t="s">
        <v>42</v>
      </c>
      <c r="D17" s="285">
        <v>3.27</v>
      </c>
      <c r="E17" s="286">
        <f t="shared" si="3"/>
        <v>38</v>
      </c>
      <c r="F17" s="287">
        <v>0.5</v>
      </c>
      <c r="G17" s="286">
        <f t="shared" si="0"/>
        <v>6</v>
      </c>
      <c r="H17" s="287">
        <v>2.08</v>
      </c>
      <c r="I17" s="286">
        <f t="shared" si="1"/>
        <v>42</v>
      </c>
      <c r="J17" s="287">
        <v>7.32</v>
      </c>
      <c r="K17" s="288">
        <f t="shared" si="2"/>
        <v>46</v>
      </c>
    </row>
    <row r="18" spans="2:11" ht="12" customHeight="1">
      <c r="B18" s="283" t="s">
        <v>43</v>
      </c>
      <c r="C18" s="284" t="s">
        <v>44</v>
      </c>
      <c r="D18" s="285">
        <v>3.39</v>
      </c>
      <c r="E18" s="286">
        <f t="shared" si="3"/>
        <v>15</v>
      </c>
      <c r="F18" s="287">
        <v>0.52</v>
      </c>
      <c r="G18" s="286">
        <f t="shared" si="0"/>
        <v>1</v>
      </c>
      <c r="H18" s="287">
        <v>1.55</v>
      </c>
      <c r="I18" s="286">
        <f t="shared" si="1"/>
        <v>47</v>
      </c>
      <c r="J18" s="287">
        <v>7.35</v>
      </c>
      <c r="K18" s="288">
        <f t="shared" si="2"/>
        <v>41</v>
      </c>
    </row>
    <row r="19" spans="2:11" ht="12" customHeight="1">
      <c r="B19" s="283" t="s">
        <v>45</v>
      </c>
      <c r="C19" s="284" t="s">
        <v>46</v>
      </c>
      <c r="D19" s="285">
        <v>3.33</v>
      </c>
      <c r="E19" s="286">
        <f t="shared" si="3"/>
        <v>24</v>
      </c>
      <c r="F19" s="287">
        <v>0.48</v>
      </c>
      <c r="G19" s="286">
        <f t="shared" si="0"/>
        <v>10</v>
      </c>
      <c r="H19" s="287">
        <v>2.0299999999999998</v>
      </c>
      <c r="I19" s="286">
        <f t="shared" si="1"/>
        <v>44</v>
      </c>
      <c r="J19" s="287">
        <v>7.33</v>
      </c>
      <c r="K19" s="288">
        <f t="shared" si="2"/>
        <v>45</v>
      </c>
    </row>
    <row r="20" spans="2:11" ht="12" customHeight="1">
      <c r="B20" s="283" t="s">
        <v>47</v>
      </c>
      <c r="C20" s="284" t="s">
        <v>48</v>
      </c>
      <c r="D20" s="285">
        <v>3.5300000000000002</v>
      </c>
      <c r="E20" s="286">
        <f t="shared" si="3"/>
        <v>2</v>
      </c>
      <c r="F20" s="287">
        <v>0.43</v>
      </c>
      <c r="G20" s="286">
        <f t="shared" si="0"/>
        <v>30</v>
      </c>
      <c r="H20" s="287">
        <v>2.2400000000000002</v>
      </c>
      <c r="I20" s="286">
        <f t="shared" si="1"/>
        <v>12</v>
      </c>
      <c r="J20" s="287">
        <v>7.48</v>
      </c>
      <c r="K20" s="288">
        <f t="shared" si="2"/>
        <v>10</v>
      </c>
    </row>
    <row r="21" spans="2:11" ht="24" customHeight="1">
      <c r="B21" s="283" t="s">
        <v>49</v>
      </c>
      <c r="C21" s="284" t="s">
        <v>50</v>
      </c>
      <c r="D21" s="285">
        <v>3.46</v>
      </c>
      <c r="E21" s="286">
        <f t="shared" si="3"/>
        <v>8</v>
      </c>
      <c r="F21" s="287">
        <v>0.45</v>
      </c>
      <c r="G21" s="286">
        <f t="shared" si="0"/>
        <v>20</v>
      </c>
      <c r="H21" s="287">
        <v>2.16</v>
      </c>
      <c r="I21" s="286">
        <f t="shared" si="1"/>
        <v>28</v>
      </c>
      <c r="J21" s="287">
        <v>7.44</v>
      </c>
      <c r="K21" s="288">
        <f t="shared" si="2"/>
        <v>19</v>
      </c>
    </row>
    <row r="22" spans="2:11" ht="12" customHeight="1">
      <c r="B22" s="283" t="s">
        <v>51</v>
      </c>
      <c r="C22" s="284" t="s">
        <v>52</v>
      </c>
      <c r="D22" s="285">
        <v>3.46</v>
      </c>
      <c r="E22" s="286">
        <f t="shared" si="3"/>
        <v>8</v>
      </c>
      <c r="F22" s="287">
        <v>0.49</v>
      </c>
      <c r="G22" s="286">
        <f t="shared" si="0"/>
        <v>7</v>
      </c>
      <c r="H22" s="287">
        <v>2.12</v>
      </c>
      <c r="I22" s="286">
        <f t="shared" si="1"/>
        <v>34</v>
      </c>
      <c r="J22" s="287">
        <v>7.42</v>
      </c>
      <c r="K22" s="288">
        <f t="shared" si="2"/>
        <v>24</v>
      </c>
    </row>
    <row r="23" spans="2:11" ht="12" customHeight="1">
      <c r="B23" s="283" t="s">
        <v>53</v>
      </c>
      <c r="C23" s="284" t="s">
        <v>54</v>
      </c>
      <c r="D23" s="285">
        <v>3.52</v>
      </c>
      <c r="E23" s="286">
        <f t="shared" si="3"/>
        <v>4</v>
      </c>
      <c r="F23" s="287">
        <v>0.45</v>
      </c>
      <c r="G23" s="286">
        <f t="shared" si="0"/>
        <v>20</v>
      </c>
      <c r="H23" s="287">
        <v>2.02</v>
      </c>
      <c r="I23" s="286">
        <f t="shared" si="1"/>
        <v>45</v>
      </c>
      <c r="J23" s="287">
        <v>7.47</v>
      </c>
      <c r="K23" s="288">
        <f t="shared" si="2"/>
        <v>12</v>
      </c>
    </row>
    <row r="24" spans="2:11" ht="12" customHeight="1">
      <c r="B24" s="283" t="s">
        <v>55</v>
      </c>
      <c r="C24" s="284" t="s">
        <v>56</v>
      </c>
      <c r="D24" s="285">
        <v>3.42</v>
      </c>
      <c r="E24" s="286">
        <f t="shared" si="3"/>
        <v>14</v>
      </c>
      <c r="F24" s="287">
        <v>0.47</v>
      </c>
      <c r="G24" s="286">
        <f t="shared" si="0"/>
        <v>14</v>
      </c>
      <c r="H24" s="287">
        <v>2.12</v>
      </c>
      <c r="I24" s="286">
        <f t="shared" si="1"/>
        <v>34</v>
      </c>
      <c r="J24" s="287">
        <v>7.44</v>
      </c>
      <c r="K24" s="288">
        <f t="shared" si="2"/>
        <v>19</v>
      </c>
    </row>
    <row r="25" spans="2:11" ht="12" customHeight="1">
      <c r="B25" s="283" t="s">
        <v>57</v>
      </c>
      <c r="C25" s="284" t="s">
        <v>58</v>
      </c>
      <c r="D25" s="285">
        <v>3.5300000000000002</v>
      </c>
      <c r="E25" s="286">
        <f t="shared" si="3"/>
        <v>2</v>
      </c>
      <c r="F25" s="287">
        <v>0.42</v>
      </c>
      <c r="G25" s="286">
        <f t="shared" si="0"/>
        <v>34</v>
      </c>
      <c r="H25" s="287">
        <v>2.11</v>
      </c>
      <c r="I25" s="286">
        <f t="shared" si="1"/>
        <v>38</v>
      </c>
      <c r="J25" s="287">
        <v>7.47</v>
      </c>
      <c r="K25" s="288">
        <f t="shared" si="2"/>
        <v>12</v>
      </c>
    </row>
    <row r="26" spans="2:11" ht="24" customHeight="1">
      <c r="B26" s="283" t="s">
        <v>59</v>
      </c>
      <c r="C26" s="284" t="s">
        <v>60</v>
      </c>
      <c r="D26" s="285">
        <v>3.35</v>
      </c>
      <c r="E26" s="286">
        <f t="shared" si="3"/>
        <v>18</v>
      </c>
      <c r="F26" s="287">
        <v>0.43</v>
      </c>
      <c r="G26" s="286">
        <f t="shared" si="0"/>
        <v>30</v>
      </c>
      <c r="H26" s="287">
        <v>2.19</v>
      </c>
      <c r="I26" s="286">
        <f t="shared" si="1"/>
        <v>26</v>
      </c>
      <c r="J26" s="287">
        <v>7.41</v>
      </c>
      <c r="K26" s="288">
        <f t="shared" si="2"/>
        <v>28</v>
      </c>
    </row>
    <row r="27" spans="2:11" ht="12" customHeight="1">
      <c r="B27" s="283" t="s">
        <v>61</v>
      </c>
      <c r="C27" s="284" t="s">
        <v>62</v>
      </c>
      <c r="D27" s="285">
        <v>3.31</v>
      </c>
      <c r="E27" s="286">
        <f t="shared" si="3"/>
        <v>32</v>
      </c>
      <c r="F27" s="287">
        <v>0.49</v>
      </c>
      <c r="G27" s="286">
        <f t="shared" si="0"/>
        <v>7</v>
      </c>
      <c r="H27" s="287">
        <v>2.21</v>
      </c>
      <c r="I27" s="286">
        <f t="shared" si="1"/>
        <v>21</v>
      </c>
      <c r="J27" s="287">
        <v>7.38</v>
      </c>
      <c r="K27" s="288">
        <f t="shared" si="2"/>
        <v>37</v>
      </c>
    </row>
    <row r="28" spans="2:11" ht="12" customHeight="1">
      <c r="B28" s="283" t="s">
        <v>63</v>
      </c>
      <c r="C28" s="284" t="s">
        <v>64</v>
      </c>
      <c r="D28" s="285">
        <v>3.35</v>
      </c>
      <c r="E28" s="286">
        <f t="shared" si="3"/>
        <v>18</v>
      </c>
      <c r="F28" s="287">
        <v>0.51</v>
      </c>
      <c r="G28" s="286">
        <f t="shared" si="0"/>
        <v>3</v>
      </c>
      <c r="H28" s="287">
        <v>2.12</v>
      </c>
      <c r="I28" s="286">
        <f t="shared" si="1"/>
        <v>34</v>
      </c>
      <c r="J28" s="287">
        <v>7.35</v>
      </c>
      <c r="K28" s="288">
        <f t="shared" si="2"/>
        <v>41</v>
      </c>
    </row>
    <row r="29" spans="2:11" ht="12" customHeight="1">
      <c r="B29" s="283" t="s">
        <v>65</v>
      </c>
      <c r="C29" s="284" t="s">
        <v>66</v>
      </c>
      <c r="D29" s="285">
        <v>3.34</v>
      </c>
      <c r="E29" s="286">
        <f t="shared" si="3"/>
        <v>21</v>
      </c>
      <c r="F29" s="287">
        <v>0.47</v>
      </c>
      <c r="G29" s="286">
        <f t="shared" si="0"/>
        <v>14</v>
      </c>
      <c r="H29" s="287">
        <v>2.2000000000000002</v>
      </c>
      <c r="I29" s="286">
        <f t="shared" si="1"/>
        <v>23</v>
      </c>
      <c r="J29" s="287">
        <v>7.4</v>
      </c>
      <c r="K29" s="288">
        <f t="shared" si="2"/>
        <v>32</v>
      </c>
    </row>
    <row r="30" spans="2:11" ht="12" customHeight="1">
      <c r="B30" s="283" t="s">
        <v>67</v>
      </c>
      <c r="C30" s="284" t="s">
        <v>68</v>
      </c>
      <c r="D30" s="285">
        <v>3.35</v>
      </c>
      <c r="E30" s="286">
        <f t="shared" si="3"/>
        <v>18</v>
      </c>
      <c r="F30" s="287">
        <v>0.48</v>
      </c>
      <c r="G30" s="286">
        <f t="shared" si="0"/>
        <v>10</v>
      </c>
      <c r="H30" s="287">
        <v>2.02</v>
      </c>
      <c r="I30" s="286">
        <f t="shared" si="1"/>
        <v>45</v>
      </c>
      <c r="J30" s="287">
        <v>7.43</v>
      </c>
      <c r="K30" s="288">
        <f t="shared" si="2"/>
        <v>22</v>
      </c>
    </row>
    <row r="31" spans="2:11" ht="24" customHeight="1">
      <c r="B31" s="283" t="s">
        <v>69</v>
      </c>
      <c r="C31" s="284" t="s">
        <v>70</v>
      </c>
      <c r="D31" s="285">
        <v>3.23</v>
      </c>
      <c r="E31" s="286">
        <f t="shared" si="3"/>
        <v>43</v>
      </c>
      <c r="F31" s="287">
        <v>0.51</v>
      </c>
      <c r="G31" s="286">
        <f t="shared" si="0"/>
        <v>3</v>
      </c>
      <c r="H31" s="287">
        <v>2.08</v>
      </c>
      <c r="I31" s="286">
        <f t="shared" si="1"/>
        <v>42</v>
      </c>
      <c r="J31" s="287">
        <v>7.4</v>
      </c>
      <c r="K31" s="288">
        <f t="shared" si="2"/>
        <v>32</v>
      </c>
    </row>
    <row r="32" spans="2:11" ht="12" customHeight="1">
      <c r="B32" s="283" t="s">
        <v>71</v>
      </c>
      <c r="C32" s="284" t="s">
        <v>72</v>
      </c>
      <c r="D32" s="285">
        <v>3.19</v>
      </c>
      <c r="E32" s="286">
        <f t="shared" si="3"/>
        <v>45</v>
      </c>
      <c r="F32" s="287">
        <v>0.49</v>
      </c>
      <c r="G32" s="286">
        <f t="shared" si="0"/>
        <v>7</v>
      </c>
      <c r="H32" s="287">
        <v>2.2400000000000002</v>
      </c>
      <c r="I32" s="286">
        <f t="shared" si="1"/>
        <v>12</v>
      </c>
      <c r="J32" s="287">
        <v>7.36</v>
      </c>
      <c r="K32" s="288">
        <f t="shared" si="2"/>
        <v>40</v>
      </c>
    </row>
    <row r="33" spans="2:11" ht="12" customHeight="1">
      <c r="B33" s="283" t="s">
        <v>73</v>
      </c>
      <c r="C33" s="284" t="s">
        <v>74</v>
      </c>
      <c r="D33" s="285">
        <v>3.2800000000000002</v>
      </c>
      <c r="E33" s="286">
        <f t="shared" si="3"/>
        <v>36</v>
      </c>
      <c r="F33" s="287">
        <v>0.46</v>
      </c>
      <c r="G33" s="286">
        <f t="shared" si="0"/>
        <v>17</v>
      </c>
      <c r="H33" s="287">
        <v>2.14</v>
      </c>
      <c r="I33" s="286">
        <f t="shared" si="1"/>
        <v>30</v>
      </c>
      <c r="J33" s="287">
        <v>7.35</v>
      </c>
      <c r="K33" s="288">
        <f t="shared" si="2"/>
        <v>41</v>
      </c>
    </row>
    <row r="34" spans="2:11" ht="12" customHeight="1">
      <c r="B34" s="283" t="s">
        <v>75</v>
      </c>
      <c r="C34" s="284" t="s">
        <v>76</v>
      </c>
      <c r="D34" s="285">
        <v>3.14</v>
      </c>
      <c r="E34" s="286">
        <f t="shared" si="3"/>
        <v>47</v>
      </c>
      <c r="F34" s="287">
        <v>0.46</v>
      </c>
      <c r="G34" s="286">
        <f t="shared" si="0"/>
        <v>17</v>
      </c>
      <c r="H34" s="287">
        <v>2.12</v>
      </c>
      <c r="I34" s="286">
        <f t="shared" si="1"/>
        <v>34</v>
      </c>
      <c r="J34" s="287">
        <v>7.35</v>
      </c>
      <c r="K34" s="288">
        <f t="shared" si="2"/>
        <v>41</v>
      </c>
    </row>
    <row r="35" spans="2:11" ht="12" customHeight="1">
      <c r="B35" s="283" t="s">
        <v>77</v>
      </c>
      <c r="C35" s="284" t="s">
        <v>78</v>
      </c>
      <c r="D35" s="285">
        <v>3.29</v>
      </c>
      <c r="E35" s="286">
        <f t="shared" si="3"/>
        <v>34</v>
      </c>
      <c r="F35" s="287">
        <v>0.48</v>
      </c>
      <c r="G35" s="286">
        <f t="shared" si="0"/>
        <v>10</v>
      </c>
      <c r="H35" s="287">
        <v>2.2400000000000002</v>
      </c>
      <c r="I35" s="286">
        <f t="shared" si="1"/>
        <v>12</v>
      </c>
      <c r="J35" s="287">
        <v>7.46</v>
      </c>
      <c r="K35" s="288">
        <f t="shared" si="2"/>
        <v>14</v>
      </c>
    </row>
    <row r="36" spans="2:11" ht="24" customHeight="1">
      <c r="B36" s="283" t="s">
        <v>79</v>
      </c>
      <c r="C36" s="284" t="s">
        <v>80</v>
      </c>
      <c r="D36" s="285">
        <v>3.46</v>
      </c>
      <c r="E36" s="286">
        <f t="shared" si="3"/>
        <v>8</v>
      </c>
      <c r="F36" s="287">
        <v>0.4</v>
      </c>
      <c r="G36" s="286">
        <f t="shared" si="0"/>
        <v>42</v>
      </c>
      <c r="H36" s="287">
        <v>2.34</v>
      </c>
      <c r="I36" s="286">
        <f t="shared" si="1"/>
        <v>3</v>
      </c>
      <c r="J36" s="287">
        <v>7.45</v>
      </c>
      <c r="K36" s="288">
        <f t="shared" si="2"/>
        <v>16</v>
      </c>
    </row>
    <row r="37" spans="2:11" ht="12" customHeight="1">
      <c r="B37" s="283" t="s">
        <v>81</v>
      </c>
      <c r="C37" s="284" t="s">
        <v>82</v>
      </c>
      <c r="D37" s="285">
        <v>3.34</v>
      </c>
      <c r="E37" s="286">
        <f t="shared" si="3"/>
        <v>21</v>
      </c>
      <c r="F37" s="287">
        <v>0.41</v>
      </c>
      <c r="G37" s="286">
        <f t="shared" si="0"/>
        <v>38</v>
      </c>
      <c r="H37" s="287">
        <v>2.13</v>
      </c>
      <c r="I37" s="286">
        <f t="shared" si="1"/>
        <v>33</v>
      </c>
      <c r="J37" s="287">
        <v>7.53</v>
      </c>
      <c r="K37" s="288">
        <f t="shared" si="2"/>
        <v>5</v>
      </c>
    </row>
    <row r="38" spans="2:11" ht="12" customHeight="1">
      <c r="B38" s="283" t="s">
        <v>83</v>
      </c>
      <c r="C38" s="284" t="s">
        <v>84</v>
      </c>
      <c r="D38" s="285">
        <v>3.32</v>
      </c>
      <c r="E38" s="286">
        <f t="shared" si="3"/>
        <v>28</v>
      </c>
      <c r="F38" s="287">
        <v>0.44</v>
      </c>
      <c r="G38" s="286">
        <f t="shared" si="0"/>
        <v>26</v>
      </c>
      <c r="H38" s="287">
        <v>2.1</v>
      </c>
      <c r="I38" s="286">
        <f t="shared" si="1"/>
        <v>41</v>
      </c>
      <c r="J38" s="287">
        <v>7.4</v>
      </c>
      <c r="K38" s="288">
        <f t="shared" si="2"/>
        <v>32</v>
      </c>
    </row>
    <row r="39" spans="2:11" ht="12" customHeight="1">
      <c r="B39" s="283" t="s">
        <v>85</v>
      </c>
      <c r="C39" s="284" t="s">
        <v>86</v>
      </c>
      <c r="D39" s="285">
        <v>3.22</v>
      </c>
      <c r="E39" s="286">
        <f t="shared" si="3"/>
        <v>44</v>
      </c>
      <c r="F39" s="287">
        <v>0.43</v>
      </c>
      <c r="G39" s="286">
        <f t="shared" si="0"/>
        <v>30</v>
      </c>
      <c r="H39" s="287">
        <v>2.2400000000000002</v>
      </c>
      <c r="I39" s="286">
        <f t="shared" si="1"/>
        <v>12</v>
      </c>
      <c r="J39" s="287">
        <v>7.42</v>
      </c>
      <c r="K39" s="288">
        <f t="shared" si="2"/>
        <v>24</v>
      </c>
    </row>
    <row r="40" spans="2:11" ht="12" customHeight="1">
      <c r="B40" s="283" t="s">
        <v>87</v>
      </c>
      <c r="C40" s="284" t="s">
        <v>88</v>
      </c>
      <c r="D40" s="285">
        <v>3.15</v>
      </c>
      <c r="E40" s="286">
        <f t="shared" si="3"/>
        <v>46</v>
      </c>
      <c r="F40" s="287">
        <v>0.45</v>
      </c>
      <c r="G40" s="286">
        <f t="shared" si="0"/>
        <v>20</v>
      </c>
      <c r="H40" s="287">
        <v>2.37</v>
      </c>
      <c r="I40" s="286">
        <f t="shared" si="1"/>
        <v>2</v>
      </c>
      <c r="J40" s="287">
        <v>7.4</v>
      </c>
      <c r="K40" s="288">
        <f t="shared" si="2"/>
        <v>32</v>
      </c>
    </row>
    <row r="41" spans="2:11" ht="24" customHeight="1">
      <c r="B41" s="283" t="s">
        <v>89</v>
      </c>
      <c r="C41" s="284" t="s">
        <v>90</v>
      </c>
      <c r="D41" s="285">
        <v>3.3</v>
      </c>
      <c r="E41" s="286">
        <f t="shared" si="3"/>
        <v>33</v>
      </c>
      <c r="F41" s="287">
        <v>0.44</v>
      </c>
      <c r="G41" s="286">
        <f t="shared" si="0"/>
        <v>26</v>
      </c>
      <c r="H41" s="287">
        <v>2.2800000000000002</v>
      </c>
      <c r="I41" s="286">
        <f t="shared" si="1"/>
        <v>10</v>
      </c>
      <c r="J41" s="287">
        <v>7.43</v>
      </c>
      <c r="K41" s="288">
        <f t="shared" si="2"/>
        <v>22</v>
      </c>
    </row>
    <row r="42" spans="2:11" ht="12" customHeight="1">
      <c r="B42" s="283" t="s">
        <v>91</v>
      </c>
      <c r="C42" s="284" t="s">
        <v>92</v>
      </c>
      <c r="D42" s="285">
        <v>3.37</v>
      </c>
      <c r="E42" s="286">
        <f t="shared" si="3"/>
        <v>17</v>
      </c>
      <c r="F42" s="287">
        <v>0.42</v>
      </c>
      <c r="G42" s="286">
        <f t="shared" si="0"/>
        <v>34</v>
      </c>
      <c r="H42" s="287">
        <v>2.29</v>
      </c>
      <c r="I42" s="286">
        <f t="shared" si="1"/>
        <v>8</v>
      </c>
      <c r="J42" s="287">
        <v>7.41</v>
      </c>
      <c r="K42" s="288">
        <f t="shared" si="2"/>
        <v>28</v>
      </c>
    </row>
    <row r="43" spans="2:11" ht="12" customHeight="1">
      <c r="B43" s="283" t="s">
        <v>93</v>
      </c>
      <c r="C43" s="284" t="s">
        <v>94</v>
      </c>
      <c r="D43" s="285">
        <v>3.25</v>
      </c>
      <c r="E43" s="286">
        <f t="shared" si="3"/>
        <v>41</v>
      </c>
      <c r="F43" s="287">
        <v>0.51</v>
      </c>
      <c r="G43" s="286">
        <f t="shared" si="0"/>
        <v>3</v>
      </c>
      <c r="H43" s="287">
        <v>2.27</v>
      </c>
      <c r="I43" s="286">
        <f t="shared" si="1"/>
        <v>11</v>
      </c>
      <c r="J43" s="287">
        <v>7.41</v>
      </c>
      <c r="K43" s="288">
        <f t="shared" si="2"/>
        <v>28</v>
      </c>
    </row>
    <row r="44" spans="2:11" ht="12" customHeight="1">
      <c r="B44" s="283" t="s">
        <v>95</v>
      </c>
      <c r="C44" s="284" t="s">
        <v>96</v>
      </c>
      <c r="D44" s="285">
        <v>3.27</v>
      </c>
      <c r="E44" s="286">
        <f t="shared" si="3"/>
        <v>38</v>
      </c>
      <c r="F44" s="287">
        <v>0.43</v>
      </c>
      <c r="G44" s="286">
        <f t="shared" si="0"/>
        <v>30</v>
      </c>
      <c r="H44" s="287">
        <v>2.3199999999999998</v>
      </c>
      <c r="I44" s="286">
        <f t="shared" si="1"/>
        <v>4</v>
      </c>
      <c r="J44" s="287">
        <v>7.52</v>
      </c>
      <c r="K44" s="288">
        <f t="shared" si="2"/>
        <v>7</v>
      </c>
    </row>
    <row r="45" spans="2:11" ht="12" customHeight="1">
      <c r="B45" s="283" t="s">
        <v>97</v>
      </c>
      <c r="C45" s="284" t="s">
        <v>98</v>
      </c>
      <c r="D45" s="285">
        <v>3.32</v>
      </c>
      <c r="E45" s="286">
        <f t="shared" si="3"/>
        <v>28</v>
      </c>
      <c r="F45" s="287">
        <v>0.42</v>
      </c>
      <c r="G45" s="286">
        <f t="shared" si="0"/>
        <v>34</v>
      </c>
      <c r="H45" s="287">
        <v>2.23</v>
      </c>
      <c r="I45" s="286">
        <f t="shared" si="1"/>
        <v>17</v>
      </c>
      <c r="J45" s="287">
        <v>7.39</v>
      </c>
      <c r="K45" s="288">
        <f t="shared" si="2"/>
        <v>36</v>
      </c>
    </row>
    <row r="46" spans="2:11" ht="24" customHeight="1">
      <c r="B46" s="283" t="s">
        <v>99</v>
      </c>
      <c r="C46" s="284" t="s">
        <v>100</v>
      </c>
      <c r="D46" s="285">
        <v>3.48</v>
      </c>
      <c r="E46" s="286">
        <f t="shared" si="3"/>
        <v>6</v>
      </c>
      <c r="F46" s="287">
        <v>0.37</v>
      </c>
      <c r="G46" s="286">
        <f t="shared" si="0"/>
        <v>44</v>
      </c>
      <c r="H46" s="287">
        <v>2.2200000000000002</v>
      </c>
      <c r="I46" s="286">
        <f t="shared" si="1"/>
        <v>20</v>
      </c>
      <c r="J46" s="287">
        <v>7.45</v>
      </c>
      <c r="K46" s="288">
        <f t="shared" si="2"/>
        <v>16</v>
      </c>
    </row>
    <row r="47" spans="2:11" ht="12" customHeight="1">
      <c r="B47" s="283" t="s">
        <v>101</v>
      </c>
      <c r="C47" s="284" t="s">
        <v>102</v>
      </c>
      <c r="D47" s="285">
        <v>3.33</v>
      </c>
      <c r="E47" s="286">
        <f t="shared" si="3"/>
        <v>24</v>
      </c>
      <c r="F47" s="287">
        <v>0.44</v>
      </c>
      <c r="G47" s="286">
        <f t="shared" si="0"/>
        <v>26</v>
      </c>
      <c r="H47" s="287">
        <v>2.2999999999999998</v>
      </c>
      <c r="I47" s="286">
        <f t="shared" si="1"/>
        <v>7</v>
      </c>
      <c r="J47" s="287">
        <v>7.38</v>
      </c>
      <c r="K47" s="288">
        <f t="shared" si="2"/>
        <v>37</v>
      </c>
    </row>
    <row r="48" spans="2:11" ht="12" customHeight="1">
      <c r="B48" s="289" t="s">
        <v>103</v>
      </c>
      <c r="C48" s="290" t="s">
        <v>104</v>
      </c>
      <c r="D48" s="291">
        <v>3.5</v>
      </c>
      <c r="E48" s="292">
        <f t="shared" si="3"/>
        <v>5</v>
      </c>
      <c r="F48" s="293">
        <v>0.36</v>
      </c>
      <c r="G48" s="292">
        <f t="shared" si="0"/>
        <v>46</v>
      </c>
      <c r="H48" s="293">
        <v>2.23</v>
      </c>
      <c r="I48" s="292">
        <f t="shared" si="1"/>
        <v>17</v>
      </c>
      <c r="J48" s="293">
        <v>7.44</v>
      </c>
      <c r="K48" s="294">
        <f t="shared" si="2"/>
        <v>19</v>
      </c>
    </row>
    <row r="49" spans="1:11" ht="12" customHeight="1">
      <c r="B49" s="283" t="s">
        <v>105</v>
      </c>
      <c r="C49" s="284" t="s">
        <v>106</v>
      </c>
      <c r="D49" s="285">
        <v>3.33</v>
      </c>
      <c r="E49" s="286">
        <f t="shared" si="3"/>
        <v>24</v>
      </c>
      <c r="F49" s="287">
        <v>0.41</v>
      </c>
      <c r="G49" s="286">
        <f t="shared" si="0"/>
        <v>38</v>
      </c>
      <c r="H49" s="287">
        <v>2.29</v>
      </c>
      <c r="I49" s="286">
        <f t="shared" si="1"/>
        <v>8</v>
      </c>
      <c r="J49" s="287">
        <v>7.45</v>
      </c>
      <c r="K49" s="288">
        <f t="shared" si="2"/>
        <v>16</v>
      </c>
    </row>
    <row r="50" spans="1:11" ht="12" customHeight="1">
      <c r="B50" s="283" t="s">
        <v>107</v>
      </c>
      <c r="C50" s="284" t="s">
        <v>108</v>
      </c>
      <c r="D50" s="285">
        <v>3.2800000000000002</v>
      </c>
      <c r="E50" s="286">
        <f t="shared" si="3"/>
        <v>36</v>
      </c>
      <c r="F50" s="287">
        <v>0.41</v>
      </c>
      <c r="G50" s="286">
        <f t="shared" si="0"/>
        <v>38</v>
      </c>
      <c r="H50" s="287">
        <v>2.3199999999999998</v>
      </c>
      <c r="I50" s="286">
        <f t="shared" si="1"/>
        <v>4</v>
      </c>
      <c r="J50" s="287">
        <v>7.53</v>
      </c>
      <c r="K50" s="288">
        <f t="shared" si="2"/>
        <v>5</v>
      </c>
    </row>
    <row r="51" spans="1:11" ht="24" customHeight="1">
      <c r="B51" s="283" t="s">
        <v>109</v>
      </c>
      <c r="C51" s="284" t="s">
        <v>110</v>
      </c>
      <c r="D51" s="285">
        <v>3.33</v>
      </c>
      <c r="E51" s="286">
        <f t="shared" si="3"/>
        <v>24</v>
      </c>
      <c r="F51" s="287">
        <v>0.37</v>
      </c>
      <c r="G51" s="286">
        <f t="shared" si="0"/>
        <v>44</v>
      </c>
      <c r="H51" s="287">
        <v>2.19</v>
      </c>
      <c r="I51" s="286">
        <f t="shared" si="1"/>
        <v>26</v>
      </c>
      <c r="J51" s="287">
        <v>7.48</v>
      </c>
      <c r="K51" s="288">
        <f t="shared" si="2"/>
        <v>10</v>
      </c>
    </row>
    <row r="52" spans="1:11" ht="12" customHeight="1">
      <c r="B52" s="283" t="s">
        <v>111</v>
      </c>
      <c r="C52" s="284" t="s">
        <v>112</v>
      </c>
      <c r="D52" s="285">
        <v>3.43</v>
      </c>
      <c r="E52" s="286">
        <f t="shared" si="3"/>
        <v>12</v>
      </c>
      <c r="F52" s="287">
        <v>0.35</v>
      </c>
      <c r="G52" s="286">
        <f t="shared" si="0"/>
        <v>47</v>
      </c>
      <c r="H52" s="287">
        <v>2.2000000000000002</v>
      </c>
      <c r="I52" s="286">
        <f t="shared" si="1"/>
        <v>23</v>
      </c>
      <c r="J52" s="287">
        <v>7.41</v>
      </c>
      <c r="K52" s="288">
        <f t="shared" si="2"/>
        <v>28</v>
      </c>
    </row>
    <row r="53" spans="1:11" ht="24" customHeight="1" thickBot="1">
      <c r="B53" s="295" t="s">
        <v>113</v>
      </c>
      <c r="C53" s="296" t="s">
        <v>114</v>
      </c>
      <c r="D53" s="297">
        <v>3.33</v>
      </c>
      <c r="E53" s="298"/>
      <c r="F53" s="299">
        <v>0.47</v>
      </c>
      <c r="G53" s="298"/>
      <c r="H53" s="299">
        <v>2.15</v>
      </c>
      <c r="I53" s="298"/>
      <c r="J53" s="299">
        <v>7.4</v>
      </c>
      <c r="K53" s="300"/>
    </row>
    <row r="54" spans="1:11" s="307" customFormat="1" ht="12.75" customHeight="1" thickTop="1">
      <c r="A54" s="301"/>
      <c r="B54" s="302"/>
      <c r="C54" s="303"/>
      <c r="D54" s="304" t="s">
        <v>270</v>
      </c>
      <c r="E54" s="305"/>
      <c r="F54" s="306"/>
      <c r="G54" s="305"/>
      <c r="H54" s="306"/>
      <c r="I54" s="305"/>
      <c r="J54" s="306"/>
      <c r="K54" s="305"/>
    </row>
    <row r="55" spans="1:11" s="307" customFormat="1" ht="12.75" customHeight="1">
      <c r="A55" s="301"/>
      <c r="B55" s="302"/>
      <c r="C55" s="303"/>
      <c r="D55" s="306"/>
      <c r="E55" s="305"/>
      <c r="F55" s="306"/>
      <c r="G55" s="305"/>
      <c r="H55" s="306"/>
      <c r="I55" s="305"/>
      <c r="J55" s="306"/>
      <c r="K55" s="305"/>
    </row>
    <row r="56" spans="1:11" s="307" customFormat="1" ht="12.75" customHeight="1">
      <c r="A56" s="301"/>
      <c r="B56" s="302"/>
      <c r="C56" s="303"/>
      <c r="D56" s="306"/>
      <c r="E56" s="305"/>
      <c r="F56" s="306"/>
      <c r="G56" s="305"/>
      <c r="H56" s="306"/>
      <c r="I56" s="305"/>
      <c r="J56" s="306"/>
      <c r="K56" s="305"/>
    </row>
    <row r="57" spans="1:11" ht="12.75" customHeight="1" thickBot="1">
      <c r="B57" s="308"/>
      <c r="C57" s="308"/>
      <c r="D57" s="309"/>
      <c r="E57" s="309"/>
      <c r="F57" s="310"/>
      <c r="G57" s="309"/>
      <c r="H57" s="309"/>
      <c r="I57" s="309"/>
      <c r="J57" s="311"/>
      <c r="K57" s="309"/>
    </row>
    <row r="58" spans="1:11" ht="39.950000000000003" customHeight="1">
      <c r="B58" s="312" t="s">
        <v>115</v>
      </c>
      <c r="C58" s="313"/>
      <c r="D58" s="314" t="s">
        <v>271</v>
      </c>
      <c r="E58" s="315"/>
      <c r="F58" s="314" t="s">
        <v>271</v>
      </c>
      <c r="G58" s="315"/>
      <c r="H58" s="314" t="s">
        <v>271</v>
      </c>
      <c r="I58" s="315"/>
      <c r="J58" s="314" t="s">
        <v>271</v>
      </c>
      <c r="K58" s="316"/>
    </row>
    <row r="59" spans="1:11" ht="24.95" customHeight="1">
      <c r="B59" s="317"/>
      <c r="C59" s="318"/>
      <c r="D59" s="319" t="s">
        <v>117</v>
      </c>
      <c r="E59" s="320"/>
      <c r="F59" s="319" t="s">
        <v>117</v>
      </c>
      <c r="G59" s="320"/>
      <c r="H59" s="319" t="s">
        <v>117</v>
      </c>
      <c r="I59" s="320"/>
      <c r="J59" s="319" t="s">
        <v>117</v>
      </c>
      <c r="K59" s="321"/>
    </row>
    <row r="60" spans="1:11" ht="15" customHeight="1">
      <c r="B60" s="322" t="s">
        <v>118</v>
      </c>
      <c r="C60" s="323"/>
      <c r="D60" s="324">
        <v>42663</v>
      </c>
      <c r="E60" s="325"/>
      <c r="F60" s="324">
        <v>42663</v>
      </c>
      <c r="G60" s="326"/>
      <c r="H60" s="324">
        <v>42663</v>
      </c>
      <c r="I60" s="326"/>
      <c r="J60" s="324">
        <v>42663</v>
      </c>
      <c r="K60" s="327"/>
    </row>
    <row r="61" spans="1:11" ht="15" customHeight="1" thickBot="1">
      <c r="B61" s="328" t="s">
        <v>119</v>
      </c>
      <c r="C61" s="329"/>
      <c r="D61" s="330" t="s">
        <v>272</v>
      </c>
      <c r="E61" s="331"/>
      <c r="F61" s="330" t="s">
        <v>273</v>
      </c>
      <c r="G61" s="331"/>
      <c r="H61" s="330" t="s">
        <v>274</v>
      </c>
      <c r="I61" s="331"/>
      <c r="J61" s="330" t="s">
        <v>273</v>
      </c>
      <c r="K61" s="332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5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tabSelected="1" zoomScaleNormal="100" workbookViewId="0">
      <pane xSplit="3" ySplit="5" topLeftCell="D6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RowHeight="12.75" customHeight="1"/>
  <cols>
    <col min="1" max="1" width="3.75" style="12" customWidth="1"/>
    <col min="2" max="3" width="10.625" style="97" customWidth="1"/>
    <col min="4" max="4" width="11.625" style="17" customWidth="1"/>
    <col min="5" max="5" width="4.625" style="17" customWidth="1"/>
    <col min="6" max="6" width="11.625" style="98" customWidth="1"/>
    <col min="7" max="7" width="4.625" style="17" customWidth="1"/>
    <col min="8" max="8" width="11.625" style="17" customWidth="1"/>
    <col min="9" max="9" width="4.625" style="17" customWidth="1"/>
    <col min="10" max="10" width="11.625" style="99" customWidth="1"/>
    <col min="11" max="11" width="4.625" style="17" customWidth="1"/>
    <col min="12" max="12" width="4" style="17" customWidth="1"/>
    <col min="13" max="16384" width="9" style="17"/>
  </cols>
  <sheetData>
    <row r="1" spans="1:141" s="18" customFormat="1" ht="15.75" customHeight="1">
      <c r="A1" s="12"/>
      <c r="B1" s="14" t="s">
        <v>275</v>
      </c>
      <c r="C1" s="14"/>
      <c r="D1" s="13"/>
      <c r="E1" s="14"/>
      <c r="F1" s="13"/>
      <c r="G1" s="13"/>
      <c r="H1" s="13"/>
      <c r="I1" s="13"/>
      <c r="J1" s="100"/>
      <c r="K1" s="100"/>
      <c r="L1" s="15"/>
      <c r="M1" s="16" t="s">
        <v>4</v>
      </c>
      <c r="N1" s="16"/>
      <c r="O1" s="16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</row>
    <row r="2" spans="1:141" ht="12" customHeight="1" thickBot="1">
      <c r="B2" s="19"/>
      <c r="C2" s="19"/>
      <c r="D2" s="192"/>
      <c r="E2" s="192" t="s">
        <v>163</v>
      </c>
      <c r="F2" s="193"/>
      <c r="G2" s="193" t="s">
        <v>164</v>
      </c>
      <c r="H2" s="192"/>
      <c r="I2" s="192" t="s">
        <v>165</v>
      </c>
      <c r="J2" s="194"/>
      <c r="K2" s="194" t="s">
        <v>166</v>
      </c>
    </row>
    <row r="3" spans="1:141" s="18" customFormat="1" ht="27" customHeight="1" thickTop="1">
      <c r="A3" s="12"/>
      <c r="B3" s="23" t="s">
        <v>5</v>
      </c>
      <c r="C3" s="24"/>
      <c r="D3" s="103" t="s">
        <v>276</v>
      </c>
      <c r="E3" s="105"/>
      <c r="F3" s="103" t="s">
        <v>277</v>
      </c>
      <c r="G3" s="105"/>
      <c r="H3" s="103" t="s">
        <v>278</v>
      </c>
      <c r="I3" s="105"/>
      <c r="J3" s="103" t="s">
        <v>279</v>
      </c>
      <c r="K3" s="106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</row>
    <row r="4" spans="1:141" s="18" customFormat="1" ht="30" customHeight="1">
      <c r="A4" s="12"/>
      <c r="B4" s="30" t="s">
        <v>8</v>
      </c>
      <c r="C4" s="31"/>
      <c r="D4" s="32" t="s">
        <v>280</v>
      </c>
      <c r="E4" s="33"/>
      <c r="F4" s="32" t="s">
        <v>281</v>
      </c>
      <c r="G4" s="33"/>
      <c r="H4" s="32" t="s">
        <v>282</v>
      </c>
      <c r="I4" s="33"/>
      <c r="J4" s="215" t="s">
        <v>283</v>
      </c>
      <c r="K4" s="34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</row>
    <row r="5" spans="1:141" s="338" customFormat="1" ht="24" customHeight="1">
      <c r="A5" s="12"/>
      <c r="B5" s="336"/>
      <c r="C5" s="337"/>
      <c r="D5" s="38" t="s">
        <v>284</v>
      </c>
      <c r="E5" s="39" t="s">
        <v>17</v>
      </c>
      <c r="F5" s="173" t="s">
        <v>285</v>
      </c>
      <c r="G5" s="39" t="s">
        <v>17</v>
      </c>
      <c r="H5" s="173" t="s">
        <v>156</v>
      </c>
      <c r="I5" s="39" t="s">
        <v>17</v>
      </c>
      <c r="J5" s="38" t="s">
        <v>284</v>
      </c>
      <c r="K5" s="40" t="s">
        <v>17</v>
      </c>
      <c r="L5" s="17"/>
      <c r="M5" s="41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</row>
    <row r="6" spans="1:141" ht="12" customHeight="1">
      <c r="B6" s="43" t="s">
        <v>19</v>
      </c>
      <c r="C6" s="339" t="s">
        <v>20</v>
      </c>
      <c r="D6" s="340">
        <v>447.85459971360751</v>
      </c>
      <c r="E6" s="46">
        <f>IF(ISNUMBER(D6),RANK(D6,D$6:D$52),"-")</f>
        <v>26</v>
      </c>
      <c r="F6" s="341">
        <v>0.44863999999999998</v>
      </c>
      <c r="G6" s="46">
        <f t="shared" ref="G6:G52" si="0">IF(ISNUMBER(F6),RANK(F6,F$6:F$52),"-")</f>
        <v>27</v>
      </c>
      <c r="H6" s="113">
        <v>39.247221244762081</v>
      </c>
      <c r="I6" s="46">
        <f t="shared" ref="I6:I52" si="1">IF(ISNUMBER(H6),RANK(H6,H$6:H$52),"-")</f>
        <v>34</v>
      </c>
      <c r="J6" s="112">
        <v>1098.2868488179452</v>
      </c>
      <c r="K6" s="114">
        <f t="shared" ref="K6:K52" si="2">IF(ISNUMBER(J6),RANK(J6,J$6:J$52),"-")</f>
        <v>9</v>
      </c>
    </row>
    <row r="7" spans="1:141" ht="12" customHeight="1">
      <c r="B7" s="43" t="s">
        <v>21</v>
      </c>
      <c r="C7" s="44" t="s">
        <v>22</v>
      </c>
      <c r="D7" s="141">
        <v>511.48818753607878</v>
      </c>
      <c r="E7" s="46">
        <f t="shared" ref="E7:E52" si="3">IF(ISNUMBER(D7),RANK(D7,D$6:D$52),"-")</f>
        <v>14</v>
      </c>
      <c r="F7" s="341">
        <v>0.34804000000000002</v>
      </c>
      <c r="G7" s="46">
        <f t="shared" si="0"/>
        <v>37</v>
      </c>
      <c r="H7" s="113">
        <v>38.827522039479753</v>
      </c>
      <c r="I7" s="46">
        <f t="shared" si="1"/>
        <v>35</v>
      </c>
      <c r="J7" s="112">
        <v>877.6781134265766</v>
      </c>
      <c r="K7" s="114">
        <f t="shared" si="2"/>
        <v>21</v>
      </c>
    </row>
    <row r="8" spans="1:141" ht="12" customHeight="1">
      <c r="B8" s="43" t="s">
        <v>23</v>
      </c>
      <c r="C8" s="44" t="s">
        <v>24</v>
      </c>
      <c r="D8" s="141">
        <v>771.92023563319367</v>
      </c>
      <c r="E8" s="46">
        <f t="shared" si="3"/>
        <v>1</v>
      </c>
      <c r="F8" s="341">
        <v>0.36254999999999998</v>
      </c>
      <c r="G8" s="46">
        <f t="shared" si="0"/>
        <v>35</v>
      </c>
      <c r="H8" s="113">
        <v>43.314921084380373</v>
      </c>
      <c r="I8" s="46">
        <f t="shared" si="1"/>
        <v>28</v>
      </c>
      <c r="J8" s="112">
        <v>1085.9928107535652</v>
      </c>
      <c r="K8" s="114">
        <f t="shared" si="2"/>
        <v>11</v>
      </c>
    </row>
    <row r="9" spans="1:141" ht="12" customHeight="1">
      <c r="B9" s="43" t="s">
        <v>25</v>
      </c>
      <c r="C9" s="44" t="s">
        <v>26</v>
      </c>
      <c r="D9" s="141">
        <v>467.72733491479664</v>
      </c>
      <c r="E9" s="46">
        <f t="shared" si="3"/>
        <v>21</v>
      </c>
      <c r="F9" s="341">
        <v>0.62902000000000002</v>
      </c>
      <c r="G9" s="46">
        <f t="shared" si="0"/>
        <v>13</v>
      </c>
      <c r="H9" s="113">
        <v>53.323859397808334</v>
      </c>
      <c r="I9" s="46">
        <f t="shared" si="1"/>
        <v>11</v>
      </c>
      <c r="J9" s="112">
        <v>658.85804315727785</v>
      </c>
      <c r="K9" s="114">
        <f t="shared" si="2"/>
        <v>38</v>
      </c>
    </row>
    <row r="10" spans="1:141" ht="12" customHeight="1">
      <c r="B10" s="43" t="s">
        <v>27</v>
      </c>
      <c r="C10" s="44" t="s">
        <v>28</v>
      </c>
      <c r="D10" s="141">
        <v>609.61781663092142</v>
      </c>
      <c r="E10" s="46">
        <f t="shared" si="3"/>
        <v>6</v>
      </c>
      <c r="F10" s="341">
        <v>0.31247999999999998</v>
      </c>
      <c r="G10" s="46">
        <f t="shared" si="0"/>
        <v>44</v>
      </c>
      <c r="H10" s="113">
        <v>35.523334472664978</v>
      </c>
      <c r="I10" s="46">
        <f t="shared" si="1"/>
        <v>41</v>
      </c>
      <c r="J10" s="112">
        <v>1280.1027485790241</v>
      </c>
      <c r="K10" s="114">
        <f t="shared" si="2"/>
        <v>2</v>
      </c>
    </row>
    <row r="11" spans="1:141" ht="24" customHeight="1">
      <c r="B11" s="43" t="s">
        <v>29</v>
      </c>
      <c r="C11" s="44" t="s">
        <v>30</v>
      </c>
      <c r="D11" s="141">
        <v>520.32264156654412</v>
      </c>
      <c r="E11" s="46">
        <f t="shared" si="3"/>
        <v>13</v>
      </c>
      <c r="F11" s="341">
        <v>0.36563000000000001</v>
      </c>
      <c r="G11" s="46">
        <f t="shared" si="0"/>
        <v>34</v>
      </c>
      <c r="H11" s="113">
        <v>39.342045278238899</v>
      </c>
      <c r="I11" s="46">
        <f t="shared" si="1"/>
        <v>33</v>
      </c>
      <c r="J11" s="112">
        <v>1070.3698015220405</v>
      </c>
      <c r="K11" s="114">
        <f t="shared" si="2"/>
        <v>12</v>
      </c>
    </row>
    <row r="12" spans="1:141" ht="12" customHeight="1">
      <c r="B12" s="43" t="s">
        <v>31</v>
      </c>
      <c r="C12" s="44" t="s">
        <v>32</v>
      </c>
      <c r="D12" s="141">
        <v>680.05334243335415</v>
      </c>
      <c r="E12" s="46">
        <f t="shared" si="3"/>
        <v>3</v>
      </c>
      <c r="F12" s="341">
        <v>0.54459999999999997</v>
      </c>
      <c r="G12" s="46">
        <f t="shared" si="0"/>
        <v>19</v>
      </c>
      <c r="H12" s="113">
        <v>47.562891236492597</v>
      </c>
      <c r="I12" s="46">
        <f t="shared" si="1"/>
        <v>19</v>
      </c>
      <c r="J12" s="112">
        <v>768.43447448452889</v>
      </c>
      <c r="K12" s="114">
        <f t="shared" si="2"/>
        <v>29</v>
      </c>
    </row>
    <row r="13" spans="1:141" ht="12" customHeight="1">
      <c r="B13" s="43" t="s">
        <v>33</v>
      </c>
      <c r="C13" s="44" t="s">
        <v>34</v>
      </c>
      <c r="D13" s="141">
        <v>359.82069000513002</v>
      </c>
      <c r="E13" s="46">
        <f t="shared" si="3"/>
        <v>36</v>
      </c>
      <c r="F13" s="341">
        <v>0.64817999999999998</v>
      </c>
      <c r="G13" s="46">
        <f t="shared" si="0"/>
        <v>9</v>
      </c>
      <c r="H13" s="113">
        <v>54.107466624243827</v>
      </c>
      <c r="I13" s="46">
        <f t="shared" si="1"/>
        <v>9</v>
      </c>
      <c r="J13" s="112">
        <v>752.39209702780067</v>
      </c>
      <c r="K13" s="114">
        <f t="shared" si="2"/>
        <v>34</v>
      </c>
    </row>
    <row r="14" spans="1:141" ht="12" customHeight="1">
      <c r="B14" s="43" t="s">
        <v>35</v>
      </c>
      <c r="C14" s="44" t="s">
        <v>36</v>
      </c>
      <c r="D14" s="141">
        <v>379.87397903547566</v>
      </c>
      <c r="E14" s="46">
        <f t="shared" si="3"/>
        <v>30</v>
      </c>
      <c r="F14" s="341">
        <v>0.65110000000000001</v>
      </c>
      <c r="G14" s="46">
        <f t="shared" si="0"/>
        <v>8</v>
      </c>
      <c r="H14" s="113">
        <v>53.408448237180252</v>
      </c>
      <c r="I14" s="46">
        <f t="shared" si="1"/>
        <v>10</v>
      </c>
      <c r="J14" s="112">
        <v>570.03520381262865</v>
      </c>
      <c r="K14" s="114">
        <f t="shared" si="2"/>
        <v>42</v>
      </c>
    </row>
    <row r="15" spans="1:141" ht="12" customHeight="1">
      <c r="B15" s="43" t="s">
        <v>37</v>
      </c>
      <c r="C15" s="44" t="s">
        <v>38</v>
      </c>
      <c r="D15" s="141">
        <v>367.78816833876755</v>
      </c>
      <c r="E15" s="46">
        <f t="shared" si="3"/>
        <v>34</v>
      </c>
      <c r="F15" s="341">
        <v>0.64493999999999996</v>
      </c>
      <c r="G15" s="46">
        <f t="shared" si="0"/>
        <v>11</v>
      </c>
      <c r="H15" s="113">
        <v>50.863733774015948</v>
      </c>
      <c r="I15" s="46">
        <f t="shared" si="1"/>
        <v>15</v>
      </c>
      <c r="J15" s="112">
        <v>638.05968490908674</v>
      </c>
      <c r="K15" s="114">
        <f t="shared" si="2"/>
        <v>39</v>
      </c>
    </row>
    <row r="16" spans="1:141" ht="24" customHeight="1">
      <c r="B16" s="43" t="s">
        <v>39</v>
      </c>
      <c r="C16" s="44" t="s">
        <v>40</v>
      </c>
      <c r="D16" s="141">
        <v>234.70064432810364</v>
      </c>
      <c r="E16" s="46">
        <f t="shared" si="3"/>
        <v>46</v>
      </c>
      <c r="F16" s="341">
        <v>0.76617999999999997</v>
      </c>
      <c r="G16" s="46">
        <f t="shared" si="0"/>
        <v>6</v>
      </c>
      <c r="H16" s="113">
        <v>59.774138950473734</v>
      </c>
      <c r="I16" s="46">
        <f t="shared" si="1"/>
        <v>6</v>
      </c>
      <c r="J16" s="112">
        <v>524.14170184040347</v>
      </c>
      <c r="K16" s="114">
        <f t="shared" si="2"/>
        <v>43</v>
      </c>
    </row>
    <row r="17" spans="2:11" ht="12" customHeight="1">
      <c r="B17" s="43" t="s">
        <v>41</v>
      </c>
      <c r="C17" s="44" t="s">
        <v>42</v>
      </c>
      <c r="D17" s="141">
        <v>271.57161090623919</v>
      </c>
      <c r="E17" s="46">
        <f t="shared" si="3"/>
        <v>45</v>
      </c>
      <c r="F17" s="341">
        <v>0.77656000000000003</v>
      </c>
      <c r="G17" s="46">
        <f t="shared" si="0"/>
        <v>5</v>
      </c>
      <c r="H17" s="113">
        <v>64.774272755226136</v>
      </c>
      <c r="I17" s="46">
        <f t="shared" si="1"/>
        <v>5</v>
      </c>
      <c r="J17" s="112">
        <v>492.90521241617148</v>
      </c>
      <c r="K17" s="114">
        <f t="shared" si="2"/>
        <v>44</v>
      </c>
    </row>
    <row r="18" spans="2:11" ht="12" customHeight="1">
      <c r="B18" s="43" t="s">
        <v>43</v>
      </c>
      <c r="C18" s="44" t="s">
        <v>44</v>
      </c>
      <c r="D18" s="141">
        <v>533.85479505948899</v>
      </c>
      <c r="E18" s="46">
        <f t="shared" si="3"/>
        <v>11</v>
      </c>
      <c r="F18" s="341">
        <v>1.1788400000000001</v>
      </c>
      <c r="G18" s="46">
        <f t="shared" si="0"/>
        <v>1</v>
      </c>
      <c r="H18" s="113">
        <v>90.268380090095206</v>
      </c>
      <c r="I18" s="46">
        <f t="shared" si="1"/>
        <v>1</v>
      </c>
      <c r="J18" s="112">
        <v>292.24055824090249</v>
      </c>
      <c r="K18" s="114">
        <f t="shared" si="2"/>
        <v>47</v>
      </c>
    </row>
    <row r="19" spans="2:11" ht="12" customHeight="1">
      <c r="B19" s="43" t="s">
        <v>45</v>
      </c>
      <c r="C19" s="44" t="s">
        <v>46</v>
      </c>
      <c r="D19" s="141">
        <v>200.72860213713281</v>
      </c>
      <c r="E19" s="46">
        <f t="shared" si="3"/>
        <v>47</v>
      </c>
      <c r="F19" s="341">
        <v>0.89998</v>
      </c>
      <c r="G19" s="46">
        <f t="shared" si="0"/>
        <v>3</v>
      </c>
      <c r="H19" s="113">
        <v>71.545996978759135</v>
      </c>
      <c r="I19" s="46">
        <f t="shared" si="1"/>
        <v>2</v>
      </c>
      <c r="J19" s="112">
        <v>381.72736387814479</v>
      </c>
      <c r="K19" s="114">
        <f t="shared" si="2"/>
        <v>46</v>
      </c>
    </row>
    <row r="20" spans="2:11" ht="12" customHeight="1">
      <c r="B20" s="43" t="s">
        <v>47</v>
      </c>
      <c r="C20" s="44" t="s">
        <v>48</v>
      </c>
      <c r="D20" s="141">
        <v>444.20013670813927</v>
      </c>
      <c r="E20" s="46">
        <f t="shared" si="3"/>
        <v>27</v>
      </c>
      <c r="F20" s="341">
        <v>0.46277000000000001</v>
      </c>
      <c r="G20" s="46">
        <f t="shared" si="0"/>
        <v>25</v>
      </c>
      <c r="H20" s="113">
        <v>43.346904911398575</v>
      </c>
      <c r="I20" s="46">
        <f t="shared" si="1"/>
        <v>27</v>
      </c>
      <c r="J20" s="112">
        <v>1089.2249743950554</v>
      </c>
      <c r="K20" s="114">
        <f t="shared" si="2"/>
        <v>10</v>
      </c>
    </row>
    <row r="21" spans="2:11" ht="24" customHeight="1">
      <c r="B21" s="43" t="s">
        <v>49</v>
      </c>
      <c r="C21" s="44" t="s">
        <v>50</v>
      </c>
      <c r="D21" s="141">
        <v>458.9648352903659</v>
      </c>
      <c r="E21" s="46">
        <f t="shared" si="3"/>
        <v>23</v>
      </c>
      <c r="F21" s="341">
        <v>0.47778999999999999</v>
      </c>
      <c r="G21" s="46">
        <f t="shared" si="0"/>
        <v>24</v>
      </c>
      <c r="H21" s="113">
        <v>44.099169005064113</v>
      </c>
      <c r="I21" s="46">
        <f t="shared" si="1"/>
        <v>26</v>
      </c>
      <c r="J21" s="112">
        <v>1129.1194057982741</v>
      </c>
      <c r="K21" s="114">
        <f t="shared" si="2"/>
        <v>6</v>
      </c>
    </row>
    <row r="22" spans="2:11" ht="12" customHeight="1">
      <c r="B22" s="43" t="s">
        <v>51</v>
      </c>
      <c r="C22" s="44" t="s">
        <v>52</v>
      </c>
      <c r="D22" s="141">
        <v>456.28401471057686</v>
      </c>
      <c r="E22" s="46">
        <f t="shared" si="3"/>
        <v>24</v>
      </c>
      <c r="F22" s="341">
        <v>0.50341999999999998</v>
      </c>
      <c r="G22" s="46">
        <f t="shared" si="0"/>
        <v>22</v>
      </c>
      <c r="H22" s="113">
        <v>45.871986690337522</v>
      </c>
      <c r="I22" s="46">
        <f t="shared" si="1"/>
        <v>21</v>
      </c>
      <c r="J22" s="112">
        <v>1057.0101618425829</v>
      </c>
      <c r="K22" s="114">
        <f t="shared" si="2"/>
        <v>13</v>
      </c>
    </row>
    <row r="23" spans="2:11" ht="12" customHeight="1">
      <c r="B23" s="43" t="s">
        <v>53</v>
      </c>
      <c r="C23" s="44" t="s">
        <v>54</v>
      </c>
      <c r="D23" s="141">
        <v>577.19408041365784</v>
      </c>
      <c r="E23" s="46">
        <f t="shared" si="3"/>
        <v>8</v>
      </c>
      <c r="F23" s="341">
        <v>0.41047</v>
      </c>
      <c r="G23" s="46">
        <f t="shared" si="0"/>
        <v>32</v>
      </c>
      <c r="H23" s="113">
        <v>38.794597766733006</v>
      </c>
      <c r="I23" s="46">
        <f t="shared" si="1"/>
        <v>36</v>
      </c>
      <c r="J23" s="112">
        <v>1055.9497656895007</v>
      </c>
      <c r="K23" s="114">
        <f t="shared" si="2"/>
        <v>14</v>
      </c>
    </row>
    <row r="24" spans="2:11" ht="12" customHeight="1">
      <c r="B24" s="43" t="s">
        <v>55</v>
      </c>
      <c r="C24" s="44" t="s">
        <v>56</v>
      </c>
      <c r="D24" s="141">
        <v>544.52396511229631</v>
      </c>
      <c r="E24" s="46">
        <f t="shared" si="3"/>
        <v>10</v>
      </c>
      <c r="F24" s="341">
        <v>0.41832999999999998</v>
      </c>
      <c r="G24" s="46">
        <f t="shared" si="0"/>
        <v>30</v>
      </c>
      <c r="H24" s="113">
        <v>42.758853021970758</v>
      </c>
      <c r="I24" s="46">
        <f t="shared" si="1"/>
        <v>30</v>
      </c>
      <c r="J24" s="112">
        <v>1149.4158046680041</v>
      </c>
      <c r="K24" s="114">
        <f t="shared" si="2"/>
        <v>4</v>
      </c>
    </row>
    <row r="25" spans="2:11" ht="12" customHeight="1">
      <c r="B25" s="43" t="s">
        <v>57</v>
      </c>
      <c r="C25" s="44" t="s">
        <v>58</v>
      </c>
      <c r="D25" s="141">
        <v>382.87669352657736</v>
      </c>
      <c r="E25" s="46">
        <f t="shared" si="3"/>
        <v>29</v>
      </c>
      <c r="F25" s="341">
        <v>0.51832</v>
      </c>
      <c r="G25" s="46">
        <f t="shared" si="0"/>
        <v>21</v>
      </c>
      <c r="H25" s="113">
        <v>44.470394140114131</v>
      </c>
      <c r="I25" s="46">
        <f t="shared" si="1"/>
        <v>25</v>
      </c>
      <c r="J25" s="112">
        <v>755.30287190701483</v>
      </c>
      <c r="K25" s="114">
        <f t="shared" si="2"/>
        <v>32</v>
      </c>
    </row>
    <row r="26" spans="2:11" ht="24" customHeight="1">
      <c r="B26" s="43" t="s">
        <v>59</v>
      </c>
      <c r="C26" s="44" t="s">
        <v>60</v>
      </c>
      <c r="D26" s="141">
        <v>379.21549453570935</v>
      </c>
      <c r="E26" s="46">
        <f t="shared" si="3"/>
        <v>31</v>
      </c>
      <c r="F26" s="341">
        <v>0.54901</v>
      </c>
      <c r="G26" s="46">
        <f t="shared" si="0"/>
        <v>18</v>
      </c>
      <c r="H26" s="113">
        <v>45.406412094305658</v>
      </c>
      <c r="I26" s="46">
        <f t="shared" si="1"/>
        <v>22</v>
      </c>
      <c r="J26" s="112">
        <v>795.16809060590742</v>
      </c>
      <c r="K26" s="114">
        <f t="shared" si="2"/>
        <v>25</v>
      </c>
    </row>
    <row r="27" spans="2:11" ht="12" customHeight="1">
      <c r="B27" s="43" t="s">
        <v>61</v>
      </c>
      <c r="C27" s="44" t="s">
        <v>62</v>
      </c>
      <c r="D27" s="141">
        <v>304.23751212365431</v>
      </c>
      <c r="E27" s="46">
        <f t="shared" si="3"/>
        <v>42</v>
      </c>
      <c r="F27" s="341">
        <v>0.72460000000000002</v>
      </c>
      <c r="G27" s="46">
        <f t="shared" si="0"/>
        <v>7</v>
      </c>
      <c r="H27" s="113">
        <v>56.30434052283556</v>
      </c>
      <c r="I27" s="46">
        <f t="shared" si="1"/>
        <v>8</v>
      </c>
      <c r="J27" s="112">
        <v>753.2205377778397</v>
      </c>
      <c r="K27" s="114">
        <f t="shared" si="2"/>
        <v>33</v>
      </c>
    </row>
    <row r="28" spans="2:11" ht="12" customHeight="1">
      <c r="B28" s="43" t="s">
        <v>63</v>
      </c>
      <c r="C28" s="44" t="s">
        <v>64</v>
      </c>
      <c r="D28" s="141">
        <v>301.30646330824521</v>
      </c>
      <c r="E28" s="46">
        <f t="shared" si="3"/>
        <v>43</v>
      </c>
      <c r="F28" s="341">
        <v>0.91722999999999999</v>
      </c>
      <c r="G28" s="46">
        <f t="shared" si="0"/>
        <v>2</v>
      </c>
      <c r="H28" s="113">
        <v>69.303931800284829</v>
      </c>
      <c r="I28" s="46">
        <f t="shared" si="1"/>
        <v>3</v>
      </c>
      <c r="J28" s="112">
        <v>628.8276565241764</v>
      </c>
      <c r="K28" s="114">
        <f t="shared" si="2"/>
        <v>40</v>
      </c>
    </row>
    <row r="29" spans="2:11" ht="12" customHeight="1">
      <c r="B29" s="43" t="s">
        <v>65</v>
      </c>
      <c r="C29" s="44" t="s">
        <v>66</v>
      </c>
      <c r="D29" s="141">
        <v>371.56402483956111</v>
      </c>
      <c r="E29" s="46">
        <f t="shared" si="3"/>
        <v>32</v>
      </c>
      <c r="F29" s="341">
        <v>0.59404000000000001</v>
      </c>
      <c r="G29" s="46">
        <f t="shared" si="0"/>
        <v>15</v>
      </c>
      <c r="H29" s="113">
        <v>48.407198568345315</v>
      </c>
      <c r="I29" s="46">
        <f t="shared" si="1"/>
        <v>17</v>
      </c>
      <c r="J29" s="112">
        <v>784.45582961543789</v>
      </c>
      <c r="K29" s="114">
        <f t="shared" si="2"/>
        <v>27</v>
      </c>
    </row>
    <row r="30" spans="2:11" ht="12" customHeight="1">
      <c r="B30" s="43" t="s">
        <v>67</v>
      </c>
      <c r="C30" s="44" t="s">
        <v>68</v>
      </c>
      <c r="D30" s="141">
        <v>361.85080605764534</v>
      </c>
      <c r="E30" s="46">
        <f t="shared" si="3"/>
        <v>35</v>
      </c>
      <c r="F30" s="341">
        <v>0.56535000000000002</v>
      </c>
      <c r="G30" s="46">
        <f t="shared" si="0"/>
        <v>17</v>
      </c>
      <c r="H30" s="113">
        <v>47.267780091047683</v>
      </c>
      <c r="I30" s="46">
        <f t="shared" si="1"/>
        <v>20</v>
      </c>
      <c r="J30" s="112">
        <v>759.80140537938166</v>
      </c>
      <c r="K30" s="114">
        <f t="shared" si="2"/>
        <v>31</v>
      </c>
    </row>
    <row r="31" spans="2:11" ht="24" customHeight="1">
      <c r="B31" s="43" t="s">
        <v>69</v>
      </c>
      <c r="C31" s="44" t="s">
        <v>70</v>
      </c>
      <c r="D31" s="141">
        <v>324.61517043338307</v>
      </c>
      <c r="E31" s="46">
        <f t="shared" si="3"/>
        <v>39</v>
      </c>
      <c r="F31" s="341">
        <v>0.58357000000000003</v>
      </c>
      <c r="G31" s="46">
        <f t="shared" si="0"/>
        <v>16</v>
      </c>
      <c r="H31" s="113">
        <v>52.34874007620445</v>
      </c>
      <c r="I31" s="46">
        <f t="shared" si="1"/>
        <v>13</v>
      </c>
      <c r="J31" s="112">
        <v>790.00692347625045</v>
      </c>
      <c r="K31" s="114">
        <f t="shared" si="2"/>
        <v>26</v>
      </c>
    </row>
    <row r="32" spans="2:11" ht="12" customHeight="1">
      <c r="B32" s="43" t="s">
        <v>71</v>
      </c>
      <c r="C32" s="44" t="s">
        <v>72</v>
      </c>
      <c r="D32" s="141">
        <v>289.89746769515665</v>
      </c>
      <c r="E32" s="46">
        <f t="shared" si="3"/>
        <v>44</v>
      </c>
      <c r="F32" s="341">
        <v>0.78763000000000005</v>
      </c>
      <c r="G32" s="46">
        <f t="shared" si="0"/>
        <v>4</v>
      </c>
      <c r="H32" s="113">
        <v>66.573846467485097</v>
      </c>
      <c r="I32" s="46">
        <f t="shared" si="1"/>
        <v>4</v>
      </c>
      <c r="J32" s="112">
        <v>604.62545558112413</v>
      </c>
      <c r="K32" s="114">
        <f t="shared" si="2"/>
        <v>41</v>
      </c>
    </row>
    <row r="33" spans="2:11" ht="12" customHeight="1">
      <c r="B33" s="43" t="s">
        <v>73</v>
      </c>
      <c r="C33" s="44" t="s">
        <v>74</v>
      </c>
      <c r="D33" s="141">
        <v>333.97265431339031</v>
      </c>
      <c r="E33" s="46">
        <f t="shared" si="3"/>
        <v>38</v>
      </c>
      <c r="F33" s="341">
        <v>0.64171999999999996</v>
      </c>
      <c r="G33" s="46">
        <f t="shared" si="0"/>
        <v>12</v>
      </c>
      <c r="H33" s="113">
        <v>56.318337243047111</v>
      </c>
      <c r="I33" s="46">
        <f t="shared" si="1"/>
        <v>7</v>
      </c>
      <c r="J33" s="112">
        <v>813.71196645014243</v>
      </c>
      <c r="K33" s="114">
        <f t="shared" si="2"/>
        <v>23</v>
      </c>
    </row>
    <row r="34" spans="2:11" ht="12" customHeight="1">
      <c r="B34" s="43" t="s">
        <v>75</v>
      </c>
      <c r="C34" s="44" t="s">
        <v>76</v>
      </c>
      <c r="D34" s="141">
        <v>368.64815374929708</v>
      </c>
      <c r="E34" s="46">
        <f t="shared" si="3"/>
        <v>33</v>
      </c>
      <c r="F34" s="341">
        <v>0.42758000000000002</v>
      </c>
      <c r="G34" s="46">
        <f t="shared" si="0"/>
        <v>29</v>
      </c>
      <c r="H34" s="113">
        <v>40.93953992337994</v>
      </c>
      <c r="I34" s="46">
        <f t="shared" si="1"/>
        <v>31</v>
      </c>
      <c r="J34" s="112">
        <v>813.07661027429947</v>
      </c>
      <c r="K34" s="114">
        <f t="shared" si="2"/>
        <v>24</v>
      </c>
    </row>
    <row r="35" spans="2:11" ht="12" customHeight="1">
      <c r="B35" s="43" t="s">
        <v>77</v>
      </c>
      <c r="C35" s="44" t="s">
        <v>78</v>
      </c>
      <c r="D35" s="141">
        <v>563.8277460209456</v>
      </c>
      <c r="E35" s="46">
        <f t="shared" si="3"/>
        <v>9</v>
      </c>
      <c r="F35" s="341">
        <v>0.32834999999999998</v>
      </c>
      <c r="G35" s="46">
        <f t="shared" si="0"/>
        <v>42</v>
      </c>
      <c r="H35" s="113">
        <v>37.3081201168756</v>
      </c>
      <c r="I35" s="46">
        <f t="shared" si="1"/>
        <v>40</v>
      </c>
      <c r="J35" s="112">
        <v>1100.4191003169976</v>
      </c>
      <c r="K35" s="114">
        <f t="shared" si="2"/>
        <v>8</v>
      </c>
    </row>
    <row r="36" spans="2:11" ht="24" customHeight="1">
      <c r="B36" s="43" t="s">
        <v>79</v>
      </c>
      <c r="C36" s="44" t="s">
        <v>80</v>
      </c>
      <c r="D36" s="141">
        <v>599.63097232854568</v>
      </c>
      <c r="E36" s="46">
        <f t="shared" si="3"/>
        <v>7</v>
      </c>
      <c r="F36" s="341">
        <v>0.27718999999999999</v>
      </c>
      <c r="G36" s="46">
        <f t="shared" si="0"/>
        <v>45</v>
      </c>
      <c r="H36" s="113">
        <v>30.065959753259218</v>
      </c>
      <c r="I36" s="46">
        <f t="shared" si="1"/>
        <v>46</v>
      </c>
      <c r="J36" s="112">
        <v>1116.6669700230373</v>
      </c>
      <c r="K36" s="114">
        <f t="shared" si="2"/>
        <v>7</v>
      </c>
    </row>
    <row r="37" spans="2:11" ht="12" customHeight="1">
      <c r="B37" s="43" t="s">
        <v>81</v>
      </c>
      <c r="C37" s="44" t="s">
        <v>82</v>
      </c>
      <c r="D37" s="141">
        <v>681.3801062010408</v>
      </c>
      <c r="E37" s="46">
        <f t="shared" si="3"/>
        <v>2</v>
      </c>
      <c r="F37" s="341">
        <v>0.26024000000000003</v>
      </c>
      <c r="G37" s="46">
        <f t="shared" si="0"/>
        <v>47</v>
      </c>
      <c r="H37" s="113">
        <v>32.646320889195273</v>
      </c>
      <c r="I37" s="46">
        <f t="shared" si="1"/>
        <v>44</v>
      </c>
      <c r="J37" s="112">
        <v>1382.5811455654227</v>
      </c>
      <c r="K37" s="114">
        <f t="shared" si="2"/>
        <v>1</v>
      </c>
    </row>
    <row r="38" spans="2:11" ht="12" customHeight="1">
      <c r="B38" s="43" t="s">
        <v>83</v>
      </c>
      <c r="C38" s="44" t="s">
        <v>84</v>
      </c>
      <c r="D38" s="141">
        <v>357.94600147399927</v>
      </c>
      <c r="E38" s="46">
        <f t="shared" si="3"/>
        <v>37</v>
      </c>
      <c r="F38" s="341">
        <v>0.52817000000000003</v>
      </c>
      <c r="G38" s="46">
        <f t="shared" si="0"/>
        <v>20</v>
      </c>
      <c r="H38" s="113">
        <v>48.142753095834621</v>
      </c>
      <c r="I38" s="46">
        <f t="shared" si="1"/>
        <v>18</v>
      </c>
      <c r="J38" s="112">
        <v>706.67146568105034</v>
      </c>
      <c r="K38" s="114">
        <f t="shared" si="2"/>
        <v>37</v>
      </c>
    </row>
    <row r="39" spans="2:11" ht="12" customHeight="1">
      <c r="B39" s="43" t="s">
        <v>85</v>
      </c>
      <c r="C39" s="44" t="s">
        <v>86</v>
      </c>
      <c r="D39" s="141">
        <v>319.7822631113566</v>
      </c>
      <c r="E39" s="46">
        <f t="shared" si="3"/>
        <v>40</v>
      </c>
      <c r="F39" s="341">
        <v>0.61429</v>
      </c>
      <c r="G39" s="46">
        <f t="shared" si="0"/>
        <v>14</v>
      </c>
      <c r="H39" s="113">
        <v>51.556911666395919</v>
      </c>
      <c r="I39" s="46">
        <f t="shared" si="1"/>
        <v>14</v>
      </c>
      <c r="J39" s="112">
        <v>737.97417289842201</v>
      </c>
      <c r="K39" s="114">
        <f t="shared" si="2"/>
        <v>35</v>
      </c>
    </row>
    <row r="40" spans="2:11" ht="12" customHeight="1">
      <c r="B40" s="43" t="s">
        <v>87</v>
      </c>
      <c r="C40" s="44" t="s">
        <v>88</v>
      </c>
      <c r="D40" s="141">
        <v>439.00984804702779</v>
      </c>
      <c r="E40" s="46">
        <f t="shared" si="3"/>
        <v>28</v>
      </c>
      <c r="F40" s="341">
        <v>0.45440000000000003</v>
      </c>
      <c r="G40" s="46">
        <f t="shared" si="0"/>
        <v>26</v>
      </c>
      <c r="H40" s="113">
        <v>43.126907511964056</v>
      </c>
      <c r="I40" s="46">
        <f t="shared" si="1"/>
        <v>29</v>
      </c>
      <c r="J40" s="112">
        <v>900.00376890655741</v>
      </c>
      <c r="K40" s="114">
        <f t="shared" si="2"/>
        <v>18</v>
      </c>
    </row>
    <row r="41" spans="2:11" ht="24" customHeight="1">
      <c r="B41" s="43" t="s">
        <v>89</v>
      </c>
      <c r="C41" s="44" t="s">
        <v>90</v>
      </c>
      <c r="D41" s="141">
        <v>632.88219220892154</v>
      </c>
      <c r="E41" s="46">
        <f t="shared" si="3"/>
        <v>4</v>
      </c>
      <c r="F41" s="341">
        <v>0.32640999999999998</v>
      </c>
      <c r="G41" s="46">
        <f t="shared" si="0"/>
        <v>43</v>
      </c>
      <c r="H41" s="113">
        <v>44.807874077553628</v>
      </c>
      <c r="I41" s="46">
        <f t="shared" si="1"/>
        <v>23</v>
      </c>
      <c r="J41" s="112">
        <v>1131.3703126486134</v>
      </c>
      <c r="K41" s="114">
        <f t="shared" si="2"/>
        <v>5</v>
      </c>
    </row>
    <row r="42" spans="2:11" ht="12" customHeight="1">
      <c r="B42" s="43" t="s">
        <v>91</v>
      </c>
      <c r="C42" s="44" t="s">
        <v>92</v>
      </c>
      <c r="D42" s="141">
        <v>450.18340554160363</v>
      </c>
      <c r="E42" s="46">
        <f t="shared" si="3"/>
        <v>25</v>
      </c>
      <c r="F42" s="341">
        <v>0.48957000000000001</v>
      </c>
      <c r="G42" s="46">
        <f t="shared" si="0"/>
        <v>23</v>
      </c>
      <c r="H42" s="113">
        <v>48.913417192828121</v>
      </c>
      <c r="I42" s="46">
        <f t="shared" si="1"/>
        <v>16</v>
      </c>
      <c r="J42" s="112">
        <v>902.94238341344158</v>
      </c>
      <c r="K42" s="114">
        <f t="shared" si="2"/>
        <v>17</v>
      </c>
    </row>
    <row r="43" spans="2:11" ht="12" customHeight="1">
      <c r="B43" s="43" t="s">
        <v>93</v>
      </c>
      <c r="C43" s="44" t="s">
        <v>94</v>
      </c>
      <c r="D43" s="141">
        <v>459.13820635412634</v>
      </c>
      <c r="E43" s="46">
        <f t="shared" si="3"/>
        <v>22</v>
      </c>
      <c r="F43" s="341">
        <v>0.43852000000000002</v>
      </c>
      <c r="G43" s="46">
        <f t="shared" si="0"/>
        <v>28</v>
      </c>
      <c r="H43" s="113">
        <v>44.501605069880092</v>
      </c>
      <c r="I43" s="46">
        <f t="shared" si="1"/>
        <v>24</v>
      </c>
      <c r="J43" s="112">
        <v>765.4517833113747</v>
      </c>
      <c r="K43" s="114">
        <f t="shared" si="2"/>
        <v>30</v>
      </c>
    </row>
    <row r="44" spans="2:11" ht="12" customHeight="1">
      <c r="B44" s="43" t="s">
        <v>95</v>
      </c>
      <c r="C44" s="44" t="s">
        <v>96</v>
      </c>
      <c r="D44" s="141">
        <v>616.35489700138498</v>
      </c>
      <c r="E44" s="46">
        <f t="shared" si="3"/>
        <v>5</v>
      </c>
      <c r="F44" s="341">
        <v>0.27045000000000002</v>
      </c>
      <c r="G44" s="46">
        <f t="shared" si="0"/>
        <v>46</v>
      </c>
      <c r="H44" s="113">
        <v>26.942335760126117</v>
      </c>
      <c r="I44" s="46">
        <f t="shared" si="1"/>
        <v>47</v>
      </c>
      <c r="J44" s="112">
        <v>1223.8606183598961</v>
      </c>
      <c r="K44" s="114">
        <f t="shared" si="2"/>
        <v>3</v>
      </c>
    </row>
    <row r="45" spans="2:11" ht="12" customHeight="1">
      <c r="B45" s="43" t="s">
        <v>97</v>
      </c>
      <c r="C45" s="44" t="s">
        <v>98</v>
      </c>
      <c r="D45" s="141">
        <v>310.11580538084263</v>
      </c>
      <c r="E45" s="46">
        <f t="shared" si="3"/>
        <v>41</v>
      </c>
      <c r="F45" s="341">
        <v>0.64581</v>
      </c>
      <c r="G45" s="46">
        <f t="shared" si="0"/>
        <v>10</v>
      </c>
      <c r="H45" s="113">
        <v>52.878209528987185</v>
      </c>
      <c r="I45" s="46">
        <f t="shared" si="1"/>
        <v>12</v>
      </c>
      <c r="J45" s="112">
        <v>710.91413254877807</v>
      </c>
      <c r="K45" s="114">
        <f t="shared" si="2"/>
        <v>36</v>
      </c>
    </row>
    <row r="46" spans="2:11" ht="24" customHeight="1">
      <c r="B46" s="43" t="s">
        <v>99</v>
      </c>
      <c r="C46" s="44" t="s">
        <v>100</v>
      </c>
      <c r="D46" s="141">
        <v>522.2932347347579</v>
      </c>
      <c r="E46" s="46">
        <f t="shared" si="3"/>
        <v>12</v>
      </c>
      <c r="F46" s="341">
        <v>0.34647</v>
      </c>
      <c r="G46" s="46">
        <f t="shared" si="0"/>
        <v>40</v>
      </c>
      <c r="H46" s="113">
        <v>37.615192805288174</v>
      </c>
      <c r="I46" s="46">
        <f t="shared" si="1"/>
        <v>38</v>
      </c>
      <c r="J46" s="112">
        <v>852.45047447919592</v>
      </c>
      <c r="K46" s="114">
        <f t="shared" si="2"/>
        <v>22</v>
      </c>
    </row>
    <row r="47" spans="2:11" ht="12" customHeight="1">
      <c r="B47" s="43" t="s">
        <v>101</v>
      </c>
      <c r="C47" s="44" t="s">
        <v>102</v>
      </c>
      <c r="D47" s="141">
        <v>494.34721393405937</v>
      </c>
      <c r="E47" s="46">
        <f t="shared" si="3"/>
        <v>18</v>
      </c>
      <c r="F47" s="341">
        <v>0.33751999999999999</v>
      </c>
      <c r="G47" s="46">
        <f t="shared" si="0"/>
        <v>41</v>
      </c>
      <c r="H47" s="113">
        <v>33.99039616062398</v>
      </c>
      <c r="I47" s="46">
        <f t="shared" si="1"/>
        <v>42</v>
      </c>
      <c r="J47" s="112">
        <v>925.39593913173201</v>
      </c>
      <c r="K47" s="114">
        <f t="shared" si="2"/>
        <v>16</v>
      </c>
    </row>
    <row r="48" spans="2:11" ht="12" customHeight="1">
      <c r="B48" s="51" t="s">
        <v>103</v>
      </c>
      <c r="C48" s="52" t="s">
        <v>104</v>
      </c>
      <c r="D48" s="143">
        <v>507.29204232919875</v>
      </c>
      <c r="E48" s="54">
        <f t="shared" si="3"/>
        <v>16</v>
      </c>
      <c r="F48" s="342">
        <v>0.41148000000000001</v>
      </c>
      <c r="G48" s="54">
        <f t="shared" si="0"/>
        <v>31</v>
      </c>
      <c r="H48" s="56">
        <v>37.614641273115943</v>
      </c>
      <c r="I48" s="54">
        <f t="shared" si="1"/>
        <v>39</v>
      </c>
      <c r="J48" s="116">
        <v>892.47583294628714</v>
      </c>
      <c r="K48" s="57">
        <f t="shared" si="2"/>
        <v>20</v>
      </c>
    </row>
    <row r="49" spans="1:11" ht="12" customHeight="1">
      <c r="B49" s="43" t="s">
        <v>105</v>
      </c>
      <c r="C49" s="44" t="s">
        <v>106</v>
      </c>
      <c r="D49" s="141">
        <v>501.87596199670332</v>
      </c>
      <c r="E49" s="46">
        <f t="shared" si="3"/>
        <v>17</v>
      </c>
      <c r="F49" s="341">
        <v>0.38732</v>
      </c>
      <c r="G49" s="46">
        <f t="shared" si="0"/>
        <v>33</v>
      </c>
      <c r="H49" s="113">
        <v>39.981038254597919</v>
      </c>
      <c r="I49" s="46">
        <f t="shared" si="1"/>
        <v>32</v>
      </c>
      <c r="J49" s="112">
        <v>897.99384479509615</v>
      </c>
      <c r="K49" s="114">
        <f t="shared" si="2"/>
        <v>19</v>
      </c>
    </row>
    <row r="50" spans="1:11" ht="12" customHeight="1">
      <c r="B50" s="43" t="s">
        <v>107</v>
      </c>
      <c r="C50" s="44" t="s">
        <v>108</v>
      </c>
      <c r="D50" s="141">
        <v>510.68897307020399</v>
      </c>
      <c r="E50" s="46">
        <f t="shared" si="3"/>
        <v>15</v>
      </c>
      <c r="F50" s="341">
        <v>0.34665000000000001</v>
      </c>
      <c r="G50" s="46">
        <f t="shared" si="0"/>
        <v>38</v>
      </c>
      <c r="H50" s="113">
        <v>38.25393846134331</v>
      </c>
      <c r="I50" s="46">
        <f t="shared" si="1"/>
        <v>37</v>
      </c>
      <c r="J50" s="112">
        <v>781.68928119355701</v>
      </c>
      <c r="K50" s="114">
        <f t="shared" si="2"/>
        <v>28</v>
      </c>
    </row>
    <row r="51" spans="1:11" ht="24" customHeight="1">
      <c r="B51" s="43" t="s">
        <v>109</v>
      </c>
      <c r="C51" s="44" t="s">
        <v>110</v>
      </c>
      <c r="D51" s="141">
        <v>470.23135817443949</v>
      </c>
      <c r="E51" s="46">
        <f t="shared" si="3"/>
        <v>20</v>
      </c>
      <c r="F51" s="341">
        <v>0.34665000000000001</v>
      </c>
      <c r="G51" s="46">
        <f t="shared" si="0"/>
        <v>38</v>
      </c>
      <c r="H51" s="113">
        <v>32.020892525392533</v>
      </c>
      <c r="I51" s="46">
        <f t="shared" si="1"/>
        <v>45</v>
      </c>
      <c r="J51" s="112">
        <v>993.14117168958876</v>
      </c>
      <c r="K51" s="114">
        <f t="shared" si="2"/>
        <v>15</v>
      </c>
    </row>
    <row r="52" spans="1:11" ht="12" customHeight="1">
      <c r="B52" s="43" t="s">
        <v>111</v>
      </c>
      <c r="C52" s="44" t="s">
        <v>112</v>
      </c>
      <c r="D52" s="141">
        <v>484.98497748972238</v>
      </c>
      <c r="E52" s="46">
        <f t="shared" si="3"/>
        <v>19</v>
      </c>
      <c r="F52" s="341">
        <v>0.35627999999999999</v>
      </c>
      <c r="G52" s="46">
        <f t="shared" si="0"/>
        <v>36</v>
      </c>
      <c r="H52" s="113">
        <v>33.562813309273771</v>
      </c>
      <c r="I52" s="46">
        <f t="shared" si="1"/>
        <v>43</v>
      </c>
      <c r="J52" s="112">
        <v>430.92078123132637</v>
      </c>
      <c r="K52" s="114">
        <f t="shared" si="2"/>
        <v>45</v>
      </c>
    </row>
    <row r="53" spans="1:11" ht="24" customHeight="1" thickBot="1">
      <c r="B53" s="58" t="s">
        <v>113</v>
      </c>
      <c r="C53" s="59" t="s">
        <v>114</v>
      </c>
      <c r="D53" s="217">
        <v>387.1879933737826</v>
      </c>
      <c r="E53" s="61"/>
      <c r="F53" s="343">
        <v>0.51754</v>
      </c>
      <c r="G53" s="61"/>
      <c r="H53" s="119">
        <v>56.368041618479303</v>
      </c>
      <c r="I53" s="61"/>
      <c r="J53" s="118">
        <v>690.88582815617258</v>
      </c>
      <c r="K53" s="120"/>
    </row>
    <row r="54" spans="1:11" s="144" customFormat="1" ht="12.75" customHeight="1" thickTop="1">
      <c r="A54" s="150"/>
      <c r="B54" s="67"/>
      <c r="C54" s="67"/>
      <c r="D54" s="151" t="s">
        <v>286</v>
      </c>
      <c r="E54" s="70"/>
      <c r="F54" s="344"/>
      <c r="G54" s="70"/>
      <c r="H54" s="345"/>
      <c r="I54" s="70"/>
      <c r="J54" s="152"/>
      <c r="K54" s="70"/>
    </row>
    <row r="55" spans="1:11" s="144" customFormat="1" ht="12.75" customHeight="1">
      <c r="A55" s="150"/>
      <c r="B55" s="67"/>
      <c r="C55" s="67"/>
      <c r="D55" s="152"/>
      <c r="E55" s="70"/>
      <c r="F55" s="344"/>
      <c r="G55" s="70"/>
      <c r="H55" s="345"/>
      <c r="I55" s="70"/>
      <c r="J55" s="152"/>
      <c r="K55" s="70"/>
    </row>
    <row r="56" spans="1:11" s="144" customFormat="1" ht="12.75" customHeight="1">
      <c r="A56" s="150"/>
      <c r="B56" s="67"/>
      <c r="C56" s="67"/>
      <c r="D56" s="152"/>
      <c r="E56" s="70"/>
      <c r="F56" s="344"/>
      <c r="G56" s="70"/>
      <c r="H56" s="345"/>
      <c r="I56" s="70"/>
      <c r="J56" s="152"/>
      <c r="K56" s="70"/>
    </row>
    <row r="57" spans="1:11" ht="12.75" customHeight="1" thickBot="1">
      <c r="B57" s="73"/>
      <c r="C57" s="73"/>
      <c r="D57" s="74"/>
      <c r="E57" s="74"/>
      <c r="F57" s="75"/>
      <c r="G57" s="74"/>
      <c r="H57" s="74"/>
      <c r="I57" s="74"/>
      <c r="J57" s="76"/>
      <c r="K57" s="74"/>
    </row>
    <row r="58" spans="1:11" ht="39.950000000000003" customHeight="1">
      <c r="B58" s="77" t="s">
        <v>115</v>
      </c>
      <c r="C58" s="78"/>
      <c r="D58" s="346" t="s">
        <v>287</v>
      </c>
      <c r="E58" s="347"/>
      <c r="F58" s="346" t="s">
        <v>288</v>
      </c>
      <c r="G58" s="347"/>
      <c r="H58" s="346" t="s">
        <v>287</v>
      </c>
      <c r="I58" s="347"/>
      <c r="J58" s="346" t="s">
        <v>289</v>
      </c>
      <c r="K58" s="348"/>
    </row>
    <row r="59" spans="1:11" ht="24.95" customHeight="1">
      <c r="B59" s="82"/>
      <c r="C59" s="83"/>
      <c r="D59" s="349" t="s">
        <v>290</v>
      </c>
      <c r="E59" s="350"/>
      <c r="F59" s="349" t="s">
        <v>290</v>
      </c>
      <c r="G59" s="350"/>
      <c r="H59" s="349" t="s">
        <v>290</v>
      </c>
      <c r="I59" s="350"/>
      <c r="J59" s="349" t="s">
        <v>290</v>
      </c>
      <c r="K59" s="351"/>
    </row>
    <row r="60" spans="1:11" ht="15" customHeight="1">
      <c r="B60" s="87" t="s">
        <v>118</v>
      </c>
      <c r="C60" s="88"/>
      <c r="D60" s="352" t="s">
        <v>291</v>
      </c>
      <c r="E60" s="353"/>
      <c r="F60" s="352" t="s">
        <v>291</v>
      </c>
      <c r="G60" s="354"/>
      <c r="H60" s="352" t="s">
        <v>291</v>
      </c>
      <c r="I60" s="354"/>
      <c r="J60" s="352" t="s">
        <v>291</v>
      </c>
      <c r="K60" s="355"/>
    </row>
    <row r="61" spans="1:11" ht="15" customHeight="1" thickBot="1">
      <c r="B61" s="92" t="s">
        <v>119</v>
      </c>
      <c r="C61" s="93"/>
      <c r="D61" s="206" t="s">
        <v>217</v>
      </c>
      <c r="E61" s="207"/>
      <c r="F61" s="206" t="s">
        <v>217</v>
      </c>
      <c r="G61" s="207"/>
      <c r="H61" s="206" t="s">
        <v>217</v>
      </c>
      <c r="I61" s="207"/>
      <c r="J61" s="206" t="s">
        <v>217</v>
      </c>
      <c r="K61" s="208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5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E61"/>
  <sheetViews>
    <sheetView tabSelected="1" zoomScaleNormal="100" workbookViewId="0">
      <pane xSplit="3" ySplit="5" topLeftCell="D6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RowHeight="12.75" customHeight="1"/>
  <cols>
    <col min="1" max="1" width="3.75" style="12" customWidth="1"/>
    <col min="2" max="3" width="10.625" style="97" customWidth="1"/>
    <col min="4" max="4" width="11.625" style="17" customWidth="1"/>
    <col min="5" max="5" width="4.625" style="17" customWidth="1"/>
    <col min="6" max="6" width="11.625" style="98" customWidth="1"/>
    <col min="7" max="7" width="4.625" style="17" customWidth="1"/>
    <col min="8" max="8" width="11.625" style="17" customWidth="1"/>
    <col min="9" max="9" width="4.625" style="17" customWidth="1"/>
    <col min="10" max="10" width="11.625" style="99" customWidth="1"/>
    <col min="11" max="11" width="4.625" style="17" customWidth="1"/>
    <col min="12" max="12" width="4" style="17" customWidth="1"/>
    <col min="13" max="16384" width="9" style="17"/>
  </cols>
  <sheetData>
    <row r="1" spans="1:135" s="18" customFormat="1" ht="15.75" customHeight="1">
      <c r="A1" s="12"/>
      <c r="B1" s="13" t="s">
        <v>3</v>
      </c>
      <c r="C1" s="13"/>
      <c r="D1" s="14"/>
      <c r="E1" s="14"/>
      <c r="F1" s="13"/>
      <c r="G1" s="14"/>
      <c r="H1" s="13"/>
      <c r="I1" s="13"/>
      <c r="J1" s="13"/>
      <c r="K1" s="13"/>
      <c r="L1" s="15"/>
      <c r="M1" s="16" t="s">
        <v>4</v>
      </c>
      <c r="N1" s="16"/>
      <c r="O1" s="16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</row>
    <row r="2" spans="1:135" ht="12" customHeight="1" thickBot="1">
      <c r="B2" s="19"/>
      <c r="C2" s="19"/>
      <c r="D2" s="20"/>
      <c r="E2" s="20"/>
      <c r="F2" s="21"/>
      <c r="G2" s="21"/>
      <c r="H2" s="20"/>
      <c r="I2" s="20"/>
      <c r="J2" s="22"/>
      <c r="K2" s="22"/>
    </row>
    <row r="3" spans="1:135" s="18" customFormat="1" ht="27" customHeight="1" thickTop="1">
      <c r="A3" s="12"/>
      <c r="B3" s="23" t="s">
        <v>5</v>
      </c>
      <c r="C3" s="24"/>
      <c r="D3" s="25" t="s">
        <v>6</v>
      </c>
      <c r="E3" s="26"/>
      <c r="F3" s="26"/>
      <c r="G3" s="27"/>
      <c r="H3" s="25" t="s">
        <v>7</v>
      </c>
      <c r="I3" s="28"/>
      <c r="J3" s="28"/>
      <c r="K3" s="29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</row>
    <row r="4" spans="1:135" s="18" customFormat="1" ht="30" customHeight="1">
      <c r="A4" s="12"/>
      <c r="B4" s="30" t="s">
        <v>8</v>
      </c>
      <c r="C4" s="31"/>
      <c r="D4" s="32" t="s">
        <v>9</v>
      </c>
      <c r="E4" s="33"/>
      <c r="F4" s="32" t="s">
        <v>10</v>
      </c>
      <c r="G4" s="33"/>
      <c r="H4" s="32" t="s">
        <v>11</v>
      </c>
      <c r="I4" s="33"/>
      <c r="J4" s="32" t="s">
        <v>12</v>
      </c>
      <c r="K4" s="34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</row>
    <row r="5" spans="1:135" s="42" customFormat="1" ht="24" customHeight="1">
      <c r="A5" s="18"/>
      <c r="B5" s="36"/>
      <c r="C5" s="37"/>
      <c r="D5" s="38" t="s">
        <v>13</v>
      </c>
      <c r="E5" s="39" t="s">
        <v>14</v>
      </c>
      <c r="F5" s="38" t="s">
        <v>15</v>
      </c>
      <c r="G5" s="39" t="s">
        <v>14</v>
      </c>
      <c r="H5" s="38" t="s">
        <v>16</v>
      </c>
      <c r="I5" s="39" t="s">
        <v>17</v>
      </c>
      <c r="J5" s="38" t="s">
        <v>18</v>
      </c>
      <c r="K5" s="40" t="s">
        <v>17</v>
      </c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</row>
    <row r="6" spans="1:135" ht="12" customHeight="1">
      <c r="B6" s="43" t="s">
        <v>19</v>
      </c>
      <c r="C6" s="44" t="s">
        <v>20</v>
      </c>
      <c r="D6" s="45">
        <v>2.86</v>
      </c>
      <c r="E6" s="46">
        <f>IF(ISNUMBER(D6),RANK(D6,D$6:D$52),"-")</f>
        <v>16</v>
      </c>
      <c r="F6" s="47">
        <v>7.64</v>
      </c>
      <c r="G6" s="46">
        <f t="shared" ref="G6:G52" si="0">IF(ISNUMBER(F6),RANK(F6,F$6:F$52),"-")</f>
        <v>38</v>
      </c>
      <c r="H6" s="48">
        <v>804</v>
      </c>
      <c r="I6" s="49">
        <f t="shared" ref="I6:I52" si="1">IF(ISNUMBER(H6),RANK(H6,H$6:H$52),"-")</f>
        <v>9</v>
      </c>
      <c r="J6" s="48">
        <v>160.9</v>
      </c>
      <c r="K6" s="50">
        <f>IF(ISNUMBER(J6),RANK(J6,J$6:J$52),"-")</f>
        <v>7</v>
      </c>
    </row>
    <row r="7" spans="1:135" ht="12" customHeight="1">
      <c r="B7" s="43" t="s">
        <v>21</v>
      </c>
      <c r="C7" s="44" t="s">
        <v>22</v>
      </c>
      <c r="D7" s="45">
        <v>2.8</v>
      </c>
      <c r="E7" s="46">
        <f t="shared" ref="E7:E52" si="2">IF(ISNUMBER(D7),RANK(D7,D$6:D$52),"-")</f>
        <v>20</v>
      </c>
      <c r="F7" s="47">
        <v>9.42</v>
      </c>
      <c r="G7" s="46">
        <f t="shared" si="0"/>
        <v>17</v>
      </c>
      <c r="H7" s="48">
        <v>527.9</v>
      </c>
      <c r="I7" s="49">
        <f t="shared" si="1"/>
        <v>29</v>
      </c>
      <c r="J7" s="48">
        <v>120.8</v>
      </c>
      <c r="K7" s="50">
        <f t="shared" ref="K7:K52" si="3">IF(ISNUMBER(J7),RANK(J7,J$6:J$52),"-")</f>
        <v>26</v>
      </c>
    </row>
    <row r="8" spans="1:135" ht="12" customHeight="1">
      <c r="B8" s="43" t="s">
        <v>23</v>
      </c>
      <c r="C8" s="44" t="s">
        <v>24</v>
      </c>
      <c r="D8" s="45">
        <v>2.76</v>
      </c>
      <c r="E8" s="46">
        <f t="shared" si="2"/>
        <v>24</v>
      </c>
      <c r="F8" s="47">
        <v>9.39</v>
      </c>
      <c r="G8" s="46">
        <f t="shared" si="0"/>
        <v>18</v>
      </c>
      <c r="H8" s="48">
        <v>598.5</v>
      </c>
      <c r="I8" s="49">
        <f t="shared" si="1"/>
        <v>23</v>
      </c>
      <c r="J8" s="48">
        <v>118.3</v>
      </c>
      <c r="K8" s="50">
        <f t="shared" si="3"/>
        <v>30</v>
      </c>
    </row>
    <row r="9" spans="1:135" ht="12" customHeight="1">
      <c r="B9" s="43" t="s">
        <v>25</v>
      </c>
      <c r="C9" s="44" t="s">
        <v>26</v>
      </c>
      <c r="D9" s="45">
        <v>3.71</v>
      </c>
      <c r="E9" s="46">
        <f t="shared" si="2"/>
        <v>4</v>
      </c>
      <c r="F9" s="47">
        <v>7.92</v>
      </c>
      <c r="G9" s="46">
        <f t="shared" si="0"/>
        <v>36</v>
      </c>
      <c r="H9" s="48">
        <v>1070.5</v>
      </c>
      <c r="I9" s="49">
        <f t="shared" si="1"/>
        <v>4</v>
      </c>
      <c r="J9" s="48">
        <v>157.1</v>
      </c>
      <c r="K9" s="50">
        <f t="shared" si="3"/>
        <v>8</v>
      </c>
    </row>
    <row r="10" spans="1:135" ht="12" customHeight="1">
      <c r="B10" s="43" t="s">
        <v>27</v>
      </c>
      <c r="C10" s="44" t="s">
        <v>28</v>
      </c>
      <c r="D10" s="45">
        <v>2.7</v>
      </c>
      <c r="E10" s="46">
        <f t="shared" si="2"/>
        <v>30</v>
      </c>
      <c r="F10" s="47">
        <v>10.199999999999999</v>
      </c>
      <c r="G10" s="46">
        <f t="shared" si="0"/>
        <v>4</v>
      </c>
      <c r="H10" s="48">
        <v>454.5</v>
      </c>
      <c r="I10" s="49">
        <f t="shared" si="1"/>
        <v>37</v>
      </c>
      <c r="J10" s="48">
        <v>112.2</v>
      </c>
      <c r="K10" s="50">
        <f t="shared" si="3"/>
        <v>34</v>
      </c>
    </row>
    <row r="11" spans="1:135" ht="24" customHeight="1">
      <c r="B11" s="43" t="s">
        <v>29</v>
      </c>
      <c r="C11" s="44" t="s">
        <v>30</v>
      </c>
      <c r="D11" s="45">
        <v>2.83</v>
      </c>
      <c r="E11" s="46">
        <f t="shared" si="2"/>
        <v>18</v>
      </c>
      <c r="F11" s="47">
        <v>10.19</v>
      </c>
      <c r="G11" s="46">
        <f t="shared" si="0"/>
        <v>5</v>
      </c>
      <c r="H11" s="48">
        <v>440.9</v>
      </c>
      <c r="I11" s="49">
        <f t="shared" si="1"/>
        <v>42</v>
      </c>
      <c r="J11" s="48">
        <v>105.6</v>
      </c>
      <c r="K11" s="50">
        <f t="shared" si="3"/>
        <v>41</v>
      </c>
    </row>
    <row r="12" spans="1:135" ht="12" customHeight="1">
      <c r="B12" s="43" t="s">
        <v>31</v>
      </c>
      <c r="C12" s="44" t="s">
        <v>32</v>
      </c>
      <c r="D12" s="45">
        <v>2.64</v>
      </c>
      <c r="E12" s="46">
        <f t="shared" si="2"/>
        <v>37</v>
      </c>
      <c r="F12" s="47">
        <v>8.9600000000000009</v>
      </c>
      <c r="G12" s="46">
        <f t="shared" si="0"/>
        <v>24</v>
      </c>
      <c r="H12" s="48">
        <v>541</v>
      </c>
      <c r="I12" s="49">
        <f t="shared" si="1"/>
        <v>28</v>
      </c>
      <c r="J12" s="48">
        <v>128.19999999999999</v>
      </c>
      <c r="K12" s="50">
        <f t="shared" si="3"/>
        <v>20</v>
      </c>
    </row>
    <row r="13" spans="1:135" ht="12" customHeight="1">
      <c r="B13" s="43" t="s">
        <v>33</v>
      </c>
      <c r="C13" s="44" t="s">
        <v>34</v>
      </c>
      <c r="D13" s="45">
        <v>2.27</v>
      </c>
      <c r="E13" s="46">
        <f t="shared" si="2"/>
        <v>41</v>
      </c>
      <c r="F13" s="47">
        <v>7.76</v>
      </c>
      <c r="G13" s="46">
        <f t="shared" si="0"/>
        <v>37</v>
      </c>
      <c r="H13" s="48">
        <v>606.79999999999995</v>
      </c>
      <c r="I13" s="49">
        <f t="shared" si="1"/>
        <v>22</v>
      </c>
      <c r="J13" s="48">
        <v>140.19999999999999</v>
      </c>
      <c r="K13" s="50">
        <f t="shared" si="3"/>
        <v>9</v>
      </c>
    </row>
    <row r="14" spans="1:135" ht="12" customHeight="1">
      <c r="B14" s="43" t="s">
        <v>35</v>
      </c>
      <c r="C14" s="44" t="s">
        <v>36</v>
      </c>
      <c r="D14" s="45">
        <v>2.67</v>
      </c>
      <c r="E14" s="46">
        <f t="shared" si="2"/>
        <v>33</v>
      </c>
      <c r="F14" s="47">
        <v>8.4600000000000009</v>
      </c>
      <c r="G14" s="46">
        <f t="shared" si="0"/>
        <v>30</v>
      </c>
      <c r="H14" s="48">
        <v>672.3</v>
      </c>
      <c r="I14" s="49">
        <f t="shared" si="1"/>
        <v>15</v>
      </c>
      <c r="J14" s="48">
        <v>138</v>
      </c>
      <c r="K14" s="50">
        <f t="shared" si="3"/>
        <v>13</v>
      </c>
    </row>
    <row r="15" spans="1:135" ht="12" customHeight="1">
      <c r="B15" s="43" t="s">
        <v>37</v>
      </c>
      <c r="C15" s="44" t="s">
        <v>38</v>
      </c>
      <c r="D15" s="45">
        <v>2.68</v>
      </c>
      <c r="E15" s="46">
        <f t="shared" si="2"/>
        <v>32</v>
      </c>
      <c r="F15" s="47">
        <v>8.42</v>
      </c>
      <c r="G15" s="46">
        <f t="shared" si="0"/>
        <v>32</v>
      </c>
      <c r="H15" s="48">
        <v>951.8</v>
      </c>
      <c r="I15" s="49">
        <f t="shared" si="1"/>
        <v>7</v>
      </c>
      <c r="J15" s="48">
        <v>135.4</v>
      </c>
      <c r="K15" s="50">
        <f t="shared" si="3"/>
        <v>16</v>
      </c>
    </row>
    <row r="16" spans="1:135" ht="24" customHeight="1">
      <c r="B16" s="43" t="s">
        <v>39</v>
      </c>
      <c r="C16" s="44" t="s">
        <v>40</v>
      </c>
      <c r="D16" s="45">
        <v>1.99</v>
      </c>
      <c r="E16" s="46">
        <f t="shared" si="2"/>
        <v>43</v>
      </c>
      <c r="F16" s="47">
        <v>5.81</v>
      </c>
      <c r="G16" s="46">
        <f t="shared" si="0"/>
        <v>46</v>
      </c>
      <c r="H16" s="48">
        <v>772.8</v>
      </c>
      <c r="I16" s="49">
        <f t="shared" si="1"/>
        <v>11</v>
      </c>
      <c r="J16" s="48">
        <v>168.8</v>
      </c>
      <c r="K16" s="50">
        <f t="shared" si="3"/>
        <v>5</v>
      </c>
    </row>
    <row r="17" spans="2:11" ht="12" customHeight="1">
      <c r="B17" s="43" t="s">
        <v>41</v>
      </c>
      <c r="C17" s="44" t="s">
        <v>42</v>
      </c>
      <c r="D17" s="45">
        <v>1.72</v>
      </c>
      <c r="E17" s="46">
        <f t="shared" si="2"/>
        <v>45</v>
      </c>
      <c r="F17" s="47">
        <v>5.82</v>
      </c>
      <c r="G17" s="46">
        <f t="shared" si="0"/>
        <v>45</v>
      </c>
      <c r="H17" s="48">
        <v>662.2</v>
      </c>
      <c r="I17" s="49">
        <f t="shared" si="1"/>
        <v>18</v>
      </c>
      <c r="J17" s="48">
        <v>176.5</v>
      </c>
      <c r="K17" s="50">
        <f t="shared" si="3"/>
        <v>3</v>
      </c>
    </row>
    <row r="18" spans="2:11" ht="12" customHeight="1">
      <c r="B18" s="43" t="s">
        <v>43</v>
      </c>
      <c r="C18" s="44" t="s">
        <v>44</v>
      </c>
      <c r="D18" s="45">
        <v>3.97</v>
      </c>
      <c r="E18" s="46">
        <f t="shared" si="2"/>
        <v>2</v>
      </c>
      <c r="F18" s="47">
        <v>7.1</v>
      </c>
      <c r="G18" s="46">
        <f t="shared" si="0"/>
        <v>43</v>
      </c>
      <c r="H18" s="48">
        <v>3313.4</v>
      </c>
      <c r="I18" s="49">
        <f t="shared" si="1"/>
        <v>1</v>
      </c>
      <c r="J18" s="48">
        <v>212.8</v>
      </c>
      <c r="K18" s="50">
        <f t="shared" si="3"/>
        <v>1</v>
      </c>
    </row>
    <row r="19" spans="2:11" ht="12" customHeight="1">
      <c r="B19" s="43" t="s">
        <v>45</v>
      </c>
      <c r="C19" s="44" t="s">
        <v>46</v>
      </c>
      <c r="D19" s="45">
        <v>1.67</v>
      </c>
      <c r="E19" s="46">
        <f t="shared" si="2"/>
        <v>46</v>
      </c>
      <c r="F19" s="47">
        <v>5.57</v>
      </c>
      <c r="G19" s="46">
        <f t="shared" si="0"/>
        <v>47</v>
      </c>
      <c r="H19" s="48">
        <v>859.9</v>
      </c>
      <c r="I19" s="49">
        <f t="shared" si="1"/>
        <v>8</v>
      </c>
      <c r="J19" s="48">
        <v>184</v>
      </c>
      <c r="K19" s="50">
        <f t="shared" si="3"/>
        <v>2</v>
      </c>
    </row>
    <row r="20" spans="2:11" ht="12" customHeight="1">
      <c r="B20" s="43" t="s">
        <v>47</v>
      </c>
      <c r="C20" s="44" t="s">
        <v>48</v>
      </c>
      <c r="D20" s="45">
        <v>3.15</v>
      </c>
      <c r="E20" s="46">
        <f t="shared" si="2"/>
        <v>10</v>
      </c>
      <c r="F20" s="47">
        <v>9.5399999999999991</v>
      </c>
      <c r="G20" s="46">
        <f t="shared" si="0"/>
        <v>15</v>
      </c>
      <c r="H20" s="48">
        <v>613</v>
      </c>
      <c r="I20" s="49">
        <f t="shared" si="1"/>
        <v>20</v>
      </c>
      <c r="J20" s="48">
        <v>119.4</v>
      </c>
      <c r="K20" s="50">
        <f t="shared" si="3"/>
        <v>28</v>
      </c>
    </row>
    <row r="21" spans="2:11" ht="24" customHeight="1">
      <c r="B21" s="43" t="s">
        <v>49</v>
      </c>
      <c r="C21" s="44" t="s">
        <v>50</v>
      </c>
      <c r="D21" s="45">
        <v>3.1</v>
      </c>
      <c r="E21" s="46">
        <f t="shared" si="2"/>
        <v>12</v>
      </c>
      <c r="F21" s="47">
        <v>9.9600000000000009</v>
      </c>
      <c r="G21" s="46">
        <f t="shared" si="0"/>
        <v>9</v>
      </c>
      <c r="H21" s="48">
        <v>640</v>
      </c>
      <c r="I21" s="49">
        <f t="shared" si="1"/>
        <v>19</v>
      </c>
      <c r="J21" s="48">
        <v>114.1</v>
      </c>
      <c r="K21" s="50">
        <f t="shared" si="3"/>
        <v>33</v>
      </c>
    </row>
    <row r="22" spans="2:11" ht="12" customHeight="1">
      <c r="B22" s="43" t="s">
        <v>51</v>
      </c>
      <c r="C22" s="44" t="s">
        <v>52</v>
      </c>
      <c r="D22" s="45">
        <v>3.5</v>
      </c>
      <c r="E22" s="46">
        <f t="shared" si="2"/>
        <v>5</v>
      </c>
      <c r="F22" s="47">
        <v>9.61</v>
      </c>
      <c r="G22" s="46">
        <f t="shared" si="0"/>
        <v>13</v>
      </c>
      <c r="H22" s="48">
        <v>700.8</v>
      </c>
      <c r="I22" s="49">
        <f t="shared" si="1"/>
        <v>13</v>
      </c>
      <c r="J22" s="48">
        <v>121.2</v>
      </c>
      <c r="K22" s="50">
        <f t="shared" si="3"/>
        <v>25</v>
      </c>
    </row>
    <row r="23" spans="2:11" ht="12" customHeight="1">
      <c r="B23" s="43" t="s">
        <v>53</v>
      </c>
      <c r="C23" s="44" t="s">
        <v>54</v>
      </c>
      <c r="D23" s="45">
        <v>3.31</v>
      </c>
      <c r="E23" s="46">
        <f t="shared" si="2"/>
        <v>9</v>
      </c>
      <c r="F23" s="47">
        <v>10.18</v>
      </c>
      <c r="G23" s="46">
        <f t="shared" si="0"/>
        <v>6</v>
      </c>
      <c r="H23" s="48">
        <v>460.8</v>
      </c>
      <c r="I23" s="49">
        <f t="shared" si="1"/>
        <v>33</v>
      </c>
      <c r="J23" s="48">
        <v>111.1</v>
      </c>
      <c r="K23" s="50">
        <f t="shared" si="3"/>
        <v>37</v>
      </c>
    </row>
    <row r="24" spans="2:11" ht="12" customHeight="1">
      <c r="B24" s="43" t="s">
        <v>55</v>
      </c>
      <c r="C24" s="44" t="s">
        <v>56</v>
      </c>
      <c r="D24" s="45">
        <v>2.8</v>
      </c>
      <c r="E24" s="46">
        <f t="shared" si="2"/>
        <v>20</v>
      </c>
      <c r="F24" s="47">
        <v>9.25</v>
      </c>
      <c r="G24" s="46">
        <f t="shared" si="0"/>
        <v>22</v>
      </c>
      <c r="H24" s="48">
        <v>441.8</v>
      </c>
      <c r="I24" s="49">
        <f t="shared" si="1"/>
        <v>40</v>
      </c>
      <c r="J24" s="48">
        <v>120.8</v>
      </c>
      <c r="K24" s="50">
        <f t="shared" si="3"/>
        <v>26</v>
      </c>
    </row>
    <row r="25" spans="2:11" ht="12" customHeight="1">
      <c r="B25" s="43" t="s">
        <v>57</v>
      </c>
      <c r="C25" s="44" t="s">
        <v>58</v>
      </c>
      <c r="D25" s="45">
        <v>2.85</v>
      </c>
      <c r="E25" s="46">
        <f t="shared" si="2"/>
        <v>17</v>
      </c>
      <c r="F25" s="47">
        <v>9.02</v>
      </c>
      <c r="G25" s="46">
        <f t="shared" si="0"/>
        <v>23</v>
      </c>
      <c r="H25" s="48">
        <v>587.1</v>
      </c>
      <c r="I25" s="49">
        <f t="shared" si="1"/>
        <v>26</v>
      </c>
      <c r="J25" s="48">
        <v>125.1</v>
      </c>
      <c r="K25" s="50">
        <f t="shared" si="3"/>
        <v>23</v>
      </c>
    </row>
    <row r="26" spans="2:11" ht="24" customHeight="1">
      <c r="B26" s="43" t="s">
        <v>59</v>
      </c>
      <c r="C26" s="44" t="s">
        <v>60</v>
      </c>
      <c r="D26" s="45">
        <v>2.98</v>
      </c>
      <c r="E26" s="46">
        <f t="shared" si="2"/>
        <v>14</v>
      </c>
      <c r="F26" s="47">
        <v>8.9499999999999993</v>
      </c>
      <c r="G26" s="46">
        <f t="shared" si="0"/>
        <v>25</v>
      </c>
      <c r="H26" s="48">
        <v>434.7</v>
      </c>
      <c r="I26" s="49">
        <f t="shared" si="1"/>
        <v>44</v>
      </c>
      <c r="J26" s="48">
        <v>122.6</v>
      </c>
      <c r="K26" s="50">
        <f t="shared" si="3"/>
        <v>24</v>
      </c>
    </row>
    <row r="27" spans="2:11" ht="12" customHeight="1">
      <c r="B27" s="43" t="s">
        <v>61</v>
      </c>
      <c r="C27" s="44" t="s">
        <v>62</v>
      </c>
      <c r="D27" s="45">
        <v>3</v>
      </c>
      <c r="E27" s="46">
        <f t="shared" si="2"/>
        <v>13</v>
      </c>
      <c r="F27" s="47">
        <v>8.68</v>
      </c>
      <c r="G27" s="46">
        <f t="shared" si="0"/>
        <v>28</v>
      </c>
      <c r="H27" s="48">
        <v>668.6</v>
      </c>
      <c r="I27" s="49">
        <f t="shared" si="1"/>
        <v>17</v>
      </c>
      <c r="J27" s="48">
        <v>127.8</v>
      </c>
      <c r="K27" s="50">
        <f t="shared" si="3"/>
        <v>21</v>
      </c>
    </row>
    <row r="28" spans="2:11" ht="12" customHeight="1">
      <c r="B28" s="43" t="s">
        <v>63</v>
      </c>
      <c r="C28" s="44" t="s">
        <v>64</v>
      </c>
      <c r="D28" s="45">
        <v>3.34</v>
      </c>
      <c r="E28" s="46">
        <f t="shared" si="2"/>
        <v>8</v>
      </c>
      <c r="F28" s="47">
        <v>6.93</v>
      </c>
      <c r="G28" s="46">
        <f t="shared" si="0"/>
        <v>44</v>
      </c>
      <c r="H28" s="48">
        <v>1391.4</v>
      </c>
      <c r="I28" s="49">
        <f t="shared" si="1"/>
        <v>2</v>
      </c>
      <c r="J28" s="48">
        <v>170.3</v>
      </c>
      <c r="K28" s="50">
        <f t="shared" si="3"/>
        <v>4</v>
      </c>
    </row>
    <row r="29" spans="2:11" ht="12" customHeight="1">
      <c r="B29" s="43" t="s">
        <v>65</v>
      </c>
      <c r="C29" s="44" t="s">
        <v>66</v>
      </c>
      <c r="D29" s="45">
        <v>2.33</v>
      </c>
      <c r="E29" s="46">
        <f t="shared" si="2"/>
        <v>39</v>
      </c>
      <c r="F29" s="47">
        <v>8.5</v>
      </c>
      <c r="G29" s="46">
        <f t="shared" si="0"/>
        <v>29</v>
      </c>
      <c r="H29" s="48">
        <v>475.5</v>
      </c>
      <c r="I29" s="49">
        <f t="shared" si="1"/>
        <v>32</v>
      </c>
      <c r="J29" s="48">
        <v>129.5</v>
      </c>
      <c r="K29" s="50">
        <f t="shared" si="3"/>
        <v>19</v>
      </c>
    </row>
    <row r="30" spans="2:11" ht="12" customHeight="1">
      <c r="B30" s="43" t="s">
        <v>67</v>
      </c>
      <c r="C30" s="44" t="s">
        <v>68</v>
      </c>
      <c r="D30" s="45">
        <v>1.91</v>
      </c>
      <c r="E30" s="46">
        <f t="shared" si="2"/>
        <v>44</v>
      </c>
      <c r="F30" s="47">
        <v>7.42</v>
      </c>
      <c r="G30" s="46">
        <f t="shared" si="0"/>
        <v>40</v>
      </c>
      <c r="H30" s="48">
        <v>458.8</v>
      </c>
      <c r="I30" s="49">
        <f t="shared" si="1"/>
        <v>34</v>
      </c>
      <c r="J30" s="48">
        <v>137.9</v>
      </c>
      <c r="K30" s="50">
        <f t="shared" si="3"/>
        <v>14</v>
      </c>
    </row>
    <row r="31" spans="2:11" ht="24" customHeight="1">
      <c r="B31" s="43" t="s">
        <v>69</v>
      </c>
      <c r="C31" s="44" t="s">
        <v>70</v>
      </c>
      <c r="D31" s="45">
        <v>2.72</v>
      </c>
      <c r="E31" s="46">
        <f t="shared" si="2"/>
        <v>28</v>
      </c>
      <c r="F31" s="47">
        <v>8.42</v>
      </c>
      <c r="G31" s="46">
        <f t="shared" si="0"/>
        <v>32</v>
      </c>
      <c r="H31" s="48">
        <v>681.5</v>
      </c>
      <c r="I31" s="49">
        <f t="shared" si="1"/>
        <v>14</v>
      </c>
      <c r="J31" s="48">
        <v>135.6</v>
      </c>
      <c r="K31" s="50">
        <f t="shared" si="3"/>
        <v>15</v>
      </c>
    </row>
    <row r="32" spans="2:11" ht="12" customHeight="1">
      <c r="B32" s="43" t="s">
        <v>71</v>
      </c>
      <c r="C32" s="44" t="s">
        <v>72</v>
      </c>
      <c r="D32" s="45">
        <v>4.08</v>
      </c>
      <c r="E32" s="46">
        <f t="shared" si="2"/>
        <v>1</v>
      </c>
      <c r="F32" s="47">
        <v>7.19</v>
      </c>
      <c r="G32" s="46">
        <f t="shared" si="0"/>
        <v>42</v>
      </c>
      <c r="H32" s="48">
        <v>1378.1</v>
      </c>
      <c r="I32" s="49">
        <f t="shared" si="1"/>
        <v>3</v>
      </c>
      <c r="J32" s="48">
        <v>162.5</v>
      </c>
      <c r="K32" s="50">
        <f t="shared" si="3"/>
        <v>6</v>
      </c>
    </row>
    <row r="33" spans="2:11" ht="12" customHeight="1">
      <c r="B33" s="43" t="s">
        <v>73</v>
      </c>
      <c r="C33" s="44" t="s">
        <v>74</v>
      </c>
      <c r="D33" s="45">
        <v>2.33</v>
      </c>
      <c r="E33" s="46">
        <f t="shared" si="2"/>
        <v>39</v>
      </c>
      <c r="F33" s="47">
        <v>7.48</v>
      </c>
      <c r="G33" s="46">
        <f t="shared" si="0"/>
        <v>39</v>
      </c>
      <c r="H33" s="48">
        <v>796.3</v>
      </c>
      <c r="I33" s="49">
        <f t="shared" si="1"/>
        <v>10</v>
      </c>
      <c r="J33" s="48">
        <v>138.6</v>
      </c>
      <c r="K33" s="50">
        <f t="shared" si="3"/>
        <v>12</v>
      </c>
    </row>
    <row r="34" spans="2:11" ht="12" customHeight="1">
      <c r="B34" s="43" t="s">
        <v>75</v>
      </c>
      <c r="C34" s="44" t="s">
        <v>76</v>
      </c>
      <c r="D34" s="45">
        <v>1.65</v>
      </c>
      <c r="E34" s="46">
        <f t="shared" si="2"/>
        <v>47</v>
      </c>
      <c r="F34" s="47">
        <v>7.24</v>
      </c>
      <c r="G34" s="46">
        <f t="shared" si="0"/>
        <v>41</v>
      </c>
      <c r="H34" s="48">
        <v>381.5</v>
      </c>
      <c r="I34" s="49">
        <f t="shared" si="1"/>
        <v>47</v>
      </c>
      <c r="J34" s="48">
        <v>127.2</v>
      </c>
      <c r="K34" s="50">
        <f t="shared" si="3"/>
        <v>22</v>
      </c>
    </row>
    <row r="35" spans="2:11" ht="12" customHeight="1">
      <c r="B35" s="43" t="s">
        <v>77</v>
      </c>
      <c r="C35" s="44" t="s">
        <v>78</v>
      </c>
      <c r="D35" s="45">
        <v>2.9</v>
      </c>
      <c r="E35" s="46">
        <f t="shared" si="2"/>
        <v>15</v>
      </c>
      <c r="F35" s="47">
        <v>10.6</v>
      </c>
      <c r="G35" s="46">
        <f t="shared" si="0"/>
        <v>3</v>
      </c>
      <c r="H35" s="48">
        <v>455.5</v>
      </c>
      <c r="I35" s="49">
        <f t="shared" si="1"/>
        <v>36</v>
      </c>
      <c r="J35" s="48">
        <v>97.1</v>
      </c>
      <c r="K35" s="50">
        <f t="shared" si="3"/>
        <v>45</v>
      </c>
    </row>
    <row r="36" spans="2:11" ht="24" customHeight="1">
      <c r="B36" s="43" t="s">
        <v>79</v>
      </c>
      <c r="C36" s="44" t="s">
        <v>80</v>
      </c>
      <c r="D36" s="45">
        <v>2.78</v>
      </c>
      <c r="E36" s="46">
        <f t="shared" si="2"/>
        <v>23</v>
      </c>
      <c r="F36" s="47">
        <v>9.39</v>
      </c>
      <c r="G36" s="46">
        <f t="shared" si="0"/>
        <v>18</v>
      </c>
      <c r="H36" s="48">
        <v>443.5</v>
      </c>
      <c r="I36" s="49">
        <f t="shared" si="1"/>
        <v>39</v>
      </c>
      <c r="J36" s="48">
        <v>117.8</v>
      </c>
      <c r="K36" s="50">
        <f t="shared" si="3"/>
        <v>31</v>
      </c>
    </row>
    <row r="37" spans="2:11" ht="12" customHeight="1">
      <c r="B37" s="43" t="s">
        <v>81</v>
      </c>
      <c r="C37" s="44" t="s">
        <v>82</v>
      </c>
      <c r="D37" s="45">
        <v>2.76</v>
      </c>
      <c r="E37" s="46">
        <f t="shared" si="2"/>
        <v>24</v>
      </c>
      <c r="F37" s="47">
        <v>10.79</v>
      </c>
      <c r="G37" s="46">
        <f t="shared" si="0"/>
        <v>2</v>
      </c>
      <c r="H37" s="48">
        <v>456.5</v>
      </c>
      <c r="I37" s="49">
        <f t="shared" si="1"/>
        <v>35</v>
      </c>
      <c r="J37" s="48">
        <v>94.9</v>
      </c>
      <c r="K37" s="50">
        <f t="shared" si="3"/>
        <v>47</v>
      </c>
    </row>
    <row r="38" spans="2:11" ht="12" customHeight="1">
      <c r="B38" s="43" t="s">
        <v>83</v>
      </c>
      <c r="C38" s="44" t="s">
        <v>84</v>
      </c>
      <c r="D38" s="45">
        <v>2.76</v>
      </c>
      <c r="E38" s="46">
        <f t="shared" si="2"/>
        <v>24</v>
      </c>
      <c r="F38" s="47">
        <v>8.44</v>
      </c>
      <c r="G38" s="46">
        <f t="shared" si="0"/>
        <v>31</v>
      </c>
      <c r="H38" s="48">
        <v>671.2</v>
      </c>
      <c r="I38" s="49">
        <f t="shared" si="1"/>
        <v>16</v>
      </c>
      <c r="J38" s="48">
        <v>129.6</v>
      </c>
      <c r="K38" s="50">
        <f t="shared" si="3"/>
        <v>18</v>
      </c>
    </row>
    <row r="39" spans="2:11" ht="12" customHeight="1">
      <c r="B39" s="43" t="s">
        <v>85</v>
      </c>
      <c r="C39" s="44" t="s">
        <v>86</v>
      </c>
      <c r="D39" s="45">
        <v>3.38</v>
      </c>
      <c r="E39" s="46">
        <f t="shared" si="2"/>
        <v>7</v>
      </c>
      <c r="F39" s="47">
        <v>8.3699999999999992</v>
      </c>
      <c r="G39" s="46">
        <f t="shared" si="0"/>
        <v>34</v>
      </c>
      <c r="H39" s="48">
        <v>955.5</v>
      </c>
      <c r="I39" s="49">
        <f t="shared" si="1"/>
        <v>6</v>
      </c>
      <c r="J39" s="48">
        <v>139.4</v>
      </c>
      <c r="K39" s="50">
        <f t="shared" si="3"/>
        <v>11</v>
      </c>
    </row>
    <row r="40" spans="2:11" ht="12" customHeight="1">
      <c r="B40" s="43" t="s">
        <v>87</v>
      </c>
      <c r="C40" s="44" t="s">
        <v>88</v>
      </c>
      <c r="D40" s="45">
        <v>2.67</v>
      </c>
      <c r="E40" s="46">
        <f t="shared" si="2"/>
        <v>33</v>
      </c>
      <c r="F40" s="47">
        <v>9.57</v>
      </c>
      <c r="G40" s="46">
        <f t="shared" si="0"/>
        <v>14</v>
      </c>
      <c r="H40" s="48">
        <v>441.6</v>
      </c>
      <c r="I40" s="49">
        <f t="shared" si="1"/>
        <v>41</v>
      </c>
      <c r="J40" s="48">
        <v>111.6</v>
      </c>
      <c r="K40" s="50">
        <f t="shared" si="3"/>
        <v>36</v>
      </c>
    </row>
    <row r="41" spans="2:11" ht="24" customHeight="1">
      <c r="B41" s="43" t="s">
        <v>89</v>
      </c>
      <c r="C41" s="44" t="s">
        <v>90</v>
      </c>
      <c r="D41" s="45">
        <v>2.67</v>
      </c>
      <c r="E41" s="46">
        <f t="shared" si="2"/>
        <v>33</v>
      </c>
      <c r="F41" s="47">
        <v>9.93</v>
      </c>
      <c r="G41" s="46">
        <f t="shared" si="0"/>
        <v>10</v>
      </c>
      <c r="H41" s="48">
        <v>451.8</v>
      </c>
      <c r="I41" s="49">
        <f t="shared" si="1"/>
        <v>38</v>
      </c>
      <c r="J41" s="48">
        <v>101.6</v>
      </c>
      <c r="K41" s="50">
        <f t="shared" si="3"/>
        <v>43</v>
      </c>
    </row>
    <row r="42" spans="2:11" ht="12" customHeight="1">
      <c r="B42" s="43" t="s">
        <v>91</v>
      </c>
      <c r="C42" s="44" t="s">
        <v>92</v>
      </c>
      <c r="D42" s="45">
        <v>3.76</v>
      </c>
      <c r="E42" s="46">
        <f t="shared" si="2"/>
        <v>3</v>
      </c>
      <c r="F42" s="47">
        <v>9.2799999999999994</v>
      </c>
      <c r="G42" s="46">
        <f t="shared" si="0"/>
        <v>21</v>
      </c>
      <c r="H42" s="48">
        <v>716.4</v>
      </c>
      <c r="I42" s="49">
        <f t="shared" si="1"/>
        <v>12</v>
      </c>
      <c r="J42" s="48">
        <v>129.69999999999999</v>
      </c>
      <c r="K42" s="50">
        <f t="shared" si="3"/>
        <v>17</v>
      </c>
    </row>
    <row r="43" spans="2:11" ht="12" customHeight="1">
      <c r="B43" s="43" t="s">
        <v>93</v>
      </c>
      <c r="C43" s="44" t="s">
        <v>94</v>
      </c>
      <c r="D43" s="45">
        <v>3.11</v>
      </c>
      <c r="E43" s="46">
        <f t="shared" si="2"/>
        <v>11</v>
      </c>
      <c r="F43" s="47">
        <v>9.31</v>
      </c>
      <c r="G43" s="46">
        <f t="shared" si="0"/>
        <v>20</v>
      </c>
      <c r="H43" s="48">
        <v>587.70000000000005</v>
      </c>
      <c r="I43" s="49">
        <f t="shared" si="1"/>
        <v>24</v>
      </c>
      <c r="J43" s="48">
        <v>119.4</v>
      </c>
      <c r="K43" s="50">
        <f t="shared" si="3"/>
        <v>28</v>
      </c>
    </row>
    <row r="44" spans="2:11" ht="12" customHeight="1">
      <c r="B44" s="43" t="s">
        <v>95</v>
      </c>
      <c r="C44" s="44" t="s">
        <v>96</v>
      </c>
      <c r="D44" s="45">
        <v>2.82</v>
      </c>
      <c r="E44" s="46">
        <f t="shared" si="2"/>
        <v>19</v>
      </c>
      <c r="F44" s="47">
        <v>10.94</v>
      </c>
      <c r="G44" s="46">
        <f t="shared" si="0"/>
        <v>1</v>
      </c>
      <c r="H44" s="48">
        <v>429.4</v>
      </c>
      <c r="I44" s="49">
        <f t="shared" si="1"/>
        <v>45</v>
      </c>
      <c r="J44" s="48">
        <v>95.5</v>
      </c>
      <c r="K44" s="50">
        <f t="shared" si="3"/>
        <v>46</v>
      </c>
    </row>
    <row r="45" spans="2:11" ht="12" customHeight="1">
      <c r="B45" s="43" t="s">
        <v>97</v>
      </c>
      <c r="C45" s="44" t="s">
        <v>98</v>
      </c>
      <c r="D45" s="45">
        <v>3.43</v>
      </c>
      <c r="E45" s="46">
        <f t="shared" si="2"/>
        <v>6</v>
      </c>
      <c r="F45" s="47">
        <v>8.23</v>
      </c>
      <c r="G45" s="46">
        <f t="shared" si="0"/>
        <v>35</v>
      </c>
      <c r="H45" s="48">
        <v>969.4</v>
      </c>
      <c r="I45" s="49">
        <f t="shared" si="1"/>
        <v>5</v>
      </c>
      <c r="J45" s="48">
        <v>139.6</v>
      </c>
      <c r="K45" s="50">
        <f t="shared" si="3"/>
        <v>10</v>
      </c>
    </row>
    <row r="46" spans="2:11" ht="24" customHeight="1">
      <c r="B46" s="43" t="s">
        <v>99</v>
      </c>
      <c r="C46" s="44" t="s">
        <v>100</v>
      </c>
      <c r="D46" s="45">
        <v>2.71</v>
      </c>
      <c r="E46" s="46">
        <f t="shared" si="2"/>
        <v>29</v>
      </c>
      <c r="F46" s="47">
        <v>9.7100000000000009</v>
      </c>
      <c r="G46" s="46">
        <f t="shared" si="0"/>
        <v>11</v>
      </c>
      <c r="H46" s="48">
        <v>407.4</v>
      </c>
      <c r="I46" s="49">
        <f t="shared" si="1"/>
        <v>46</v>
      </c>
      <c r="J46" s="48">
        <v>104.9</v>
      </c>
      <c r="K46" s="50">
        <f t="shared" si="3"/>
        <v>42</v>
      </c>
    </row>
    <row r="47" spans="2:11" ht="12" customHeight="1">
      <c r="B47" s="43" t="s">
        <v>101</v>
      </c>
      <c r="C47" s="44" t="s">
        <v>102</v>
      </c>
      <c r="D47" s="45">
        <v>2.7</v>
      </c>
      <c r="E47" s="46">
        <f t="shared" si="2"/>
        <v>30</v>
      </c>
      <c r="F47" s="47">
        <v>10.130000000000001</v>
      </c>
      <c r="G47" s="46">
        <f t="shared" si="0"/>
        <v>7</v>
      </c>
      <c r="H47" s="48">
        <v>477.9</v>
      </c>
      <c r="I47" s="49">
        <f t="shared" si="1"/>
        <v>31</v>
      </c>
      <c r="J47" s="48">
        <v>106.7</v>
      </c>
      <c r="K47" s="50">
        <f t="shared" si="3"/>
        <v>40</v>
      </c>
    </row>
    <row r="48" spans="2:11" ht="12" customHeight="1">
      <c r="B48" s="51" t="s">
        <v>103</v>
      </c>
      <c r="C48" s="52" t="s">
        <v>104</v>
      </c>
      <c r="D48" s="53">
        <v>2.52</v>
      </c>
      <c r="E48" s="54">
        <f t="shared" si="2"/>
        <v>38</v>
      </c>
      <c r="F48" s="55">
        <v>8.6999999999999993</v>
      </c>
      <c r="G48" s="54">
        <f t="shared" si="0"/>
        <v>27</v>
      </c>
      <c r="H48" s="56">
        <v>562.1</v>
      </c>
      <c r="I48" s="54">
        <f t="shared" si="1"/>
        <v>27</v>
      </c>
      <c r="J48" s="56">
        <v>115.3</v>
      </c>
      <c r="K48" s="57">
        <f t="shared" si="3"/>
        <v>32</v>
      </c>
    </row>
    <row r="49" spans="1:11" ht="12" customHeight="1">
      <c r="B49" s="43" t="s">
        <v>105</v>
      </c>
      <c r="C49" s="44" t="s">
        <v>106</v>
      </c>
      <c r="D49" s="45">
        <v>2.66</v>
      </c>
      <c r="E49" s="46">
        <f t="shared" si="2"/>
        <v>36</v>
      </c>
      <c r="F49" s="47">
        <v>9.51</v>
      </c>
      <c r="G49" s="46">
        <f t="shared" si="0"/>
        <v>16</v>
      </c>
      <c r="H49" s="48">
        <v>436.4</v>
      </c>
      <c r="I49" s="49">
        <f t="shared" si="1"/>
        <v>43</v>
      </c>
      <c r="J49" s="48">
        <v>112</v>
      </c>
      <c r="K49" s="50">
        <f t="shared" si="3"/>
        <v>35</v>
      </c>
    </row>
    <row r="50" spans="1:11" ht="12" customHeight="1">
      <c r="B50" s="43" t="s">
        <v>107</v>
      </c>
      <c r="C50" s="44" t="s">
        <v>108</v>
      </c>
      <c r="D50" s="45">
        <v>2.73</v>
      </c>
      <c r="E50" s="46">
        <f t="shared" si="2"/>
        <v>27</v>
      </c>
      <c r="F50" s="47">
        <v>9.7100000000000009</v>
      </c>
      <c r="G50" s="46">
        <f t="shared" si="0"/>
        <v>11</v>
      </c>
      <c r="H50" s="48">
        <v>587.5</v>
      </c>
      <c r="I50" s="49">
        <f t="shared" si="1"/>
        <v>25</v>
      </c>
      <c r="J50" s="48">
        <v>108.5</v>
      </c>
      <c r="K50" s="50">
        <f t="shared" si="3"/>
        <v>38</v>
      </c>
    </row>
    <row r="51" spans="1:11" ht="24" customHeight="1">
      <c r="B51" s="43" t="s">
        <v>109</v>
      </c>
      <c r="C51" s="44" t="s">
        <v>110</v>
      </c>
      <c r="D51" s="45">
        <v>2.8</v>
      </c>
      <c r="E51" s="46">
        <f t="shared" si="2"/>
        <v>20</v>
      </c>
      <c r="F51" s="47">
        <v>10.09</v>
      </c>
      <c r="G51" s="46">
        <f t="shared" si="0"/>
        <v>8</v>
      </c>
      <c r="H51" s="48">
        <v>610.4</v>
      </c>
      <c r="I51" s="49">
        <f t="shared" si="1"/>
        <v>21</v>
      </c>
      <c r="J51" s="48">
        <v>100.1</v>
      </c>
      <c r="K51" s="50">
        <f t="shared" si="3"/>
        <v>44</v>
      </c>
    </row>
    <row r="52" spans="1:11" ht="12" customHeight="1">
      <c r="B52" s="43" t="s">
        <v>111</v>
      </c>
      <c r="C52" s="44" t="s">
        <v>112</v>
      </c>
      <c r="D52" s="45">
        <v>2.16</v>
      </c>
      <c r="E52" s="46">
        <f t="shared" si="2"/>
        <v>42</v>
      </c>
      <c r="F52" s="47">
        <v>8.85</v>
      </c>
      <c r="G52" s="46">
        <f t="shared" si="0"/>
        <v>26</v>
      </c>
      <c r="H52" s="48">
        <v>497.8</v>
      </c>
      <c r="I52" s="49">
        <f t="shared" si="1"/>
        <v>30</v>
      </c>
      <c r="J52" s="48">
        <v>107.3</v>
      </c>
      <c r="K52" s="50">
        <f t="shared" si="3"/>
        <v>39</v>
      </c>
    </row>
    <row r="53" spans="1:11" ht="24" customHeight="1" thickBot="1">
      <c r="B53" s="58" t="s">
        <v>113</v>
      </c>
      <c r="C53" s="59" t="s">
        <v>114</v>
      </c>
      <c r="D53" s="60">
        <v>2.87</v>
      </c>
      <c r="E53" s="61"/>
      <c r="F53" s="62">
        <v>7.8</v>
      </c>
      <c r="G53" s="61"/>
      <c r="H53" s="63">
        <v>1196.5999999999999</v>
      </c>
      <c r="I53" s="64"/>
      <c r="J53" s="63">
        <v>146.5</v>
      </c>
      <c r="K53" s="65"/>
    </row>
    <row r="54" spans="1:11" s="72" customFormat="1" ht="12.75" customHeight="1" thickTop="1">
      <c r="A54" s="66"/>
      <c r="B54" s="67"/>
      <c r="C54" s="68"/>
      <c r="D54" s="69"/>
      <c r="E54" s="70"/>
      <c r="F54" s="69"/>
      <c r="G54" s="70"/>
      <c r="H54" s="71"/>
      <c r="I54" s="70"/>
      <c r="J54" s="71"/>
      <c r="K54" s="70"/>
    </row>
    <row r="55" spans="1:11" s="72" customFormat="1" ht="12.75" customHeight="1">
      <c r="A55" s="66"/>
      <c r="B55" s="67"/>
      <c r="C55" s="68"/>
      <c r="D55" s="69"/>
      <c r="E55" s="70"/>
      <c r="F55" s="69"/>
      <c r="G55" s="70"/>
      <c r="H55" s="71"/>
      <c r="I55" s="70"/>
      <c r="J55" s="71"/>
      <c r="K55" s="70"/>
    </row>
    <row r="56" spans="1:11" s="72" customFormat="1" ht="12.75" customHeight="1">
      <c r="A56" s="66"/>
      <c r="B56" s="67"/>
      <c r="C56" s="68"/>
      <c r="D56" s="69"/>
      <c r="E56" s="70"/>
      <c r="F56" s="69"/>
      <c r="G56" s="70"/>
      <c r="H56" s="71"/>
      <c r="I56" s="70"/>
      <c r="J56" s="71"/>
      <c r="K56" s="70"/>
    </row>
    <row r="57" spans="1:11" ht="12.75" customHeight="1" thickBot="1">
      <c r="B57" s="73"/>
      <c r="C57" s="73"/>
      <c r="D57" s="74"/>
      <c r="E57" s="74"/>
      <c r="F57" s="75"/>
      <c r="G57" s="74"/>
      <c r="H57" s="74"/>
      <c r="I57" s="74"/>
      <c r="J57" s="76"/>
      <c r="K57" s="74"/>
    </row>
    <row r="58" spans="1:11" ht="39.950000000000003" customHeight="1">
      <c r="B58" s="77" t="s">
        <v>115</v>
      </c>
      <c r="C58" s="78"/>
      <c r="D58" s="79" t="s">
        <v>116</v>
      </c>
      <c r="E58" s="80"/>
      <c r="F58" s="79" t="s">
        <v>116</v>
      </c>
      <c r="G58" s="80"/>
      <c r="H58" s="79" t="s">
        <v>116</v>
      </c>
      <c r="I58" s="80"/>
      <c r="J58" s="79" t="s">
        <v>116</v>
      </c>
      <c r="K58" s="81"/>
    </row>
    <row r="59" spans="1:11" ht="24.95" customHeight="1">
      <c r="B59" s="82"/>
      <c r="C59" s="83"/>
      <c r="D59" s="84" t="s">
        <v>117</v>
      </c>
      <c r="E59" s="85"/>
      <c r="F59" s="84" t="s">
        <v>117</v>
      </c>
      <c r="G59" s="85"/>
      <c r="H59" s="84" t="s">
        <v>117</v>
      </c>
      <c r="I59" s="85"/>
      <c r="J59" s="84" t="s">
        <v>117</v>
      </c>
      <c r="K59" s="86"/>
    </row>
    <row r="60" spans="1:11" ht="15" customHeight="1">
      <c r="B60" s="87" t="s">
        <v>118</v>
      </c>
      <c r="C60" s="88"/>
      <c r="D60" s="89">
        <v>42522</v>
      </c>
      <c r="E60" s="90"/>
      <c r="F60" s="89">
        <v>42522</v>
      </c>
      <c r="G60" s="90"/>
      <c r="H60" s="89">
        <v>42522</v>
      </c>
      <c r="I60" s="90"/>
      <c r="J60" s="89">
        <v>42522</v>
      </c>
      <c r="K60" s="91"/>
    </row>
    <row r="61" spans="1:11" ht="15" customHeight="1" thickBot="1">
      <c r="B61" s="92" t="s">
        <v>119</v>
      </c>
      <c r="C61" s="93"/>
      <c r="D61" s="94" t="s">
        <v>120</v>
      </c>
      <c r="E61" s="95"/>
      <c r="F61" s="94" t="s">
        <v>120</v>
      </c>
      <c r="G61" s="95"/>
      <c r="H61" s="94" t="s">
        <v>120</v>
      </c>
      <c r="I61" s="95"/>
      <c r="J61" s="94" t="s">
        <v>120</v>
      </c>
      <c r="K61" s="96"/>
    </row>
  </sheetData>
  <mergeCells count="21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D3:G3"/>
    <mergeCell ref="H3:K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C61"/>
  <sheetViews>
    <sheetView tabSelected="1" zoomScaleNormal="100" workbookViewId="0">
      <pane xSplit="3" ySplit="5" topLeftCell="D56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RowHeight="12.75" customHeight="1"/>
  <cols>
    <col min="1" max="1" width="3.75" style="12" customWidth="1"/>
    <col min="2" max="3" width="10.625" style="97" customWidth="1"/>
    <col min="4" max="4" width="11.625" style="17" customWidth="1"/>
    <col min="5" max="5" width="4.625" style="17" customWidth="1"/>
    <col min="6" max="6" width="11.625" style="98" customWidth="1"/>
    <col min="7" max="7" width="4.625" style="17" customWidth="1"/>
    <col min="8" max="8" width="11.625" style="17" customWidth="1"/>
    <col min="9" max="9" width="4.625" style="17" customWidth="1"/>
    <col min="10" max="10" width="11.625" style="99" customWidth="1"/>
    <col min="11" max="11" width="4.625" style="17" customWidth="1"/>
    <col min="12" max="12" width="4" style="17" customWidth="1"/>
    <col min="13" max="16384" width="9" style="17"/>
  </cols>
  <sheetData>
    <row r="1" spans="1:133" s="18" customFormat="1" ht="15.75" customHeight="1">
      <c r="A1" s="12"/>
      <c r="B1" s="14" t="s">
        <v>121</v>
      </c>
      <c r="C1" s="14"/>
      <c r="D1" s="13"/>
      <c r="E1" s="14"/>
      <c r="F1" s="13"/>
      <c r="G1" s="13"/>
      <c r="H1" s="13"/>
      <c r="I1" s="13"/>
      <c r="J1" s="100"/>
      <c r="K1" s="100"/>
      <c r="L1" s="15"/>
      <c r="M1" s="16" t="s">
        <v>4</v>
      </c>
      <c r="N1" s="16"/>
      <c r="O1" s="16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</row>
    <row r="2" spans="1:133" ht="12" customHeight="1" thickBot="1">
      <c r="B2" s="19"/>
      <c r="C2" s="19"/>
      <c r="D2" s="20"/>
      <c r="E2" s="20"/>
      <c r="F2" s="21"/>
      <c r="G2" s="21"/>
      <c r="H2" s="20"/>
      <c r="I2" s="20"/>
      <c r="J2" s="22" t="s">
        <v>122</v>
      </c>
      <c r="K2" s="22"/>
    </row>
    <row r="3" spans="1:133" s="18" customFormat="1" ht="27" customHeight="1" thickTop="1">
      <c r="A3" s="12"/>
      <c r="B3" s="23" t="s">
        <v>5</v>
      </c>
      <c r="C3" s="24"/>
      <c r="D3" s="101" t="s">
        <v>123</v>
      </c>
      <c r="E3" s="102"/>
      <c r="F3" s="103" t="s">
        <v>124</v>
      </c>
      <c r="G3" s="104"/>
      <c r="H3" s="103" t="s">
        <v>125</v>
      </c>
      <c r="I3" s="105"/>
      <c r="J3" s="103" t="s">
        <v>126</v>
      </c>
      <c r="K3" s="106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</row>
    <row r="4" spans="1:133" s="18" customFormat="1" ht="30" customHeight="1">
      <c r="A4" s="12"/>
      <c r="B4" s="30" t="s">
        <v>8</v>
      </c>
      <c r="C4" s="31"/>
      <c r="D4" s="32" t="s">
        <v>127</v>
      </c>
      <c r="E4" s="107"/>
      <c r="F4" s="108" t="s">
        <v>128</v>
      </c>
      <c r="G4" s="109"/>
      <c r="H4" s="32" t="s">
        <v>129</v>
      </c>
      <c r="I4" s="33"/>
      <c r="J4" s="110" t="s">
        <v>130</v>
      </c>
      <c r="K4" s="34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</row>
    <row r="5" spans="1:133" s="42" customFormat="1" ht="24" customHeight="1">
      <c r="A5" s="18"/>
      <c r="B5" s="36"/>
      <c r="C5" s="37"/>
      <c r="D5" s="38" t="s">
        <v>16</v>
      </c>
      <c r="E5" s="39" t="s">
        <v>17</v>
      </c>
      <c r="F5" s="38" t="s">
        <v>131</v>
      </c>
      <c r="G5" s="39" t="s">
        <v>17</v>
      </c>
      <c r="H5" s="38" t="s">
        <v>15</v>
      </c>
      <c r="I5" s="39" t="s">
        <v>17</v>
      </c>
      <c r="J5" s="38" t="s">
        <v>15</v>
      </c>
      <c r="K5" s="40" t="s">
        <v>17</v>
      </c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</row>
    <row r="6" spans="1:133" ht="12" customHeight="1">
      <c r="B6" s="43" t="s">
        <v>19</v>
      </c>
      <c r="C6" s="44" t="s">
        <v>20</v>
      </c>
      <c r="D6" s="111">
        <v>96.5</v>
      </c>
      <c r="E6" s="49">
        <f>IF(ISNUMBER(D6),RANK(D6,D$6:D$52),"-")</f>
        <v>15</v>
      </c>
      <c r="F6" s="112">
        <v>12739</v>
      </c>
      <c r="G6" s="46">
        <f t="shared" ref="G6:G52" si="0">IF(ISNUMBER(F6),RANK(F6,F$6:F$52),"-")</f>
        <v>16</v>
      </c>
      <c r="H6" s="113">
        <v>3.0362481315396113</v>
      </c>
      <c r="I6" s="46">
        <f t="shared" ref="I6:I52" si="1">IF(ISNUMBER(H6),RANK(H6,H$6:H$52),"-")</f>
        <v>27</v>
      </c>
      <c r="J6" s="113">
        <v>49.9</v>
      </c>
      <c r="K6" s="114">
        <f t="shared" ref="K6:K52" si="2">IF(ISNUMBER(J6),RANK(J6,J$6:J$52),"-")</f>
        <v>13</v>
      </c>
    </row>
    <row r="7" spans="1:133" ht="12" customHeight="1">
      <c r="B7" s="43" t="s">
        <v>21</v>
      </c>
      <c r="C7" s="44" t="s">
        <v>22</v>
      </c>
      <c r="D7" s="111">
        <v>86.6</v>
      </c>
      <c r="E7" s="49">
        <f t="shared" ref="E7:E52" si="3">IF(ISNUMBER(D7),RANK(D7,D$6:D$52),"-")</f>
        <v>32</v>
      </c>
      <c r="F7" s="112">
        <v>13137</v>
      </c>
      <c r="G7" s="46">
        <f t="shared" si="0"/>
        <v>10</v>
      </c>
      <c r="H7" s="113">
        <v>3.8128383604021652</v>
      </c>
      <c r="I7" s="46">
        <f t="shared" si="1"/>
        <v>7</v>
      </c>
      <c r="J7" s="113">
        <v>52.3</v>
      </c>
      <c r="K7" s="114">
        <f t="shared" si="2"/>
        <v>8</v>
      </c>
    </row>
    <row r="8" spans="1:133" ht="12" customHeight="1">
      <c r="B8" s="43" t="s">
        <v>23</v>
      </c>
      <c r="C8" s="44" t="s">
        <v>24</v>
      </c>
      <c r="D8" s="111">
        <v>86</v>
      </c>
      <c r="E8" s="49">
        <f t="shared" si="3"/>
        <v>34</v>
      </c>
      <c r="F8" s="112">
        <v>12915</v>
      </c>
      <c r="G8" s="46">
        <f t="shared" si="0"/>
        <v>14</v>
      </c>
      <c r="H8" s="113">
        <v>3.5804416403785488</v>
      </c>
      <c r="I8" s="46">
        <f t="shared" si="1"/>
        <v>15</v>
      </c>
      <c r="J8" s="113">
        <v>44.9</v>
      </c>
      <c r="K8" s="114">
        <f t="shared" si="2"/>
        <v>31</v>
      </c>
    </row>
    <row r="9" spans="1:133" ht="12" customHeight="1">
      <c r="B9" s="43" t="s">
        <v>25</v>
      </c>
      <c r="C9" s="44" t="s">
        <v>26</v>
      </c>
      <c r="D9" s="111">
        <v>99.8</v>
      </c>
      <c r="E9" s="49">
        <f t="shared" si="3"/>
        <v>11</v>
      </c>
      <c r="F9" s="112">
        <v>12473</v>
      </c>
      <c r="G9" s="46">
        <f t="shared" si="0"/>
        <v>23</v>
      </c>
      <c r="H9" s="113">
        <v>2.5965665236051501</v>
      </c>
      <c r="I9" s="46">
        <f t="shared" si="1"/>
        <v>33</v>
      </c>
      <c r="J9" s="113">
        <v>41.3</v>
      </c>
      <c r="K9" s="114">
        <f t="shared" si="2"/>
        <v>39</v>
      </c>
    </row>
    <row r="10" spans="1:133" ht="12" customHeight="1">
      <c r="B10" s="43" t="s">
        <v>27</v>
      </c>
      <c r="C10" s="44" t="s">
        <v>28</v>
      </c>
      <c r="D10" s="111">
        <v>82.4</v>
      </c>
      <c r="E10" s="49">
        <f t="shared" si="3"/>
        <v>40</v>
      </c>
      <c r="F10" s="112">
        <v>13886</v>
      </c>
      <c r="G10" s="46">
        <f t="shared" si="0"/>
        <v>4</v>
      </c>
      <c r="H10" s="113">
        <v>4.3663366336633667</v>
      </c>
      <c r="I10" s="46">
        <f t="shared" si="1"/>
        <v>2</v>
      </c>
      <c r="J10" s="113">
        <v>46.7</v>
      </c>
      <c r="K10" s="114">
        <f t="shared" si="2"/>
        <v>25</v>
      </c>
    </row>
    <row r="11" spans="1:133" ht="24" customHeight="1">
      <c r="B11" s="43" t="s">
        <v>29</v>
      </c>
      <c r="C11" s="44" t="s">
        <v>30</v>
      </c>
      <c r="D11" s="111">
        <v>80.599999999999994</v>
      </c>
      <c r="E11" s="49">
        <f t="shared" si="3"/>
        <v>43</v>
      </c>
      <c r="F11" s="112">
        <v>13349</v>
      </c>
      <c r="G11" s="46">
        <f t="shared" si="0"/>
        <v>6</v>
      </c>
      <c r="H11" s="113">
        <v>3.6477987421383649</v>
      </c>
      <c r="I11" s="46">
        <f t="shared" si="1"/>
        <v>13</v>
      </c>
      <c r="J11" s="113">
        <v>49.5</v>
      </c>
      <c r="K11" s="114">
        <f t="shared" si="2"/>
        <v>16</v>
      </c>
    </row>
    <row r="12" spans="1:133" ht="12" customHeight="1">
      <c r="B12" s="43" t="s">
        <v>31</v>
      </c>
      <c r="C12" s="44" t="s">
        <v>32</v>
      </c>
      <c r="D12" s="111">
        <v>95.3</v>
      </c>
      <c r="E12" s="49">
        <f t="shared" si="3"/>
        <v>17</v>
      </c>
      <c r="F12" s="112">
        <v>12061</v>
      </c>
      <c r="G12" s="46">
        <f t="shared" si="0"/>
        <v>28</v>
      </c>
      <c r="H12" s="113">
        <v>3.6401893740136773</v>
      </c>
      <c r="I12" s="46">
        <f t="shared" si="1"/>
        <v>14</v>
      </c>
      <c r="J12" s="113">
        <v>42.3</v>
      </c>
      <c r="K12" s="114">
        <f t="shared" si="2"/>
        <v>37</v>
      </c>
    </row>
    <row r="13" spans="1:133" ht="12" customHeight="1">
      <c r="B13" s="43" t="s">
        <v>33</v>
      </c>
      <c r="C13" s="44" t="s">
        <v>34</v>
      </c>
      <c r="D13" s="111">
        <v>87.4</v>
      </c>
      <c r="E13" s="49">
        <f t="shared" si="3"/>
        <v>30</v>
      </c>
      <c r="F13" s="112">
        <v>12454</v>
      </c>
      <c r="G13" s="46">
        <f t="shared" si="0"/>
        <v>24</v>
      </c>
      <c r="H13" s="113">
        <v>3.2082616179001722</v>
      </c>
      <c r="I13" s="46">
        <f t="shared" si="1"/>
        <v>23</v>
      </c>
      <c r="J13" s="113">
        <v>38.4</v>
      </c>
      <c r="K13" s="114">
        <f t="shared" si="2"/>
        <v>40</v>
      </c>
    </row>
    <row r="14" spans="1:133" ht="12" customHeight="1">
      <c r="B14" s="43" t="s">
        <v>35</v>
      </c>
      <c r="C14" s="44" t="s">
        <v>36</v>
      </c>
      <c r="D14" s="111">
        <v>92.6</v>
      </c>
      <c r="E14" s="49">
        <f t="shared" si="3"/>
        <v>20</v>
      </c>
      <c r="F14" s="112">
        <v>12616</v>
      </c>
      <c r="G14" s="46">
        <f t="shared" si="0"/>
        <v>19</v>
      </c>
      <c r="H14" s="113">
        <v>3.1027466937945065</v>
      </c>
      <c r="I14" s="46">
        <f t="shared" si="1"/>
        <v>24</v>
      </c>
      <c r="J14" s="113">
        <v>44.9</v>
      </c>
      <c r="K14" s="114">
        <f t="shared" si="2"/>
        <v>31</v>
      </c>
    </row>
    <row r="15" spans="1:133" ht="12" customHeight="1">
      <c r="B15" s="43" t="s">
        <v>37</v>
      </c>
      <c r="C15" s="44" t="s">
        <v>38</v>
      </c>
      <c r="D15" s="111">
        <v>90</v>
      </c>
      <c r="E15" s="49">
        <f t="shared" si="3"/>
        <v>22</v>
      </c>
      <c r="F15" s="112">
        <v>12673</v>
      </c>
      <c r="G15" s="46">
        <f t="shared" si="0"/>
        <v>17</v>
      </c>
      <c r="H15" s="113">
        <v>2.8164717844433147</v>
      </c>
      <c r="I15" s="46">
        <f t="shared" si="1"/>
        <v>31</v>
      </c>
      <c r="J15" s="113">
        <v>43.8</v>
      </c>
      <c r="K15" s="114">
        <f t="shared" si="2"/>
        <v>34</v>
      </c>
    </row>
    <row r="16" spans="1:133" ht="24" customHeight="1">
      <c r="B16" s="43" t="s">
        <v>39</v>
      </c>
      <c r="C16" s="44" t="s">
        <v>40</v>
      </c>
      <c r="D16" s="111">
        <v>99.4</v>
      </c>
      <c r="E16" s="49">
        <f t="shared" si="3"/>
        <v>13</v>
      </c>
      <c r="F16" s="112">
        <v>9877</v>
      </c>
      <c r="G16" s="46">
        <f t="shared" si="0"/>
        <v>41</v>
      </c>
      <c r="H16" s="113">
        <v>1.2964741391137331</v>
      </c>
      <c r="I16" s="46">
        <f t="shared" si="1"/>
        <v>44</v>
      </c>
      <c r="J16" s="113">
        <v>33.5</v>
      </c>
      <c r="K16" s="114">
        <f t="shared" si="2"/>
        <v>46</v>
      </c>
    </row>
    <row r="17" spans="2:11" ht="12" customHeight="1">
      <c r="B17" s="43" t="s">
        <v>41</v>
      </c>
      <c r="C17" s="44" t="s">
        <v>42</v>
      </c>
      <c r="D17" s="111">
        <v>99.7</v>
      </c>
      <c r="E17" s="49">
        <f t="shared" si="3"/>
        <v>12</v>
      </c>
      <c r="F17" s="112">
        <v>10308</v>
      </c>
      <c r="G17" s="46">
        <f t="shared" si="0"/>
        <v>39</v>
      </c>
      <c r="H17" s="113">
        <v>1.6212315586914687</v>
      </c>
      <c r="I17" s="46">
        <f t="shared" si="1"/>
        <v>42</v>
      </c>
      <c r="J17" s="113">
        <v>34.200000000000003</v>
      </c>
      <c r="K17" s="114">
        <f t="shared" si="2"/>
        <v>44</v>
      </c>
    </row>
    <row r="18" spans="2:11" ht="12" customHeight="1">
      <c r="B18" s="43" t="s">
        <v>43</v>
      </c>
      <c r="C18" s="44" t="s">
        <v>44</v>
      </c>
      <c r="D18" s="111">
        <v>197</v>
      </c>
      <c r="E18" s="49">
        <f t="shared" si="3"/>
        <v>1</v>
      </c>
      <c r="F18" s="112">
        <v>7666</v>
      </c>
      <c r="G18" s="46">
        <f t="shared" si="0"/>
        <v>47</v>
      </c>
      <c r="H18" s="113">
        <v>0.73913681738109216</v>
      </c>
      <c r="I18" s="46">
        <f t="shared" si="1"/>
        <v>47</v>
      </c>
      <c r="J18" s="113">
        <v>58.4</v>
      </c>
      <c r="K18" s="114">
        <f t="shared" si="2"/>
        <v>3</v>
      </c>
    </row>
    <row r="19" spans="2:11" ht="12" customHeight="1">
      <c r="B19" s="43" t="s">
        <v>45</v>
      </c>
      <c r="C19" s="44" t="s">
        <v>46</v>
      </c>
      <c r="D19" s="111">
        <v>131.9</v>
      </c>
      <c r="E19" s="49">
        <f t="shared" si="3"/>
        <v>3</v>
      </c>
      <c r="F19" s="112">
        <v>7774</v>
      </c>
      <c r="G19" s="46">
        <f t="shared" si="0"/>
        <v>46</v>
      </c>
      <c r="H19" s="113">
        <v>0.91744122471295786</v>
      </c>
      <c r="I19" s="46">
        <f t="shared" si="1"/>
        <v>46</v>
      </c>
      <c r="J19" s="113">
        <v>36.1</v>
      </c>
      <c r="K19" s="114">
        <f t="shared" si="2"/>
        <v>43</v>
      </c>
    </row>
    <row r="20" spans="2:11" ht="12" customHeight="1">
      <c r="B20" s="43" t="s">
        <v>47</v>
      </c>
      <c r="C20" s="44" t="s">
        <v>48</v>
      </c>
      <c r="D20" s="111">
        <v>87.5</v>
      </c>
      <c r="E20" s="49">
        <f t="shared" si="3"/>
        <v>29</v>
      </c>
      <c r="F20" s="112">
        <v>13021</v>
      </c>
      <c r="G20" s="46">
        <f t="shared" si="0"/>
        <v>13</v>
      </c>
      <c r="H20" s="113">
        <v>3.8057742782152233</v>
      </c>
      <c r="I20" s="46">
        <f t="shared" si="1"/>
        <v>8</v>
      </c>
      <c r="J20" s="113">
        <v>46.3</v>
      </c>
      <c r="K20" s="114">
        <f t="shared" si="2"/>
        <v>27</v>
      </c>
    </row>
    <row r="21" spans="2:11" ht="24" customHeight="1">
      <c r="B21" s="43" t="s">
        <v>49</v>
      </c>
      <c r="C21" s="44" t="s">
        <v>50</v>
      </c>
      <c r="D21" s="111">
        <v>86.1</v>
      </c>
      <c r="E21" s="49">
        <f t="shared" si="3"/>
        <v>33</v>
      </c>
      <c r="F21" s="112">
        <v>13202</v>
      </c>
      <c r="G21" s="46">
        <f t="shared" si="0"/>
        <v>9</v>
      </c>
      <c r="H21" s="113">
        <v>3.4213006597549485</v>
      </c>
      <c r="I21" s="46">
        <f t="shared" si="1"/>
        <v>16</v>
      </c>
      <c r="J21" s="113">
        <v>43.8</v>
      </c>
      <c r="K21" s="114">
        <f t="shared" si="2"/>
        <v>34</v>
      </c>
    </row>
    <row r="22" spans="2:11" ht="12" customHeight="1">
      <c r="B22" s="43" t="s">
        <v>51</v>
      </c>
      <c r="C22" s="44" t="s">
        <v>52</v>
      </c>
      <c r="D22" s="111">
        <v>85.6</v>
      </c>
      <c r="E22" s="49">
        <f t="shared" si="3"/>
        <v>35</v>
      </c>
      <c r="F22" s="112">
        <v>13607</v>
      </c>
      <c r="G22" s="46">
        <f t="shared" si="0"/>
        <v>5</v>
      </c>
      <c r="H22" s="113">
        <v>2.9105125977410951</v>
      </c>
      <c r="I22" s="46">
        <f t="shared" si="1"/>
        <v>29</v>
      </c>
      <c r="J22" s="113">
        <v>53.5</v>
      </c>
      <c r="K22" s="114">
        <f t="shared" si="2"/>
        <v>7</v>
      </c>
    </row>
    <row r="23" spans="2:11" ht="12" customHeight="1">
      <c r="B23" s="43" t="s">
        <v>53</v>
      </c>
      <c r="C23" s="44" t="s">
        <v>54</v>
      </c>
      <c r="D23" s="111">
        <v>87.7</v>
      </c>
      <c r="E23" s="49">
        <f t="shared" si="3"/>
        <v>26</v>
      </c>
      <c r="F23" s="112">
        <v>12879</v>
      </c>
      <c r="G23" s="46">
        <f t="shared" si="0"/>
        <v>15</v>
      </c>
      <c r="H23" s="113">
        <v>3.0690537084398977</v>
      </c>
      <c r="I23" s="46">
        <f t="shared" si="1"/>
        <v>26</v>
      </c>
      <c r="J23" s="113">
        <v>52.1</v>
      </c>
      <c r="K23" s="114">
        <f t="shared" si="2"/>
        <v>9</v>
      </c>
    </row>
    <row r="24" spans="2:11" ht="12" customHeight="1">
      <c r="B24" s="43" t="s">
        <v>55</v>
      </c>
      <c r="C24" s="44" t="s">
        <v>56</v>
      </c>
      <c r="D24" s="111">
        <v>88.5</v>
      </c>
      <c r="E24" s="49">
        <f t="shared" si="3"/>
        <v>23</v>
      </c>
      <c r="F24" s="112">
        <v>12625</v>
      </c>
      <c r="G24" s="46">
        <f t="shared" si="0"/>
        <v>18</v>
      </c>
      <c r="H24" s="113">
        <v>3.6987951807228914</v>
      </c>
      <c r="I24" s="46">
        <f t="shared" si="1"/>
        <v>12</v>
      </c>
      <c r="J24" s="113">
        <v>54.4</v>
      </c>
      <c r="K24" s="114">
        <f t="shared" si="2"/>
        <v>5</v>
      </c>
    </row>
    <row r="25" spans="2:11" ht="12" customHeight="1">
      <c r="B25" s="43" t="s">
        <v>57</v>
      </c>
      <c r="C25" s="44" t="s">
        <v>58</v>
      </c>
      <c r="D25" s="111">
        <v>91.2</v>
      </c>
      <c r="E25" s="49">
        <f t="shared" si="3"/>
        <v>21</v>
      </c>
      <c r="F25" s="112">
        <v>12369</v>
      </c>
      <c r="G25" s="46">
        <f t="shared" si="0"/>
        <v>26</v>
      </c>
      <c r="H25" s="113">
        <v>3.3812260536398466</v>
      </c>
      <c r="I25" s="46">
        <f t="shared" si="1"/>
        <v>17</v>
      </c>
      <c r="J25" s="113">
        <v>51.1</v>
      </c>
      <c r="K25" s="114">
        <f t="shared" si="2"/>
        <v>11</v>
      </c>
    </row>
    <row r="26" spans="2:11" ht="24" customHeight="1">
      <c r="B26" s="43" t="s">
        <v>59</v>
      </c>
      <c r="C26" s="44" t="s">
        <v>60</v>
      </c>
      <c r="D26" s="111">
        <v>87.7</v>
      </c>
      <c r="E26" s="49">
        <f t="shared" si="3"/>
        <v>26</v>
      </c>
      <c r="F26" s="112">
        <v>12503</v>
      </c>
      <c r="G26" s="46">
        <f t="shared" si="0"/>
        <v>21</v>
      </c>
      <c r="H26" s="113">
        <v>3.3778437190900101</v>
      </c>
      <c r="I26" s="46">
        <f t="shared" si="1"/>
        <v>18</v>
      </c>
      <c r="J26" s="113">
        <v>51.8</v>
      </c>
      <c r="K26" s="114">
        <f t="shared" si="2"/>
        <v>10</v>
      </c>
    </row>
    <row r="27" spans="2:11" ht="12" customHeight="1">
      <c r="B27" s="43" t="s">
        <v>61</v>
      </c>
      <c r="C27" s="44" t="s">
        <v>62</v>
      </c>
      <c r="D27" s="111">
        <v>104.8</v>
      </c>
      <c r="E27" s="49">
        <f t="shared" si="3"/>
        <v>8</v>
      </c>
      <c r="F27" s="112">
        <v>10587</v>
      </c>
      <c r="G27" s="46">
        <f t="shared" si="0"/>
        <v>37</v>
      </c>
      <c r="H27" s="113">
        <v>2.5650759219088934</v>
      </c>
      <c r="I27" s="46">
        <f t="shared" si="1"/>
        <v>34</v>
      </c>
      <c r="J27" s="113">
        <v>49</v>
      </c>
      <c r="K27" s="114">
        <f t="shared" si="2"/>
        <v>18</v>
      </c>
    </row>
    <row r="28" spans="2:11" ht="12" customHeight="1">
      <c r="B28" s="43" t="s">
        <v>63</v>
      </c>
      <c r="C28" s="44" t="s">
        <v>64</v>
      </c>
      <c r="D28" s="111">
        <v>109</v>
      </c>
      <c r="E28" s="49">
        <f t="shared" si="3"/>
        <v>7</v>
      </c>
      <c r="F28" s="112">
        <v>10835</v>
      </c>
      <c r="G28" s="46">
        <f t="shared" si="0"/>
        <v>35</v>
      </c>
      <c r="H28" s="113">
        <v>1.8116424670307711</v>
      </c>
      <c r="I28" s="46">
        <f t="shared" si="1"/>
        <v>38</v>
      </c>
      <c r="J28" s="113">
        <v>48</v>
      </c>
      <c r="K28" s="114">
        <f t="shared" si="2"/>
        <v>19</v>
      </c>
    </row>
    <row r="29" spans="2:11" ht="12" customHeight="1">
      <c r="B29" s="43" t="s">
        <v>65</v>
      </c>
      <c r="C29" s="44" t="s">
        <v>66</v>
      </c>
      <c r="D29" s="111">
        <v>83.8</v>
      </c>
      <c r="E29" s="49">
        <f t="shared" si="3"/>
        <v>37</v>
      </c>
      <c r="F29" s="112">
        <v>13134</v>
      </c>
      <c r="G29" s="46">
        <f t="shared" si="0"/>
        <v>11</v>
      </c>
      <c r="H29" s="113">
        <v>2.8373893805309733</v>
      </c>
      <c r="I29" s="46">
        <f t="shared" si="1"/>
        <v>30</v>
      </c>
      <c r="J29" s="113">
        <v>41.9</v>
      </c>
      <c r="K29" s="114">
        <f t="shared" si="2"/>
        <v>38</v>
      </c>
    </row>
    <row r="30" spans="2:11" ht="12" customHeight="1">
      <c r="B30" s="43" t="s">
        <v>67</v>
      </c>
      <c r="C30" s="44" t="s">
        <v>68</v>
      </c>
      <c r="D30" s="111">
        <v>81.2</v>
      </c>
      <c r="E30" s="49">
        <f t="shared" si="3"/>
        <v>41</v>
      </c>
      <c r="F30" s="112">
        <v>12590</v>
      </c>
      <c r="G30" s="46">
        <f t="shared" si="0"/>
        <v>20</v>
      </c>
      <c r="H30" s="113">
        <v>2.0877565463552723</v>
      </c>
      <c r="I30" s="46">
        <f t="shared" si="1"/>
        <v>37</v>
      </c>
      <c r="J30" s="113">
        <v>33.9</v>
      </c>
      <c r="K30" s="114">
        <f t="shared" si="2"/>
        <v>45</v>
      </c>
    </row>
    <row r="31" spans="2:11" ht="24" customHeight="1">
      <c r="B31" s="43" t="s">
        <v>69</v>
      </c>
      <c r="C31" s="44" t="s">
        <v>70</v>
      </c>
      <c r="D31" s="111">
        <v>123.2</v>
      </c>
      <c r="E31" s="49">
        <f t="shared" si="3"/>
        <v>4</v>
      </c>
      <c r="F31" s="112">
        <v>9272</v>
      </c>
      <c r="G31" s="46">
        <f t="shared" si="0"/>
        <v>43</v>
      </c>
      <c r="H31" s="113">
        <v>1.5047984644913628</v>
      </c>
      <c r="I31" s="46">
        <f t="shared" si="1"/>
        <v>43</v>
      </c>
      <c r="J31" s="113">
        <v>49.8</v>
      </c>
      <c r="K31" s="114">
        <f t="shared" si="2"/>
        <v>14</v>
      </c>
    </row>
    <row r="32" spans="2:11" ht="12" customHeight="1">
      <c r="B32" s="43" t="s">
        <v>71</v>
      </c>
      <c r="C32" s="44" t="s">
        <v>72</v>
      </c>
      <c r="D32" s="111">
        <v>141.19999999999999</v>
      </c>
      <c r="E32" s="49">
        <f t="shared" si="3"/>
        <v>2</v>
      </c>
      <c r="F32" s="112">
        <v>8279</v>
      </c>
      <c r="G32" s="46">
        <f t="shared" si="0"/>
        <v>45</v>
      </c>
      <c r="H32" s="113">
        <v>1.0234348465979848</v>
      </c>
      <c r="I32" s="46">
        <f t="shared" si="1"/>
        <v>45</v>
      </c>
      <c r="J32" s="113">
        <v>54</v>
      </c>
      <c r="K32" s="114">
        <f t="shared" si="2"/>
        <v>6</v>
      </c>
    </row>
    <row r="33" spans="2:11" ht="12" customHeight="1">
      <c r="B33" s="43" t="s">
        <v>73</v>
      </c>
      <c r="C33" s="44" t="s">
        <v>74</v>
      </c>
      <c r="D33" s="111">
        <v>104.3</v>
      </c>
      <c r="E33" s="49">
        <f t="shared" si="3"/>
        <v>9</v>
      </c>
      <c r="F33" s="112">
        <v>9949</v>
      </c>
      <c r="G33" s="46">
        <f t="shared" si="0"/>
        <v>40</v>
      </c>
      <c r="H33" s="113">
        <v>1.7119565217391304</v>
      </c>
      <c r="I33" s="46">
        <f t="shared" si="1"/>
        <v>40</v>
      </c>
      <c r="J33" s="113">
        <v>50</v>
      </c>
      <c r="K33" s="114">
        <f t="shared" si="2"/>
        <v>12</v>
      </c>
    </row>
    <row r="34" spans="2:11" ht="12" customHeight="1">
      <c r="B34" s="43" t="s">
        <v>75</v>
      </c>
      <c r="C34" s="44" t="s">
        <v>76</v>
      </c>
      <c r="D34" s="111">
        <v>88.4</v>
      </c>
      <c r="E34" s="49">
        <f t="shared" si="3"/>
        <v>24</v>
      </c>
      <c r="F34" s="112">
        <v>10404</v>
      </c>
      <c r="G34" s="46">
        <f t="shared" si="0"/>
        <v>38</v>
      </c>
      <c r="H34" s="113">
        <v>1.7772861356932155</v>
      </c>
      <c r="I34" s="46">
        <f t="shared" si="1"/>
        <v>39</v>
      </c>
      <c r="J34" s="113">
        <v>32.4</v>
      </c>
      <c r="K34" s="114">
        <f t="shared" si="2"/>
        <v>47</v>
      </c>
    </row>
    <row r="35" spans="2:11" ht="12" customHeight="1">
      <c r="B35" s="43" t="s">
        <v>77</v>
      </c>
      <c r="C35" s="44" t="s">
        <v>78</v>
      </c>
      <c r="D35" s="111">
        <v>93.1</v>
      </c>
      <c r="E35" s="49">
        <f t="shared" si="3"/>
        <v>19</v>
      </c>
      <c r="F35" s="112">
        <v>11055</v>
      </c>
      <c r="G35" s="46">
        <f t="shared" si="0"/>
        <v>33</v>
      </c>
      <c r="H35" s="113">
        <v>3.2599580712788256</v>
      </c>
      <c r="I35" s="46">
        <f t="shared" si="1"/>
        <v>21</v>
      </c>
      <c r="J35" s="113">
        <v>49.8</v>
      </c>
      <c r="K35" s="114">
        <f t="shared" si="2"/>
        <v>14</v>
      </c>
    </row>
    <row r="36" spans="2:11" ht="24" customHeight="1">
      <c r="B36" s="43" t="s">
        <v>79</v>
      </c>
      <c r="C36" s="44" t="s">
        <v>80</v>
      </c>
      <c r="D36" s="111">
        <v>77.3</v>
      </c>
      <c r="E36" s="49">
        <f t="shared" si="3"/>
        <v>46</v>
      </c>
      <c r="F36" s="112">
        <v>14306</v>
      </c>
      <c r="G36" s="46">
        <f t="shared" si="0"/>
        <v>2</v>
      </c>
      <c r="H36" s="113">
        <v>3.736842105263158</v>
      </c>
      <c r="I36" s="46">
        <f t="shared" si="1"/>
        <v>10</v>
      </c>
      <c r="J36" s="113">
        <v>45.9</v>
      </c>
      <c r="K36" s="114">
        <f t="shared" si="2"/>
        <v>30</v>
      </c>
    </row>
    <row r="37" spans="2:11" ht="12" customHeight="1">
      <c r="B37" s="43" t="s">
        <v>81</v>
      </c>
      <c r="C37" s="44" t="s">
        <v>82</v>
      </c>
      <c r="D37" s="111">
        <v>87.1</v>
      </c>
      <c r="E37" s="49">
        <f t="shared" si="3"/>
        <v>31</v>
      </c>
      <c r="F37" s="112">
        <v>11757</v>
      </c>
      <c r="G37" s="46">
        <f t="shared" si="0"/>
        <v>30</v>
      </c>
      <c r="H37" s="113">
        <v>4.3478260869565215</v>
      </c>
      <c r="I37" s="46">
        <f t="shared" si="1"/>
        <v>4</v>
      </c>
      <c r="J37" s="113">
        <v>43.9</v>
      </c>
      <c r="K37" s="114">
        <f t="shared" si="2"/>
        <v>33</v>
      </c>
    </row>
    <row r="38" spans="2:11" ht="12" customHeight="1">
      <c r="B38" s="43" t="s">
        <v>83</v>
      </c>
      <c r="C38" s="44" t="s">
        <v>84</v>
      </c>
      <c r="D38" s="111">
        <v>87.6</v>
      </c>
      <c r="E38" s="49">
        <f t="shared" si="3"/>
        <v>28</v>
      </c>
      <c r="F38" s="112">
        <v>12484</v>
      </c>
      <c r="G38" s="46">
        <f t="shared" si="0"/>
        <v>22</v>
      </c>
      <c r="H38" s="113">
        <v>2.7989556135770237</v>
      </c>
      <c r="I38" s="46">
        <f t="shared" si="1"/>
        <v>32</v>
      </c>
      <c r="J38" s="113">
        <v>37.6</v>
      </c>
      <c r="K38" s="114">
        <f t="shared" si="2"/>
        <v>42</v>
      </c>
    </row>
    <row r="39" spans="2:11" ht="12" customHeight="1">
      <c r="B39" s="43" t="s">
        <v>85</v>
      </c>
      <c r="C39" s="44" t="s">
        <v>86</v>
      </c>
      <c r="D39" s="111">
        <v>97.7</v>
      </c>
      <c r="E39" s="49">
        <f t="shared" si="3"/>
        <v>14</v>
      </c>
      <c r="F39" s="112">
        <v>11941</v>
      </c>
      <c r="G39" s="46">
        <f t="shared" si="0"/>
        <v>29</v>
      </c>
      <c r="H39" s="113">
        <v>2.4039478322171308</v>
      </c>
      <c r="I39" s="46">
        <f t="shared" si="1"/>
        <v>35</v>
      </c>
      <c r="J39" s="113">
        <v>47.1</v>
      </c>
      <c r="K39" s="114">
        <f t="shared" si="2"/>
        <v>23</v>
      </c>
    </row>
    <row r="40" spans="2:11" ht="12" customHeight="1">
      <c r="B40" s="43" t="s">
        <v>87</v>
      </c>
      <c r="C40" s="44" t="s">
        <v>88</v>
      </c>
      <c r="D40" s="111">
        <v>80.8</v>
      </c>
      <c r="E40" s="49">
        <f t="shared" si="3"/>
        <v>42</v>
      </c>
      <c r="F40" s="112">
        <v>13225</v>
      </c>
      <c r="G40" s="46">
        <f t="shared" si="0"/>
        <v>8</v>
      </c>
      <c r="H40" s="113">
        <v>2.9268292682926829</v>
      </c>
      <c r="I40" s="46">
        <f t="shared" si="1"/>
        <v>28</v>
      </c>
      <c r="J40" s="113">
        <v>43.5</v>
      </c>
      <c r="K40" s="114">
        <f t="shared" si="2"/>
        <v>36</v>
      </c>
    </row>
    <row r="41" spans="2:11" ht="24" customHeight="1">
      <c r="B41" s="43" t="s">
        <v>89</v>
      </c>
      <c r="C41" s="44" t="s">
        <v>90</v>
      </c>
      <c r="D41" s="111">
        <v>82.7</v>
      </c>
      <c r="E41" s="49">
        <f t="shared" si="3"/>
        <v>39</v>
      </c>
      <c r="F41" s="112">
        <v>12200</v>
      </c>
      <c r="G41" s="46">
        <f t="shared" si="0"/>
        <v>27</v>
      </c>
      <c r="H41" s="113">
        <v>4.0666666666666664</v>
      </c>
      <c r="I41" s="46">
        <f t="shared" si="1"/>
        <v>6</v>
      </c>
      <c r="J41" s="113">
        <v>49.1</v>
      </c>
      <c r="K41" s="114">
        <f t="shared" si="2"/>
        <v>17</v>
      </c>
    </row>
    <row r="42" spans="2:11" ht="12" customHeight="1">
      <c r="B42" s="43" t="s">
        <v>91</v>
      </c>
      <c r="C42" s="44" t="s">
        <v>92</v>
      </c>
      <c r="D42" s="111">
        <v>79.5</v>
      </c>
      <c r="E42" s="49">
        <f t="shared" si="3"/>
        <v>44</v>
      </c>
      <c r="F42" s="112">
        <v>15124</v>
      </c>
      <c r="G42" s="46">
        <f t="shared" si="0"/>
        <v>1</v>
      </c>
      <c r="H42" s="113">
        <v>3.096707818930041</v>
      </c>
      <c r="I42" s="46">
        <f t="shared" si="1"/>
        <v>25</v>
      </c>
      <c r="J42" s="113">
        <v>47.5</v>
      </c>
      <c r="K42" s="114">
        <f t="shared" si="2"/>
        <v>22</v>
      </c>
    </row>
    <row r="43" spans="2:11" ht="12" customHeight="1">
      <c r="B43" s="43" t="s">
        <v>93</v>
      </c>
      <c r="C43" s="44" t="s">
        <v>94</v>
      </c>
      <c r="D43" s="111">
        <v>83.8</v>
      </c>
      <c r="E43" s="49">
        <f t="shared" si="3"/>
        <v>37</v>
      </c>
      <c r="F43" s="112">
        <v>13263</v>
      </c>
      <c r="G43" s="46">
        <f t="shared" si="0"/>
        <v>7</v>
      </c>
      <c r="H43" s="113">
        <v>3.36</v>
      </c>
      <c r="I43" s="46">
        <f t="shared" si="1"/>
        <v>20</v>
      </c>
      <c r="J43" s="113">
        <v>46.3</v>
      </c>
      <c r="K43" s="114">
        <f t="shared" si="2"/>
        <v>27</v>
      </c>
    </row>
    <row r="44" spans="2:11" ht="12" customHeight="1">
      <c r="B44" s="43" t="s">
        <v>95</v>
      </c>
      <c r="C44" s="44" t="s">
        <v>96</v>
      </c>
      <c r="D44" s="111">
        <v>95</v>
      </c>
      <c r="E44" s="49">
        <f t="shared" si="3"/>
        <v>18</v>
      </c>
      <c r="F44" s="112">
        <v>11005</v>
      </c>
      <c r="G44" s="46">
        <f t="shared" si="0"/>
        <v>34</v>
      </c>
      <c r="H44" s="113">
        <v>4.3550624133148412</v>
      </c>
      <c r="I44" s="46">
        <f t="shared" si="1"/>
        <v>3</v>
      </c>
      <c r="J44" s="113">
        <v>61.5</v>
      </c>
      <c r="K44" s="114">
        <f t="shared" si="2"/>
        <v>2</v>
      </c>
    </row>
    <row r="45" spans="2:11" ht="12" customHeight="1">
      <c r="B45" s="43" t="s">
        <v>97</v>
      </c>
      <c r="C45" s="44" t="s">
        <v>98</v>
      </c>
      <c r="D45" s="111">
        <v>102.6</v>
      </c>
      <c r="E45" s="49">
        <f t="shared" si="3"/>
        <v>10</v>
      </c>
      <c r="F45" s="112">
        <v>11199</v>
      </c>
      <c r="G45" s="46">
        <f t="shared" si="0"/>
        <v>32</v>
      </c>
      <c r="H45" s="113">
        <v>1.6947492163009406</v>
      </c>
      <c r="I45" s="46">
        <f t="shared" si="1"/>
        <v>41</v>
      </c>
      <c r="J45" s="113">
        <v>46.7</v>
      </c>
      <c r="K45" s="114">
        <f t="shared" si="2"/>
        <v>25</v>
      </c>
    </row>
    <row r="46" spans="2:11" ht="24" customHeight="1">
      <c r="B46" s="43" t="s">
        <v>99</v>
      </c>
      <c r="C46" s="44" t="s">
        <v>100</v>
      </c>
      <c r="D46" s="111">
        <v>77.8</v>
      </c>
      <c r="E46" s="49">
        <f t="shared" si="3"/>
        <v>45</v>
      </c>
      <c r="F46" s="112">
        <v>13097</v>
      </c>
      <c r="G46" s="46">
        <f t="shared" si="0"/>
        <v>12</v>
      </c>
      <c r="H46" s="113">
        <v>3.7801932367149758</v>
      </c>
      <c r="I46" s="46">
        <f t="shared" si="1"/>
        <v>9</v>
      </c>
      <c r="J46" s="113">
        <v>48</v>
      </c>
      <c r="K46" s="114">
        <f t="shared" si="2"/>
        <v>19</v>
      </c>
    </row>
    <row r="47" spans="2:11" ht="12" customHeight="1">
      <c r="B47" s="43" t="s">
        <v>101</v>
      </c>
      <c r="C47" s="44" t="s">
        <v>102</v>
      </c>
      <c r="D47" s="111">
        <v>111.9</v>
      </c>
      <c r="E47" s="49">
        <f t="shared" si="3"/>
        <v>6</v>
      </c>
      <c r="F47" s="112">
        <v>9661</v>
      </c>
      <c r="G47" s="46">
        <f t="shared" si="0"/>
        <v>42</v>
      </c>
      <c r="H47" s="113">
        <v>3.226042428675933</v>
      </c>
      <c r="I47" s="46">
        <f t="shared" si="1"/>
        <v>22</v>
      </c>
      <c r="J47" s="113">
        <v>46.2</v>
      </c>
      <c r="K47" s="114">
        <f t="shared" si="2"/>
        <v>29</v>
      </c>
    </row>
    <row r="48" spans="2:11" ht="12" customHeight="1">
      <c r="B48" s="51" t="s">
        <v>103</v>
      </c>
      <c r="C48" s="52" t="s">
        <v>104</v>
      </c>
      <c r="D48" s="115">
        <v>88.2</v>
      </c>
      <c r="E48" s="54">
        <f t="shared" si="3"/>
        <v>25</v>
      </c>
      <c r="F48" s="116">
        <v>11368</v>
      </c>
      <c r="G48" s="54">
        <f t="shared" si="0"/>
        <v>31</v>
      </c>
      <c r="H48" s="56">
        <v>3.3709131905298757</v>
      </c>
      <c r="I48" s="54">
        <f t="shared" si="1"/>
        <v>19</v>
      </c>
      <c r="J48" s="56">
        <v>38.200000000000003</v>
      </c>
      <c r="K48" s="57">
        <f t="shared" si="2"/>
        <v>41</v>
      </c>
    </row>
    <row r="49" spans="1:11" ht="12" customHeight="1">
      <c r="B49" s="43" t="s">
        <v>105</v>
      </c>
      <c r="C49" s="44" t="s">
        <v>106</v>
      </c>
      <c r="D49" s="111">
        <v>74.5</v>
      </c>
      <c r="E49" s="49">
        <f t="shared" si="3"/>
        <v>47</v>
      </c>
      <c r="F49" s="112">
        <v>14286</v>
      </c>
      <c r="G49" s="46">
        <f t="shared" si="0"/>
        <v>3</v>
      </c>
      <c r="H49" s="113">
        <v>3.7327586206896552</v>
      </c>
      <c r="I49" s="46">
        <f t="shared" si="1"/>
        <v>11</v>
      </c>
      <c r="J49" s="113">
        <v>47.6</v>
      </c>
      <c r="K49" s="114">
        <f t="shared" si="2"/>
        <v>21</v>
      </c>
    </row>
    <row r="50" spans="1:11" ht="12" customHeight="1">
      <c r="B50" s="43" t="s">
        <v>107</v>
      </c>
      <c r="C50" s="44" t="s">
        <v>108</v>
      </c>
      <c r="D50" s="111">
        <v>84.9</v>
      </c>
      <c r="E50" s="49">
        <f t="shared" si="3"/>
        <v>36</v>
      </c>
      <c r="F50" s="112">
        <v>12409</v>
      </c>
      <c r="G50" s="46">
        <f t="shared" si="0"/>
        <v>25</v>
      </c>
      <c r="H50" s="113">
        <v>4.1423357664233578</v>
      </c>
      <c r="I50" s="46">
        <f t="shared" si="1"/>
        <v>5</v>
      </c>
      <c r="J50" s="113">
        <v>57.4</v>
      </c>
      <c r="K50" s="114">
        <f t="shared" si="2"/>
        <v>4</v>
      </c>
    </row>
    <row r="51" spans="1:11" ht="24" customHeight="1">
      <c r="B51" s="43" t="s">
        <v>109</v>
      </c>
      <c r="C51" s="44" t="s">
        <v>110</v>
      </c>
      <c r="D51" s="111">
        <v>95.4</v>
      </c>
      <c r="E51" s="49">
        <f t="shared" si="3"/>
        <v>16</v>
      </c>
      <c r="F51" s="112">
        <v>10590</v>
      </c>
      <c r="G51" s="46">
        <f t="shared" si="0"/>
        <v>36</v>
      </c>
      <c r="H51" s="113">
        <v>4.5082467929138668</v>
      </c>
      <c r="I51" s="46">
        <f t="shared" si="1"/>
        <v>1</v>
      </c>
      <c r="J51" s="113">
        <v>47.1</v>
      </c>
      <c r="K51" s="114">
        <f t="shared" si="2"/>
        <v>23</v>
      </c>
    </row>
    <row r="52" spans="1:11" ht="12" customHeight="1">
      <c r="B52" s="43" t="s">
        <v>111</v>
      </c>
      <c r="C52" s="44" t="s">
        <v>112</v>
      </c>
      <c r="D52" s="111">
        <v>113.4</v>
      </c>
      <c r="E52" s="49">
        <f t="shared" si="3"/>
        <v>5</v>
      </c>
      <c r="F52" s="112">
        <v>8371</v>
      </c>
      <c r="G52" s="46">
        <f t="shared" si="0"/>
        <v>44</v>
      </c>
      <c r="H52" s="113">
        <v>2.0917303683113273</v>
      </c>
      <c r="I52" s="46">
        <f t="shared" si="1"/>
        <v>36</v>
      </c>
      <c r="J52" s="113">
        <v>68.900000000000006</v>
      </c>
      <c r="K52" s="114">
        <f t="shared" si="2"/>
        <v>1</v>
      </c>
    </row>
    <row r="53" spans="1:11" ht="24" customHeight="1" thickBot="1">
      <c r="B53" s="58" t="s">
        <v>113</v>
      </c>
      <c r="C53" s="59" t="s">
        <v>114</v>
      </c>
      <c r="D53" s="117">
        <v>107.2</v>
      </c>
      <c r="E53" s="64"/>
      <c r="F53" s="118">
        <v>10663</v>
      </c>
      <c r="G53" s="61"/>
      <c r="H53" s="119">
        <v>2.1813870309533376</v>
      </c>
      <c r="I53" s="61"/>
      <c r="J53" s="119">
        <v>46.5</v>
      </c>
      <c r="K53" s="120"/>
    </row>
    <row r="54" spans="1:11" s="72" customFormat="1" ht="12.75" customHeight="1" thickTop="1">
      <c r="A54" s="66"/>
      <c r="B54" s="67"/>
      <c r="C54" s="68"/>
      <c r="D54" s="121" t="s">
        <v>132</v>
      </c>
      <c r="E54" s="70"/>
      <c r="F54" s="71"/>
      <c r="G54" s="70"/>
      <c r="H54" s="71"/>
      <c r="I54" s="70"/>
      <c r="J54" s="71"/>
      <c r="K54" s="70"/>
    </row>
    <row r="55" spans="1:11" s="72" customFormat="1" ht="12.75" customHeight="1">
      <c r="A55" s="66"/>
      <c r="B55" s="67"/>
      <c r="C55" s="68"/>
      <c r="D55" s="121"/>
      <c r="E55" s="70"/>
      <c r="F55" s="71"/>
      <c r="G55" s="70"/>
      <c r="H55" s="71"/>
      <c r="I55" s="70"/>
      <c r="J55" s="71"/>
      <c r="K55" s="70"/>
    </row>
    <row r="56" spans="1:11" s="72" customFormat="1" ht="12.75" customHeight="1">
      <c r="A56" s="66"/>
      <c r="B56" s="67"/>
      <c r="C56" s="68"/>
      <c r="D56" s="121"/>
      <c r="E56" s="70"/>
      <c r="F56" s="71"/>
      <c r="G56" s="70"/>
      <c r="H56" s="71"/>
      <c r="I56" s="70"/>
      <c r="J56" s="71"/>
      <c r="K56" s="70"/>
    </row>
    <row r="57" spans="1:11" ht="12.75" customHeight="1" thickBot="1">
      <c r="B57" s="73"/>
      <c r="C57" s="73"/>
      <c r="D57" s="74"/>
      <c r="E57" s="74"/>
      <c r="F57" s="75"/>
      <c r="G57" s="74"/>
      <c r="H57" s="74"/>
      <c r="I57" s="74"/>
      <c r="J57" s="76"/>
      <c r="K57" s="74"/>
    </row>
    <row r="58" spans="1:11" ht="39.950000000000003" customHeight="1">
      <c r="B58" s="77" t="s">
        <v>115</v>
      </c>
      <c r="C58" s="78"/>
      <c r="D58" s="79" t="s">
        <v>133</v>
      </c>
      <c r="E58" s="80"/>
      <c r="F58" s="79" t="s">
        <v>133</v>
      </c>
      <c r="G58" s="80"/>
      <c r="H58" s="79" t="s">
        <v>133</v>
      </c>
      <c r="I58" s="80"/>
      <c r="J58" s="79" t="s">
        <v>133</v>
      </c>
      <c r="K58" s="81"/>
    </row>
    <row r="59" spans="1:11" ht="24.95" customHeight="1">
      <c r="B59" s="82"/>
      <c r="C59" s="83"/>
      <c r="D59" s="84" t="s">
        <v>117</v>
      </c>
      <c r="E59" s="85"/>
      <c r="F59" s="84" t="s">
        <v>117</v>
      </c>
      <c r="G59" s="85"/>
      <c r="H59" s="84" t="s">
        <v>117</v>
      </c>
      <c r="I59" s="85"/>
      <c r="J59" s="84" t="s">
        <v>134</v>
      </c>
      <c r="K59" s="86"/>
    </row>
    <row r="60" spans="1:11" ht="15" customHeight="1">
      <c r="B60" s="87" t="s">
        <v>118</v>
      </c>
      <c r="C60" s="88"/>
      <c r="D60" s="89">
        <v>42522</v>
      </c>
      <c r="E60" s="90"/>
      <c r="F60" s="89">
        <v>42522</v>
      </c>
      <c r="G60" s="90"/>
      <c r="H60" s="89">
        <v>42522</v>
      </c>
      <c r="I60" s="90"/>
      <c r="J60" s="89">
        <v>42522</v>
      </c>
      <c r="K60" s="91"/>
    </row>
    <row r="61" spans="1:11" ht="15" customHeight="1" thickBot="1">
      <c r="B61" s="92" t="s">
        <v>119</v>
      </c>
      <c r="C61" s="93"/>
      <c r="D61" s="122" t="s">
        <v>135</v>
      </c>
      <c r="E61" s="123"/>
      <c r="F61" s="122" t="s">
        <v>136</v>
      </c>
      <c r="G61" s="123"/>
      <c r="H61" s="122" t="s">
        <v>136</v>
      </c>
      <c r="I61" s="123"/>
      <c r="J61" s="122" t="s">
        <v>136</v>
      </c>
      <c r="K61" s="124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5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tabSelected="1" zoomScaleNormal="100" workbookViewId="0">
      <pane xSplit="3" ySplit="6" topLeftCell="D46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RowHeight="12.75" customHeight="1"/>
  <cols>
    <col min="1" max="1" width="3.75" style="12" customWidth="1"/>
    <col min="2" max="3" width="10.625" style="97" customWidth="1"/>
    <col min="4" max="4" width="11.625" style="17" customWidth="1"/>
    <col min="5" max="5" width="4.625" style="17" customWidth="1"/>
    <col min="6" max="6" width="11.625" style="98" customWidth="1"/>
    <col min="7" max="7" width="4.625" style="17" customWidth="1"/>
    <col min="8" max="8" width="11.625" style="17" customWidth="1"/>
    <col min="9" max="9" width="4.625" style="17" customWidth="1"/>
    <col min="10" max="10" width="11.625" style="99" customWidth="1"/>
    <col min="11" max="11" width="4.625" style="17" customWidth="1"/>
    <col min="12" max="12" width="4" style="17" customWidth="1"/>
    <col min="13" max="16384" width="9" style="17"/>
  </cols>
  <sheetData>
    <row r="1" spans="1:141" s="18" customFormat="1" ht="17.25">
      <c r="A1" s="12"/>
      <c r="B1" s="13" t="s">
        <v>137</v>
      </c>
      <c r="C1" s="13"/>
      <c r="D1" s="14"/>
      <c r="E1" s="14"/>
      <c r="F1" s="13"/>
      <c r="G1" s="14"/>
      <c r="H1" s="13"/>
      <c r="I1" s="13"/>
      <c r="J1" s="13"/>
      <c r="K1" s="13"/>
      <c r="L1" s="15"/>
      <c r="M1" s="16" t="s">
        <v>4</v>
      </c>
      <c r="N1" s="16"/>
      <c r="O1" s="16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</row>
    <row r="2" spans="1:141" ht="12" customHeight="1" thickBot="1">
      <c r="B2" s="19"/>
      <c r="C2" s="19"/>
      <c r="D2" s="20"/>
      <c r="E2" s="20"/>
      <c r="F2" s="21"/>
      <c r="G2" s="21"/>
      <c r="H2" s="20"/>
      <c r="I2" s="20"/>
      <c r="J2" s="22"/>
      <c r="K2" s="22"/>
    </row>
    <row r="3" spans="1:141" s="18" customFormat="1" ht="17.100000000000001" customHeight="1" thickTop="1">
      <c r="A3" s="12"/>
      <c r="B3" s="23" t="s">
        <v>5</v>
      </c>
      <c r="C3" s="125"/>
      <c r="D3" s="25" t="s">
        <v>138</v>
      </c>
      <c r="E3" s="126"/>
      <c r="F3" s="126"/>
      <c r="G3" s="126"/>
      <c r="H3" s="126"/>
      <c r="I3" s="126"/>
      <c r="J3" s="126"/>
      <c r="K3" s="12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</row>
    <row r="4" spans="1:141" s="18" customFormat="1" ht="9.9499999999999993" customHeight="1">
      <c r="A4" s="12"/>
      <c r="B4" s="30"/>
      <c r="C4" s="128"/>
      <c r="D4" s="129" t="s">
        <v>139</v>
      </c>
      <c r="E4" s="130"/>
      <c r="F4" s="131"/>
      <c r="G4" s="131"/>
      <c r="H4" s="132"/>
      <c r="I4" s="132"/>
      <c r="J4" s="133"/>
      <c r="K4" s="134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</row>
    <row r="5" spans="1:141" s="18" customFormat="1" ht="30" customHeight="1">
      <c r="A5" s="12"/>
      <c r="B5" s="30" t="s">
        <v>8</v>
      </c>
      <c r="C5" s="31"/>
      <c r="D5" s="135"/>
      <c r="E5" s="136"/>
      <c r="F5" s="32" t="s">
        <v>140</v>
      </c>
      <c r="G5" s="137"/>
      <c r="H5" s="32" t="s">
        <v>141</v>
      </c>
      <c r="I5" s="137"/>
      <c r="J5" s="32" t="s">
        <v>142</v>
      </c>
      <c r="K5" s="138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</row>
    <row r="6" spans="1:141" s="18" customFormat="1" ht="24" customHeight="1">
      <c r="A6" s="12"/>
      <c r="B6" s="139"/>
      <c r="C6" s="140"/>
      <c r="D6" s="38" t="s">
        <v>143</v>
      </c>
      <c r="E6" s="39" t="s">
        <v>17</v>
      </c>
      <c r="F6" s="38" t="s">
        <v>143</v>
      </c>
      <c r="G6" s="39" t="s">
        <v>17</v>
      </c>
      <c r="H6" s="38" t="s">
        <v>143</v>
      </c>
      <c r="I6" s="39" t="s">
        <v>17</v>
      </c>
      <c r="J6" s="38" t="s">
        <v>143</v>
      </c>
      <c r="K6" s="40" t="s">
        <v>17</v>
      </c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</row>
    <row r="7" spans="1:141" ht="12" customHeight="1">
      <c r="B7" s="43" t="s">
        <v>19</v>
      </c>
      <c r="C7" s="44" t="s">
        <v>20</v>
      </c>
      <c r="D7" s="141">
        <v>252685</v>
      </c>
      <c r="E7" s="46">
        <f>IF(ISNUMBER(D7),RANK(D7,D$7:D$53),"-")</f>
        <v>28</v>
      </c>
      <c r="F7" s="112">
        <v>12713</v>
      </c>
      <c r="G7" s="46">
        <f t="shared" ref="G7:G53" si="0">IF(ISNUMBER(F7),RANK(F7,F$7:F$53),"-")</f>
        <v>10</v>
      </c>
      <c r="H7" s="112">
        <v>9064</v>
      </c>
      <c r="I7" s="46">
        <f t="shared" ref="I7:I53" si="1">IF(ISNUMBER(H7),RANK(H7,H$7:H$53),"-")</f>
        <v>22</v>
      </c>
      <c r="J7" s="142">
        <v>23658</v>
      </c>
      <c r="K7" s="50">
        <f t="shared" ref="K7:K53" si="2">IF(ISNUMBER(J7),RANK(J7,J$7:J$53),"-")</f>
        <v>23</v>
      </c>
    </row>
    <row r="8" spans="1:141" ht="12" customHeight="1">
      <c r="B8" s="43" t="s">
        <v>21</v>
      </c>
      <c r="C8" s="44" t="s">
        <v>22</v>
      </c>
      <c r="D8" s="141">
        <v>249053</v>
      </c>
      <c r="E8" s="46">
        <f t="shared" ref="E8:E53" si="3">IF(ISNUMBER(D8),RANK(D8,D$7:D$53),"-")</f>
        <v>32</v>
      </c>
      <c r="F8" s="112">
        <v>9604</v>
      </c>
      <c r="G8" s="46">
        <f t="shared" si="0"/>
        <v>45</v>
      </c>
      <c r="H8" s="112">
        <v>7631</v>
      </c>
      <c r="I8" s="46">
        <f t="shared" si="1"/>
        <v>41</v>
      </c>
      <c r="J8" s="142">
        <v>17329</v>
      </c>
      <c r="K8" s="50">
        <f t="shared" si="2"/>
        <v>44</v>
      </c>
    </row>
    <row r="9" spans="1:141" ht="12" customHeight="1">
      <c r="B9" s="43" t="s">
        <v>23</v>
      </c>
      <c r="C9" s="44" t="s">
        <v>24</v>
      </c>
      <c r="D9" s="141">
        <v>231071</v>
      </c>
      <c r="E9" s="46">
        <f t="shared" si="3"/>
        <v>40</v>
      </c>
      <c r="F9" s="112">
        <v>9040</v>
      </c>
      <c r="G9" s="46">
        <f t="shared" si="0"/>
        <v>46</v>
      </c>
      <c r="H9" s="112">
        <v>9685</v>
      </c>
      <c r="I9" s="46">
        <f t="shared" si="1"/>
        <v>11</v>
      </c>
      <c r="J9" s="142">
        <v>14815</v>
      </c>
      <c r="K9" s="50">
        <f t="shared" si="2"/>
        <v>47</v>
      </c>
    </row>
    <row r="10" spans="1:141" ht="12" customHeight="1">
      <c r="B10" s="43" t="s">
        <v>25</v>
      </c>
      <c r="C10" s="44" t="s">
        <v>26</v>
      </c>
      <c r="D10" s="141">
        <v>233711</v>
      </c>
      <c r="E10" s="46">
        <f t="shared" si="3"/>
        <v>39</v>
      </c>
      <c r="F10" s="112">
        <v>11034</v>
      </c>
      <c r="G10" s="46">
        <f t="shared" si="0"/>
        <v>29</v>
      </c>
      <c r="H10" s="112">
        <v>7768</v>
      </c>
      <c r="I10" s="46">
        <f t="shared" si="1"/>
        <v>40</v>
      </c>
      <c r="J10" s="142">
        <v>20320</v>
      </c>
      <c r="K10" s="50">
        <f t="shared" si="2"/>
        <v>37</v>
      </c>
    </row>
    <row r="11" spans="1:141" ht="12" customHeight="1">
      <c r="B11" s="43" t="s">
        <v>27</v>
      </c>
      <c r="C11" s="44" t="s">
        <v>28</v>
      </c>
      <c r="D11" s="141">
        <v>291388</v>
      </c>
      <c r="E11" s="46">
        <f t="shared" si="3"/>
        <v>7</v>
      </c>
      <c r="F11" s="112">
        <v>10347</v>
      </c>
      <c r="G11" s="46">
        <f t="shared" si="0"/>
        <v>36</v>
      </c>
      <c r="H11" s="112">
        <v>8009</v>
      </c>
      <c r="I11" s="46">
        <f t="shared" si="1"/>
        <v>36</v>
      </c>
      <c r="J11" s="142">
        <v>23305</v>
      </c>
      <c r="K11" s="50">
        <f t="shared" si="2"/>
        <v>25</v>
      </c>
    </row>
    <row r="12" spans="1:141" ht="24" customHeight="1">
      <c r="B12" s="43" t="s">
        <v>29</v>
      </c>
      <c r="C12" s="44" t="s">
        <v>30</v>
      </c>
      <c r="D12" s="141">
        <v>286256</v>
      </c>
      <c r="E12" s="46">
        <f t="shared" si="3"/>
        <v>8</v>
      </c>
      <c r="F12" s="112">
        <v>11924</v>
      </c>
      <c r="G12" s="46">
        <f t="shared" si="0"/>
        <v>20</v>
      </c>
      <c r="H12" s="112">
        <v>9407</v>
      </c>
      <c r="I12" s="46">
        <f t="shared" si="1"/>
        <v>14</v>
      </c>
      <c r="J12" s="142">
        <v>25949</v>
      </c>
      <c r="K12" s="50">
        <f t="shared" si="2"/>
        <v>12</v>
      </c>
    </row>
    <row r="13" spans="1:141" ht="12" customHeight="1">
      <c r="B13" s="43" t="s">
        <v>31</v>
      </c>
      <c r="C13" s="44" t="s">
        <v>32</v>
      </c>
      <c r="D13" s="141">
        <v>246354</v>
      </c>
      <c r="E13" s="46">
        <f t="shared" si="3"/>
        <v>33</v>
      </c>
      <c r="F13" s="112">
        <v>10233</v>
      </c>
      <c r="G13" s="46">
        <f t="shared" si="0"/>
        <v>37</v>
      </c>
      <c r="H13" s="112">
        <v>7840</v>
      </c>
      <c r="I13" s="46">
        <f t="shared" si="1"/>
        <v>38</v>
      </c>
      <c r="J13" s="142">
        <v>18481</v>
      </c>
      <c r="K13" s="50">
        <f t="shared" si="2"/>
        <v>42</v>
      </c>
    </row>
    <row r="14" spans="1:141" ht="12" customHeight="1">
      <c r="B14" s="43" t="s">
        <v>33</v>
      </c>
      <c r="C14" s="44" t="s">
        <v>34</v>
      </c>
      <c r="D14" s="141">
        <v>271934</v>
      </c>
      <c r="E14" s="46">
        <f t="shared" si="3"/>
        <v>13</v>
      </c>
      <c r="F14" s="112">
        <v>9934</v>
      </c>
      <c r="G14" s="46">
        <f t="shared" si="0"/>
        <v>40</v>
      </c>
      <c r="H14" s="112">
        <v>8664</v>
      </c>
      <c r="I14" s="46">
        <f t="shared" si="1"/>
        <v>28</v>
      </c>
      <c r="J14" s="142">
        <v>31258</v>
      </c>
      <c r="K14" s="50">
        <f t="shared" si="2"/>
        <v>3</v>
      </c>
    </row>
    <row r="15" spans="1:141" ht="12" customHeight="1">
      <c r="B15" s="43" t="s">
        <v>35</v>
      </c>
      <c r="C15" s="44" t="s">
        <v>36</v>
      </c>
      <c r="D15" s="141">
        <v>293971</v>
      </c>
      <c r="E15" s="46">
        <f t="shared" si="3"/>
        <v>6</v>
      </c>
      <c r="F15" s="112">
        <v>11752</v>
      </c>
      <c r="G15" s="46">
        <f t="shared" si="0"/>
        <v>22</v>
      </c>
      <c r="H15" s="112">
        <v>9581</v>
      </c>
      <c r="I15" s="46">
        <f t="shared" si="1"/>
        <v>12</v>
      </c>
      <c r="J15" s="142">
        <v>27213</v>
      </c>
      <c r="K15" s="50">
        <f t="shared" si="2"/>
        <v>7</v>
      </c>
    </row>
    <row r="16" spans="1:141" ht="12" customHeight="1">
      <c r="B16" s="43" t="s">
        <v>37</v>
      </c>
      <c r="C16" s="44" t="s">
        <v>38</v>
      </c>
      <c r="D16" s="141">
        <v>284092</v>
      </c>
      <c r="E16" s="46">
        <f t="shared" si="3"/>
        <v>9</v>
      </c>
      <c r="F16" s="112">
        <v>12131</v>
      </c>
      <c r="G16" s="46">
        <f t="shared" si="0"/>
        <v>17</v>
      </c>
      <c r="H16" s="112">
        <v>9972</v>
      </c>
      <c r="I16" s="46">
        <f t="shared" si="1"/>
        <v>9</v>
      </c>
      <c r="J16" s="142">
        <v>33873</v>
      </c>
      <c r="K16" s="50">
        <f t="shared" si="2"/>
        <v>2</v>
      </c>
    </row>
    <row r="17" spans="2:11" ht="24" customHeight="1">
      <c r="B17" s="43" t="s">
        <v>39</v>
      </c>
      <c r="C17" s="44" t="s">
        <v>40</v>
      </c>
      <c r="D17" s="141">
        <v>336541</v>
      </c>
      <c r="E17" s="46">
        <f t="shared" si="3"/>
        <v>1</v>
      </c>
      <c r="F17" s="112">
        <v>17455</v>
      </c>
      <c r="G17" s="46">
        <f t="shared" si="0"/>
        <v>1</v>
      </c>
      <c r="H17" s="112">
        <v>13641</v>
      </c>
      <c r="I17" s="46">
        <f t="shared" si="1"/>
        <v>1</v>
      </c>
      <c r="J17" s="142">
        <v>37477</v>
      </c>
      <c r="K17" s="50">
        <f t="shared" si="2"/>
        <v>1</v>
      </c>
    </row>
    <row r="18" spans="2:11" ht="12" customHeight="1">
      <c r="B18" s="43" t="s">
        <v>41</v>
      </c>
      <c r="C18" s="44" t="s">
        <v>42</v>
      </c>
      <c r="D18" s="141">
        <v>239398</v>
      </c>
      <c r="E18" s="46">
        <f t="shared" si="3"/>
        <v>36</v>
      </c>
      <c r="F18" s="112">
        <v>11616</v>
      </c>
      <c r="G18" s="46">
        <f t="shared" si="0"/>
        <v>24</v>
      </c>
      <c r="H18" s="112">
        <v>9153</v>
      </c>
      <c r="I18" s="46">
        <f t="shared" si="1"/>
        <v>20</v>
      </c>
      <c r="J18" s="142">
        <v>21903</v>
      </c>
      <c r="K18" s="50">
        <f t="shared" si="2"/>
        <v>30</v>
      </c>
    </row>
    <row r="19" spans="2:11" ht="12" customHeight="1">
      <c r="B19" s="43" t="s">
        <v>43</v>
      </c>
      <c r="C19" s="44" t="s">
        <v>44</v>
      </c>
      <c r="D19" s="141">
        <v>271417</v>
      </c>
      <c r="E19" s="46">
        <f t="shared" si="3"/>
        <v>14</v>
      </c>
      <c r="F19" s="112">
        <v>17117</v>
      </c>
      <c r="G19" s="46">
        <f t="shared" si="0"/>
        <v>2</v>
      </c>
      <c r="H19" s="112">
        <v>11976</v>
      </c>
      <c r="I19" s="46">
        <f t="shared" si="1"/>
        <v>2</v>
      </c>
      <c r="J19" s="142">
        <v>27877</v>
      </c>
      <c r="K19" s="50">
        <f t="shared" si="2"/>
        <v>5</v>
      </c>
    </row>
    <row r="20" spans="2:11" ht="12" customHeight="1">
      <c r="B20" s="43" t="s">
        <v>45</v>
      </c>
      <c r="C20" s="44" t="s">
        <v>46</v>
      </c>
      <c r="D20" s="141">
        <v>278380</v>
      </c>
      <c r="E20" s="46">
        <f t="shared" si="3"/>
        <v>10</v>
      </c>
      <c r="F20" s="112">
        <v>14537</v>
      </c>
      <c r="G20" s="46">
        <f t="shared" si="0"/>
        <v>5</v>
      </c>
      <c r="H20" s="112">
        <v>10249</v>
      </c>
      <c r="I20" s="46">
        <f t="shared" si="1"/>
        <v>7</v>
      </c>
      <c r="J20" s="142">
        <v>25650</v>
      </c>
      <c r="K20" s="50">
        <f t="shared" si="2"/>
        <v>13</v>
      </c>
    </row>
    <row r="21" spans="2:11" ht="12" customHeight="1">
      <c r="B21" s="43" t="s">
        <v>47</v>
      </c>
      <c r="C21" s="44" t="s">
        <v>48</v>
      </c>
      <c r="D21" s="141">
        <v>254052</v>
      </c>
      <c r="E21" s="46">
        <f t="shared" si="3"/>
        <v>25</v>
      </c>
      <c r="F21" s="112">
        <v>12091</v>
      </c>
      <c r="G21" s="46">
        <f t="shared" si="0"/>
        <v>19</v>
      </c>
      <c r="H21" s="112">
        <v>9017</v>
      </c>
      <c r="I21" s="46">
        <f t="shared" si="1"/>
        <v>23</v>
      </c>
      <c r="J21" s="142">
        <v>22405</v>
      </c>
      <c r="K21" s="50">
        <f t="shared" si="2"/>
        <v>27</v>
      </c>
    </row>
    <row r="22" spans="2:11" ht="24" customHeight="1">
      <c r="B22" s="43" t="s">
        <v>49</v>
      </c>
      <c r="C22" s="44" t="s">
        <v>50</v>
      </c>
      <c r="D22" s="141">
        <v>275334</v>
      </c>
      <c r="E22" s="46">
        <f t="shared" si="3"/>
        <v>11</v>
      </c>
      <c r="F22" s="112">
        <v>10378</v>
      </c>
      <c r="G22" s="46">
        <f t="shared" si="0"/>
        <v>33</v>
      </c>
      <c r="H22" s="112">
        <v>9096</v>
      </c>
      <c r="I22" s="46">
        <f t="shared" si="1"/>
        <v>21</v>
      </c>
      <c r="J22" s="142">
        <v>27084</v>
      </c>
      <c r="K22" s="50">
        <f t="shared" si="2"/>
        <v>10</v>
      </c>
    </row>
    <row r="23" spans="2:11" ht="12" customHeight="1">
      <c r="B23" s="43" t="s">
        <v>51</v>
      </c>
      <c r="C23" s="44" t="s">
        <v>52</v>
      </c>
      <c r="D23" s="141">
        <v>265855</v>
      </c>
      <c r="E23" s="46">
        <f t="shared" si="3"/>
        <v>17</v>
      </c>
      <c r="F23" s="112">
        <v>12603</v>
      </c>
      <c r="G23" s="46">
        <f t="shared" si="0"/>
        <v>11</v>
      </c>
      <c r="H23" s="112">
        <v>10579</v>
      </c>
      <c r="I23" s="46">
        <f t="shared" si="1"/>
        <v>6</v>
      </c>
      <c r="J23" s="142">
        <v>22529</v>
      </c>
      <c r="K23" s="50">
        <f t="shared" si="2"/>
        <v>26</v>
      </c>
    </row>
    <row r="24" spans="2:11" ht="12" customHeight="1">
      <c r="B24" s="43" t="s">
        <v>53</v>
      </c>
      <c r="C24" s="44" t="s">
        <v>54</v>
      </c>
      <c r="D24" s="141">
        <v>269528</v>
      </c>
      <c r="E24" s="46">
        <f t="shared" si="3"/>
        <v>15</v>
      </c>
      <c r="F24" s="112">
        <v>10104</v>
      </c>
      <c r="G24" s="46">
        <f t="shared" si="0"/>
        <v>39</v>
      </c>
      <c r="H24" s="112">
        <v>8074</v>
      </c>
      <c r="I24" s="46">
        <f t="shared" si="1"/>
        <v>35</v>
      </c>
      <c r="J24" s="142">
        <v>25549</v>
      </c>
      <c r="K24" s="50">
        <f t="shared" si="2"/>
        <v>15</v>
      </c>
    </row>
    <row r="25" spans="2:11" ht="12" customHeight="1">
      <c r="B25" s="43" t="s">
        <v>55</v>
      </c>
      <c r="C25" s="44" t="s">
        <v>56</v>
      </c>
      <c r="D25" s="141">
        <v>203962</v>
      </c>
      <c r="E25" s="46">
        <f t="shared" si="3"/>
        <v>47</v>
      </c>
      <c r="F25" s="112">
        <v>10856</v>
      </c>
      <c r="G25" s="46">
        <f t="shared" si="0"/>
        <v>31</v>
      </c>
      <c r="H25" s="112">
        <v>6621</v>
      </c>
      <c r="I25" s="46">
        <f t="shared" si="1"/>
        <v>45</v>
      </c>
      <c r="J25" s="142">
        <v>18696</v>
      </c>
      <c r="K25" s="50">
        <f t="shared" si="2"/>
        <v>41</v>
      </c>
    </row>
    <row r="26" spans="2:11" ht="12" customHeight="1">
      <c r="B26" s="43" t="s">
        <v>57</v>
      </c>
      <c r="C26" s="44" t="s">
        <v>58</v>
      </c>
      <c r="D26" s="141">
        <v>243745</v>
      </c>
      <c r="E26" s="46">
        <f t="shared" si="3"/>
        <v>35</v>
      </c>
      <c r="F26" s="112">
        <v>11063</v>
      </c>
      <c r="G26" s="46">
        <f t="shared" si="0"/>
        <v>28</v>
      </c>
      <c r="H26" s="112">
        <v>9337</v>
      </c>
      <c r="I26" s="46">
        <f t="shared" si="1"/>
        <v>16</v>
      </c>
      <c r="J26" s="142">
        <v>22269</v>
      </c>
      <c r="K26" s="50">
        <f t="shared" si="2"/>
        <v>28</v>
      </c>
    </row>
    <row r="27" spans="2:11" ht="24" customHeight="1">
      <c r="B27" s="43" t="s">
        <v>59</v>
      </c>
      <c r="C27" s="44" t="s">
        <v>60</v>
      </c>
      <c r="D27" s="141">
        <v>299204</v>
      </c>
      <c r="E27" s="46">
        <f t="shared" si="3"/>
        <v>3</v>
      </c>
      <c r="F27" s="112">
        <v>13475</v>
      </c>
      <c r="G27" s="46">
        <f t="shared" si="0"/>
        <v>8</v>
      </c>
      <c r="H27" s="112">
        <v>11358</v>
      </c>
      <c r="I27" s="46">
        <f t="shared" si="1"/>
        <v>5</v>
      </c>
      <c r="J27" s="142">
        <v>27138</v>
      </c>
      <c r="K27" s="50">
        <f t="shared" si="2"/>
        <v>9</v>
      </c>
    </row>
    <row r="28" spans="2:11" ht="12" customHeight="1">
      <c r="B28" s="43" t="s">
        <v>61</v>
      </c>
      <c r="C28" s="44" t="s">
        <v>62</v>
      </c>
      <c r="D28" s="141">
        <v>250251</v>
      </c>
      <c r="E28" s="46">
        <f t="shared" si="3"/>
        <v>31</v>
      </c>
      <c r="F28" s="112">
        <v>12821</v>
      </c>
      <c r="G28" s="46">
        <f t="shared" si="0"/>
        <v>9</v>
      </c>
      <c r="H28" s="112">
        <v>6684</v>
      </c>
      <c r="I28" s="46">
        <f t="shared" si="1"/>
        <v>44</v>
      </c>
      <c r="J28" s="142">
        <v>23817</v>
      </c>
      <c r="K28" s="50">
        <f t="shared" si="2"/>
        <v>22</v>
      </c>
    </row>
    <row r="29" spans="2:11" ht="12" customHeight="1">
      <c r="B29" s="43" t="s">
        <v>63</v>
      </c>
      <c r="C29" s="44" t="s">
        <v>64</v>
      </c>
      <c r="D29" s="141">
        <v>254940</v>
      </c>
      <c r="E29" s="46">
        <f t="shared" si="3"/>
        <v>24</v>
      </c>
      <c r="F29" s="112">
        <v>15551</v>
      </c>
      <c r="G29" s="46">
        <f t="shared" si="0"/>
        <v>3</v>
      </c>
      <c r="H29" s="112">
        <v>11622</v>
      </c>
      <c r="I29" s="46">
        <f t="shared" si="1"/>
        <v>4</v>
      </c>
      <c r="J29" s="142">
        <v>29103</v>
      </c>
      <c r="K29" s="50">
        <f t="shared" si="2"/>
        <v>4</v>
      </c>
    </row>
    <row r="30" spans="2:11" ht="12" customHeight="1">
      <c r="B30" s="43" t="s">
        <v>65</v>
      </c>
      <c r="C30" s="44" t="s">
        <v>66</v>
      </c>
      <c r="D30" s="141">
        <v>250458</v>
      </c>
      <c r="E30" s="46">
        <f t="shared" si="3"/>
        <v>30</v>
      </c>
      <c r="F30" s="112">
        <v>12419</v>
      </c>
      <c r="G30" s="46">
        <f t="shared" si="0"/>
        <v>12</v>
      </c>
      <c r="H30" s="112">
        <v>9454</v>
      </c>
      <c r="I30" s="46">
        <f t="shared" si="1"/>
        <v>13</v>
      </c>
      <c r="J30" s="142">
        <v>23945</v>
      </c>
      <c r="K30" s="50">
        <f t="shared" si="2"/>
        <v>20</v>
      </c>
    </row>
    <row r="31" spans="2:11" ht="12" customHeight="1">
      <c r="B31" s="43" t="s">
        <v>67</v>
      </c>
      <c r="C31" s="44" t="s">
        <v>68</v>
      </c>
      <c r="D31" s="141">
        <v>273248</v>
      </c>
      <c r="E31" s="46">
        <f t="shared" si="3"/>
        <v>12</v>
      </c>
      <c r="F31" s="112">
        <v>12125</v>
      </c>
      <c r="G31" s="46">
        <f t="shared" si="0"/>
        <v>18</v>
      </c>
      <c r="H31" s="112">
        <v>9376</v>
      </c>
      <c r="I31" s="46">
        <f t="shared" si="1"/>
        <v>15</v>
      </c>
      <c r="J31" s="142">
        <v>25500</v>
      </c>
      <c r="K31" s="50">
        <f t="shared" si="2"/>
        <v>16</v>
      </c>
    </row>
    <row r="32" spans="2:11" ht="24" customHeight="1">
      <c r="B32" s="43" t="s">
        <v>69</v>
      </c>
      <c r="C32" s="44" t="s">
        <v>70</v>
      </c>
      <c r="D32" s="141">
        <v>257160</v>
      </c>
      <c r="E32" s="46">
        <f t="shared" si="3"/>
        <v>22</v>
      </c>
      <c r="F32" s="112">
        <v>11880</v>
      </c>
      <c r="G32" s="46">
        <f t="shared" si="0"/>
        <v>21</v>
      </c>
      <c r="H32" s="112">
        <v>9865</v>
      </c>
      <c r="I32" s="46">
        <f t="shared" si="1"/>
        <v>10</v>
      </c>
      <c r="J32" s="142">
        <v>24086</v>
      </c>
      <c r="K32" s="50">
        <f t="shared" si="2"/>
        <v>19</v>
      </c>
    </row>
    <row r="33" spans="2:11" ht="12" customHeight="1">
      <c r="B33" s="43" t="s">
        <v>71</v>
      </c>
      <c r="C33" s="44" t="s">
        <v>72</v>
      </c>
      <c r="D33" s="141">
        <v>228993</v>
      </c>
      <c r="E33" s="46">
        <f t="shared" si="3"/>
        <v>41</v>
      </c>
      <c r="F33" s="112">
        <v>14159</v>
      </c>
      <c r="G33" s="46">
        <f t="shared" si="0"/>
        <v>6</v>
      </c>
      <c r="H33" s="112">
        <v>8663</v>
      </c>
      <c r="I33" s="46">
        <f t="shared" si="1"/>
        <v>29</v>
      </c>
      <c r="J33" s="142">
        <v>18803</v>
      </c>
      <c r="K33" s="50">
        <f t="shared" si="2"/>
        <v>40</v>
      </c>
    </row>
    <row r="34" spans="2:11" ht="12" customHeight="1">
      <c r="B34" s="43" t="s">
        <v>73</v>
      </c>
      <c r="C34" s="44" t="s">
        <v>74</v>
      </c>
      <c r="D34" s="141">
        <v>209510</v>
      </c>
      <c r="E34" s="46">
        <f t="shared" si="3"/>
        <v>45</v>
      </c>
      <c r="F34" s="112">
        <v>13558</v>
      </c>
      <c r="G34" s="46">
        <f t="shared" si="0"/>
        <v>7</v>
      </c>
      <c r="H34" s="112">
        <v>7806</v>
      </c>
      <c r="I34" s="46">
        <f t="shared" si="1"/>
        <v>39</v>
      </c>
      <c r="J34" s="142">
        <v>20710</v>
      </c>
      <c r="K34" s="50">
        <f t="shared" si="2"/>
        <v>34</v>
      </c>
    </row>
    <row r="35" spans="2:11" ht="12" customHeight="1">
      <c r="B35" s="43" t="s">
        <v>75</v>
      </c>
      <c r="C35" s="44" t="s">
        <v>76</v>
      </c>
      <c r="D35" s="141">
        <v>314862</v>
      </c>
      <c r="E35" s="46">
        <f t="shared" si="3"/>
        <v>2</v>
      </c>
      <c r="F35" s="112">
        <v>11217</v>
      </c>
      <c r="G35" s="46">
        <f t="shared" si="0"/>
        <v>25</v>
      </c>
      <c r="H35" s="112">
        <v>11820</v>
      </c>
      <c r="I35" s="46">
        <f t="shared" si="1"/>
        <v>3</v>
      </c>
      <c r="J35" s="142">
        <v>27352</v>
      </c>
      <c r="K35" s="50">
        <f t="shared" si="2"/>
        <v>6</v>
      </c>
    </row>
    <row r="36" spans="2:11" ht="12" customHeight="1">
      <c r="B36" s="43" t="s">
        <v>77</v>
      </c>
      <c r="C36" s="44" t="s">
        <v>78</v>
      </c>
      <c r="D36" s="141">
        <v>294393</v>
      </c>
      <c r="E36" s="46">
        <f t="shared" si="3"/>
        <v>5</v>
      </c>
      <c r="F36" s="112">
        <v>10987</v>
      </c>
      <c r="G36" s="46">
        <f t="shared" si="0"/>
        <v>30</v>
      </c>
      <c r="H36" s="112">
        <v>8971</v>
      </c>
      <c r="I36" s="46">
        <f t="shared" si="1"/>
        <v>25</v>
      </c>
      <c r="J36" s="142">
        <v>25649</v>
      </c>
      <c r="K36" s="50">
        <f t="shared" si="2"/>
        <v>14</v>
      </c>
    </row>
    <row r="37" spans="2:11" ht="24" customHeight="1">
      <c r="B37" s="43" t="s">
        <v>79</v>
      </c>
      <c r="C37" s="44" t="s">
        <v>80</v>
      </c>
      <c r="D37" s="141">
        <v>215070</v>
      </c>
      <c r="E37" s="46">
        <f t="shared" si="3"/>
        <v>43</v>
      </c>
      <c r="F37" s="112">
        <v>10182</v>
      </c>
      <c r="G37" s="46">
        <f t="shared" si="0"/>
        <v>38</v>
      </c>
      <c r="H37" s="112">
        <v>5088</v>
      </c>
      <c r="I37" s="46">
        <f t="shared" si="1"/>
        <v>46</v>
      </c>
      <c r="J37" s="142">
        <v>17414</v>
      </c>
      <c r="K37" s="50">
        <f t="shared" si="2"/>
        <v>43</v>
      </c>
    </row>
    <row r="38" spans="2:11" ht="12" customHeight="1">
      <c r="B38" s="43" t="s">
        <v>81</v>
      </c>
      <c r="C38" s="44" t="s">
        <v>82</v>
      </c>
      <c r="D38" s="141">
        <v>262148</v>
      </c>
      <c r="E38" s="46">
        <f t="shared" si="3"/>
        <v>19</v>
      </c>
      <c r="F38" s="112">
        <v>10539</v>
      </c>
      <c r="G38" s="46">
        <f t="shared" si="0"/>
        <v>32</v>
      </c>
      <c r="H38" s="112">
        <v>9977</v>
      </c>
      <c r="I38" s="46">
        <f t="shared" si="1"/>
        <v>8</v>
      </c>
      <c r="J38" s="142">
        <v>21159</v>
      </c>
      <c r="K38" s="50">
        <f t="shared" si="2"/>
        <v>32</v>
      </c>
    </row>
    <row r="39" spans="2:11" ht="12" customHeight="1">
      <c r="B39" s="43" t="s">
        <v>83</v>
      </c>
      <c r="C39" s="44" t="s">
        <v>84</v>
      </c>
      <c r="D39" s="141">
        <v>228922</v>
      </c>
      <c r="E39" s="46">
        <f t="shared" si="3"/>
        <v>42</v>
      </c>
      <c r="F39" s="112">
        <v>12322</v>
      </c>
      <c r="G39" s="46">
        <f t="shared" si="0"/>
        <v>14</v>
      </c>
      <c r="H39" s="112">
        <v>7995</v>
      </c>
      <c r="I39" s="46">
        <f t="shared" si="1"/>
        <v>37</v>
      </c>
      <c r="J39" s="142">
        <v>19915</v>
      </c>
      <c r="K39" s="50">
        <f t="shared" si="2"/>
        <v>38</v>
      </c>
    </row>
    <row r="40" spans="2:11" ht="12" customHeight="1">
      <c r="B40" s="43" t="s">
        <v>85</v>
      </c>
      <c r="C40" s="44" t="s">
        <v>86</v>
      </c>
      <c r="D40" s="141">
        <v>244926</v>
      </c>
      <c r="E40" s="46">
        <f t="shared" si="3"/>
        <v>34</v>
      </c>
      <c r="F40" s="112">
        <v>12221</v>
      </c>
      <c r="G40" s="46">
        <f t="shared" si="0"/>
        <v>16</v>
      </c>
      <c r="H40" s="112">
        <v>9194</v>
      </c>
      <c r="I40" s="46">
        <f t="shared" si="1"/>
        <v>18</v>
      </c>
      <c r="J40" s="142">
        <v>24577</v>
      </c>
      <c r="K40" s="50">
        <f t="shared" si="2"/>
        <v>18</v>
      </c>
    </row>
    <row r="41" spans="2:11" ht="12" customHeight="1">
      <c r="B41" s="43" t="s">
        <v>87</v>
      </c>
      <c r="C41" s="44" t="s">
        <v>88</v>
      </c>
      <c r="D41" s="141">
        <v>235539</v>
      </c>
      <c r="E41" s="46">
        <f t="shared" si="3"/>
        <v>38</v>
      </c>
      <c r="F41" s="112">
        <v>9787</v>
      </c>
      <c r="G41" s="46">
        <f t="shared" si="0"/>
        <v>44</v>
      </c>
      <c r="H41" s="112">
        <v>8229</v>
      </c>
      <c r="I41" s="46">
        <f t="shared" si="1"/>
        <v>34</v>
      </c>
      <c r="J41" s="142">
        <v>19780</v>
      </c>
      <c r="K41" s="50">
        <f t="shared" si="2"/>
        <v>39</v>
      </c>
    </row>
    <row r="42" spans="2:11" ht="24" customHeight="1">
      <c r="B42" s="43" t="s">
        <v>89</v>
      </c>
      <c r="C42" s="44" t="s">
        <v>90</v>
      </c>
      <c r="D42" s="141">
        <v>256659</v>
      </c>
      <c r="E42" s="46">
        <f t="shared" si="3"/>
        <v>23</v>
      </c>
      <c r="F42" s="112">
        <v>10353</v>
      </c>
      <c r="G42" s="46">
        <f t="shared" si="0"/>
        <v>35</v>
      </c>
      <c r="H42" s="112">
        <v>8558</v>
      </c>
      <c r="I42" s="46">
        <f t="shared" si="1"/>
        <v>30</v>
      </c>
      <c r="J42" s="142">
        <v>24960</v>
      </c>
      <c r="K42" s="50">
        <f t="shared" si="2"/>
        <v>17</v>
      </c>
    </row>
    <row r="43" spans="2:11" ht="12" customHeight="1">
      <c r="B43" s="43" t="s">
        <v>91</v>
      </c>
      <c r="C43" s="44" t="s">
        <v>92</v>
      </c>
      <c r="D43" s="141">
        <v>267055</v>
      </c>
      <c r="E43" s="46">
        <f t="shared" si="3"/>
        <v>16</v>
      </c>
      <c r="F43" s="112">
        <v>11623</v>
      </c>
      <c r="G43" s="46">
        <f t="shared" si="0"/>
        <v>23</v>
      </c>
      <c r="H43" s="112">
        <v>8479</v>
      </c>
      <c r="I43" s="46">
        <f t="shared" si="1"/>
        <v>31</v>
      </c>
      <c r="J43" s="142">
        <v>27144</v>
      </c>
      <c r="K43" s="50">
        <f t="shared" si="2"/>
        <v>8</v>
      </c>
    </row>
    <row r="44" spans="2:11" ht="12" customHeight="1">
      <c r="B44" s="43" t="s">
        <v>93</v>
      </c>
      <c r="C44" s="44" t="s">
        <v>94</v>
      </c>
      <c r="D44" s="141">
        <v>253554</v>
      </c>
      <c r="E44" s="46">
        <f t="shared" si="3"/>
        <v>26</v>
      </c>
      <c r="F44" s="112">
        <v>9812</v>
      </c>
      <c r="G44" s="46">
        <f t="shared" si="0"/>
        <v>43</v>
      </c>
      <c r="H44" s="112">
        <v>8986</v>
      </c>
      <c r="I44" s="46">
        <f t="shared" si="1"/>
        <v>24</v>
      </c>
      <c r="J44" s="142">
        <v>20605</v>
      </c>
      <c r="K44" s="50">
        <f t="shared" si="2"/>
        <v>35</v>
      </c>
    </row>
    <row r="45" spans="2:11" ht="12" customHeight="1">
      <c r="B45" s="43" t="s">
        <v>95</v>
      </c>
      <c r="C45" s="44" t="s">
        <v>96</v>
      </c>
      <c r="D45" s="141">
        <v>252957</v>
      </c>
      <c r="E45" s="46">
        <f t="shared" si="3"/>
        <v>27</v>
      </c>
      <c r="F45" s="112">
        <v>11127</v>
      </c>
      <c r="G45" s="46">
        <f t="shared" si="0"/>
        <v>26</v>
      </c>
      <c r="H45" s="112">
        <v>8684</v>
      </c>
      <c r="I45" s="46">
        <f t="shared" si="1"/>
        <v>27</v>
      </c>
      <c r="J45" s="142">
        <v>21992</v>
      </c>
      <c r="K45" s="50">
        <f t="shared" si="2"/>
        <v>29</v>
      </c>
    </row>
    <row r="46" spans="2:11" ht="12" customHeight="1">
      <c r="B46" s="43" t="s">
        <v>97</v>
      </c>
      <c r="C46" s="44" t="s">
        <v>98</v>
      </c>
      <c r="D46" s="141">
        <v>251736</v>
      </c>
      <c r="E46" s="46">
        <f t="shared" si="3"/>
        <v>29</v>
      </c>
      <c r="F46" s="112">
        <v>12418</v>
      </c>
      <c r="G46" s="46">
        <f t="shared" si="0"/>
        <v>13</v>
      </c>
      <c r="H46" s="112">
        <v>9154</v>
      </c>
      <c r="I46" s="46">
        <f t="shared" si="1"/>
        <v>19</v>
      </c>
      <c r="J46" s="142">
        <v>21472</v>
      </c>
      <c r="K46" s="50">
        <f t="shared" si="2"/>
        <v>31</v>
      </c>
    </row>
    <row r="47" spans="2:11" ht="24" customHeight="1">
      <c r="B47" s="43" t="s">
        <v>99</v>
      </c>
      <c r="C47" s="44" t="s">
        <v>100</v>
      </c>
      <c r="D47" s="141">
        <v>211265</v>
      </c>
      <c r="E47" s="46">
        <f t="shared" si="3"/>
        <v>44</v>
      </c>
      <c r="F47" s="112">
        <v>7165</v>
      </c>
      <c r="G47" s="46">
        <f t="shared" si="0"/>
        <v>47</v>
      </c>
      <c r="H47" s="112">
        <v>7077</v>
      </c>
      <c r="I47" s="46">
        <f t="shared" si="1"/>
        <v>43</v>
      </c>
      <c r="J47" s="142">
        <v>15359</v>
      </c>
      <c r="K47" s="50">
        <f t="shared" si="2"/>
        <v>45</v>
      </c>
    </row>
    <row r="48" spans="2:11" ht="12" customHeight="1">
      <c r="B48" s="43" t="s">
        <v>101</v>
      </c>
      <c r="C48" s="44" t="s">
        <v>102</v>
      </c>
      <c r="D48" s="141">
        <v>236922</v>
      </c>
      <c r="E48" s="46">
        <f t="shared" si="3"/>
        <v>37</v>
      </c>
      <c r="F48" s="112">
        <v>12284</v>
      </c>
      <c r="G48" s="46">
        <f t="shared" si="0"/>
        <v>15</v>
      </c>
      <c r="H48" s="112">
        <v>7467</v>
      </c>
      <c r="I48" s="46">
        <f t="shared" si="1"/>
        <v>42</v>
      </c>
      <c r="J48" s="112">
        <v>20855</v>
      </c>
      <c r="K48" s="114">
        <f t="shared" si="2"/>
        <v>33</v>
      </c>
    </row>
    <row r="49" spans="1:13" ht="12" customHeight="1">
      <c r="B49" s="51" t="s">
        <v>103</v>
      </c>
      <c r="C49" s="52" t="s">
        <v>104</v>
      </c>
      <c r="D49" s="143">
        <v>294626</v>
      </c>
      <c r="E49" s="54">
        <f t="shared" si="3"/>
        <v>4</v>
      </c>
      <c r="F49" s="116">
        <v>15355</v>
      </c>
      <c r="G49" s="54">
        <f t="shared" si="0"/>
        <v>4</v>
      </c>
      <c r="H49" s="116">
        <v>8965</v>
      </c>
      <c r="I49" s="54">
        <f t="shared" si="1"/>
        <v>26</v>
      </c>
      <c r="J49" s="116">
        <v>26115</v>
      </c>
      <c r="K49" s="57">
        <f t="shared" si="2"/>
        <v>11</v>
      </c>
    </row>
    <row r="50" spans="1:13" ht="12" customHeight="1">
      <c r="B50" s="43" t="s">
        <v>105</v>
      </c>
      <c r="C50" s="44" t="s">
        <v>106</v>
      </c>
      <c r="D50" s="141">
        <v>264462</v>
      </c>
      <c r="E50" s="46">
        <f t="shared" si="3"/>
        <v>18</v>
      </c>
      <c r="F50" s="112">
        <v>9835</v>
      </c>
      <c r="G50" s="46">
        <f t="shared" si="0"/>
        <v>41</v>
      </c>
      <c r="H50" s="112">
        <v>9317</v>
      </c>
      <c r="I50" s="46">
        <f t="shared" si="1"/>
        <v>17</v>
      </c>
      <c r="J50" s="142">
        <v>23591</v>
      </c>
      <c r="K50" s="50">
        <f t="shared" si="2"/>
        <v>24</v>
      </c>
    </row>
    <row r="51" spans="1:13" ht="12" customHeight="1">
      <c r="B51" s="43" t="s">
        <v>107</v>
      </c>
      <c r="C51" s="44" t="s">
        <v>108</v>
      </c>
      <c r="D51" s="141">
        <v>257561</v>
      </c>
      <c r="E51" s="46">
        <f t="shared" si="3"/>
        <v>21</v>
      </c>
      <c r="F51" s="112">
        <v>11064</v>
      </c>
      <c r="G51" s="46">
        <f t="shared" si="0"/>
        <v>27</v>
      </c>
      <c r="H51" s="112">
        <v>8454</v>
      </c>
      <c r="I51" s="46">
        <f t="shared" si="1"/>
        <v>32</v>
      </c>
      <c r="J51" s="142">
        <v>23867</v>
      </c>
      <c r="K51" s="50">
        <f t="shared" si="2"/>
        <v>21</v>
      </c>
    </row>
    <row r="52" spans="1:13" ht="24" customHeight="1">
      <c r="B52" s="43" t="s">
        <v>109</v>
      </c>
      <c r="C52" s="44" t="s">
        <v>110</v>
      </c>
      <c r="D52" s="141">
        <v>259830</v>
      </c>
      <c r="E52" s="46">
        <f t="shared" si="3"/>
        <v>20</v>
      </c>
      <c r="F52" s="112">
        <v>9827</v>
      </c>
      <c r="G52" s="46">
        <f t="shared" si="0"/>
        <v>42</v>
      </c>
      <c r="H52" s="112">
        <v>8294</v>
      </c>
      <c r="I52" s="46">
        <f t="shared" si="1"/>
        <v>33</v>
      </c>
      <c r="J52" s="142">
        <v>20429</v>
      </c>
      <c r="K52" s="50">
        <f t="shared" si="2"/>
        <v>36</v>
      </c>
      <c r="M52" s="144"/>
    </row>
    <row r="53" spans="1:13" ht="12" customHeight="1">
      <c r="B53" s="43" t="s">
        <v>111</v>
      </c>
      <c r="C53" s="44" t="s">
        <v>112</v>
      </c>
      <c r="D53" s="141">
        <v>205939</v>
      </c>
      <c r="E53" s="46">
        <f t="shared" si="3"/>
        <v>46</v>
      </c>
      <c r="F53" s="112">
        <v>10378</v>
      </c>
      <c r="G53" s="46">
        <f t="shared" si="0"/>
        <v>33</v>
      </c>
      <c r="H53" s="112">
        <v>5038</v>
      </c>
      <c r="I53" s="46">
        <f t="shared" si="1"/>
        <v>47</v>
      </c>
      <c r="J53" s="142">
        <v>14847</v>
      </c>
      <c r="K53" s="50">
        <f t="shared" si="2"/>
        <v>46</v>
      </c>
    </row>
    <row r="54" spans="1:13" s="147" customFormat="1" ht="24" customHeight="1" thickBot="1">
      <c r="A54" s="145"/>
      <c r="B54" s="58" t="s">
        <v>113</v>
      </c>
      <c r="C54" s="59" t="s">
        <v>114</v>
      </c>
      <c r="D54" s="118">
        <v>262359</v>
      </c>
      <c r="E54" s="61"/>
      <c r="F54" s="118">
        <v>12077</v>
      </c>
      <c r="G54" s="61"/>
      <c r="H54" s="118">
        <v>9297</v>
      </c>
      <c r="I54" s="61"/>
      <c r="J54" s="146">
        <v>23983</v>
      </c>
      <c r="K54" s="65"/>
    </row>
    <row r="55" spans="1:13" s="72" customFormat="1" ht="12.75" customHeight="1" thickTop="1">
      <c r="A55" s="66"/>
      <c r="B55" s="67"/>
      <c r="C55" s="68"/>
      <c r="D55" s="148" t="s">
        <v>144</v>
      </c>
      <c r="E55" s="70"/>
      <c r="F55" s="149"/>
      <c r="G55" s="70"/>
      <c r="H55" s="149"/>
      <c r="I55" s="70"/>
      <c r="J55" s="149"/>
      <c r="K55" s="70"/>
    </row>
    <row r="56" spans="1:13" s="144" customFormat="1" ht="12.75" customHeight="1">
      <c r="A56" s="150"/>
      <c r="B56" s="67"/>
      <c r="C56" s="68"/>
      <c r="D56" s="151" t="s">
        <v>145</v>
      </c>
      <c r="E56" s="70"/>
      <c r="F56" s="152"/>
      <c r="G56" s="70"/>
      <c r="H56" s="152"/>
      <c r="I56" s="70"/>
      <c r="J56" s="152"/>
      <c r="K56" s="70"/>
    </row>
    <row r="57" spans="1:13" ht="12.75" customHeight="1" thickBot="1">
      <c r="B57" s="73"/>
      <c r="C57" s="73"/>
      <c r="D57" s="153"/>
      <c r="E57" s="74"/>
      <c r="F57" s="75"/>
      <c r="G57" s="74"/>
      <c r="H57" s="74"/>
      <c r="I57" s="74"/>
      <c r="J57" s="76"/>
      <c r="K57" s="74"/>
    </row>
    <row r="58" spans="1:13" ht="39.950000000000003" customHeight="1">
      <c r="B58" s="77" t="s">
        <v>115</v>
      </c>
      <c r="C58" s="78"/>
      <c r="D58" s="154" t="s">
        <v>146</v>
      </c>
      <c r="E58" s="155"/>
      <c r="F58" s="154" t="s">
        <v>146</v>
      </c>
      <c r="G58" s="155"/>
      <c r="H58" s="154" t="s">
        <v>146</v>
      </c>
      <c r="I58" s="155"/>
      <c r="J58" s="154" t="s">
        <v>146</v>
      </c>
      <c r="K58" s="156"/>
    </row>
    <row r="59" spans="1:13" ht="24.95" customHeight="1">
      <c r="B59" s="82"/>
      <c r="C59" s="83"/>
      <c r="D59" s="157" t="s">
        <v>147</v>
      </c>
      <c r="E59" s="158"/>
      <c r="F59" s="157" t="s">
        <v>147</v>
      </c>
      <c r="G59" s="158"/>
      <c r="H59" s="157" t="s">
        <v>147</v>
      </c>
      <c r="I59" s="158"/>
      <c r="J59" s="157" t="s">
        <v>147</v>
      </c>
      <c r="K59" s="159"/>
    </row>
    <row r="60" spans="1:13" ht="15" customHeight="1">
      <c r="B60" s="87" t="s">
        <v>118</v>
      </c>
      <c r="C60" s="88"/>
      <c r="D60" s="160" t="s">
        <v>148</v>
      </c>
      <c r="E60" s="161"/>
      <c r="F60" s="160" t="s">
        <v>148</v>
      </c>
      <c r="G60" s="162"/>
      <c r="H60" s="160" t="s">
        <v>148</v>
      </c>
      <c r="I60" s="162"/>
      <c r="J60" s="160" t="s">
        <v>148</v>
      </c>
      <c r="K60" s="163"/>
    </row>
    <row r="61" spans="1:13" ht="15" customHeight="1" thickBot="1">
      <c r="B61" s="92" t="s">
        <v>119</v>
      </c>
      <c r="C61" s="93"/>
      <c r="D61" s="164" t="s">
        <v>149</v>
      </c>
      <c r="E61" s="165"/>
      <c r="F61" s="164" t="s">
        <v>149</v>
      </c>
      <c r="G61" s="165"/>
      <c r="H61" s="164" t="s">
        <v>149</v>
      </c>
      <c r="I61" s="165"/>
      <c r="J61" s="164" t="s">
        <v>149</v>
      </c>
      <c r="K61" s="166"/>
    </row>
  </sheetData>
  <mergeCells count="22">
    <mergeCell ref="D60:E60"/>
    <mergeCell ref="F60:G60"/>
    <mergeCell ref="H60:I60"/>
    <mergeCell ref="J60:K60"/>
    <mergeCell ref="D61:E61"/>
    <mergeCell ref="F61:G61"/>
    <mergeCell ref="H61:I61"/>
    <mergeCell ref="J61:K61"/>
    <mergeCell ref="D58:E58"/>
    <mergeCell ref="F58:G58"/>
    <mergeCell ref="H58:I58"/>
    <mergeCell ref="J58:K58"/>
    <mergeCell ref="D59:E59"/>
    <mergeCell ref="F59:G59"/>
    <mergeCell ref="H59:I59"/>
    <mergeCell ref="J59:K59"/>
    <mergeCell ref="M1:O1"/>
    <mergeCell ref="B3:C4"/>
    <mergeCell ref="D3:K3"/>
    <mergeCell ref="D4:E5"/>
    <mergeCell ref="B5:C5"/>
    <mergeCell ref="B6:C6"/>
  </mergeCells>
  <phoneticPr fontId="5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2"/>
  <sheetViews>
    <sheetView tabSelected="1" zoomScaleNormal="100" workbookViewId="0">
      <pane xSplit="3" ySplit="5" topLeftCell="D6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RowHeight="12.75" customHeight="1"/>
  <cols>
    <col min="1" max="1" width="3.75" style="12" customWidth="1"/>
    <col min="2" max="3" width="10.625" style="97" customWidth="1"/>
    <col min="4" max="4" width="11.625" style="17" customWidth="1"/>
    <col min="5" max="5" width="4.625" style="17" customWidth="1"/>
    <col min="6" max="6" width="11.625" style="98" customWidth="1"/>
    <col min="7" max="7" width="4.625" style="17" customWidth="1"/>
    <col min="8" max="8" width="11.625" style="17" customWidth="1"/>
    <col min="9" max="9" width="4.625" style="17" customWidth="1"/>
    <col min="10" max="10" width="11.625" style="99" customWidth="1"/>
    <col min="11" max="11" width="4.625" style="17" customWidth="1"/>
    <col min="12" max="12" width="4" style="17" customWidth="1"/>
    <col min="13" max="16384" width="9" style="17"/>
  </cols>
  <sheetData>
    <row r="1" spans="1:141" s="18" customFormat="1" ht="15.75" customHeight="1">
      <c r="A1" s="12"/>
      <c r="B1" s="13" t="s">
        <v>150</v>
      </c>
      <c r="C1" s="13"/>
      <c r="D1" s="14"/>
      <c r="E1" s="14"/>
      <c r="F1" s="13"/>
      <c r="G1" s="14"/>
      <c r="H1" s="13"/>
      <c r="I1" s="13"/>
      <c r="J1" s="13"/>
      <c r="K1" s="13"/>
      <c r="L1" s="15"/>
      <c r="M1" s="16" t="s">
        <v>4</v>
      </c>
      <c r="N1" s="16"/>
      <c r="O1" s="16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</row>
    <row r="2" spans="1:141" ht="12" customHeight="1" thickBot="1">
      <c r="B2" s="19"/>
      <c r="C2" s="19"/>
      <c r="D2" s="20"/>
      <c r="E2" s="20"/>
      <c r="F2" s="21"/>
      <c r="G2" s="21"/>
      <c r="H2" s="20"/>
      <c r="I2" s="20"/>
      <c r="J2" s="22"/>
      <c r="K2" s="22"/>
    </row>
    <row r="3" spans="1:141" s="18" customFormat="1" ht="27" customHeight="1" thickTop="1">
      <c r="A3" s="12"/>
      <c r="B3" s="23" t="s">
        <v>5</v>
      </c>
      <c r="C3" s="24"/>
      <c r="D3" s="167" t="s">
        <v>151</v>
      </c>
      <c r="E3" s="168"/>
      <c r="F3" s="168"/>
      <c r="G3" s="169"/>
      <c r="H3" s="167" t="s">
        <v>152</v>
      </c>
      <c r="I3" s="170"/>
      <c r="J3" s="170"/>
      <c r="K3" s="171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</row>
    <row r="4" spans="1:141" s="18" customFormat="1" ht="30" customHeight="1">
      <c r="A4" s="12"/>
      <c r="B4" s="30" t="s">
        <v>8</v>
      </c>
      <c r="C4" s="31"/>
      <c r="D4" s="32" t="s">
        <v>153</v>
      </c>
      <c r="E4" s="33"/>
      <c r="F4" s="32" t="s">
        <v>154</v>
      </c>
      <c r="G4" s="172"/>
      <c r="H4" s="137" t="s">
        <v>153</v>
      </c>
      <c r="I4" s="33"/>
      <c r="J4" s="32" t="s">
        <v>154</v>
      </c>
      <c r="K4" s="34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</row>
    <row r="5" spans="1:141" s="42" customFormat="1" ht="24" customHeight="1">
      <c r="A5" s="18"/>
      <c r="B5" s="36"/>
      <c r="C5" s="37"/>
      <c r="D5" s="38" t="s">
        <v>155</v>
      </c>
      <c r="E5" s="39" t="s">
        <v>17</v>
      </c>
      <c r="F5" s="38" t="s">
        <v>155</v>
      </c>
      <c r="G5" s="39" t="s">
        <v>17</v>
      </c>
      <c r="H5" s="173" t="s">
        <v>156</v>
      </c>
      <c r="I5" s="39" t="s">
        <v>17</v>
      </c>
      <c r="J5" s="173" t="s">
        <v>156</v>
      </c>
      <c r="K5" s="40" t="s">
        <v>17</v>
      </c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</row>
    <row r="6" spans="1:141" ht="12" customHeight="1">
      <c r="B6" s="43" t="s">
        <v>19</v>
      </c>
      <c r="C6" s="44" t="s">
        <v>20</v>
      </c>
      <c r="D6" s="174">
        <v>99.5</v>
      </c>
      <c r="E6" s="46">
        <f>IF(ISNUMBER(D6),RANK(D6,D$6:D$52),"-")</f>
        <v>19</v>
      </c>
      <c r="F6" s="175">
        <v>100.9</v>
      </c>
      <c r="G6" s="46">
        <f t="shared" ref="G6:G52" si="0">IF(ISNUMBER(F6),RANK(F6,F$6:F$52),"-")</f>
        <v>17</v>
      </c>
      <c r="H6" s="175">
        <v>0.6</v>
      </c>
      <c r="I6" s="46">
        <f t="shared" ref="I6:I52" si="1">IF(ISNUMBER(H6),RANK(H6,H$6:H$52),"-")</f>
        <v>19</v>
      </c>
      <c r="J6" s="175">
        <v>0.5</v>
      </c>
      <c r="K6" s="114">
        <f t="shared" ref="K6:K52" si="2">IF(ISNUMBER(J6),RANK(J6,J$6:J$52),"-")</f>
        <v>20</v>
      </c>
    </row>
    <row r="7" spans="1:141" ht="12" customHeight="1">
      <c r="B7" s="43" t="s">
        <v>21</v>
      </c>
      <c r="C7" s="44" t="s">
        <v>22</v>
      </c>
      <c r="D7" s="174">
        <v>98.5</v>
      </c>
      <c r="E7" s="46">
        <f t="shared" ref="E7:E52" si="3">IF(ISNUMBER(D7),RANK(D7,D$6:D$52),"-")</f>
        <v>31</v>
      </c>
      <c r="F7" s="175">
        <v>98.5</v>
      </c>
      <c r="G7" s="46">
        <f t="shared" si="0"/>
        <v>37</v>
      </c>
      <c r="H7" s="175">
        <v>0.6</v>
      </c>
      <c r="I7" s="46">
        <f t="shared" si="1"/>
        <v>19</v>
      </c>
      <c r="J7" s="175">
        <v>0.8</v>
      </c>
      <c r="K7" s="114">
        <f t="shared" si="2"/>
        <v>10</v>
      </c>
    </row>
    <row r="8" spans="1:141" ht="12" customHeight="1">
      <c r="B8" s="43" t="s">
        <v>23</v>
      </c>
      <c r="C8" s="44" t="s">
        <v>24</v>
      </c>
      <c r="D8" s="174">
        <v>99.2</v>
      </c>
      <c r="E8" s="46">
        <f t="shared" si="3"/>
        <v>22</v>
      </c>
      <c r="F8" s="175">
        <v>98.6</v>
      </c>
      <c r="G8" s="46">
        <f t="shared" si="0"/>
        <v>36</v>
      </c>
      <c r="H8" s="175">
        <v>0.3</v>
      </c>
      <c r="I8" s="46">
        <f t="shared" si="1"/>
        <v>35</v>
      </c>
      <c r="J8" s="175">
        <v>0.1</v>
      </c>
      <c r="K8" s="114">
        <f t="shared" si="2"/>
        <v>33</v>
      </c>
    </row>
    <row r="9" spans="1:141" ht="12" customHeight="1">
      <c r="B9" s="43" t="s">
        <v>25</v>
      </c>
      <c r="C9" s="44" t="s">
        <v>26</v>
      </c>
      <c r="D9" s="174">
        <v>99.9</v>
      </c>
      <c r="E9" s="46">
        <f t="shared" si="3"/>
        <v>13</v>
      </c>
      <c r="F9" s="175">
        <v>98.4</v>
      </c>
      <c r="G9" s="46">
        <f t="shared" si="0"/>
        <v>39</v>
      </c>
      <c r="H9" s="175">
        <v>0.8</v>
      </c>
      <c r="I9" s="46">
        <f t="shared" si="1"/>
        <v>8</v>
      </c>
      <c r="J9" s="175">
        <v>1</v>
      </c>
      <c r="K9" s="114">
        <f t="shared" si="2"/>
        <v>7</v>
      </c>
    </row>
    <row r="10" spans="1:141" ht="12" customHeight="1">
      <c r="B10" s="43" t="s">
        <v>27</v>
      </c>
      <c r="C10" s="44" t="s">
        <v>28</v>
      </c>
      <c r="D10" s="174">
        <v>98.2</v>
      </c>
      <c r="E10" s="46">
        <f t="shared" si="3"/>
        <v>36</v>
      </c>
      <c r="F10" s="175">
        <v>98.3</v>
      </c>
      <c r="G10" s="46">
        <f t="shared" si="0"/>
        <v>40</v>
      </c>
      <c r="H10" s="175">
        <v>0.7</v>
      </c>
      <c r="I10" s="46">
        <f t="shared" si="1"/>
        <v>13</v>
      </c>
      <c r="J10" s="175">
        <v>0.6</v>
      </c>
      <c r="K10" s="114">
        <f t="shared" si="2"/>
        <v>13</v>
      </c>
    </row>
    <row r="11" spans="1:141" ht="24" customHeight="1">
      <c r="B11" s="43" t="s">
        <v>29</v>
      </c>
      <c r="C11" s="44" t="s">
        <v>30</v>
      </c>
      <c r="D11" s="174">
        <v>100.1</v>
      </c>
      <c r="E11" s="46">
        <f t="shared" si="3"/>
        <v>12</v>
      </c>
      <c r="F11" s="175">
        <v>100.8</v>
      </c>
      <c r="G11" s="46">
        <f t="shared" si="0"/>
        <v>20</v>
      </c>
      <c r="H11" s="175">
        <v>0.8</v>
      </c>
      <c r="I11" s="46">
        <f t="shared" si="1"/>
        <v>8</v>
      </c>
      <c r="J11" s="175">
        <v>0.6</v>
      </c>
      <c r="K11" s="114">
        <f t="shared" si="2"/>
        <v>13</v>
      </c>
    </row>
    <row r="12" spans="1:141" ht="12" customHeight="1">
      <c r="B12" s="43" t="s">
        <v>31</v>
      </c>
      <c r="C12" s="44" t="s">
        <v>32</v>
      </c>
      <c r="D12" s="174">
        <v>100.4</v>
      </c>
      <c r="E12" s="46">
        <f t="shared" si="3"/>
        <v>10</v>
      </c>
      <c r="F12" s="175">
        <v>102.6</v>
      </c>
      <c r="G12" s="46">
        <f t="shared" si="0"/>
        <v>8</v>
      </c>
      <c r="H12" s="175">
        <v>0.8</v>
      </c>
      <c r="I12" s="46">
        <f t="shared" si="1"/>
        <v>8</v>
      </c>
      <c r="J12" s="175">
        <v>0.1</v>
      </c>
      <c r="K12" s="114">
        <f t="shared" si="2"/>
        <v>33</v>
      </c>
    </row>
    <row r="13" spans="1:141" ht="12" customHeight="1">
      <c r="B13" s="43" t="s">
        <v>33</v>
      </c>
      <c r="C13" s="44" t="s">
        <v>34</v>
      </c>
      <c r="D13" s="174">
        <v>98.7</v>
      </c>
      <c r="E13" s="46">
        <f t="shared" si="3"/>
        <v>29</v>
      </c>
      <c r="F13" s="175">
        <v>98.2</v>
      </c>
      <c r="G13" s="46">
        <f t="shared" si="0"/>
        <v>41</v>
      </c>
      <c r="H13" s="175">
        <v>0.9</v>
      </c>
      <c r="I13" s="46">
        <f t="shared" si="1"/>
        <v>4</v>
      </c>
      <c r="J13" s="175">
        <v>0.6</v>
      </c>
      <c r="K13" s="114">
        <f t="shared" si="2"/>
        <v>13</v>
      </c>
    </row>
    <row r="14" spans="1:141" ht="12" customHeight="1">
      <c r="B14" s="43" t="s">
        <v>35</v>
      </c>
      <c r="C14" s="44" t="s">
        <v>36</v>
      </c>
      <c r="D14" s="174">
        <v>99.1</v>
      </c>
      <c r="E14" s="46">
        <f t="shared" si="3"/>
        <v>25</v>
      </c>
      <c r="F14" s="175">
        <v>99.7</v>
      </c>
      <c r="G14" s="46">
        <f t="shared" si="0"/>
        <v>30</v>
      </c>
      <c r="H14" s="175">
        <v>0.7</v>
      </c>
      <c r="I14" s="46">
        <f t="shared" si="1"/>
        <v>13</v>
      </c>
      <c r="J14" s="175">
        <v>0.3</v>
      </c>
      <c r="K14" s="114">
        <f t="shared" si="2"/>
        <v>27</v>
      </c>
    </row>
    <row r="15" spans="1:141" ht="12" customHeight="1">
      <c r="B15" s="43" t="s">
        <v>37</v>
      </c>
      <c r="C15" s="44" t="s">
        <v>38</v>
      </c>
      <c r="D15" s="174">
        <v>96.7</v>
      </c>
      <c r="E15" s="46">
        <f t="shared" si="3"/>
        <v>46</v>
      </c>
      <c r="F15" s="175">
        <v>98.2</v>
      </c>
      <c r="G15" s="46">
        <f t="shared" si="0"/>
        <v>41</v>
      </c>
      <c r="H15" s="175">
        <v>0.9</v>
      </c>
      <c r="I15" s="46">
        <f t="shared" si="1"/>
        <v>4</v>
      </c>
      <c r="J15" s="175">
        <v>0.4</v>
      </c>
      <c r="K15" s="114">
        <f t="shared" si="2"/>
        <v>23</v>
      </c>
    </row>
    <row r="16" spans="1:141" ht="24" customHeight="1">
      <c r="B16" s="43" t="s">
        <v>39</v>
      </c>
      <c r="C16" s="44" t="s">
        <v>40</v>
      </c>
      <c r="D16" s="174">
        <v>102.7</v>
      </c>
      <c r="E16" s="46">
        <f t="shared" si="3"/>
        <v>3</v>
      </c>
      <c r="F16" s="175">
        <v>101.2</v>
      </c>
      <c r="G16" s="46">
        <f t="shared" si="0"/>
        <v>14</v>
      </c>
      <c r="H16" s="175">
        <v>0.7</v>
      </c>
      <c r="I16" s="46">
        <f t="shared" si="1"/>
        <v>13</v>
      </c>
      <c r="J16" s="175">
        <v>0.6</v>
      </c>
      <c r="K16" s="114">
        <f t="shared" si="2"/>
        <v>13</v>
      </c>
    </row>
    <row r="17" spans="2:11" ht="12" customHeight="1">
      <c r="B17" s="43" t="s">
        <v>41</v>
      </c>
      <c r="C17" s="44" t="s">
        <v>42</v>
      </c>
      <c r="D17" s="174">
        <v>101.3</v>
      </c>
      <c r="E17" s="46">
        <f t="shared" si="3"/>
        <v>4</v>
      </c>
      <c r="F17" s="175">
        <v>102.8</v>
      </c>
      <c r="G17" s="46">
        <f t="shared" si="0"/>
        <v>7</v>
      </c>
      <c r="H17" s="175">
        <v>0.8</v>
      </c>
      <c r="I17" s="46">
        <f t="shared" si="1"/>
        <v>8</v>
      </c>
      <c r="J17" s="175">
        <v>0.8</v>
      </c>
      <c r="K17" s="114">
        <f t="shared" si="2"/>
        <v>10</v>
      </c>
    </row>
    <row r="18" spans="2:11" ht="12" customHeight="1">
      <c r="B18" s="43" t="s">
        <v>43</v>
      </c>
      <c r="C18" s="44" t="s">
        <v>44</v>
      </c>
      <c r="D18" s="174">
        <v>105.4</v>
      </c>
      <c r="E18" s="46">
        <f t="shared" si="3"/>
        <v>1</v>
      </c>
      <c r="F18" s="175">
        <v>103.4</v>
      </c>
      <c r="G18" s="46">
        <f t="shared" si="0"/>
        <v>4</v>
      </c>
      <c r="H18" s="175">
        <v>0.9</v>
      </c>
      <c r="I18" s="46">
        <f t="shared" si="1"/>
        <v>4</v>
      </c>
      <c r="J18" s="175">
        <v>0.7</v>
      </c>
      <c r="K18" s="114">
        <f t="shared" si="2"/>
        <v>12</v>
      </c>
    </row>
    <row r="19" spans="2:11" ht="12" customHeight="1">
      <c r="B19" s="43" t="s">
        <v>45</v>
      </c>
      <c r="C19" s="44" t="s">
        <v>46</v>
      </c>
      <c r="D19" s="174">
        <v>104.7</v>
      </c>
      <c r="E19" s="46">
        <f t="shared" si="3"/>
        <v>2</v>
      </c>
      <c r="F19" s="175">
        <v>102.5</v>
      </c>
      <c r="G19" s="46">
        <f t="shared" si="0"/>
        <v>9</v>
      </c>
      <c r="H19" s="175">
        <v>0.9</v>
      </c>
      <c r="I19" s="46">
        <f t="shared" si="1"/>
        <v>4</v>
      </c>
      <c r="J19" s="175">
        <v>1</v>
      </c>
      <c r="K19" s="114">
        <f t="shared" si="2"/>
        <v>7</v>
      </c>
    </row>
    <row r="20" spans="2:11" ht="12" customHeight="1">
      <c r="B20" s="43" t="s">
        <v>47</v>
      </c>
      <c r="C20" s="44" t="s">
        <v>48</v>
      </c>
      <c r="D20" s="174">
        <v>98.9</v>
      </c>
      <c r="E20" s="46">
        <f t="shared" si="3"/>
        <v>26</v>
      </c>
      <c r="F20" s="175">
        <v>100.9</v>
      </c>
      <c r="G20" s="46">
        <f t="shared" si="0"/>
        <v>17</v>
      </c>
      <c r="H20" s="175">
        <v>0.5</v>
      </c>
      <c r="I20" s="46">
        <f t="shared" si="1"/>
        <v>27</v>
      </c>
      <c r="J20" s="175">
        <v>0.4</v>
      </c>
      <c r="K20" s="114">
        <f t="shared" si="2"/>
        <v>23</v>
      </c>
    </row>
    <row r="21" spans="2:11" ht="24" customHeight="1">
      <c r="B21" s="43" t="s">
        <v>49</v>
      </c>
      <c r="C21" s="44" t="s">
        <v>50</v>
      </c>
      <c r="D21" s="174">
        <v>98.9</v>
      </c>
      <c r="E21" s="46">
        <f t="shared" si="3"/>
        <v>26</v>
      </c>
      <c r="F21" s="175">
        <v>102.9</v>
      </c>
      <c r="G21" s="46">
        <f t="shared" si="0"/>
        <v>6</v>
      </c>
      <c r="H21" s="175">
        <v>0</v>
      </c>
      <c r="I21" s="46">
        <f t="shared" si="1"/>
        <v>46</v>
      </c>
      <c r="J21" s="175">
        <v>0.2</v>
      </c>
      <c r="K21" s="114">
        <f t="shared" si="2"/>
        <v>30</v>
      </c>
    </row>
    <row r="22" spans="2:11" ht="12" customHeight="1">
      <c r="B22" s="43" t="s">
        <v>51</v>
      </c>
      <c r="C22" s="44" t="s">
        <v>52</v>
      </c>
      <c r="D22" s="174">
        <v>100.3</v>
      </c>
      <c r="E22" s="46">
        <f t="shared" si="3"/>
        <v>11</v>
      </c>
      <c r="F22" s="175">
        <v>103.5</v>
      </c>
      <c r="G22" s="46">
        <f t="shared" si="0"/>
        <v>3</v>
      </c>
      <c r="H22" s="175">
        <v>0.3</v>
      </c>
      <c r="I22" s="46">
        <f t="shared" si="1"/>
        <v>35</v>
      </c>
      <c r="J22" s="175">
        <v>0.3</v>
      </c>
      <c r="K22" s="114">
        <f t="shared" si="2"/>
        <v>27</v>
      </c>
    </row>
    <row r="23" spans="2:11" ht="12" customHeight="1">
      <c r="B23" s="43" t="s">
        <v>53</v>
      </c>
      <c r="C23" s="44" t="s">
        <v>54</v>
      </c>
      <c r="D23" s="174">
        <v>99.4</v>
      </c>
      <c r="E23" s="46">
        <f t="shared" si="3"/>
        <v>20</v>
      </c>
      <c r="F23" s="175">
        <v>104</v>
      </c>
      <c r="G23" s="46">
        <f t="shared" si="0"/>
        <v>2</v>
      </c>
      <c r="H23" s="175">
        <v>1</v>
      </c>
      <c r="I23" s="46">
        <f t="shared" si="1"/>
        <v>2</v>
      </c>
      <c r="J23" s="175">
        <v>1.6</v>
      </c>
      <c r="K23" s="114">
        <f t="shared" si="2"/>
        <v>2</v>
      </c>
    </row>
    <row r="24" spans="2:11" ht="12" customHeight="1">
      <c r="B24" s="43" t="s">
        <v>55</v>
      </c>
      <c r="C24" s="44" t="s">
        <v>56</v>
      </c>
      <c r="D24" s="174">
        <v>99.4</v>
      </c>
      <c r="E24" s="46">
        <f t="shared" si="3"/>
        <v>20</v>
      </c>
      <c r="F24" s="175">
        <v>101</v>
      </c>
      <c r="G24" s="46">
        <f t="shared" si="0"/>
        <v>15</v>
      </c>
      <c r="H24" s="175">
        <v>0.8</v>
      </c>
      <c r="I24" s="46">
        <f t="shared" si="1"/>
        <v>8</v>
      </c>
      <c r="J24" s="175">
        <v>0.6</v>
      </c>
      <c r="K24" s="114">
        <f t="shared" si="2"/>
        <v>13</v>
      </c>
    </row>
    <row r="25" spans="2:11" ht="12" customHeight="1">
      <c r="B25" s="43" t="s">
        <v>57</v>
      </c>
      <c r="C25" s="44" t="s">
        <v>58</v>
      </c>
      <c r="D25" s="174">
        <v>98.3</v>
      </c>
      <c r="E25" s="46">
        <f t="shared" si="3"/>
        <v>35</v>
      </c>
      <c r="F25" s="175">
        <v>95.4</v>
      </c>
      <c r="G25" s="46">
        <f t="shared" si="0"/>
        <v>46</v>
      </c>
      <c r="H25" s="175">
        <v>1.1000000000000001</v>
      </c>
      <c r="I25" s="46">
        <f t="shared" si="1"/>
        <v>1</v>
      </c>
      <c r="J25" s="175">
        <v>1.8</v>
      </c>
      <c r="K25" s="114">
        <f t="shared" si="2"/>
        <v>1</v>
      </c>
    </row>
    <row r="26" spans="2:11" ht="24" customHeight="1">
      <c r="B26" s="43" t="s">
        <v>59</v>
      </c>
      <c r="C26" s="44" t="s">
        <v>60</v>
      </c>
      <c r="D26" s="174">
        <v>98.2</v>
      </c>
      <c r="E26" s="46">
        <f t="shared" si="3"/>
        <v>36</v>
      </c>
      <c r="F26" s="175">
        <v>99.1</v>
      </c>
      <c r="G26" s="46">
        <f t="shared" si="0"/>
        <v>33</v>
      </c>
      <c r="H26" s="175">
        <v>0.1</v>
      </c>
      <c r="I26" s="46">
        <f t="shared" si="1"/>
        <v>41</v>
      </c>
      <c r="J26" s="175">
        <v>0.6</v>
      </c>
      <c r="K26" s="114">
        <f t="shared" si="2"/>
        <v>13</v>
      </c>
    </row>
    <row r="27" spans="2:11" ht="12" customHeight="1">
      <c r="B27" s="43" t="s">
        <v>61</v>
      </c>
      <c r="C27" s="44" t="s">
        <v>62</v>
      </c>
      <c r="D27" s="174">
        <v>99.7</v>
      </c>
      <c r="E27" s="46">
        <f t="shared" si="3"/>
        <v>16</v>
      </c>
      <c r="F27" s="175">
        <v>100.2</v>
      </c>
      <c r="G27" s="46">
        <f t="shared" si="0"/>
        <v>24</v>
      </c>
      <c r="H27" s="175">
        <v>0.3</v>
      </c>
      <c r="I27" s="46">
        <f t="shared" si="1"/>
        <v>35</v>
      </c>
      <c r="J27" s="175">
        <v>-0.1</v>
      </c>
      <c r="K27" s="114">
        <f t="shared" si="2"/>
        <v>41</v>
      </c>
    </row>
    <row r="28" spans="2:11" ht="12" customHeight="1">
      <c r="B28" s="43" t="s">
        <v>63</v>
      </c>
      <c r="C28" s="44" t="s">
        <v>64</v>
      </c>
      <c r="D28" s="174">
        <v>98.5</v>
      </c>
      <c r="E28" s="46">
        <f t="shared" si="3"/>
        <v>31</v>
      </c>
      <c r="F28" s="175">
        <v>97.6</v>
      </c>
      <c r="G28" s="46">
        <f t="shared" si="0"/>
        <v>43</v>
      </c>
      <c r="H28" s="175">
        <v>0.1</v>
      </c>
      <c r="I28" s="46">
        <f t="shared" si="1"/>
        <v>41</v>
      </c>
      <c r="J28" s="175">
        <v>-0.2</v>
      </c>
      <c r="K28" s="114">
        <f t="shared" si="2"/>
        <v>44</v>
      </c>
    </row>
    <row r="29" spans="2:11" ht="12" customHeight="1">
      <c r="B29" s="43" t="s">
        <v>65</v>
      </c>
      <c r="C29" s="44" t="s">
        <v>66</v>
      </c>
      <c r="D29" s="174">
        <v>98.1</v>
      </c>
      <c r="E29" s="46">
        <f t="shared" si="3"/>
        <v>39</v>
      </c>
      <c r="F29" s="175">
        <v>99.7</v>
      </c>
      <c r="G29" s="46">
        <f t="shared" si="0"/>
        <v>30</v>
      </c>
      <c r="H29" s="175">
        <v>0.2</v>
      </c>
      <c r="I29" s="46">
        <f t="shared" si="1"/>
        <v>38</v>
      </c>
      <c r="J29" s="175">
        <v>-0.4</v>
      </c>
      <c r="K29" s="114">
        <f t="shared" si="2"/>
        <v>46</v>
      </c>
    </row>
    <row r="30" spans="2:11" ht="12" customHeight="1">
      <c r="B30" s="43" t="s">
        <v>67</v>
      </c>
      <c r="C30" s="44" t="s">
        <v>68</v>
      </c>
      <c r="D30" s="174">
        <v>100.5</v>
      </c>
      <c r="E30" s="46">
        <f t="shared" si="3"/>
        <v>8</v>
      </c>
      <c r="F30" s="175">
        <v>101</v>
      </c>
      <c r="G30" s="46">
        <f t="shared" si="0"/>
        <v>15</v>
      </c>
      <c r="H30" s="175">
        <v>0.6</v>
      </c>
      <c r="I30" s="46">
        <f t="shared" si="1"/>
        <v>19</v>
      </c>
      <c r="J30" s="175">
        <v>0.1</v>
      </c>
      <c r="K30" s="114">
        <f t="shared" si="2"/>
        <v>33</v>
      </c>
    </row>
    <row r="31" spans="2:11" ht="24" customHeight="1">
      <c r="B31" s="43" t="s">
        <v>69</v>
      </c>
      <c r="C31" s="44" t="s">
        <v>70</v>
      </c>
      <c r="D31" s="174">
        <v>100.8</v>
      </c>
      <c r="E31" s="46">
        <f t="shared" si="3"/>
        <v>6</v>
      </c>
      <c r="F31" s="175">
        <v>100.9</v>
      </c>
      <c r="G31" s="46">
        <f t="shared" si="0"/>
        <v>17</v>
      </c>
      <c r="H31" s="175">
        <v>0.5</v>
      </c>
      <c r="I31" s="46">
        <f t="shared" si="1"/>
        <v>27</v>
      </c>
      <c r="J31" s="175">
        <v>0.2</v>
      </c>
      <c r="K31" s="114">
        <f t="shared" si="2"/>
        <v>30</v>
      </c>
    </row>
    <row r="32" spans="2:11" ht="12" customHeight="1">
      <c r="B32" s="43" t="s">
        <v>71</v>
      </c>
      <c r="C32" s="44" t="s">
        <v>72</v>
      </c>
      <c r="D32" s="174">
        <v>99.7</v>
      </c>
      <c r="E32" s="46">
        <f t="shared" si="3"/>
        <v>16</v>
      </c>
      <c r="F32" s="175">
        <v>100.8</v>
      </c>
      <c r="G32" s="46">
        <f t="shared" si="0"/>
        <v>20</v>
      </c>
      <c r="H32" s="175">
        <v>0.6</v>
      </c>
      <c r="I32" s="46">
        <f t="shared" si="1"/>
        <v>19</v>
      </c>
      <c r="J32" s="175">
        <v>0.9</v>
      </c>
      <c r="K32" s="114">
        <f t="shared" si="2"/>
        <v>9</v>
      </c>
    </row>
    <row r="33" spans="2:11" ht="12" customHeight="1">
      <c r="B33" s="43" t="s">
        <v>73</v>
      </c>
      <c r="C33" s="44" t="s">
        <v>74</v>
      </c>
      <c r="D33" s="174">
        <v>100.9</v>
      </c>
      <c r="E33" s="46">
        <f t="shared" si="3"/>
        <v>5</v>
      </c>
      <c r="F33" s="175">
        <v>99.8</v>
      </c>
      <c r="G33" s="46">
        <f t="shared" si="0"/>
        <v>29</v>
      </c>
      <c r="H33" s="175">
        <v>0.7</v>
      </c>
      <c r="I33" s="46">
        <f t="shared" si="1"/>
        <v>13</v>
      </c>
      <c r="J33" s="175">
        <v>0.1</v>
      </c>
      <c r="K33" s="114">
        <f t="shared" si="2"/>
        <v>33</v>
      </c>
    </row>
    <row r="34" spans="2:11" ht="12" customHeight="1">
      <c r="B34" s="43" t="s">
        <v>75</v>
      </c>
      <c r="C34" s="44" t="s">
        <v>76</v>
      </c>
      <c r="D34" s="174">
        <v>97.1</v>
      </c>
      <c r="E34" s="46">
        <f t="shared" si="3"/>
        <v>45</v>
      </c>
      <c r="F34" s="175">
        <v>95.7</v>
      </c>
      <c r="G34" s="46">
        <f t="shared" si="0"/>
        <v>45</v>
      </c>
      <c r="H34" s="175">
        <v>0.7</v>
      </c>
      <c r="I34" s="46">
        <f t="shared" si="1"/>
        <v>13</v>
      </c>
      <c r="J34" s="175">
        <v>1.5</v>
      </c>
      <c r="K34" s="114">
        <f t="shared" si="2"/>
        <v>3</v>
      </c>
    </row>
    <row r="35" spans="2:11" ht="12" customHeight="1">
      <c r="B35" s="43" t="s">
        <v>77</v>
      </c>
      <c r="C35" s="44" t="s">
        <v>78</v>
      </c>
      <c r="D35" s="174">
        <v>99.2</v>
      </c>
      <c r="E35" s="46">
        <f t="shared" si="3"/>
        <v>22</v>
      </c>
      <c r="F35" s="175">
        <v>100.7</v>
      </c>
      <c r="G35" s="46">
        <f t="shared" si="0"/>
        <v>22</v>
      </c>
      <c r="H35" s="175">
        <v>0.1</v>
      </c>
      <c r="I35" s="46">
        <f t="shared" si="1"/>
        <v>41</v>
      </c>
      <c r="J35" s="175">
        <v>-0.1</v>
      </c>
      <c r="K35" s="114">
        <f t="shared" si="2"/>
        <v>41</v>
      </c>
    </row>
    <row r="36" spans="2:11" ht="24" customHeight="1">
      <c r="B36" s="43" t="s">
        <v>79</v>
      </c>
      <c r="C36" s="44" t="s">
        <v>80</v>
      </c>
      <c r="D36" s="174">
        <v>98.2</v>
      </c>
      <c r="E36" s="46">
        <f t="shared" si="3"/>
        <v>36</v>
      </c>
      <c r="F36" s="175">
        <v>101.3</v>
      </c>
      <c r="G36" s="46">
        <f t="shared" si="0"/>
        <v>13</v>
      </c>
      <c r="H36" s="175">
        <v>0.5</v>
      </c>
      <c r="I36" s="46">
        <f t="shared" si="1"/>
        <v>27</v>
      </c>
      <c r="J36" s="175">
        <v>1.3</v>
      </c>
      <c r="K36" s="114">
        <f t="shared" si="2"/>
        <v>4</v>
      </c>
    </row>
    <row r="37" spans="2:11" ht="12" customHeight="1">
      <c r="B37" s="43" t="s">
        <v>81</v>
      </c>
      <c r="C37" s="44" t="s">
        <v>82</v>
      </c>
      <c r="D37" s="174">
        <v>99.9</v>
      </c>
      <c r="E37" s="46">
        <f t="shared" si="3"/>
        <v>13</v>
      </c>
      <c r="F37" s="175">
        <v>102.2</v>
      </c>
      <c r="G37" s="46">
        <f t="shared" si="0"/>
        <v>11</v>
      </c>
      <c r="H37" s="175">
        <v>0.6</v>
      </c>
      <c r="I37" s="46">
        <f t="shared" si="1"/>
        <v>19</v>
      </c>
      <c r="J37" s="175">
        <v>0.6</v>
      </c>
      <c r="K37" s="114">
        <f t="shared" si="2"/>
        <v>13</v>
      </c>
    </row>
    <row r="38" spans="2:11" ht="12" customHeight="1">
      <c r="B38" s="43" t="s">
        <v>83</v>
      </c>
      <c r="C38" s="44" t="s">
        <v>84</v>
      </c>
      <c r="D38" s="174">
        <v>97.6</v>
      </c>
      <c r="E38" s="46">
        <f t="shared" si="3"/>
        <v>41</v>
      </c>
      <c r="F38" s="175">
        <v>99.3</v>
      </c>
      <c r="G38" s="46">
        <f t="shared" si="0"/>
        <v>32</v>
      </c>
      <c r="H38" s="175">
        <v>-0.1</v>
      </c>
      <c r="I38" s="46">
        <f t="shared" si="1"/>
        <v>47</v>
      </c>
      <c r="J38" s="175">
        <v>-1</v>
      </c>
      <c r="K38" s="114">
        <f t="shared" si="2"/>
        <v>47</v>
      </c>
    </row>
    <row r="39" spans="2:11" ht="12" customHeight="1">
      <c r="B39" s="43" t="s">
        <v>85</v>
      </c>
      <c r="C39" s="44" t="s">
        <v>86</v>
      </c>
      <c r="D39" s="174">
        <v>98.9</v>
      </c>
      <c r="E39" s="46">
        <f t="shared" si="3"/>
        <v>26</v>
      </c>
      <c r="F39" s="175">
        <v>100.1</v>
      </c>
      <c r="G39" s="46">
        <f t="shared" si="0"/>
        <v>26</v>
      </c>
      <c r="H39" s="175">
        <v>0.1</v>
      </c>
      <c r="I39" s="46">
        <f t="shared" si="1"/>
        <v>41</v>
      </c>
      <c r="J39" s="175">
        <v>-0.1</v>
      </c>
      <c r="K39" s="114">
        <f t="shared" si="2"/>
        <v>41</v>
      </c>
    </row>
    <row r="40" spans="2:11" ht="12" customHeight="1">
      <c r="B40" s="43" t="s">
        <v>87</v>
      </c>
      <c r="C40" s="44" t="s">
        <v>88</v>
      </c>
      <c r="D40" s="174">
        <v>99.2</v>
      </c>
      <c r="E40" s="46">
        <f t="shared" si="3"/>
        <v>22</v>
      </c>
      <c r="F40" s="175">
        <v>101.8</v>
      </c>
      <c r="G40" s="46">
        <f t="shared" si="0"/>
        <v>12</v>
      </c>
      <c r="H40" s="175">
        <v>1</v>
      </c>
      <c r="I40" s="46">
        <f t="shared" si="1"/>
        <v>2</v>
      </c>
      <c r="J40" s="175">
        <v>1.3</v>
      </c>
      <c r="K40" s="114">
        <f t="shared" si="2"/>
        <v>4</v>
      </c>
    </row>
    <row r="41" spans="2:11" ht="24" customHeight="1">
      <c r="B41" s="43" t="s">
        <v>89</v>
      </c>
      <c r="C41" s="44" t="s">
        <v>90</v>
      </c>
      <c r="D41" s="174">
        <v>100.5</v>
      </c>
      <c r="E41" s="46">
        <f t="shared" si="3"/>
        <v>8</v>
      </c>
      <c r="F41" s="175">
        <v>103.2</v>
      </c>
      <c r="G41" s="46">
        <f t="shared" si="0"/>
        <v>5</v>
      </c>
      <c r="H41" s="175">
        <v>0.7</v>
      </c>
      <c r="I41" s="46">
        <f t="shared" si="1"/>
        <v>13</v>
      </c>
      <c r="J41" s="175">
        <v>0.2</v>
      </c>
      <c r="K41" s="114">
        <f t="shared" si="2"/>
        <v>30</v>
      </c>
    </row>
    <row r="42" spans="2:11" ht="12" customHeight="1">
      <c r="B42" s="43" t="s">
        <v>91</v>
      </c>
      <c r="C42" s="44" t="s">
        <v>92</v>
      </c>
      <c r="D42" s="174">
        <v>98.7</v>
      </c>
      <c r="E42" s="46">
        <f t="shared" si="3"/>
        <v>29</v>
      </c>
      <c r="F42" s="175">
        <v>100.2</v>
      </c>
      <c r="G42" s="46">
        <f t="shared" si="0"/>
        <v>24</v>
      </c>
      <c r="H42" s="175">
        <v>0.5</v>
      </c>
      <c r="I42" s="46">
        <f t="shared" si="1"/>
        <v>27</v>
      </c>
      <c r="J42" s="175">
        <v>1.1000000000000001</v>
      </c>
      <c r="K42" s="114">
        <f t="shared" si="2"/>
        <v>6</v>
      </c>
    </row>
    <row r="43" spans="2:11" ht="12" customHeight="1">
      <c r="B43" s="43" t="s">
        <v>93</v>
      </c>
      <c r="C43" s="44" t="s">
        <v>94</v>
      </c>
      <c r="D43" s="174">
        <v>97.9</v>
      </c>
      <c r="E43" s="46">
        <f t="shared" si="3"/>
        <v>40</v>
      </c>
      <c r="F43" s="175">
        <v>99</v>
      </c>
      <c r="G43" s="46">
        <f t="shared" si="0"/>
        <v>35</v>
      </c>
      <c r="H43" s="175">
        <v>0.1</v>
      </c>
      <c r="I43" s="46">
        <f t="shared" si="1"/>
        <v>41</v>
      </c>
      <c r="J43" s="175">
        <v>0.1</v>
      </c>
      <c r="K43" s="114">
        <f t="shared" si="2"/>
        <v>33</v>
      </c>
    </row>
    <row r="44" spans="2:11" ht="12" customHeight="1">
      <c r="B44" s="43" t="s">
        <v>95</v>
      </c>
      <c r="C44" s="44" t="s">
        <v>96</v>
      </c>
      <c r="D44" s="174">
        <v>99.8</v>
      </c>
      <c r="E44" s="46">
        <f t="shared" si="3"/>
        <v>15</v>
      </c>
      <c r="F44" s="175">
        <v>102.5</v>
      </c>
      <c r="G44" s="46">
        <f t="shared" si="0"/>
        <v>9</v>
      </c>
      <c r="H44" s="175">
        <v>0.6</v>
      </c>
      <c r="I44" s="46">
        <f t="shared" si="1"/>
        <v>19</v>
      </c>
      <c r="J44" s="175">
        <v>0</v>
      </c>
      <c r="K44" s="114">
        <f t="shared" si="2"/>
        <v>39</v>
      </c>
    </row>
    <row r="45" spans="2:11" ht="12" customHeight="1">
      <c r="B45" s="43" t="s">
        <v>97</v>
      </c>
      <c r="C45" s="44" t="s">
        <v>98</v>
      </c>
      <c r="D45" s="174">
        <v>97.5</v>
      </c>
      <c r="E45" s="46">
        <f t="shared" si="3"/>
        <v>42</v>
      </c>
      <c r="F45" s="175">
        <v>95.2</v>
      </c>
      <c r="G45" s="46">
        <f t="shared" si="0"/>
        <v>47</v>
      </c>
      <c r="H45" s="175">
        <v>0.6</v>
      </c>
      <c r="I45" s="46">
        <f t="shared" si="1"/>
        <v>19</v>
      </c>
      <c r="J45" s="175">
        <v>0.4</v>
      </c>
      <c r="K45" s="114">
        <f t="shared" si="2"/>
        <v>23</v>
      </c>
    </row>
    <row r="46" spans="2:11" ht="24" customHeight="1">
      <c r="B46" s="43" t="s">
        <v>99</v>
      </c>
      <c r="C46" s="44" t="s">
        <v>100</v>
      </c>
      <c r="D46" s="174">
        <v>97.2</v>
      </c>
      <c r="E46" s="46">
        <f t="shared" si="3"/>
        <v>44</v>
      </c>
      <c r="F46" s="175">
        <v>97.1</v>
      </c>
      <c r="G46" s="46">
        <f t="shared" si="0"/>
        <v>44</v>
      </c>
      <c r="H46" s="175">
        <v>0.5</v>
      </c>
      <c r="I46" s="46">
        <f t="shared" si="1"/>
        <v>27</v>
      </c>
      <c r="J46" s="175">
        <v>0.1</v>
      </c>
      <c r="K46" s="114">
        <f t="shared" si="2"/>
        <v>33</v>
      </c>
    </row>
    <row r="47" spans="2:11" ht="12" customHeight="1">
      <c r="B47" s="43" t="s">
        <v>101</v>
      </c>
      <c r="C47" s="44" t="s">
        <v>102</v>
      </c>
      <c r="D47" s="174">
        <v>100.8</v>
      </c>
      <c r="E47" s="46">
        <f t="shared" si="3"/>
        <v>6</v>
      </c>
      <c r="F47" s="175">
        <v>99.1</v>
      </c>
      <c r="G47" s="46">
        <f t="shared" si="0"/>
        <v>33</v>
      </c>
      <c r="H47" s="175">
        <v>0.4</v>
      </c>
      <c r="I47" s="46">
        <f t="shared" si="1"/>
        <v>32</v>
      </c>
      <c r="J47" s="175">
        <v>-0.2</v>
      </c>
      <c r="K47" s="114">
        <f t="shared" si="2"/>
        <v>44</v>
      </c>
    </row>
    <row r="48" spans="2:11" ht="12" customHeight="1">
      <c r="B48" s="51" t="s">
        <v>103</v>
      </c>
      <c r="C48" s="52" t="s">
        <v>104</v>
      </c>
      <c r="D48" s="176">
        <v>98.4</v>
      </c>
      <c r="E48" s="54">
        <f t="shared" si="3"/>
        <v>33</v>
      </c>
      <c r="F48" s="177">
        <v>99.9</v>
      </c>
      <c r="G48" s="54">
        <f t="shared" si="0"/>
        <v>27</v>
      </c>
      <c r="H48" s="177">
        <v>0.2</v>
      </c>
      <c r="I48" s="54">
        <f t="shared" si="1"/>
        <v>38</v>
      </c>
      <c r="J48" s="177">
        <v>0.4</v>
      </c>
      <c r="K48" s="57">
        <f t="shared" si="2"/>
        <v>23</v>
      </c>
    </row>
    <row r="49" spans="1:11" ht="12" customHeight="1">
      <c r="B49" s="43" t="s">
        <v>105</v>
      </c>
      <c r="C49" s="44" t="s">
        <v>106</v>
      </c>
      <c r="D49" s="174">
        <v>98.4</v>
      </c>
      <c r="E49" s="46">
        <f t="shared" si="3"/>
        <v>33</v>
      </c>
      <c r="F49" s="175">
        <v>99.9</v>
      </c>
      <c r="G49" s="46">
        <f t="shared" si="0"/>
        <v>27</v>
      </c>
      <c r="H49" s="175">
        <v>0.6</v>
      </c>
      <c r="I49" s="46">
        <f t="shared" si="1"/>
        <v>19</v>
      </c>
      <c r="J49" s="175">
        <v>0.5</v>
      </c>
      <c r="K49" s="114">
        <f t="shared" si="2"/>
        <v>20</v>
      </c>
    </row>
    <row r="50" spans="1:11" ht="12" customHeight="1">
      <c r="B50" s="43" t="s">
        <v>107</v>
      </c>
      <c r="C50" s="44" t="s">
        <v>108</v>
      </c>
      <c r="D50" s="174">
        <v>96.7</v>
      </c>
      <c r="E50" s="46">
        <f t="shared" si="3"/>
        <v>46</v>
      </c>
      <c r="F50" s="175">
        <v>98.5</v>
      </c>
      <c r="G50" s="46">
        <f t="shared" si="0"/>
        <v>37</v>
      </c>
      <c r="H50" s="175">
        <v>0.4</v>
      </c>
      <c r="I50" s="46">
        <f t="shared" si="1"/>
        <v>32</v>
      </c>
      <c r="J50" s="175">
        <v>0.3</v>
      </c>
      <c r="K50" s="114">
        <f t="shared" si="2"/>
        <v>27</v>
      </c>
    </row>
    <row r="51" spans="1:11" ht="24" customHeight="1">
      <c r="B51" s="43" t="s">
        <v>109</v>
      </c>
      <c r="C51" s="44" t="s">
        <v>110</v>
      </c>
      <c r="D51" s="174">
        <v>97.3</v>
      </c>
      <c r="E51" s="46">
        <f t="shared" si="3"/>
        <v>43</v>
      </c>
      <c r="F51" s="175">
        <v>100.4</v>
      </c>
      <c r="G51" s="46">
        <f t="shared" si="0"/>
        <v>23</v>
      </c>
      <c r="H51" s="175">
        <v>0.2</v>
      </c>
      <c r="I51" s="46">
        <f t="shared" si="1"/>
        <v>38</v>
      </c>
      <c r="J51" s="175">
        <v>0</v>
      </c>
      <c r="K51" s="114">
        <f t="shared" si="2"/>
        <v>39</v>
      </c>
    </row>
    <row r="52" spans="1:11" ht="12" customHeight="1">
      <c r="B52" s="43" t="s">
        <v>111</v>
      </c>
      <c r="C52" s="44" t="s">
        <v>112</v>
      </c>
      <c r="D52" s="174">
        <v>99.6</v>
      </c>
      <c r="E52" s="46">
        <f t="shared" si="3"/>
        <v>18</v>
      </c>
      <c r="F52" s="175">
        <v>104.7</v>
      </c>
      <c r="G52" s="46">
        <f t="shared" si="0"/>
        <v>1</v>
      </c>
      <c r="H52" s="175">
        <v>0.4</v>
      </c>
      <c r="I52" s="46">
        <f t="shared" si="1"/>
        <v>32</v>
      </c>
      <c r="J52" s="175">
        <v>0.5</v>
      </c>
      <c r="K52" s="114">
        <f t="shared" si="2"/>
        <v>20</v>
      </c>
    </row>
    <row r="53" spans="1:11" ht="24" customHeight="1" thickBot="1">
      <c r="B53" s="58" t="s">
        <v>113</v>
      </c>
      <c r="C53" s="59" t="s">
        <v>114</v>
      </c>
      <c r="D53" s="178">
        <v>100</v>
      </c>
      <c r="E53" s="61"/>
      <c r="F53" s="179">
        <v>100</v>
      </c>
      <c r="G53" s="61"/>
      <c r="H53" s="179">
        <v>0.6</v>
      </c>
      <c r="I53" s="61"/>
      <c r="J53" s="179">
        <v>0.4</v>
      </c>
      <c r="K53" s="120"/>
    </row>
    <row r="54" spans="1:11" s="72" customFormat="1" ht="12.75" customHeight="1" thickTop="1">
      <c r="A54" s="66"/>
      <c r="B54" s="67"/>
      <c r="C54" s="68"/>
      <c r="D54" s="148" t="s">
        <v>157</v>
      </c>
      <c r="E54" s="70"/>
      <c r="F54" s="180"/>
      <c r="G54" s="70"/>
      <c r="H54" s="180"/>
      <c r="I54" s="70"/>
      <c r="J54" s="180"/>
      <c r="K54" s="70"/>
    </row>
    <row r="55" spans="1:11" s="72" customFormat="1" ht="12.75" customHeight="1">
      <c r="A55" s="66"/>
      <c r="B55" s="67"/>
      <c r="C55" s="68"/>
      <c r="D55" s="181" t="s">
        <v>158</v>
      </c>
      <c r="E55" s="70"/>
      <c r="F55" s="180"/>
      <c r="G55" s="70"/>
      <c r="H55" s="180"/>
      <c r="I55" s="70"/>
      <c r="J55" s="180"/>
      <c r="K55" s="70"/>
    </row>
    <row r="56" spans="1:11" s="72" customFormat="1" ht="12.75" customHeight="1">
      <c r="A56" s="66"/>
      <c r="B56" s="67"/>
      <c r="C56" s="68"/>
      <c r="D56" s="180"/>
      <c r="E56" s="70"/>
      <c r="F56" s="180"/>
      <c r="G56" s="70"/>
      <c r="H56" s="180"/>
      <c r="I56" s="70"/>
      <c r="J56" s="180"/>
      <c r="K56" s="70"/>
    </row>
    <row r="57" spans="1:11" ht="12.75" customHeight="1" thickBot="1">
      <c r="B57" s="73"/>
      <c r="C57" s="73"/>
      <c r="D57" s="153"/>
      <c r="E57" s="74"/>
      <c r="F57" s="75"/>
      <c r="G57" s="74"/>
      <c r="H57" s="74"/>
      <c r="I57" s="74"/>
      <c r="J57" s="76"/>
      <c r="K57" s="74"/>
    </row>
    <row r="58" spans="1:11" ht="39.950000000000003" customHeight="1">
      <c r="B58" s="77" t="s">
        <v>115</v>
      </c>
      <c r="C58" s="78"/>
      <c r="D58" s="182" t="s">
        <v>159</v>
      </c>
      <c r="E58" s="183"/>
      <c r="F58" s="182" t="s">
        <v>159</v>
      </c>
      <c r="G58" s="183"/>
      <c r="H58" s="182" t="s">
        <v>159</v>
      </c>
      <c r="I58" s="183"/>
      <c r="J58" s="182" t="s">
        <v>159</v>
      </c>
      <c r="K58" s="184"/>
    </row>
    <row r="59" spans="1:11" ht="24.95" customHeight="1">
      <c r="B59" s="82"/>
      <c r="C59" s="83"/>
      <c r="D59" s="185" t="s">
        <v>147</v>
      </c>
      <c r="E59" s="186"/>
      <c r="F59" s="185" t="s">
        <v>147</v>
      </c>
      <c r="G59" s="186"/>
      <c r="H59" s="185" t="s">
        <v>147</v>
      </c>
      <c r="I59" s="186"/>
      <c r="J59" s="185" t="s">
        <v>147</v>
      </c>
      <c r="K59" s="187"/>
    </row>
    <row r="60" spans="1:11" ht="15" customHeight="1">
      <c r="B60" s="87" t="s">
        <v>118</v>
      </c>
      <c r="C60" s="88"/>
      <c r="D60" s="160" t="s">
        <v>160</v>
      </c>
      <c r="E60" s="161"/>
      <c r="F60" s="160" t="s">
        <v>160</v>
      </c>
      <c r="G60" s="162"/>
      <c r="H60" s="160" t="s">
        <v>160</v>
      </c>
      <c r="I60" s="162"/>
      <c r="J60" s="160" t="s">
        <v>160</v>
      </c>
      <c r="K60" s="163"/>
    </row>
    <row r="61" spans="1:11" ht="15" customHeight="1" thickBot="1">
      <c r="B61" s="92" t="s">
        <v>119</v>
      </c>
      <c r="C61" s="93"/>
      <c r="D61" s="188" t="s">
        <v>161</v>
      </c>
      <c r="E61" s="189"/>
      <c r="F61" s="188" t="s">
        <v>161</v>
      </c>
      <c r="G61" s="189"/>
      <c r="H61" s="188" t="s">
        <v>161</v>
      </c>
      <c r="I61" s="189"/>
      <c r="J61" s="188" t="s">
        <v>161</v>
      </c>
      <c r="K61" s="190"/>
    </row>
    <row r="62" spans="1:11" ht="12.75" customHeight="1">
      <c r="D62" s="191"/>
    </row>
  </sheetData>
  <mergeCells count="21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D3:G3"/>
    <mergeCell ref="H3:K3"/>
    <mergeCell ref="B4:C4"/>
    <mergeCell ref="D58:E58"/>
    <mergeCell ref="F58:G58"/>
    <mergeCell ref="H58:I58"/>
    <mergeCell ref="J58:K58"/>
  </mergeCells>
  <phoneticPr fontId="5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tabSelected="1" zoomScaleNormal="100" workbookViewId="0">
      <pane xSplit="3" ySplit="5" topLeftCell="D6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RowHeight="12.75" customHeight="1"/>
  <cols>
    <col min="1" max="1" width="3.75" style="12" customWidth="1"/>
    <col min="2" max="3" width="10.625" style="97" customWidth="1"/>
    <col min="4" max="4" width="11.625" style="17" customWidth="1"/>
    <col min="5" max="5" width="4.625" style="17" customWidth="1"/>
    <col min="6" max="6" width="11.625" style="98" customWidth="1"/>
    <col min="7" max="7" width="4.625" style="17" customWidth="1"/>
    <col min="8" max="8" width="11.625" style="17" customWidth="1"/>
    <col min="9" max="9" width="4.625" style="17" customWidth="1"/>
    <col min="10" max="10" width="11.625" style="99" customWidth="1"/>
    <col min="11" max="11" width="4.625" style="17" customWidth="1"/>
    <col min="12" max="12" width="4" style="17" customWidth="1"/>
    <col min="13" max="16384" width="9" style="17"/>
  </cols>
  <sheetData>
    <row r="1" spans="1:141" s="18" customFormat="1" ht="15.75" customHeight="1">
      <c r="A1" s="12"/>
      <c r="B1" s="13" t="s">
        <v>162</v>
      </c>
      <c r="C1" s="13"/>
      <c r="D1" s="14"/>
      <c r="E1" s="14"/>
      <c r="F1" s="13"/>
      <c r="G1" s="14"/>
      <c r="H1" s="13"/>
      <c r="I1" s="13"/>
      <c r="J1" s="13"/>
      <c r="K1" s="13"/>
      <c r="L1" s="15"/>
      <c r="M1" s="16" t="s">
        <v>4</v>
      </c>
      <c r="N1" s="16"/>
      <c r="O1" s="16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</row>
    <row r="2" spans="1:141" ht="12" customHeight="1" thickBot="1">
      <c r="B2" s="19"/>
      <c r="C2" s="19"/>
      <c r="D2" s="192"/>
      <c r="E2" s="192" t="s">
        <v>163</v>
      </c>
      <c r="F2" s="193"/>
      <c r="G2" s="193" t="s">
        <v>164</v>
      </c>
      <c r="H2" s="192"/>
      <c r="I2" s="192" t="s">
        <v>165</v>
      </c>
      <c r="J2" s="194"/>
      <c r="K2" s="194" t="s">
        <v>166</v>
      </c>
    </row>
    <row r="3" spans="1:141" s="18" customFormat="1" ht="27" customHeight="1" thickTop="1">
      <c r="A3" s="12"/>
      <c r="B3" s="23" t="s">
        <v>5</v>
      </c>
      <c r="C3" s="24"/>
      <c r="D3" s="103" t="s">
        <v>167</v>
      </c>
      <c r="E3" s="105"/>
      <c r="F3" s="25" t="s">
        <v>168</v>
      </c>
      <c r="G3" s="26"/>
      <c r="H3" s="26"/>
      <c r="I3" s="26"/>
      <c r="J3" s="26"/>
      <c r="K3" s="195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</row>
    <row r="4" spans="1:141" s="18" customFormat="1" ht="30" customHeight="1">
      <c r="A4" s="12"/>
      <c r="B4" s="30" t="s">
        <v>8</v>
      </c>
      <c r="C4" s="31"/>
      <c r="D4" s="32" t="s">
        <v>127</v>
      </c>
      <c r="E4" s="33"/>
      <c r="F4" s="32" t="s">
        <v>169</v>
      </c>
      <c r="G4" s="33"/>
      <c r="H4" s="108" t="s">
        <v>170</v>
      </c>
      <c r="I4" s="33"/>
      <c r="J4" s="32" t="s">
        <v>171</v>
      </c>
      <c r="K4" s="34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</row>
    <row r="5" spans="1:141" s="42" customFormat="1" ht="24" customHeight="1">
      <c r="A5" s="18"/>
      <c r="B5" s="36"/>
      <c r="C5" s="37"/>
      <c r="D5" s="38" t="s">
        <v>172</v>
      </c>
      <c r="E5" s="39" t="s">
        <v>17</v>
      </c>
      <c r="F5" s="173" t="s">
        <v>156</v>
      </c>
      <c r="G5" s="39" t="s">
        <v>17</v>
      </c>
      <c r="H5" s="173" t="s">
        <v>156</v>
      </c>
      <c r="I5" s="39" t="s">
        <v>17</v>
      </c>
      <c r="J5" s="173" t="s">
        <v>156</v>
      </c>
      <c r="K5" s="40" t="s">
        <v>17</v>
      </c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</row>
    <row r="6" spans="1:141" ht="12" customHeight="1">
      <c r="B6" s="43" t="s">
        <v>19</v>
      </c>
      <c r="C6" s="44" t="s">
        <v>20</v>
      </c>
      <c r="D6" s="196">
        <v>1.0009999999999999</v>
      </c>
      <c r="E6" s="46">
        <v>40</v>
      </c>
      <c r="F6" s="48">
        <v>26.6</v>
      </c>
      <c r="G6" s="49">
        <f t="shared" ref="G6:G52" si="0">IF(ISNUMBER(F6),RANK(F6,F$6:F$52),"-")</f>
        <v>47</v>
      </c>
      <c r="H6" s="48">
        <v>54.6</v>
      </c>
      <c r="I6" s="49">
        <f t="shared" ref="I6:I52" si="1">IF(ISNUMBER(H6),RANK(H6,H$6:H$52),"-")</f>
        <v>42</v>
      </c>
      <c r="J6" s="48">
        <v>50.1</v>
      </c>
      <c r="K6" s="50">
        <f t="shared" ref="K6:K52" si="2">IF(ISNUMBER(J6),RANK(J6,J$6:J$52),"-")</f>
        <v>42</v>
      </c>
    </row>
    <row r="7" spans="1:141" ht="12" customHeight="1">
      <c r="B7" s="43" t="s">
        <v>21</v>
      </c>
      <c r="C7" s="44" t="s">
        <v>22</v>
      </c>
      <c r="D7" s="196">
        <v>1.2250000000000001</v>
      </c>
      <c r="E7" s="46">
        <v>32</v>
      </c>
      <c r="F7" s="48">
        <v>56.4</v>
      </c>
      <c r="G7" s="49">
        <f t="shared" si="0"/>
        <v>46</v>
      </c>
      <c r="H7" s="48">
        <v>43</v>
      </c>
      <c r="I7" s="49">
        <f t="shared" si="1"/>
        <v>47</v>
      </c>
      <c r="J7" s="48">
        <v>49</v>
      </c>
      <c r="K7" s="50">
        <f t="shared" si="2"/>
        <v>45</v>
      </c>
    </row>
    <row r="8" spans="1:141" ht="12" customHeight="1">
      <c r="B8" s="43" t="s">
        <v>23</v>
      </c>
      <c r="C8" s="44" t="s">
        <v>24</v>
      </c>
      <c r="D8" s="196">
        <v>1.399</v>
      </c>
      <c r="E8" s="46">
        <v>17</v>
      </c>
      <c r="F8" s="48">
        <v>61.2</v>
      </c>
      <c r="G8" s="49">
        <f t="shared" si="0"/>
        <v>45</v>
      </c>
      <c r="H8" s="48">
        <v>59.6</v>
      </c>
      <c r="I8" s="49">
        <f t="shared" si="1"/>
        <v>30</v>
      </c>
      <c r="J8" s="48">
        <v>50</v>
      </c>
      <c r="K8" s="50">
        <f t="shared" si="2"/>
        <v>43</v>
      </c>
    </row>
    <row r="9" spans="1:141" ht="12" customHeight="1">
      <c r="B9" s="43" t="s">
        <v>25</v>
      </c>
      <c r="C9" s="44" t="s">
        <v>26</v>
      </c>
      <c r="D9" s="196">
        <v>1.286</v>
      </c>
      <c r="E9" s="46">
        <v>26</v>
      </c>
      <c r="F9" s="48">
        <v>75</v>
      </c>
      <c r="G9" s="49">
        <f t="shared" si="0"/>
        <v>42</v>
      </c>
      <c r="H9" s="48">
        <v>57.6</v>
      </c>
      <c r="I9" s="49">
        <f t="shared" si="1"/>
        <v>35</v>
      </c>
      <c r="J9" s="48">
        <v>57.3</v>
      </c>
      <c r="K9" s="50">
        <f t="shared" si="2"/>
        <v>23</v>
      </c>
    </row>
    <row r="10" spans="1:141" ht="12" customHeight="1">
      <c r="B10" s="43" t="s">
        <v>27</v>
      </c>
      <c r="C10" s="44" t="s">
        <v>28</v>
      </c>
      <c r="D10" s="196">
        <v>1.3819999999999999</v>
      </c>
      <c r="E10" s="46">
        <v>19</v>
      </c>
      <c r="F10" s="48">
        <v>78.900000000000006</v>
      </c>
      <c r="G10" s="49">
        <f t="shared" si="0"/>
        <v>41</v>
      </c>
      <c r="H10" s="48">
        <v>56</v>
      </c>
      <c r="I10" s="49">
        <f t="shared" si="1"/>
        <v>40</v>
      </c>
      <c r="J10" s="48">
        <v>52.4</v>
      </c>
      <c r="K10" s="50">
        <f t="shared" si="2"/>
        <v>40</v>
      </c>
    </row>
    <row r="11" spans="1:141" ht="24" customHeight="1">
      <c r="B11" s="43" t="s">
        <v>29</v>
      </c>
      <c r="C11" s="44" t="s">
        <v>30</v>
      </c>
      <c r="D11" s="196">
        <v>1.66</v>
      </c>
      <c r="E11" s="46">
        <v>3</v>
      </c>
      <c r="F11" s="48">
        <v>84</v>
      </c>
      <c r="G11" s="49">
        <f t="shared" si="0"/>
        <v>39</v>
      </c>
      <c r="H11" s="48">
        <v>64.099999999999994</v>
      </c>
      <c r="I11" s="49">
        <f t="shared" si="1"/>
        <v>14</v>
      </c>
      <c r="J11" s="48">
        <v>58.2</v>
      </c>
      <c r="K11" s="50">
        <f t="shared" si="2"/>
        <v>16</v>
      </c>
    </row>
    <row r="12" spans="1:141" ht="12" customHeight="1">
      <c r="B12" s="43" t="s">
        <v>31</v>
      </c>
      <c r="C12" s="44" t="s">
        <v>32</v>
      </c>
      <c r="D12" s="196">
        <v>1.548</v>
      </c>
      <c r="E12" s="46">
        <v>9</v>
      </c>
      <c r="F12" s="48">
        <v>75</v>
      </c>
      <c r="G12" s="49">
        <f t="shared" si="0"/>
        <v>42</v>
      </c>
      <c r="H12" s="48">
        <v>57.3</v>
      </c>
      <c r="I12" s="49">
        <f t="shared" si="1"/>
        <v>37</v>
      </c>
      <c r="J12" s="48">
        <v>52.8</v>
      </c>
      <c r="K12" s="50">
        <f t="shared" si="2"/>
        <v>39</v>
      </c>
    </row>
    <row r="13" spans="1:141" ht="12" customHeight="1">
      <c r="B13" s="43" t="s">
        <v>33</v>
      </c>
      <c r="C13" s="44" t="s">
        <v>34</v>
      </c>
      <c r="D13" s="196">
        <v>1.577</v>
      </c>
      <c r="E13" s="46">
        <v>6</v>
      </c>
      <c r="F13" s="48">
        <v>94.9</v>
      </c>
      <c r="G13" s="49">
        <f t="shared" si="0"/>
        <v>23</v>
      </c>
      <c r="H13" s="48">
        <v>62.4</v>
      </c>
      <c r="I13" s="49">
        <f t="shared" si="1"/>
        <v>22</v>
      </c>
      <c r="J13" s="48">
        <v>59.3</v>
      </c>
      <c r="K13" s="50">
        <f t="shared" si="2"/>
        <v>11</v>
      </c>
    </row>
    <row r="14" spans="1:141" ht="12" customHeight="1">
      <c r="B14" s="43" t="s">
        <v>35</v>
      </c>
      <c r="C14" s="44" t="s">
        <v>36</v>
      </c>
      <c r="D14" s="196">
        <v>1.593</v>
      </c>
      <c r="E14" s="46">
        <v>5</v>
      </c>
      <c r="F14" s="48">
        <v>93.7</v>
      </c>
      <c r="G14" s="49">
        <f t="shared" si="0"/>
        <v>30</v>
      </c>
      <c r="H14" s="48">
        <v>62.1</v>
      </c>
      <c r="I14" s="49">
        <f t="shared" si="1"/>
        <v>23</v>
      </c>
      <c r="J14" s="48">
        <v>56.9</v>
      </c>
      <c r="K14" s="50">
        <f t="shared" si="2"/>
        <v>25</v>
      </c>
    </row>
    <row r="15" spans="1:141" ht="12" customHeight="1">
      <c r="B15" s="43" t="s">
        <v>37</v>
      </c>
      <c r="C15" s="44" t="s">
        <v>38</v>
      </c>
      <c r="D15" s="196">
        <v>1.6140000000000001</v>
      </c>
      <c r="E15" s="46">
        <v>4</v>
      </c>
      <c r="F15" s="48">
        <v>90.3</v>
      </c>
      <c r="G15" s="49">
        <f t="shared" si="0"/>
        <v>37</v>
      </c>
      <c r="H15" s="48">
        <v>62.5</v>
      </c>
      <c r="I15" s="49">
        <f t="shared" si="1"/>
        <v>21</v>
      </c>
      <c r="J15" s="48">
        <v>57.5</v>
      </c>
      <c r="K15" s="50">
        <f t="shared" si="2"/>
        <v>22</v>
      </c>
    </row>
    <row r="16" spans="1:141" ht="24" customHeight="1">
      <c r="B16" s="43" t="s">
        <v>39</v>
      </c>
      <c r="C16" s="44" t="s">
        <v>40</v>
      </c>
      <c r="D16" s="196">
        <v>0.95699999999999996</v>
      </c>
      <c r="E16" s="46">
        <v>42</v>
      </c>
      <c r="F16" s="48">
        <v>96.4</v>
      </c>
      <c r="G16" s="49">
        <f t="shared" si="0"/>
        <v>13</v>
      </c>
      <c r="H16" s="48">
        <v>65.5</v>
      </c>
      <c r="I16" s="49">
        <f t="shared" si="1"/>
        <v>9</v>
      </c>
      <c r="J16" s="48">
        <v>59.9</v>
      </c>
      <c r="K16" s="50">
        <f t="shared" si="2"/>
        <v>8</v>
      </c>
    </row>
    <row r="17" spans="2:11" ht="12" customHeight="1">
      <c r="B17" s="43" t="s">
        <v>41</v>
      </c>
      <c r="C17" s="44" t="s">
        <v>42</v>
      </c>
      <c r="D17" s="196">
        <v>0.96199999999999997</v>
      </c>
      <c r="E17" s="46">
        <v>41</v>
      </c>
      <c r="F17" s="48">
        <v>95.1</v>
      </c>
      <c r="G17" s="49">
        <f t="shared" si="0"/>
        <v>21</v>
      </c>
      <c r="H17" s="48">
        <v>63.6</v>
      </c>
      <c r="I17" s="49">
        <f t="shared" si="1"/>
        <v>16</v>
      </c>
      <c r="J17" s="48">
        <v>58.5</v>
      </c>
      <c r="K17" s="50">
        <f t="shared" si="2"/>
        <v>14</v>
      </c>
    </row>
    <row r="18" spans="2:11" ht="12" customHeight="1">
      <c r="B18" s="43" t="s">
        <v>43</v>
      </c>
      <c r="C18" s="44" t="s">
        <v>44</v>
      </c>
      <c r="D18" s="196">
        <v>0.42399999999999999</v>
      </c>
      <c r="E18" s="46">
        <v>47</v>
      </c>
      <c r="F18" s="48">
        <v>93</v>
      </c>
      <c r="G18" s="49">
        <f t="shared" si="0"/>
        <v>32</v>
      </c>
      <c r="H18" s="48">
        <v>68.900000000000006</v>
      </c>
      <c r="I18" s="49">
        <f t="shared" si="1"/>
        <v>2</v>
      </c>
      <c r="J18" s="48">
        <v>65.7</v>
      </c>
      <c r="K18" s="50">
        <f t="shared" si="2"/>
        <v>2</v>
      </c>
    </row>
    <row r="19" spans="2:11" ht="12" customHeight="1">
      <c r="B19" s="43" t="s">
        <v>45</v>
      </c>
      <c r="C19" s="44" t="s">
        <v>46</v>
      </c>
      <c r="D19" s="196">
        <v>0.69399999999999995</v>
      </c>
      <c r="E19" s="46">
        <v>45</v>
      </c>
      <c r="F19" s="48">
        <v>94.8</v>
      </c>
      <c r="G19" s="49">
        <f t="shared" si="0"/>
        <v>24</v>
      </c>
      <c r="H19" s="48">
        <v>65.599999999999994</v>
      </c>
      <c r="I19" s="49">
        <f t="shared" si="1"/>
        <v>8</v>
      </c>
      <c r="J19" s="48">
        <v>60.6</v>
      </c>
      <c r="K19" s="50">
        <f t="shared" si="2"/>
        <v>5</v>
      </c>
    </row>
    <row r="20" spans="2:11" ht="12" customHeight="1">
      <c r="B20" s="43" t="s">
        <v>47</v>
      </c>
      <c r="C20" s="44" t="s">
        <v>48</v>
      </c>
      <c r="D20" s="196">
        <v>1.538</v>
      </c>
      <c r="E20" s="46">
        <v>10</v>
      </c>
      <c r="F20" s="48">
        <v>93.9</v>
      </c>
      <c r="G20" s="49">
        <f t="shared" si="0"/>
        <v>29</v>
      </c>
      <c r="H20" s="48">
        <v>65</v>
      </c>
      <c r="I20" s="49">
        <f t="shared" si="1"/>
        <v>11</v>
      </c>
      <c r="J20" s="48">
        <v>56.5</v>
      </c>
      <c r="K20" s="50">
        <f t="shared" si="2"/>
        <v>28</v>
      </c>
    </row>
    <row r="21" spans="2:11" ht="24" customHeight="1">
      <c r="B21" s="43" t="s">
        <v>49</v>
      </c>
      <c r="C21" s="44" t="s">
        <v>50</v>
      </c>
      <c r="D21" s="196">
        <v>1.67</v>
      </c>
      <c r="E21" s="46">
        <v>2</v>
      </c>
      <c r="F21" s="48">
        <v>94.8</v>
      </c>
      <c r="G21" s="49">
        <f t="shared" si="0"/>
        <v>24</v>
      </c>
      <c r="H21" s="48">
        <v>67</v>
      </c>
      <c r="I21" s="49">
        <f t="shared" si="1"/>
        <v>4</v>
      </c>
      <c r="J21" s="48">
        <v>56.7</v>
      </c>
      <c r="K21" s="50">
        <f t="shared" si="2"/>
        <v>27</v>
      </c>
    </row>
    <row r="22" spans="2:11" ht="12" customHeight="1">
      <c r="B22" s="43" t="s">
        <v>51</v>
      </c>
      <c r="C22" s="44" t="s">
        <v>52</v>
      </c>
      <c r="D22" s="196">
        <v>1.4810000000000001</v>
      </c>
      <c r="E22" s="46">
        <v>13</v>
      </c>
      <c r="F22" s="48">
        <v>96</v>
      </c>
      <c r="G22" s="49">
        <f t="shared" si="0"/>
        <v>16</v>
      </c>
      <c r="H22" s="48">
        <v>63.1</v>
      </c>
      <c r="I22" s="49">
        <f t="shared" si="1"/>
        <v>17</v>
      </c>
      <c r="J22" s="48">
        <v>56.3</v>
      </c>
      <c r="K22" s="50">
        <f t="shared" si="2"/>
        <v>29</v>
      </c>
    </row>
    <row r="23" spans="2:11" ht="12" customHeight="1">
      <c r="B23" s="43" t="s">
        <v>53</v>
      </c>
      <c r="C23" s="44" t="s">
        <v>54</v>
      </c>
      <c r="D23" s="196">
        <v>1.7270000000000001</v>
      </c>
      <c r="E23" s="46">
        <v>1</v>
      </c>
      <c r="F23" s="48">
        <v>97.8</v>
      </c>
      <c r="G23" s="49">
        <f t="shared" si="0"/>
        <v>4</v>
      </c>
      <c r="H23" s="48">
        <v>67.099999999999994</v>
      </c>
      <c r="I23" s="49">
        <f t="shared" si="1"/>
        <v>3</v>
      </c>
      <c r="J23" s="48">
        <v>61.3</v>
      </c>
      <c r="K23" s="50">
        <f t="shared" si="2"/>
        <v>3</v>
      </c>
    </row>
    <row r="24" spans="2:11" ht="12" customHeight="1">
      <c r="B24" s="43" t="s">
        <v>55</v>
      </c>
      <c r="C24" s="44" t="s">
        <v>56</v>
      </c>
      <c r="D24" s="196">
        <v>1.538</v>
      </c>
      <c r="E24" s="46">
        <v>11</v>
      </c>
      <c r="F24" s="48">
        <v>80.8</v>
      </c>
      <c r="G24" s="49">
        <f t="shared" si="0"/>
        <v>40</v>
      </c>
      <c r="H24" s="48">
        <v>61.9</v>
      </c>
      <c r="I24" s="49">
        <f t="shared" si="1"/>
        <v>25</v>
      </c>
      <c r="J24" s="48">
        <v>54.7</v>
      </c>
      <c r="K24" s="50">
        <f t="shared" si="2"/>
        <v>33</v>
      </c>
    </row>
    <row r="25" spans="2:11" ht="12" customHeight="1">
      <c r="B25" s="43" t="s">
        <v>57</v>
      </c>
      <c r="C25" s="44" t="s">
        <v>58</v>
      </c>
      <c r="D25" s="196">
        <v>1.571</v>
      </c>
      <c r="E25" s="46">
        <v>7</v>
      </c>
      <c r="F25" s="48">
        <v>64.099999999999994</v>
      </c>
      <c r="G25" s="49">
        <f t="shared" si="0"/>
        <v>44</v>
      </c>
      <c r="H25" s="48">
        <v>64.900000000000006</v>
      </c>
      <c r="I25" s="49">
        <f t="shared" si="1"/>
        <v>12</v>
      </c>
      <c r="J25" s="48">
        <v>55.2</v>
      </c>
      <c r="K25" s="50">
        <f t="shared" si="2"/>
        <v>31</v>
      </c>
    </row>
    <row r="26" spans="2:11" ht="24" customHeight="1">
      <c r="B26" s="43" t="s">
        <v>59</v>
      </c>
      <c r="C26" s="44" t="s">
        <v>60</v>
      </c>
      <c r="D26" s="196">
        <v>1.5620000000000001</v>
      </c>
      <c r="E26" s="46">
        <v>8</v>
      </c>
      <c r="F26" s="48">
        <v>92.5</v>
      </c>
      <c r="G26" s="49">
        <f t="shared" si="0"/>
        <v>33</v>
      </c>
      <c r="H26" s="48">
        <v>63.8</v>
      </c>
      <c r="I26" s="49">
        <f t="shared" si="1"/>
        <v>15</v>
      </c>
      <c r="J26" s="48">
        <v>59.3</v>
      </c>
      <c r="K26" s="50">
        <f t="shared" si="2"/>
        <v>11</v>
      </c>
    </row>
    <row r="27" spans="2:11" ht="12" customHeight="1">
      <c r="B27" s="43" t="s">
        <v>61</v>
      </c>
      <c r="C27" s="44" t="s">
        <v>62</v>
      </c>
      <c r="D27" s="196">
        <v>1.389</v>
      </c>
      <c r="E27" s="46">
        <v>18</v>
      </c>
      <c r="F27" s="48">
        <v>93.5</v>
      </c>
      <c r="G27" s="49">
        <f t="shared" si="0"/>
        <v>31</v>
      </c>
      <c r="H27" s="48">
        <v>64.3</v>
      </c>
      <c r="I27" s="49">
        <f t="shared" si="1"/>
        <v>13</v>
      </c>
      <c r="J27" s="48">
        <v>58.4</v>
      </c>
      <c r="K27" s="50">
        <f t="shared" si="2"/>
        <v>15</v>
      </c>
    </row>
    <row r="28" spans="2:11" ht="12" customHeight="1">
      <c r="B28" s="43" t="s">
        <v>63</v>
      </c>
      <c r="C28" s="44" t="s">
        <v>64</v>
      </c>
      <c r="D28" s="196">
        <v>1.2549999999999999</v>
      </c>
      <c r="E28" s="46">
        <v>29</v>
      </c>
      <c r="F28" s="48">
        <v>97.2</v>
      </c>
      <c r="G28" s="49">
        <f t="shared" si="0"/>
        <v>9</v>
      </c>
      <c r="H28" s="48">
        <v>65.3</v>
      </c>
      <c r="I28" s="49">
        <f t="shared" si="1"/>
        <v>10</v>
      </c>
      <c r="J28" s="48">
        <v>61.2</v>
      </c>
      <c r="K28" s="50">
        <f t="shared" si="2"/>
        <v>4</v>
      </c>
    </row>
    <row r="29" spans="2:11" ht="12" customHeight="1">
      <c r="B29" s="43" t="s">
        <v>65</v>
      </c>
      <c r="C29" s="44" t="s">
        <v>66</v>
      </c>
      <c r="D29" s="196">
        <v>1.4470000000000001</v>
      </c>
      <c r="E29" s="46">
        <v>15</v>
      </c>
      <c r="F29" s="48">
        <v>98</v>
      </c>
      <c r="G29" s="49">
        <f t="shared" si="0"/>
        <v>2</v>
      </c>
      <c r="H29" s="48">
        <v>63.1</v>
      </c>
      <c r="I29" s="49">
        <f t="shared" si="1"/>
        <v>17</v>
      </c>
      <c r="J29" s="48">
        <v>57</v>
      </c>
      <c r="K29" s="50">
        <f t="shared" si="2"/>
        <v>24</v>
      </c>
    </row>
    <row r="30" spans="2:11" ht="12" customHeight="1">
      <c r="B30" s="43" t="s">
        <v>67</v>
      </c>
      <c r="C30" s="44" t="s">
        <v>68</v>
      </c>
      <c r="D30" s="196">
        <v>1.37</v>
      </c>
      <c r="E30" s="46">
        <v>20</v>
      </c>
      <c r="F30" s="48">
        <v>96.4</v>
      </c>
      <c r="G30" s="49">
        <f t="shared" si="0"/>
        <v>13</v>
      </c>
      <c r="H30" s="48">
        <v>73.3</v>
      </c>
      <c r="I30" s="49">
        <f t="shared" si="1"/>
        <v>1</v>
      </c>
      <c r="J30" s="48">
        <v>66.2</v>
      </c>
      <c r="K30" s="50">
        <f t="shared" si="2"/>
        <v>1</v>
      </c>
    </row>
    <row r="31" spans="2:11" ht="24" customHeight="1">
      <c r="B31" s="43" t="s">
        <v>69</v>
      </c>
      <c r="C31" s="44" t="s">
        <v>70</v>
      </c>
      <c r="D31" s="196">
        <v>0.81299999999999994</v>
      </c>
      <c r="E31" s="46">
        <v>44</v>
      </c>
      <c r="F31" s="48">
        <v>97.7</v>
      </c>
      <c r="G31" s="49">
        <f t="shared" si="0"/>
        <v>5</v>
      </c>
      <c r="H31" s="48">
        <v>66.099999999999994</v>
      </c>
      <c r="I31" s="49">
        <f t="shared" si="1"/>
        <v>6</v>
      </c>
      <c r="J31" s="48">
        <v>60.3</v>
      </c>
      <c r="K31" s="50">
        <f t="shared" si="2"/>
        <v>6</v>
      </c>
    </row>
    <row r="32" spans="2:11" ht="12" customHeight="1">
      <c r="B32" s="43" t="s">
        <v>71</v>
      </c>
      <c r="C32" s="44" t="s">
        <v>72</v>
      </c>
      <c r="D32" s="196">
        <v>0.63700000000000001</v>
      </c>
      <c r="E32" s="46">
        <v>46</v>
      </c>
      <c r="F32" s="48">
        <v>97.7</v>
      </c>
      <c r="G32" s="49">
        <f t="shared" si="0"/>
        <v>5</v>
      </c>
      <c r="H32" s="48">
        <v>61.2</v>
      </c>
      <c r="I32" s="49">
        <f t="shared" si="1"/>
        <v>27</v>
      </c>
      <c r="J32" s="48">
        <v>59.7</v>
      </c>
      <c r="K32" s="50">
        <f t="shared" si="2"/>
        <v>10</v>
      </c>
    </row>
    <row r="33" spans="2:11" ht="12" customHeight="1">
      <c r="B33" s="43" t="s">
        <v>73</v>
      </c>
      <c r="C33" s="44" t="s">
        <v>74</v>
      </c>
      <c r="D33" s="196">
        <v>0.90300000000000002</v>
      </c>
      <c r="E33" s="46">
        <v>43</v>
      </c>
      <c r="F33" s="48">
        <v>96.8</v>
      </c>
      <c r="G33" s="49">
        <f t="shared" si="0"/>
        <v>11</v>
      </c>
      <c r="H33" s="48">
        <v>66</v>
      </c>
      <c r="I33" s="49">
        <f t="shared" si="1"/>
        <v>7</v>
      </c>
      <c r="J33" s="48">
        <v>58.9</v>
      </c>
      <c r="K33" s="50">
        <f t="shared" si="2"/>
        <v>13</v>
      </c>
    </row>
    <row r="34" spans="2:11" ht="12" customHeight="1">
      <c r="B34" s="43" t="s">
        <v>75</v>
      </c>
      <c r="C34" s="44" t="s">
        <v>76</v>
      </c>
      <c r="D34" s="196">
        <v>1.0900000000000001</v>
      </c>
      <c r="E34" s="46">
        <v>38</v>
      </c>
      <c r="F34" s="48">
        <v>96.9</v>
      </c>
      <c r="G34" s="49">
        <f t="shared" si="0"/>
        <v>10</v>
      </c>
      <c r="H34" s="48">
        <v>66.599999999999994</v>
      </c>
      <c r="I34" s="49">
        <f t="shared" si="1"/>
        <v>5</v>
      </c>
      <c r="J34" s="48">
        <v>60.2</v>
      </c>
      <c r="K34" s="50">
        <f t="shared" si="2"/>
        <v>7</v>
      </c>
    </row>
    <row r="35" spans="2:11" ht="12" customHeight="1">
      <c r="B35" s="43" t="s">
        <v>77</v>
      </c>
      <c r="C35" s="44" t="s">
        <v>78</v>
      </c>
      <c r="D35" s="196">
        <v>1.2290000000000001</v>
      </c>
      <c r="E35" s="46">
        <v>31</v>
      </c>
      <c r="F35" s="48">
        <v>98.2</v>
      </c>
      <c r="G35" s="49">
        <f t="shared" si="0"/>
        <v>1</v>
      </c>
      <c r="H35" s="48">
        <v>60.2</v>
      </c>
      <c r="I35" s="49">
        <f t="shared" si="1"/>
        <v>29</v>
      </c>
      <c r="J35" s="48">
        <v>59.8</v>
      </c>
      <c r="K35" s="50">
        <f t="shared" si="2"/>
        <v>9</v>
      </c>
    </row>
    <row r="36" spans="2:11" ht="24" customHeight="1">
      <c r="B36" s="43" t="s">
        <v>79</v>
      </c>
      <c r="C36" s="44" t="s">
        <v>80</v>
      </c>
      <c r="D36" s="196">
        <v>1.454</v>
      </c>
      <c r="E36" s="46">
        <v>14</v>
      </c>
      <c r="F36" s="48">
        <v>91.5</v>
      </c>
      <c r="G36" s="49">
        <f t="shared" si="0"/>
        <v>35</v>
      </c>
      <c r="H36" s="48">
        <v>62.9</v>
      </c>
      <c r="I36" s="49">
        <f t="shared" si="1"/>
        <v>19</v>
      </c>
      <c r="J36" s="48">
        <v>54.1</v>
      </c>
      <c r="K36" s="50">
        <f t="shared" si="2"/>
        <v>36</v>
      </c>
    </row>
    <row r="37" spans="2:11" ht="12" customHeight="1">
      <c r="B37" s="43" t="s">
        <v>81</v>
      </c>
      <c r="C37" s="44" t="s">
        <v>82</v>
      </c>
      <c r="D37" s="196">
        <v>1.4</v>
      </c>
      <c r="E37" s="46">
        <v>16</v>
      </c>
      <c r="F37" s="48">
        <v>94</v>
      </c>
      <c r="G37" s="49">
        <f t="shared" si="0"/>
        <v>28</v>
      </c>
      <c r="H37" s="48">
        <v>60.8</v>
      </c>
      <c r="I37" s="49">
        <f t="shared" si="1"/>
        <v>28</v>
      </c>
      <c r="J37" s="48">
        <v>48</v>
      </c>
      <c r="K37" s="50">
        <f t="shared" si="2"/>
        <v>46</v>
      </c>
    </row>
    <row r="38" spans="2:11" ht="12" customHeight="1">
      <c r="B38" s="43" t="s">
        <v>83</v>
      </c>
      <c r="C38" s="44" t="s">
        <v>84</v>
      </c>
      <c r="D38" s="196">
        <v>1.359</v>
      </c>
      <c r="E38" s="46">
        <v>21</v>
      </c>
      <c r="F38" s="48">
        <v>95.4</v>
      </c>
      <c r="G38" s="49">
        <f t="shared" si="0"/>
        <v>20</v>
      </c>
      <c r="H38" s="48">
        <v>59</v>
      </c>
      <c r="I38" s="49">
        <f t="shared" si="1"/>
        <v>32</v>
      </c>
      <c r="J38" s="48">
        <v>58.1</v>
      </c>
      <c r="K38" s="50">
        <f t="shared" si="2"/>
        <v>18</v>
      </c>
    </row>
    <row r="39" spans="2:11" ht="12" customHeight="1">
      <c r="B39" s="43" t="s">
        <v>85</v>
      </c>
      <c r="C39" s="44" t="s">
        <v>86</v>
      </c>
      <c r="D39" s="196">
        <v>1.101</v>
      </c>
      <c r="E39" s="46">
        <v>36</v>
      </c>
      <c r="F39" s="48">
        <v>95.9</v>
      </c>
      <c r="G39" s="49">
        <f t="shared" si="0"/>
        <v>17</v>
      </c>
      <c r="H39" s="48">
        <v>62.9</v>
      </c>
      <c r="I39" s="49">
        <f t="shared" si="1"/>
        <v>19</v>
      </c>
      <c r="J39" s="48">
        <v>58.2</v>
      </c>
      <c r="K39" s="50">
        <f t="shared" si="2"/>
        <v>16</v>
      </c>
    </row>
    <row r="40" spans="2:11" ht="12" customHeight="1">
      <c r="B40" s="43" t="s">
        <v>87</v>
      </c>
      <c r="C40" s="44" t="s">
        <v>88</v>
      </c>
      <c r="D40" s="196">
        <v>1.2410000000000001</v>
      </c>
      <c r="E40" s="46">
        <v>30</v>
      </c>
      <c r="F40" s="48">
        <v>94.1</v>
      </c>
      <c r="G40" s="49">
        <f t="shared" si="0"/>
        <v>27</v>
      </c>
      <c r="H40" s="48">
        <v>58.4</v>
      </c>
      <c r="I40" s="49">
        <f t="shared" si="1"/>
        <v>34</v>
      </c>
      <c r="J40" s="48">
        <v>45.9</v>
      </c>
      <c r="K40" s="50">
        <f t="shared" si="2"/>
        <v>47</v>
      </c>
    </row>
    <row r="41" spans="2:11" ht="24" customHeight="1">
      <c r="B41" s="43" t="s">
        <v>89</v>
      </c>
      <c r="C41" s="44" t="s">
        <v>90</v>
      </c>
      <c r="D41" s="196">
        <v>1.3580000000000001</v>
      </c>
      <c r="E41" s="46">
        <v>22</v>
      </c>
      <c r="F41" s="48">
        <v>97.3</v>
      </c>
      <c r="G41" s="49">
        <f t="shared" si="0"/>
        <v>8</v>
      </c>
      <c r="H41" s="48">
        <v>57.2</v>
      </c>
      <c r="I41" s="49">
        <f t="shared" si="1"/>
        <v>38</v>
      </c>
      <c r="J41" s="48">
        <v>58</v>
      </c>
      <c r="K41" s="50">
        <f t="shared" si="2"/>
        <v>20</v>
      </c>
    </row>
    <row r="42" spans="2:11" ht="12" customHeight="1">
      <c r="B42" s="43" t="s">
        <v>91</v>
      </c>
      <c r="C42" s="44" t="s">
        <v>92</v>
      </c>
      <c r="D42" s="196">
        <v>1.333</v>
      </c>
      <c r="E42" s="46">
        <v>23</v>
      </c>
      <c r="F42" s="48">
        <v>98</v>
      </c>
      <c r="G42" s="49">
        <f t="shared" si="0"/>
        <v>2</v>
      </c>
      <c r="H42" s="48">
        <v>62</v>
      </c>
      <c r="I42" s="49">
        <f t="shared" si="1"/>
        <v>24</v>
      </c>
      <c r="J42" s="48">
        <v>53.2</v>
      </c>
      <c r="K42" s="50">
        <f t="shared" si="2"/>
        <v>38</v>
      </c>
    </row>
    <row r="43" spans="2:11" ht="12" customHeight="1">
      <c r="B43" s="43" t="s">
        <v>93</v>
      </c>
      <c r="C43" s="44" t="s">
        <v>94</v>
      </c>
      <c r="D43" s="196">
        <v>1.137</v>
      </c>
      <c r="E43" s="46">
        <v>34</v>
      </c>
      <c r="F43" s="48">
        <v>96.6</v>
      </c>
      <c r="G43" s="49">
        <f t="shared" si="0"/>
        <v>12</v>
      </c>
      <c r="H43" s="48">
        <v>58.5</v>
      </c>
      <c r="I43" s="49">
        <f t="shared" si="1"/>
        <v>33</v>
      </c>
      <c r="J43" s="48">
        <v>58.1</v>
      </c>
      <c r="K43" s="50">
        <f t="shared" si="2"/>
        <v>18</v>
      </c>
    </row>
    <row r="44" spans="2:11" ht="12" customHeight="1">
      <c r="B44" s="43" t="s">
        <v>95</v>
      </c>
      <c r="C44" s="44" t="s">
        <v>96</v>
      </c>
      <c r="D44" s="196">
        <v>1.1279999999999999</v>
      </c>
      <c r="E44" s="46">
        <v>35</v>
      </c>
      <c r="F44" s="48">
        <v>90.8</v>
      </c>
      <c r="G44" s="49">
        <f t="shared" si="0"/>
        <v>36</v>
      </c>
      <c r="H44" s="48">
        <v>47.7</v>
      </c>
      <c r="I44" s="49">
        <f t="shared" si="1"/>
        <v>45</v>
      </c>
      <c r="J44" s="48">
        <v>49.6</v>
      </c>
      <c r="K44" s="50">
        <f t="shared" si="2"/>
        <v>44</v>
      </c>
    </row>
    <row r="45" spans="2:11" ht="12" customHeight="1">
      <c r="B45" s="43" t="s">
        <v>97</v>
      </c>
      <c r="C45" s="44" t="s">
        <v>98</v>
      </c>
      <c r="D45" s="196">
        <v>1.0640000000000001</v>
      </c>
      <c r="E45" s="46">
        <v>39</v>
      </c>
      <c r="F45" s="48">
        <v>95.5</v>
      </c>
      <c r="G45" s="49">
        <f t="shared" si="0"/>
        <v>19</v>
      </c>
      <c r="H45" s="48">
        <v>59.2</v>
      </c>
      <c r="I45" s="49">
        <f t="shared" si="1"/>
        <v>31</v>
      </c>
      <c r="J45" s="48">
        <v>56.8</v>
      </c>
      <c r="K45" s="50">
        <f t="shared" si="2"/>
        <v>26</v>
      </c>
    </row>
    <row r="46" spans="2:11" ht="24" customHeight="1">
      <c r="B46" s="43" t="s">
        <v>99</v>
      </c>
      <c r="C46" s="44" t="s">
        <v>100</v>
      </c>
      <c r="D46" s="196">
        <v>1.5089999999999999</v>
      </c>
      <c r="E46" s="46">
        <v>12</v>
      </c>
      <c r="F46" s="48">
        <v>97.7</v>
      </c>
      <c r="G46" s="49">
        <f t="shared" si="0"/>
        <v>5</v>
      </c>
      <c r="H46" s="48">
        <v>61.5</v>
      </c>
      <c r="I46" s="49">
        <f t="shared" si="1"/>
        <v>26</v>
      </c>
      <c r="J46" s="48">
        <v>57.9</v>
      </c>
      <c r="K46" s="50">
        <f t="shared" si="2"/>
        <v>21</v>
      </c>
    </row>
    <row r="47" spans="2:11" ht="12" customHeight="1">
      <c r="B47" s="43" t="s">
        <v>101</v>
      </c>
      <c r="C47" s="44" t="s">
        <v>102</v>
      </c>
      <c r="D47" s="196">
        <v>1.1000000000000001</v>
      </c>
      <c r="E47" s="46">
        <v>37</v>
      </c>
      <c r="F47" s="48">
        <v>95.8</v>
      </c>
      <c r="G47" s="49">
        <f t="shared" si="0"/>
        <v>18</v>
      </c>
      <c r="H47" s="48">
        <v>57.5</v>
      </c>
      <c r="I47" s="49">
        <f t="shared" si="1"/>
        <v>36</v>
      </c>
      <c r="J47" s="48">
        <v>54.4</v>
      </c>
      <c r="K47" s="50">
        <f t="shared" si="2"/>
        <v>35</v>
      </c>
    </row>
    <row r="48" spans="2:11" ht="12" customHeight="1">
      <c r="B48" s="51" t="s">
        <v>103</v>
      </c>
      <c r="C48" s="52" t="s">
        <v>104</v>
      </c>
      <c r="D48" s="197">
        <v>1.3149999999999999</v>
      </c>
      <c r="E48" s="54">
        <v>24</v>
      </c>
      <c r="F48" s="56">
        <v>96.3</v>
      </c>
      <c r="G48" s="54">
        <f t="shared" si="0"/>
        <v>15</v>
      </c>
      <c r="H48" s="56">
        <v>54.3</v>
      </c>
      <c r="I48" s="54">
        <f t="shared" si="1"/>
        <v>43</v>
      </c>
      <c r="J48" s="56">
        <v>54.9</v>
      </c>
      <c r="K48" s="57">
        <f t="shared" si="2"/>
        <v>32</v>
      </c>
    </row>
    <row r="49" spans="1:11" ht="12" customHeight="1">
      <c r="B49" s="43" t="s">
        <v>105</v>
      </c>
      <c r="C49" s="44" t="s">
        <v>106</v>
      </c>
      <c r="D49" s="196">
        <v>1.284</v>
      </c>
      <c r="E49" s="46">
        <v>27</v>
      </c>
      <c r="F49" s="48">
        <v>94.6</v>
      </c>
      <c r="G49" s="49">
        <f t="shared" si="0"/>
        <v>26</v>
      </c>
      <c r="H49" s="48">
        <v>56.1</v>
      </c>
      <c r="I49" s="49">
        <f t="shared" si="1"/>
        <v>39</v>
      </c>
      <c r="J49" s="48">
        <v>51.1</v>
      </c>
      <c r="K49" s="50">
        <f t="shared" si="2"/>
        <v>41</v>
      </c>
    </row>
    <row r="50" spans="1:11" ht="12" customHeight="1">
      <c r="B50" s="43" t="s">
        <v>107</v>
      </c>
      <c r="C50" s="44" t="s">
        <v>108</v>
      </c>
      <c r="D50" s="196">
        <v>1.282</v>
      </c>
      <c r="E50" s="46">
        <v>28</v>
      </c>
      <c r="F50" s="48">
        <v>92.4</v>
      </c>
      <c r="G50" s="49">
        <f t="shared" si="0"/>
        <v>34</v>
      </c>
      <c r="H50" s="48">
        <v>54.1</v>
      </c>
      <c r="I50" s="49">
        <f t="shared" si="1"/>
        <v>44</v>
      </c>
      <c r="J50" s="48">
        <v>53.3</v>
      </c>
      <c r="K50" s="50">
        <f t="shared" si="2"/>
        <v>37</v>
      </c>
    </row>
    <row r="51" spans="1:11" ht="24" customHeight="1">
      <c r="B51" s="43" t="s">
        <v>109</v>
      </c>
      <c r="C51" s="44" t="s">
        <v>110</v>
      </c>
      <c r="D51" s="196">
        <v>1.1779999999999999</v>
      </c>
      <c r="E51" s="46">
        <v>33</v>
      </c>
      <c r="F51" s="48">
        <v>95</v>
      </c>
      <c r="G51" s="49">
        <f t="shared" si="0"/>
        <v>22</v>
      </c>
      <c r="H51" s="48">
        <v>55</v>
      </c>
      <c r="I51" s="49">
        <f t="shared" si="1"/>
        <v>41</v>
      </c>
      <c r="J51" s="48">
        <v>54.6</v>
      </c>
      <c r="K51" s="50">
        <f t="shared" si="2"/>
        <v>34</v>
      </c>
    </row>
    <row r="52" spans="1:11" ht="12" customHeight="1">
      <c r="B52" s="43" t="s">
        <v>111</v>
      </c>
      <c r="C52" s="44" t="s">
        <v>112</v>
      </c>
      <c r="D52" s="196">
        <v>1.2989999999999999</v>
      </c>
      <c r="E52" s="46">
        <v>25</v>
      </c>
      <c r="F52" s="48">
        <v>88.9</v>
      </c>
      <c r="G52" s="49">
        <f t="shared" si="0"/>
        <v>38</v>
      </c>
      <c r="H52" s="48">
        <v>44.3</v>
      </c>
      <c r="I52" s="49">
        <f t="shared" si="1"/>
        <v>46</v>
      </c>
      <c r="J52" s="48">
        <v>55.3</v>
      </c>
      <c r="K52" s="50">
        <f t="shared" si="2"/>
        <v>30</v>
      </c>
    </row>
    <row r="53" spans="1:11" ht="24" customHeight="1" thickBot="1">
      <c r="B53" s="58" t="s">
        <v>113</v>
      </c>
      <c r="C53" s="59" t="s">
        <v>114</v>
      </c>
      <c r="D53" s="198">
        <v>1.0429999999999999</v>
      </c>
      <c r="E53" s="61"/>
      <c r="F53" s="63">
        <v>90</v>
      </c>
      <c r="G53" s="64"/>
      <c r="H53" s="63">
        <v>62.5</v>
      </c>
      <c r="I53" s="64"/>
      <c r="J53" s="63">
        <v>58.3</v>
      </c>
      <c r="K53" s="65"/>
    </row>
    <row r="54" spans="1:11" s="72" customFormat="1" ht="12.75" customHeight="1" thickTop="1">
      <c r="A54" s="66"/>
      <c r="B54" s="67"/>
      <c r="C54" s="68"/>
      <c r="D54" s="199" t="s">
        <v>173</v>
      </c>
      <c r="E54" s="70"/>
      <c r="F54" s="71"/>
      <c r="G54" s="70"/>
      <c r="H54" s="71"/>
      <c r="I54" s="70"/>
      <c r="J54" s="71"/>
      <c r="K54" s="70"/>
    </row>
    <row r="55" spans="1:11" s="72" customFormat="1" ht="12.75" customHeight="1">
      <c r="A55" s="66"/>
      <c r="B55" s="67"/>
      <c r="C55" s="68"/>
      <c r="D55" s="199"/>
      <c r="E55" s="70"/>
      <c r="F55" s="71"/>
      <c r="G55" s="70"/>
      <c r="H55" s="71"/>
      <c r="I55" s="70"/>
      <c r="J55" s="71"/>
      <c r="K55" s="70"/>
    </row>
    <row r="56" spans="1:11" s="72" customFormat="1" ht="12.75" customHeight="1">
      <c r="A56" s="66"/>
      <c r="B56" s="67"/>
      <c r="C56" s="68"/>
      <c r="D56" s="199"/>
      <c r="E56" s="70"/>
      <c r="F56" s="71"/>
      <c r="G56" s="70"/>
      <c r="H56" s="71"/>
      <c r="I56" s="70"/>
      <c r="J56" s="71"/>
      <c r="K56" s="70"/>
    </row>
    <row r="57" spans="1:11" ht="12.75" customHeight="1" thickBot="1">
      <c r="B57" s="73"/>
      <c r="C57" s="73"/>
      <c r="D57" s="74"/>
      <c r="E57" s="74"/>
      <c r="F57" s="75"/>
      <c r="G57" s="74"/>
      <c r="H57" s="74"/>
      <c r="I57" s="74"/>
      <c r="J57" s="76"/>
      <c r="K57" s="74"/>
    </row>
    <row r="58" spans="1:11" ht="39.950000000000003" customHeight="1">
      <c r="B58" s="77" t="s">
        <v>115</v>
      </c>
      <c r="C58" s="78"/>
      <c r="D58" s="182" t="s">
        <v>174</v>
      </c>
      <c r="E58" s="183"/>
      <c r="F58" s="182" t="s">
        <v>175</v>
      </c>
      <c r="G58" s="183"/>
      <c r="H58" s="182" t="s">
        <v>175</v>
      </c>
      <c r="I58" s="183"/>
      <c r="J58" s="182" t="s">
        <v>175</v>
      </c>
      <c r="K58" s="184"/>
    </row>
    <row r="59" spans="1:11" ht="24.95" customHeight="1">
      <c r="B59" s="82"/>
      <c r="C59" s="83"/>
      <c r="D59" s="200" t="s">
        <v>176</v>
      </c>
      <c r="E59" s="201"/>
      <c r="F59" s="200" t="s">
        <v>177</v>
      </c>
      <c r="G59" s="201"/>
      <c r="H59" s="200" t="s">
        <v>177</v>
      </c>
      <c r="I59" s="201"/>
      <c r="J59" s="200" t="s">
        <v>177</v>
      </c>
      <c r="K59" s="202"/>
    </row>
    <row r="60" spans="1:11" ht="15" customHeight="1">
      <c r="B60" s="87" t="s">
        <v>118</v>
      </c>
      <c r="C60" s="88"/>
      <c r="D60" s="203">
        <v>43921</v>
      </c>
      <c r="E60" s="204"/>
      <c r="F60" s="203" t="s">
        <v>178</v>
      </c>
      <c r="G60" s="204"/>
      <c r="H60" s="203" t="s">
        <v>178</v>
      </c>
      <c r="I60" s="204"/>
      <c r="J60" s="203" t="s">
        <v>178</v>
      </c>
      <c r="K60" s="205"/>
    </row>
    <row r="61" spans="1:11" ht="15" customHeight="1" thickBot="1">
      <c r="B61" s="92" t="s">
        <v>119</v>
      </c>
      <c r="C61" s="93"/>
      <c r="D61" s="206" t="s">
        <v>161</v>
      </c>
      <c r="E61" s="207"/>
      <c r="F61" s="206" t="s">
        <v>120</v>
      </c>
      <c r="G61" s="207"/>
      <c r="H61" s="206" t="s">
        <v>120</v>
      </c>
      <c r="I61" s="207"/>
      <c r="J61" s="206" t="s">
        <v>120</v>
      </c>
      <c r="K61" s="208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F3:K3"/>
    <mergeCell ref="B4:C4"/>
    <mergeCell ref="D58:E58"/>
    <mergeCell ref="F58:G58"/>
    <mergeCell ref="H58:I58"/>
    <mergeCell ref="J58:K58"/>
  </mergeCells>
  <phoneticPr fontId="5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2"/>
  <sheetViews>
    <sheetView tabSelected="1" zoomScaleNormal="100" workbookViewId="0">
      <pane xSplit="3" ySplit="6" topLeftCell="D51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RowHeight="12.75" customHeight="1"/>
  <cols>
    <col min="1" max="1" width="3.75" style="12" customWidth="1"/>
    <col min="2" max="3" width="10.625" style="97" customWidth="1"/>
    <col min="4" max="4" width="11.625" style="17" customWidth="1"/>
    <col min="5" max="5" width="4.625" style="17" customWidth="1"/>
    <col min="6" max="6" width="11.625" style="98" customWidth="1"/>
    <col min="7" max="7" width="4.625" style="17" customWidth="1"/>
    <col min="8" max="8" width="11.625" style="17" customWidth="1"/>
    <col min="9" max="9" width="4.625" style="17" customWidth="1"/>
    <col min="10" max="10" width="11.625" style="99" customWidth="1"/>
    <col min="11" max="11" width="4.625" style="17" customWidth="1"/>
    <col min="12" max="12" width="4" style="17" customWidth="1"/>
    <col min="13" max="16384" width="9" style="17"/>
  </cols>
  <sheetData>
    <row r="1" spans="1:141" s="18" customFormat="1" ht="15.75" customHeight="1">
      <c r="A1" s="12"/>
      <c r="B1" s="13" t="s">
        <v>179</v>
      </c>
      <c r="C1" s="13"/>
      <c r="D1" s="14"/>
      <c r="E1" s="14"/>
      <c r="F1" s="13"/>
      <c r="G1" s="14"/>
      <c r="H1" s="13"/>
      <c r="I1" s="13"/>
      <c r="J1" s="13"/>
      <c r="K1" s="13"/>
      <c r="L1" s="15"/>
      <c r="M1" s="16" t="s">
        <v>4</v>
      </c>
      <c r="N1" s="16"/>
      <c r="O1" s="16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</row>
    <row r="2" spans="1:141" ht="12" customHeight="1" thickBot="1">
      <c r="B2" s="19"/>
      <c r="C2" s="19"/>
      <c r="D2" s="192"/>
      <c r="E2" s="192" t="s">
        <v>163</v>
      </c>
      <c r="F2" s="193"/>
      <c r="G2" s="193" t="s">
        <v>164</v>
      </c>
      <c r="H2" s="192"/>
      <c r="I2" s="192" t="s">
        <v>165</v>
      </c>
      <c r="J2" s="194"/>
      <c r="K2" s="194" t="s">
        <v>166</v>
      </c>
    </row>
    <row r="3" spans="1:141" s="18" customFormat="1" ht="27" customHeight="1" thickTop="1">
      <c r="A3" s="12"/>
      <c r="B3" s="23" t="s">
        <v>5</v>
      </c>
      <c r="C3" s="24"/>
      <c r="D3" s="25" t="s">
        <v>180</v>
      </c>
      <c r="E3" s="126"/>
      <c r="F3" s="126"/>
      <c r="G3" s="126"/>
      <c r="H3" s="126"/>
      <c r="I3" s="126"/>
      <c r="J3" s="126"/>
      <c r="K3" s="12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</row>
    <row r="4" spans="1:141" s="18" customFormat="1" ht="15" customHeight="1">
      <c r="A4" s="12"/>
      <c r="B4" s="209"/>
      <c r="C4" s="210"/>
      <c r="D4" s="211" t="s">
        <v>181</v>
      </c>
      <c r="E4" s="212"/>
      <c r="F4" s="212"/>
      <c r="G4" s="213"/>
      <c r="H4" s="214" t="s">
        <v>182</v>
      </c>
      <c r="I4" s="109"/>
      <c r="J4" s="214" t="s">
        <v>183</v>
      </c>
      <c r="K4" s="34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</row>
    <row r="5" spans="1:141" s="18" customFormat="1" ht="15" customHeight="1">
      <c r="A5" s="12"/>
      <c r="B5" s="30" t="s">
        <v>8</v>
      </c>
      <c r="C5" s="31"/>
      <c r="D5" s="32" t="s">
        <v>184</v>
      </c>
      <c r="E5" s="33"/>
      <c r="F5" s="32" t="s">
        <v>185</v>
      </c>
      <c r="G5" s="33"/>
      <c r="H5" s="215" t="s">
        <v>186</v>
      </c>
      <c r="I5" s="109"/>
      <c r="J5" s="216" t="s">
        <v>187</v>
      </c>
      <c r="K5" s="34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</row>
    <row r="6" spans="1:141" s="42" customFormat="1" ht="24" customHeight="1">
      <c r="A6" s="18"/>
      <c r="B6" s="36"/>
      <c r="C6" s="37"/>
      <c r="D6" s="38" t="s">
        <v>188</v>
      </c>
      <c r="E6" s="39" t="s">
        <v>17</v>
      </c>
      <c r="F6" s="38" t="s">
        <v>188</v>
      </c>
      <c r="G6" s="39" t="s">
        <v>17</v>
      </c>
      <c r="H6" s="38" t="s">
        <v>188</v>
      </c>
      <c r="I6" s="39" t="s">
        <v>17</v>
      </c>
      <c r="J6" s="38" t="s">
        <v>188</v>
      </c>
      <c r="K6" s="40" t="s">
        <v>17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</row>
    <row r="7" spans="1:141" ht="12" customHeight="1">
      <c r="B7" s="43" t="s">
        <v>19</v>
      </c>
      <c r="C7" s="44" t="s">
        <v>20</v>
      </c>
      <c r="D7" s="141">
        <v>688.68688118811883</v>
      </c>
      <c r="E7" s="46">
        <f>IF(ISNUMBER(D7),RANK(D7,D$7:D$53),"-")</f>
        <v>44</v>
      </c>
      <c r="F7" s="112">
        <v>269.20653789004456</v>
      </c>
      <c r="G7" s="46">
        <f t="shared" ref="G7:G53" si="0">IF(ISNUMBER(F7),RANK(F7,F$7:F$53),"-")</f>
        <v>36</v>
      </c>
      <c r="H7" s="112">
        <v>5254.6900038456788</v>
      </c>
      <c r="I7" s="46">
        <f t="shared" ref="I7:I53" si="1">IF(ISNUMBER(H7),RANK(H7,H$7:H$53),"-")</f>
        <v>46</v>
      </c>
      <c r="J7" s="112">
        <v>178.51845154207132</v>
      </c>
      <c r="K7" s="114">
        <f t="shared" ref="K7:K53" si="2">IF(ISNUMBER(J7),RANK(J7,J$7:J$53),"-")</f>
        <v>42</v>
      </c>
    </row>
    <row r="8" spans="1:141" ht="12" customHeight="1">
      <c r="B8" s="43" t="s">
        <v>21</v>
      </c>
      <c r="C8" s="44" t="s">
        <v>22</v>
      </c>
      <c r="D8" s="141">
        <v>921.80566801619432</v>
      </c>
      <c r="E8" s="46">
        <f t="shared" ref="E8:E53" si="3">IF(ISNUMBER(D8),RANK(D8,D$7:D$53),"-")</f>
        <v>31</v>
      </c>
      <c r="F8" s="112">
        <v>242.92307692307693</v>
      </c>
      <c r="G8" s="46">
        <f t="shared" si="0"/>
        <v>43</v>
      </c>
      <c r="H8" s="112">
        <v>5923.0846994995863</v>
      </c>
      <c r="I8" s="46">
        <f t="shared" si="1"/>
        <v>40</v>
      </c>
      <c r="J8" s="112">
        <v>248.87252752190159</v>
      </c>
      <c r="K8" s="114">
        <f t="shared" si="2"/>
        <v>19</v>
      </c>
    </row>
    <row r="9" spans="1:141" ht="12" customHeight="1">
      <c r="B9" s="43" t="s">
        <v>23</v>
      </c>
      <c r="C9" s="44" t="s">
        <v>24</v>
      </c>
      <c r="D9" s="141">
        <v>783.78961748633878</v>
      </c>
      <c r="E9" s="46">
        <f t="shared" si="3"/>
        <v>40</v>
      </c>
      <c r="F9" s="112">
        <v>245.55151515151516</v>
      </c>
      <c r="G9" s="46">
        <f t="shared" si="0"/>
        <v>42</v>
      </c>
      <c r="H9" s="112">
        <v>5813.8359786634674</v>
      </c>
      <c r="I9" s="46">
        <f t="shared" si="1"/>
        <v>41</v>
      </c>
      <c r="J9" s="112">
        <v>227.17435377432312</v>
      </c>
      <c r="K9" s="114">
        <f t="shared" si="2"/>
        <v>24</v>
      </c>
    </row>
    <row r="10" spans="1:141" ht="12" customHeight="1">
      <c r="B10" s="43" t="s">
        <v>25</v>
      </c>
      <c r="C10" s="44" t="s">
        <v>26</v>
      </c>
      <c r="D10" s="141">
        <v>874.79906852960744</v>
      </c>
      <c r="E10" s="46">
        <f t="shared" si="3"/>
        <v>39</v>
      </c>
      <c r="F10" s="112">
        <v>301.81389578163771</v>
      </c>
      <c r="G10" s="46">
        <f t="shared" si="0"/>
        <v>30</v>
      </c>
      <c r="H10" s="112">
        <v>6632.5464529681994</v>
      </c>
      <c r="I10" s="46">
        <f t="shared" si="1"/>
        <v>19</v>
      </c>
      <c r="J10" s="112">
        <v>200.59884146698377</v>
      </c>
      <c r="K10" s="114">
        <f t="shared" si="2"/>
        <v>35</v>
      </c>
    </row>
    <row r="11" spans="1:141" ht="12" customHeight="1">
      <c r="B11" s="43" t="s">
        <v>27</v>
      </c>
      <c r="C11" s="44" t="s">
        <v>28</v>
      </c>
      <c r="D11" s="141">
        <v>712.31203007518798</v>
      </c>
      <c r="E11" s="46">
        <f t="shared" si="3"/>
        <v>43</v>
      </c>
      <c r="F11" s="112">
        <v>205.80963302752295</v>
      </c>
      <c r="G11" s="46">
        <f t="shared" si="0"/>
        <v>46</v>
      </c>
      <c r="H11" s="112">
        <v>5609.4062018230916</v>
      </c>
      <c r="I11" s="46">
        <f t="shared" si="1"/>
        <v>43</v>
      </c>
      <c r="J11" s="112">
        <v>253.61619778787158</v>
      </c>
      <c r="K11" s="114">
        <f t="shared" si="2"/>
        <v>18</v>
      </c>
    </row>
    <row r="12" spans="1:141" ht="24" customHeight="1">
      <c r="B12" s="43" t="s">
        <v>29</v>
      </c>
      <c r="C12" s="44" t="s">
        <v>30</v>
      </c>
      <c r="D12" s="141">
        <v>971.51406250000002</v>
      </c>
      <c r="E12" s="46">
        <f t="shared" si="3"/>
        <v>27</v>
      </c>
      <c r="F12" s="112">
        <v>282.94305239179954</v>
      </c>
      <c r="G12" s="46">
        <f t="shared" si="0"/>
        <v>32</v>
      </c>
      <c r="H12" s="112">
        <v>7043.3761480829871</v>
      </c>
      <c r="I12" s="46">
        <f t="shared" si="1"/>
        <v>10</v>
      </c>
      <c r="J12" s="112">
        <v>269.75947000276523</v>
      </c>
      <c r="K12" s="114">
        <f t="shared" si="2"/>
        <v>10</v>
      </c>
    </row>
    <row r="13" spans="1:141" ht="12" customHeight="1">
      <c r="B13" s="43" t="s">
        <v>31</v>
      </c>
      <c r="C13" s="44" t="s">
        <v>32</v>
      </c>
      <c r="D13" s="141">
        <v>888.26021314387208</v>
      </c>
      <c r="E13" s="46">
        <f t="shared" si="3"/>
        <v>37</v>
      </c>
      <c r="F13" s="112">
        <v>306.60416666666669</v>
      </c>
      <c r="G13" s="46">
        <f t="shared" si="0"/>
        <v>29</v>
      </c>
      <c r="H13" s="112">
        <v>6558.9154053683542</v>
      </c>
      <c r="I13" s="46">
        <f t="shared" si="1"/>
        <v>22</v>
      </c>
      <c r="J13" s="112">
        <v>264.77858261009504</v>
      </c>
      <c r="K13" s="114">
        <f t="shared" si="2"/>
        <v>13</v>
      </c>
    </row>
    <row r="14" spans="1:141" ht="12" customHeight="1">
      <c r="B14" s="43" t="s">
        <v>33</v>
      </c>
      <c r="C14" s="44" t="s">
        <v>34</v>
      </c>
      <c r="D14" s="141">
        <v>729.43722707423581</v>
      </c>
      <c r="E14" s="46">
        <f t="shared" si="3"/>
        <v>42</v>
      </c>
      <c r="F14" s="112">
        <v>256.05739299610894</v>
      </c>
      <c r="G14" s="46">
        <f t="shared" si="0"/>
        <v>41</v>
      </c>
      <c r="H14" s="112">
        <v>5546.586083242114</v>
      </c>
      <c r="I14" s="46">
        <f t="shared" si="1"/>
        <v>44</v>
      </c>
      <c r="J14" s="112">
        <v>198.00390063024705</v>
      </c>
      <c r="K14" s="114">
        <f t="shared" si="2"/>
        <v>36</v>
      </c>
    </row>
    <row r="15" spans="1:141" ht="12" customHeight="1">
      <c r="B15" s="43" t="s">
        <v>35</v>
      </c>
      <c r="C15" s="44" t="s">
        <v>36</v>
      </c>
      <c r="D15" s="141">
        <v>1118.1805111821086</v>
      </c>
      <c r="E15" s="46">
        <f t="shared" si="3"/>
        <v>13</v>
      </c>
      <c r="F15" s="112">
        <v>324.43923865300144</v>
      </c>
      <c r="G15" s="46">
        <f t="shared" si="0"/>
        <v>26</v>
      </c>
      <c r="H15" s="112">
        <v>7222.2850169856101</v>
      </c>
      <c r="I15" s="46">
        <f t="shared" si="1"/>
        <v>8</v>
      </c>
      <c r="J15" s="112">
        <v>193.02529278848391</v>
      </c>
      <c r="K15" s="114">
        <f t="shared" si="2"/>
        <v>37</v>
      </c>
    </row>
    <row r="16" spans="1:141" ht="12" customHeight="1">
      <c r="B16" s="43" t="s">
        <v>37</v>
      </c>
      <c r="C16" s="44" t="s">
        <v>38</v>
      </c>
      <c r="D16" s="141">
        <v>1044.3408541498791</v>
      </c>
      <c r="E16" s="46">
        <f t="shared" si="3"/>
        <v>20</v>
      </c>
      <c r="F16" s="112">
        <v>329.43714285714287</v>
      </c>
      <c r="G16" s="46">
        <f t="shared" si="0"/>
        <v>25</v>
      </c>
      <c r="H16" s="112">
        <v>6665.3267821767913</v>
      </c>
      <c r="I16" s="46">
        <f t="shared" si="1"/>
        <v>18</v>
      </c>
      <c r="J16" s="112">
        <v>205.88173374326112</v>
      </c>
      <c r="K16" s="114">
        <f t="shared" si="2"/>
        <v>33</v>
      </c>
    </row>
    <row r="17" spans="2:11" ht="24" customHeight="1">
      <c r="B17" s="43" t="s">
        <v>39</v>
      </c>
      <c r="C17" s="44" t="s">
        <v>40</v>
      </c>
      <c r="D17" s="141">
        <v>1034.4192446765769</v>
      </c>
      <c r="E17" s="46">
        <f t="shared" si="3"/>
        <v>22</v>
      </c>
      <c r="F17" s="112">
        <v>401.60607338675663</v>
      </c>
      <c r="G17" s="46">
        <f t="shared" si="0"/>
        <v>14</v>
      </c>
      <c r="H17" s="112">
        <v>6040.6459154144259</v>
      </c>
      <c r="I17" s="46">
        <f t="shared" si="1"/>
        <v>39</v>
      </c>
      <c r="J17" s="112">
        <v>146.10871379253527</v>
      </c>
      <c r="K17" s="114">
        <f t="shared" si="2"/>
        <v>45</v>
      </c>
    </row>
    <row r="18" spans="2:11" ht="12" customHeight="1">
      <c r="B18" s="43" t="s">
        <v>41</v>
      </c>
      <c r="C18" s="44" t="s">
        <v>42</v>
      </c>
      <c r="D18" s="141">
        <v>1101.1252403846154</v>
      </c>
      <c r="E18" s="46">
        <f t="shared" si="3"/>
        <v>17</v>
      </c>
      <c r="F18" s="112">
        <v>380.9737970462125</v>
      </c>
      <c r="G18" s="46">
        <f t="shared" si="0"/>
        <v>16</v>
      </c>
      <c r="H18" s="112">
        <v>6159.2174754632333</v>
      </c>
      <c r="I18" s="46">
        <f t="shared" si="1"/>
        <v>35</v>
      </c>
      <c r="J18" s="112">
        <v>142.27531679645051</v>
      </c>
      <c r="K18" s="114">
        <f t="shared" si="2"/>
        <v>46</v>
      </c>
    </row>
    <row r="19" spans="2:11" ht="12" customHeight="1">
      <c r="B19" s="43" t="s">
        <v>43</v>
      </c>
      <c r="C19" s="44" t="s">
        <v>44</v>
      </c>
      <c r="D19" s="141">
        <v>1283.3491762356466</v>
      </c>
      <c r="E19" s="46">
        <f t="shared" si="3"/>
        <v>3</v>
      </c>
      <c r="F19" s="112">
        <v>650.80374071227266</v>
      </c>
      <c r="G19" s="46">
        <f t="shared" si="0"/>
        <v>1</v>
      </c>
      <c r="H19" s="112">
        <v>7718.5469542650371</v>
      </c>
      <c r="I19" s="46">
        <f t="shared" si="1"/>
        <v>3</v>
      </c>
      <c r="J19" s="112">
        <v>180.73109211824178</v>
      </c>
      <c r="K19" s="114">
        <f t="shared" si="2"/>
        <v>41</v>
      </c>
    </row>
    <row r="20" spans="2:11" ht="12" customHeight="1">
      <c r="B20" s="43" t="s">
        <v>45</v>
      </c>
      <c r="C20" s="44" t="s">
        <v>46</v>
      </c>
      <c r="D20" s="141">
        <v>1030.637360915217</v>
      </c>
      <c r="E20" s="46">
        <f t="shared" si="3"/>
        <v>24</v>
      </c>
      <c r="F20" s="112">
        <v>470.18849840255592</v>
      </c>
      <c r="G20" s="46">
        <f t="shared" si="0"/>
        <v>2</v>
      </c>
      <c r="H20" s="112">
        <v>6208.8512750443888</v>
      </c>
      <c r="I20" s="46">
        <f t="shared" si="1"/>
        <v>34</v>
      </c>
      <c r="J20" s="112">
        <v>173.11752560373321</v>
      </c>
      <c r="K20" s="114">
        <f t="shared" si="2"/>
        <v>44</v>
      </c>
    </row>
    <row r="21" spans="2:11" ht="12" customHeight="1">
      <c r="B21" s="43" t="s">
        <v>47</v>
      </c>
      <c r="C21" s="44" t="s">
        <v>48</v>
      </c>
      <c r="D21" s="141">
        <v>1033.8816568047337</v>
      </c>
      <c r="E21" s="46">
        <f t="shared" si="3"/>
        <v>23</v>
      </c>
      <c r="F21" s="112">
        <v>321.85304247990814</v>
      </c>
      <c r="G21" s="46">
        <f t="shared" si="0"/>
        <v>27</v>
      </c>
      <c r="H21" s="112">
        <v>6804.9422744574476</v>
      </c>
      <c r="I21" s="46">
        <f t="shared" si="1"/>
        <v>17</v>
      </c>
      <c r="J21" s="112">
        <v>269.70883844495046</v>
      </c>
      <c r="K21" s="114">
        <f t="shared" si="2"/>
        <v>11</v>
      </c>
    </row>
    <row r="22" spans="2:11" ht="24" customHeight="1">
      <c r="B22" s="43" t="s">
        <v>49</v>
      </c>
      <c r="C22" s="44" t="s">
        <v>50</v>
      </c>
      <c r="D22" s="141">
        <v>1433.1853582554518</v>
      </c>
      <c r="E22" s="46">
        <f t="shared" si="3"/>
        <v>1</v>
      </c>
      <c r="F22" s="112">
        <v>450.94513715710724</v>
      </c>
      <c r="G22" s="46">
        <f t="shared" si="0"/>
        <v>4</v>
      </c>
      <c r="H22" s="112">
        <v>8062.8269040212672</v>
      </c>
      <c r="I22" s="46">
        <f t="shared" si="1"/>
        <v>2</v>
      </c>
      <c r="J22" s="112">
        <v>302.88078796207384</v>
      </c>
      <c r="K22" s="114">
        <f t="shared" si="2"/>
        <v>5</v>
      </c>
    </row>
    <row r="23" spans="2:11" ht="12" customHeight="1">
      <c r="B23" s="43" t="s">
        <v>51</v>
      </c>
      <c r="C23" s="44" t="s">
        <v>52</v>
      </c>
      <c r="D23" s="141">
        <v>1129.0409276944065</v>
      </c>
      <c r="E23" s="46">
        <f t="shared" si="3"/>
        <v>11</v>
      </c>
      <c r="F23" s="112">
        <v>421.87931034482756</v>
      </c>
      <c r="G23" s="46">
        <f t="shared" si="0"/>
        <v>8</v>
      </c>
      <c r="H23" s="112">
        <v>7486.9806064963805</v>
      </c>
      <c r="I23" s="46">
        <f t="shared" si="1"/>
        <v>5</v>
      </c>
      <c r="J23" s="112">
        <v>325.52604625855605</v>
      </c>
      <c r="K23" s="114">
        <f t="shared" si="2"/>
        <v>3</v>
      </c>
    </row>
    <row r="24" spans="2:11" ht="12" customHeight="1">
      <c r="B24" s="43" t="s">
        <v>53</v>
      </c>
      <c r="C24" s="44" t="s">
        <v>54</v>
      </c>
      <c r="D24" s="141">
        <v>1354.7463617463618</v>
      </c>
      <c r="E24" s="46">
        <f t="shared" si="3"/>
        <v>2</v>
      </c>
      <c r="F24" s="112">
        <v>394.12631578947367</v>
      </c>
      <c r="G24" s="46">
        <f t="shared" si="0"/>
        <v>15</v>
      </c>
      <c r="H24" s="112">
        <v>8640.5186883819897</v>
      </c>
      <c r="I24" s="46">
        <f t="shared" si="1"/>
        <v>1</v>
      </c>
      <c r="J24" s="112">
        <v>356.03219665154825</v>
      </c>
      <c r="K24" s="114">
        <f t="shared" si="2"/>
        <v>2</v>
      </c>
    </row>
    <row r="25" spans="2:11" ht="12" customHeight="1">
      <c r="B25" s="43" t="s">
        <v>55</v>
      </c>
      <c r="C25" s="44" t="s">
        <v>56</v>
      </c>
      <c r="D25" s="141">
        <v>1114.8205128205129</v>
      </c>
      <c r="E25" s="46">
        <f t="shared" si="3"/>
        <v>14</v>
      </c>
      <c r="F25" s="112">
        <v>313.6875</v>
      </c>
      <c r="G25" s="46">
        <f t="shared" si="0"/>
        <v>28</v>
      </c>
      <c r="H25" s="112">
        <v>6885.6411445257199</v>
      </c>
      <c r="I25" s="46">
        <f t="shared" si="1"/>
        <v>14</v>
      </c>
      <c r="J25" s="112">
        <v>192.87188454120815</v>
      </c>
      <c r="K25" s="114">
        <f t="shared" si="2"/>
        <v>38</v>
      </c>
    </row>
    <row r="26" spans="2:11" ht="12" customHeight="1">
      <c r="B26" s="43" t="s">
        <v>57</v>
      </c>
      <c r="C26" s="44" t="s">
        <v>58</v>
      </c>
      <c r="D26" s="141">
        <v>1143.6887835703001</v>
      </c>
      <c r="E26" s="46">
        <f t="shared" si="3"/>
        <v>7</v>
      </c>
      <c r="F26" s="112">
        <v>342.66028097062582</v>
      </c>
      <c r="G26" s="46">
        <f t="shared" si="0"/>
        <v>21</v>
      </c>
      <c r="H26" s="112">
        <v>6385.3576989344929</v>
      </c>
      <c r="I26" s="46">
        <f t="shared" si="1"/>
        <v>28</v>
      </c>
      <c r="J26" s="112">
        <v>261.38015267548161</v>
      </c>
      <c r="K26" s="114">
        <f t="shared" si="2"/>
        <v>15</v>
      </c>
    </row>
    <row r="27" spans="2:11" ht="24" customHeight="1">
      <c r="B27" s="43" t="s">
        <v>59</v>
      </c>
      <c r="C27" s="44" t="s">
        <v>60</v>
      </c>
      <c r="D27" s="141">
        <v>1118.5161544523246</v>
      </c>
      <c r="E27" s="46">
        <f t="shared" si="3"/>
        <v>12</v>
      </c>
      <c r="F27" s="112">
        <v>378.40833333333336</v>
      </c>
      <c r="G27" s="46">
        <f t="shared" si="0"/>
        <v>17</v>
      </c>
      <c r="H27" s="112">
        <v>6862.5270375775135</v>
      </c>
      <c r="I27" s="46">
        <f t="shared" si="1"/>
        <v>16</v>
      </c>
      <c r="J27" s="112">
        <v>210.75672849968313</v>
      </c>
      <c r="K27" s="114">
        <f t="shared" si="2"/>
        <v>30</v>
      </c>
    </row>
    <row r="28" spans="2:11" ht="12" customHeight="1">
      <c r="B28" s="43" t="s">
        <v>61</v>
      </c>
      <c r="C28" s="44" t="s">
        <v>62</v>
      </c>
      <c r="D28" s="141">
        <v>1199.9948431456812</v>
      </c>
      <c r="E28" s="46">
        <f t="shared" si="3"/>
        <v>6</v>
      </c>
      <c r="F28" s="112">
        <v>401.76858877086494</v>
      </c>
      <c r="G28" s="46">
        <f t="shared" si="0"/>
        <v>13</v>
      </c>
      <c r="H28" s="112">
        <v>6941.049718843934</v>
      </c>
      <c r="I28" s="46">
        <f t="shared" si="1"/>
        <v>12</v>
      </c>
      <c r="J28" s="112">
        <v>173.91741520855609</v>
      </c>
      <c r="K28" s="114">
        <f t="shared" si="2"/>
        <v>43</v>
      </c>
    </row>
    <row r="29" spans="2:11" ht="12" customHeight="1">
      <c r="B29" s="43" t="s">
        <v>63</v>
      </c>
      <c r="C29" s="44" t="s">
        <v>64</v>
      </c>
      <c r="D29" s="141">
        <v>1017.7521854808058</v>
      </c>
      <c r="E29" s="46">
        <f t="shared" si="3"/>
        <v>25</v>
      </c>
      <c r="F29" s="112">
        <v>441.85115670013096</v>
      </c>
      <c r="G29" s="46">
        <f t="shared" si="0"/>
        <v>5</v>
      </c>
      <c r="H29" s="112">
        <v>7028.2369241757315</v>
      </c>
      <c r="I29" s="46">
        <f t="shared" si="1"/>
        <v>11</v>
      </c>
      <c r="J29" s="112">
        <v>224.08165525481914</v>
      </c>
      <c r="K29" s="114">
        <f t="shared" si="2"/>
        <v>26</v>
      </c>
    </row>
    <row r="30" spans="2:11" ht="12" customHeight="1">
      <c r="B30" s="43" t="s">
        <v>65</v>
      </c>
      <c r="C30" s="44" t="s">
        <v>66</v>
      </c>
      <c r="D30" s="141">
        <v>1142.7723292469352</v>
      </c>
      <c r="E30" s="46">
        <f t="shared" si="3"/>
        <v>8</v>
      </c>
      <c r="F30" s="112">
        <v>361.67918622848202</v>
      </c>
      <c r="G30" s="46">
        <f t="shared" si="0"/>
        <v>19</v>
      </c>
      <c r="H30" s="112">
        <v>6575.6428556187329</v>
      </c>
      <c r="I30" s="46">
        <f t="shared" si="1"/>
        <v>21</v>
      </c>
      <c r="J30" s="112">
        <v>211.77924758630834</v>
      </c>
      <c r="K30" s="114">
        <f t="shared" si="2"/>
        <v>29</v>
      </c>
    </row>
    <row r="31" spans="2:11" ht="12" customHeight="1">
      <c r="B31" s="43" t="s">
        <v>67</v>
      </c>
      <c r="C31" s="44" t="s">
        <v>68</v>
      </c>
      <c r="D31" s="141">
        <v>1108.6128364389233</v>
      </c>
      <c r="E31" s="46">
        <f t="shared" si="3"/>
        <v>15</v>
      </c>
      <c r="F31" s="112">
        <v>403.90178571428572</v>
      </c>
      <c r="G31" s="46">
        <f t="shared" si="0"/>
        <v>12</v>
      </c>
      <c r="H31" s="112">
        <v>6530.9471456770179</v>
      </c>
      <c r="I31" s="46">
        <f t="shared" si="1"/>
        <v>23</v>
      </c>
      <c r="J31" s="112">
        <v>206.7479813542696</v>
      </c>
      <c r="K31" s="114">
        <f t="shared" si="2"/>
        <v>31</v>
      </c>
    </row>
    <row r="32" spans="2:11" ht="24" customHeight="1">
      <c r="B32" s="43" t="s">
        <v>69</v>
      </c>
      <c r="C32" s="44" t="s">
        <v>70</v>
      </c>
      <c r="D32" s="141">
        <v>1082.3538461538462</v>
      </c>
      <c r="E32" s="46">
        <f t="shared" si="3"/>
        <v>18</v>
      </c>
      <c r="F32" s="112">
        <v>424.60782122905027</v>
      </c>
      <c r="G32" s="46">
        <f t="shared" si="0"/>
        <v>7</v>
      </c>
      <c r="H32" s="112">
        <v>6331.9021571013382</v>
      </c>
      <c r="I32" s="46">
        <f t="shared" si="1"/>
        <v>31</v>
      </c>
      <c r="J32" s="112">
        <v>246.97133324325569</v>
      </c>
      <c r="K32" s="114">
        <f t="shared" si="2"/>
        <v>20</v>
      </c>
    </row>
    <row r="33" spans="2:11" ht="12" customHeight="1">
      <c r="B33" s="43" t="s">
        <v>71</v>
      </c>
      <c r="C33" s="44" t="s">
        <v>72</v>
      </c>
      <c r="D33" s="141">
        <v>1134.3534584813124</v>
      </c>
      <c r="E33" s="46">
        <f t="shared" si="3"/>
        <v>10</v>
      </c>
      <c r="F33" s="112">
        <v>459.71477900552486</v>
      </c>
      <c r="G33" s="46">
        <f t="shared" si="0"/>
        <v>3</v>
      </c>
      <c r="H33" s="112">
        <v>7078.8799371759351</v>
      </c>
      <c r="I33" s="46">
        <f t="shared" si="1"/>
        <v>9</v>
      </c>
      <c r="J33" s="112">
        <v>206.70361284919238</v>
      </c>
      <c r="K33" s="114">
        <f t="shared" si="2"/>
        <v>32</v>
      </c>
    </row>
    <row r="34" spans="2:11" ht="12" customHeight="1">
      <c r="B34" s="43" t="s">
        <v>73</v>
      </c>
      <c r="C34" s="44" t="s">
        <v>74</v>
      </c>
      <c r="D34" s="141">
        <v>1044.0898085585586</v>
      </c>
      <c r="E34" s="46">
        <f t="shared" si="3"/>
        <v>21</v>
      </c>
      <c r="F34" s="112">
        <v>427.47701149425285</v>
      </c>
      <c r="G34" s="46">
        <f t="shared" si="0"/>
        <v>6</v>
      </c>
      <c r="H34" s="112">
        <v>6253.3795934645523</v>
      </c>
      <c r="I34" s="46">
        <f t="shared" si="1"/>
        <v>33</v>
      </c>
      <c r="J34" s="112">
        <v>205.30479767443137</v>
      </c>
      <c r="K34" s="114">
        <f t="shared" si="2"/>
        <v>34</v>
      </c>
    </row>
    <row r="35" spans="2:11" ht="12" customHeight="1">
      <c r="B35" s="43" t="s">
        <v>75</v>
      </c>
      <c r="C35" s="44" t="s">
        <v>76</v>
      </c>
      <c r="D35" s="141">
        <v>1135.9603365384614</v>
      </c>
      <c r="E35" s="46">
        <f t="shared" si="3"/>
        <v>9</v>
      </c>
      <c r="F35" s="112">
        <v>414.40963855421688</v>
      </c>
      <c r="G35" s="46">
        <f t="shared" si="0"/>
        <v>10</v>
      </c>
      <c r="H35" s="112">
        <v>6295.1651839717078</v>
      </c>
      <c r="I35" s="46">
        <f t="shared" si="1"/>
        <v>32</v>
      </c>
      <c r="J35" s="112">
        <v>212.12658303029119</v>
      </c>
      <c r="K35" s="114">
        <f t="shared" si="2"/>
        <v>28</v>
      </c>
    </row>
    <row r="36" spans="2:11" ht="12" customHeight="1">
      <c r="B36" s="43" t="s">
        <v>77</v>
      </c>
      <c r="C36" s="44" t="s">
        <v>78</v>
      </c>
      <c r="D36" s="141">
        <v>920.625</v>
      </c>
      <c r="E36" s="46">
        <f t="shared" si="3"/>
        <v>33</v>
      </c>
      <c r="F36" s="112">
        <v>330.5149863760218</v>
      </c>
      <c r="G36" s="46">
        <f t="shared" si="0"/>
        <v>23</v>
      </c>
      <c r="H36" s="112">
        <v>6529.4210499571318</v>
      </c>
      <c r="I36" s="46">
        <f t="shared" si="1"/>
        <v>24</v>
      </c>
      <c r="J36" s="112">
        <v>263.09286294250501</v>
      </c>
      <c r="K36" s="114">
        <f t="shared" si="2"/>
        <v>14</v>
      </c>
    </row>
    <row r="37" spans="2:11" ht="24" customHeight="1">
      <c r="B37" s="43" t="s">
        <v>79</v>
      </c>
      <c r="C37" s="44" t="s">
        <v>80</v>
      </c>
      <c r="D37" s="141">
        <v>1107.9411764705883</v>
      </c>
      <c r="E37" s="46">
        <f t="shared" si="3"/>
        <v>16</v>
      </c>
      <c r="F37" s="112">
        <v>329.52777777777777</v>
      </c>
      <c r="G37" s="46">
        <f t="shared" si="0"/>
        <v>24</v>
      </c>
      <c r="H37" s="112">
        <v>7405.7146148556949</v>
      </c>
      <c r="I37" s="46">
        <f t="shared" si="1"/>
        <v>6</v>
      </c>
      <c r="J37" s="112">
        <v>192.03654523920096</v>
      </c>
      <c r="K37" s="114">
        <f t="shared" si="2"/>
        <v>39</v>
      </c>
    </row>
    <row r="38" spans="2:11" ht="12" customHeight="1">
      <c r="B38" s="43" t="s">
        <v>81</v>
      </c>
      <c r="C38" s="44" t="s">
        <v>82</v>
      </c>
      <c r="D38" s="141">
        <v>921.02267002518897</v>
      </c>
      <c r="E38" s="46">
        <f t="shared" si="3"/>
        <v>32</v>
      </c>
      <c r="F38" s="112">
        <v>266.23550724637681</v>
      </c>
      <c r="G38" s="46">
        <f t="shared" si="0"/>
        <v>37</v>
      </c>
      <c r="H38" s="112">
        <v>6081.7918397973745</v>
      </c>
      <c r="I38" s="46">
        <f t="shared" si="1"/>
        <v>36</v>
      </c>
      <c r="J38" s="112">
        <v>224.19861317483904</v>
      </c>
      <c r="K38" s="114">
        <f t="shared" si="2"/>
        <v>25</v>
      </c>
    </row>
    <row r="39" spans="2:11" ht="12" customHeight="1">
      <c r="B39" s="43" t="s">
        <v>83</v>
      </c>
      <c r="C39" s="44" t="s">
        <v>84</v>
      </c>
      <c r="D39" s="141">
        <v>1073.8559533721898</v>
      </c>
      <c r="E39" s="46">
        <f t="shared" si="3"/>
        <v>19</v>
      </c>
      <c r="F39" s="112">
        <v>378.14285714285717</v>
      </c>
      <c r="G39" s="46">
        <f t="shared" si="0"/>
        <v>18</v>
      </c>
      <c r="H39" s="112">
        <v>6898.9392385421988</v>
      </c>
      <c r="I39" s="46">
        <f t="shared" si="1"/>
        <v>13</v>
      </c>
      <c r="J39" s="112">
        <v>242.22679518159003</v>
      </c>
      <c r="K39" s="114">
        <f t="shared" si="2"/>
        <v>21</v>
      </c>
    </row>
    <row r="40" spans="2:11" ht="12" customHeight="1">
      <c r="B40" s="43" t="s">
        <v>85</v>
      </c>
      <c r="C40" s="44" t="s">
        <v>86</v>
      </c>
      <c r="D40" s="141">
        <v>937.21212121212125</v>
      </c>
      <c r="E40" s="46">
        <f t="shared" si="3"/>
        <v>29</v>
      </c>
      <c r="F40" s="112">
        <v>336.35055724417424</v>
      </c>
      <c r="G40" s="46">
        <f t="shared" si="0"/>
        <v>22</v>
      </c>
      <c r="H40" s="112">
        <v>6609.3445599190063</v>
      </c>
      <c r="I40" s="46">
        <f t="shared" si="1"/>
        <v>20</v>
      </c>
      <c r="J40" s="112">
        <v>286.86216169664038</v>
      </c>
      <c r="K40" s="114">
        <f t="shared" si="2"/>
        <v>7</v>
      </c>
    </row>
    <row r="41" spans="2:11" ht="12" customHeight="1">
      <c r="B41" s="43" t="s">
        <v>87</v>
      </c>
      <c r="C41" s="44" t="s">
        <v>88</v>
      </c>
      <c r="D41" s="141">
        <v>876.9304347826087</v>
      </c>
      <c r="E41" s="46">
        <f t="shared" si="3"/>
        <v>38</v>
      </c>
      <c r="F41" s="112">
        <v>257.22743682310471</v>
      </c>
      <c r="G41" s="46">
        <f t="shared" si="0"/>
        <v>40</v>
      </c>
      <c r="H41" s="112">
        <v>6066.4467407180546</v>
      </c>
      <c r="I41" s="46">
        <f t="shared" si="1"/>
        <v>37</v>
      </c>
      <c r="J41" s="112">
        <v>270.64251922941008</v>
      </c>
      <c r="K41" s="114">
        <f t="shared" si="2"/>
        <v>9</v>
      </c>
    </row>
    <row r="42" spans="2:11" ht="24" customHeight="1">
      <c r="B42" s="43" t="s">
        <v>89</v>
      </c>
      <c r="C42" s="44" t="s">
        <v>90</v>
      </c>
      <c r="D42" s="141">
        <v>1210.0974477958237</v>
      </c>
      <c r="E42" s="46">
        <f t="shared" si="3"/>
        <v>5</v>
      </c>
      <c r="F42" s="112">
        <v>411.80743243243245</v>
      </c>
      <c r="G42" s="46">
        <f t="shared" si="0"/>
        <v>11</v>
      </c>
      <c r="H42" s="112">
        <v>7393.9314016788994</v>
      </c>
      <c r="I42" s="46">
        <f t="shared" si="1"/>
        <v>7</v>
      </c>
      <c r="J42" s="112">
        <v>376.82054927559523</v>
      </c>
      <c r="K42" s="114">
        <f t="shared" si="2"/>
        <v>1</v>
      </c>
    </row>
    <row r="43" spans="2:11" ht="12" customHeight="1">
      <c r="B43" s="43" t="s">
        <v>91</v>
      </c>
      <c r="C43" s="44" t="s">
        <v>92</v>
      </c>
      <c r="D43" s="141">
        <v>1280.6915254237288</v>
      </c>
      <c r="E43" s="46">
        <f t="shared" si="3"/>
        <v>4</v>
      </c>
      <c r="F43" s="112">
        <v>416.59289617486337</v>
      </c>
      <c r="G43" s="46">
        <f t="shared" si="0"/>
        <v>9</v>
      </c>
      <c r="H43" s="112">
        <v>7582.8302906790113</v>
      </c>
      <c r="I43" s="46">
        <f t="shared" si="1"/>
        <v>4</v>
      </c>
      <c r="J43" s="112">
        <v>296.22036039220075</v>
      </c>
      <c r="K43" s="114">
        <f t="shared" si="2"/>
        <v>6</v>
      </c>
    </row>
    <row r="44" spans="2:11" ht="12" customHeight="1">
      <c r="B44" s="43" t="s">
        <v>93</v>
      </c>
      <c r="C44" s="44" t="s">
        <v>94</v>
      </c>
      <c r="D44" s="141">
        <v>906.12004950495054</v>
      </c>
      <c r="E44" s="46">
        <f t="shared" si="3"/>
        <v>36</v>
      </c>
      <c r="F44" s="112">
        <v>274.89265536723161</v>
      </c>
      <c r="G44" s="46">
        <f t="shared" si="0"/>
        <v>34</v>
      </c>
      <c r="H44" s="112">
        <v>6343.2772183704637</v>
      </c>
      <c r="I44" s="46">
        <f t="shared" si="1"/>
        <v>30</v>
      </c>
      <c r="J44" s="112">
        <v>258.02115045007707</v>
      </c>
      <c r="K44" s="114">
        <f t="shared" si="2"/>
        <v>16</v>
      </c>
    </row>
    <row r="45" spans="2:11" ht="12" customHeight="1">
      <c r="B45" s="43" t="s">
        <v>95</v>
      </c>
      <c r="C45" s="44" t="s">
        <v>96</v>
      </c>
      <c r="D45" s="141">
        <v>1013.2192118226601</v>
      </c>
      <c r="E45" s="46">
        <f t="shared" si="3"/>
        <v>26</v>
      </c>
      <c r="F45" s="112">
        <v>265.76450511945393</v>
      </c>
      <c r="G45" s="46">
        <f t="shared" si="0"/>
        <v>38</v>
      </c>
      <c r="H45" s="112">
        <v>6424.8161609331419</v>
      </c>
      <c r="I45" s="46">
        <f t="shared" si="1"/>
        <v>27</v>
      </c>
      <c r="J45" s="112">
        <v>313.99176538510579</v>
      </c>
      <c r="K45" s="114">
        <f t="shared" si="2"/>
        <v>4</v>
      </c>
    </row>
    <row r="46" spans="2:11" ht="12" customHeight="1">
      <c r="B46" s="43" t="s">
        <v>97</v>
      </c>
      <c r="C46" s="44" t="s">
        <v>98</v>
      </c>
      <c r="D46" s="141">
        <v>933.99940635203325</v>
      </c>
      <c r="E46" s="46">
        <f t="shared" si="3"/>
        <v>30</v>
      </c>
      <c r="F46" s="112">
        <v>343.03919308357348</v>
      </c>
      <c r="G46" s="46">
        <f t="shared" si="0"/>
        <v>20</v>
      </c>
      <c r="H46" s="112">
        <v>6445.0256373882448</v>
      </c>
      <c r="I46" s="46">
        <f t="shared" si="1"/>
        <v>26</v>
      </c>
      <c r="J46" s="112">
        <v>183.36439870140737</v>
      </c>
      <c r="K46" s="114">
        <f t="shared" si="2"/>
        <v>40</v>
      </c>
    </row>
    <row r="47" spans="2:11" ht="24" customHeight="1">
      <c r="B47" s="43" t="s">
        <v>99</v>
      </c>
      <c r="C47" s="44" t="s">
        <v>100</v>
      </c>
      <c r="D47" s="141">
        <v>911.98635477582843</v>
      </c>
      <c r="E47" s="46">
        <f t="shared" si="3"/>
        <v>34</v>
      </c>
      <c r="F47" s="112">
        <v>298.17880794701989</v>
      </c>
      <c r="G47" s="46">
        <f t="shared" si="0"/>
        <v>31</v>
      </c>
      <c r="H47" s="112">
        <v>6870.2337393259695</v>
      </c>
      <c r="I47" s="46">
        <f t="shared" si="1"/>
        <v>15</v>
      </c>
      <c r="J47" s="112">
        <v>230.00289918756468</v>
      </c>
      <c r="K47" s="114">
        <f t="shared" si="2"/>
        <v>23</v>
      </c>
    </row>
    <row r="48" spans="2:11" ht="12" customHeight="1">
      <c r="B48" s="43" t="s">
        <v>101</v>
      </c>
      <c r="C48" s="44" t="s">
        <v>102</v>
      </c>
      <c r="D48" s="141">
        <v>943.57841907151817</v>
      </c>
      <c r="E48" s="46">
        <f t="shared" si="3"/>
        <v>28</v>
      </c>
      <c r="F48" s="112">
        <v>274.70967741935482</v>
      </c>
      <c r="G48" s="46">
        <f t="shared" si="0"/>
        <v>35</v>
      </c>
      <c r="H48" s="112">
        <v>6369.3789181349157</v>
      </c>
      <c r="I48" s="46">
        <f t="shared" si="1"/>
        <v>29</v>
      </c>
      <c r="J48" s="112">
        <v>269.41046976911088</v>
      </c>
      <c r="K48" s="114">
        <f t="shared" si="2"/>
        <v>12</v>
      </c>
    </row>
    <row r="49" spans="1:11" ht="12" customHeight="1">
      <c r="B49" s="51" t="s">
        <v>103</v>
      </c>
      <c r="C49" s="52" t="s">
        <v>104</v>
      </c>
      <c r="D49" s="143">
        <v>910.44321329639888</v>
      </c>
      <c r="E49" s="54">
        <f t="shared" si="3"/>
        <v>35</v>
      </c>
      <c r="F49" s="116">
        <v>279.11933534743201</v>
      </c>
      <c r="G49" s="54">
        <f t="shared" si="0"/>
        <v>33</v>
      </c>
      <c r="H49" s="116">
        <v>6474.5843793113509</v>
      </c>
      <c r="I49" s="54">
        <f t="shared" si="1"/>
        <v>25</v>
      </c>
      <c r="J49" s="116">
        <v>230.18896442883164</v>
      </c>
      <c r="K49" s="57">
        <f t="shared" si="2"/>
        <v>22</v>
      </c>
    </row>
    <row r="50" spans="1:11" ht="12" customHeight="1">
      <c r="B50" s="43" t="s">
        <v>105</v>
      </c>
      <c r="C50" s="44" t="s">
        <v>106</v>
      </c>
      <c r="D50" s="141">
        <v>749.48684210526312</v>
      </c>
      <c r="E50" s="46">
        <f t="shared" si="3"/>
        <v>41</v>
      </c>
      <c r="F50" s="112">
        <v>264.44</v>
      </c>
      <c r="G50" s="46">
        <f t="shared" si="0"/>
        <v>39</v>
      </c>
      <c r="H50" s="112">
        <v>6048.1463475640157</v>
      </c>
      <c r="I50" s="46">
        <f t="shared" si="1"/>
        <v>38</v>
      </c>
      <c r="J50" s="112">
        <v>254.90226204253176</v>
      </c>
      <c r="K50" s="114">
        <f t="shared" si="2"/>
        <v>17</v>
      </c>
    </row>
    <row r="51" spans="1:11" ht="12" customHeight="1">
      <c r="B51" s="43" t="s">
        <v>107</v>
      </c>
      <c r="C51" s="44" t="s">
        <v>108</v>
      </c>
      <c r="D51" s="141">
        <v>688.1123076923077</v>
      </c>
      <c r="E51" s="46">
        <f t="shared" si="3"/>
        <v>45</v>
      </c>
      <c r="F51" s="112">
        <v>207.42789598108746</v>
      </c>
      <c r="G51" s="46">
        <f t="shared" si="0"/>
        <v>45</v>
      </c>
      <c r="H51" s="112">
        <v>5436.7786855691002</v>
      </c>
      <c r="I51" s="46">
        <f t="shared" si="1"/>
        <v>45</v>
      </c>
      <c r="J51" s="112">
        <v>218.14871317552112</v>
      </c>
      <c r="K51" s="114">
        <f t="shared" si="2"/>
        <v>27</v>
      </c>
    </row>
    <row r="52" spans="1:11" ht="24" customHeight="1">
      <c r="B52" s="43" t="s">
        <v>109</v>
      </c>
      <c r="C52" s="44" t="s">
        <v>110</v>
      </c>
      <c r="D52" s="141">
        <v>658.17628865979384</v>
      </c>
      <c r="E52" s="46">
        <f t="shared" si="3"/>
        <v>46</v>
      </c>
      <c r="F52" s="112">
        <v>227.85939968404423</v>
      </c>
      <c r="G52" s="46">
        <f t="shared" si="0"/>
        <v>44</v>
      </c>
      <c r="H52" s="112">
        <v>5738.4010090664951</v>
      </c>
      <c r="I52" s="46">
        <f t="shared" si="1"/>
        <v>42</v>
      </c>
      <c r="J52" s="112">
        <v>271.2688480677138</v>
      </c>
      <c r="K52" s="114">
        <f t="shared" si="2"/>
        <v>8</v>
      </c>
    </row>
    <row r="53" spans="1:11" ht="12" customHeight="1">
      <c r="B53" s="43" t="s">
        <v>111</v>
      </c>
      <c r="C53" s="44" t="s">
        <v>112</v>
      </c>
      <c r="D53" s="141">
        <v>448.10115606936415</v>
      </c>
      <c r="E53" s="46">
        <f t="shared" si="3"/>
        <v>47</v>
      </c>
      <c r="F53" s="112">
        <v>121.51207729468599</v>
      </c>
      <c r="G53" s="46">
        <f t="shared" si="0"/>
        <v>47</v>
      </c>
      <c r="H53" s="112">
        <v>3913.4442817348031</v>
      </c>
      <c r="I53" s="46">
        <f t="shared" si="1"/>
        <v>47</v>
      </c>
      <c r="J53" s="112">
        <v>65.115056896380878</v>
      </c>
      <c r="K53" s="114">
        <f t="shared" si="2"/>
        <v>47</v>
      </c>
    </row>
    <row r="54" spans="1:11" ht="24" customHeight="1" thickBot="1">
      <c r="B54" s="58" t="s">
        <v>113</v>
      </c>
      <c r="C54" s="59" t="s">
        <v>114</v>
      </c>
      <c r="D54" s="217">
        <v>1035.8474244493045</v>
      </c>
      <c r="E54" s="61"/>
      <c r="F54" s="118">
        <v>386.64877441946186</v>
      </c>
      <c r="G54" s="61"/>
      <c r="H54" s="118">
        <v>6577.7952796321897</v>
      </c>
      <c r="I54" s="61"/>
      <c r="J54" s="118">
        <v>207.21136144150844</v>
      </c>
      <c r="K54" s="120"/>
    </row>
    <row r="55" spans="1:11" s="72" customFormat="1" ht="12.75" customHeight="1" thickTop="1">
      <c r="A55" s="66"/>
      <c r="B55" s="67"/>
      <c r="C55" s="68"/>
      <c r="D55" s="218" t="s">
        <v>189</v>
      </c>
      <c r="E55" s="70"/>
      <c r="F55" s="69"/>
      <c r="G55" s="70"/>
      <c r="H55" s="149"/>
      <c r="I55" s="70"/>
      <c r="J55" s="149"/>
      <c r="K55" s="70"/>
    </row>
    <row r="56" spans="1:11" s="72" customFormat="1" ht="12.75" customHeight="1">
      <c r="A56" s="66"/>
      <c r="B56" s="67"/>
      <c r="C56" s="68"/>
      <c r="D56" s="149"/>
      <c r="E56" s="70"/>
      <c r="F56" s="69"/>
      <c r="G56" s="70"/>
      <c r="H56" s="149"/>
      <c r="I56" s="70"/>
      <c r="J56" s="149"/>
      <c r="K56" s="70"/>
    </row>
    <row r="57" spans="1:11" s="72" customFormat="1" ht="12.75" customHeight="1">
      <c r="A57" s="66"/>
      <c r="B57" s="67"/>
      <c r="C57" s="68"/>
      <c r="D57" s="149"/>
      <c r="E57" s="70"/>
      <c r="F57" s="69"/>
      <c r="G57" s="70"/>
      <c r="H57" s="149"/>
      <c r="I57" s="70"/>
      <c r="J57" s="149"/>
      <c r="K57" s="70"/>
    </row>
    <row r="58" spans="1:11" ht="12.75" customHeight="1" thickBot="1">
      <c r="B58" s="73"/>
      <c r="C58" s="73"/>
      <c r="D58" s="74"/>
      <c r="E58" s="74"/>
      <c r="F58" s="75"/>
      <c r="G58" s="74"/>
      <c r="H58" s="74"/>
      <c r="I58" s="74"/>
      <c r="J58" s="76"/>
      <c r="K58" s="74"/>
    </row>
    <row r="59" spans="1:11" ht="39.950000000000003" customHeight="1">
      <c r="B59" s="77" t="s">
        <v>115</v>
      </c>
      <c r="C59" s="78"/>
      <c r="D59" s="182" t="s">
        <v>190</v>
      </c>
      <c r="E59" s="183"/>
      <c r="F59" s="182" t="s">
        <v>190</v>
      </c>
      <c r="G59" s="183"/>
      <c r="H59" s="182" t="s">
        <v>190</v>
      </c>
      <c r="I59" s="183"/>
      <c r="J59" s="182" t="s">
        <v>191</v>
      </c>
      <c r="K59" s="184"/>
    </row>
    <row r="60" spans="1:11" ht="24.95" customHeight="1">
      <c r="B60" s="82"/>
      <c r="C60" s="83"/>
      <c r="D60" s="219" t="s">
        <v>192</v>
      </c>
      <c r="E60" s="220"/>
      <c r="F60" s="219" t="s">
        <v>193</v>
      </c>
      <c r="G60" s="220"/>
      <c r="H60" s="219" t="s">
        <v>193</v>
      </c>
      <c r="I60" s="220"/>
      <c r="J60" s="200" t="s">
        <v>194</v>
      </c>
      <c r="K60" s="202"/>
    </row>
    <row r="61" spans="1:11" ht="15" customHeight="1">
      <c r="B61" s="87" t="s">
        <v>118</v>
      </c>
      <c r="C61" s="88"/>
      <c r="D61" s="203" t="s">
        <v>195</v>
      </c>
      <c r="E61" s="204"/>
      <c r="F61" s="203" t="s">
        <v>195</v>
      </c>
      <c r="G61" s="221"/>
      <c r="H61" s="203" t="s">
        <v>195</v>
      </c>
      <c r="I61" s="221"/>
      <c r="J61" s="203" t="s">
        <v>195</v>
      </c>
      <c r="K61" s="205"/>
    </row>
    <row r="62" spans="1:11" ht="15" customHeight="1" thickBot="1">
      <c r="B62" s="92" t="s">
        <v>119</v>
      </c>
      <c r="C62" s="93"/>
      <c r="D62" s="206" t="s">
        <v>161</v>
      </c>
      <c r="E62" s="207"/>
      <c r="F62" s="206" t="s">
        <v>161</v>
      </c>
      <c r="G62" s="207"/>
      <c r="H62" s="206" t="s">
        <v>161</v>
      </c>
      <c r="I62" s="207"/>
      <c r="J62" s="206" t="s">
        <v>161</v>
      </c>
      <c r="K62" s="208"/>
    </row>
  </sheetData>
  <mergeCells count="21">
    <mergeCell ref="D62:E62"/>
    <mergeCell ref="F62:G62"/>
    <mergeCell ref="H62:I62"/>
    <mergeCell ref="J62:K62"/>
    <mergeCell ref="D60:E60"/>
    <mergeCell ref="F60:G60"/>
    <mergeCell ref="H60:I60"/>
    <mergeCell ref="J60:K60"/>
    <mergeCell ref="D61:E61"/>
    <mergeCell ref="F61:G61"/>
    <mergeCell ref="H61:I61"/>
    <mergeCell ref="J61:K61"/>
    <mergeCell ref="M1:O1"/>
    <mergeCell ref="B3:C3"/>
    <mergeCell ref="D3:K3"/>
    <mergeCell ref="D4:G4"/>
    <mergeCell ref="B5:C5"/>
    <mergeCell ref="D59:E59"/>
    <mergeCell ref="F59:G59"/>
    <mergeCell ref="H59:I59"/>
    <mergeCell ref="J59:K59"/>
  </mergeCells>
  <phoneticPr fontId="5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tabSelected="1" zoomScaleNormal="100" workbookViewId="0">
      <pane xSplit="3" ySplit="5" topLeftCell="D47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RowHeight="12.75" customHeight="1"/>
  <cols>
    <col min="1" max="1" width="3.75" style="12" customWidth="1"/>
    <col min="2" max="3" width="10.625" style="97" customWidth="1"/>
    <col min="4" max="4" width="11.625" style="17" customWidth="1"/>
    <col min="5" max="5" width="4.625" style="17" customWidth="1"/>
    <col min="6" max="6" width="11.625" style="98" customWidth="1"/>
    <col min="7" max="7" width="4.625" style="17" customWidth="1"/>
    <col min="8" max="8" width="11.625" style="17" customWidth="1"/>
    <col min="9" max="9" width="4.625" style="17" customWidth="1"/>
    <col min="10" max="10" width="11.625" style="99" customWidth="1"/>
    <col min="11" max="11" width="4.625" style="17" customWidth="1"/>
    <col min="12" max="12" width="4" style="17" customWidth="1"/>
    <col min="13" max="16384" width="9" style="17"/>
  </cols>
  <sheetData>
    <row r="1" spans="1:141" s="18" customFormat="1" ht="15.75" customHeight="1">
      <c r="A1" s="12"/>
      <c r="B1" s="13" t="s">
        <v>196</v>
      </c>
      <c r="C1" s="13"/>
      <c r="D1" s="14"/>
      <c r="E1" s="14"/>
      <c r="F1" s="13"/>
      <c r="G1" s="14"/>
      <c r="H1" s="13"/>
      <c r="I1" s="13"/>
      <c r="J1" s="13"/>
      <c r="K1" s="13"/>
      <c r="L1" s="15"/>
      <c r="M1" s="16" t="s">
        <v>4</v>
      </c>
      <c r="N1" s="16"/>
      <c r="O1" s="16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</row>
    <row r="2" spans="1:141" ht="12" customHeight="1" thickBot="1">
      <c r="B2" s="19"/>
      <c r="C2" s="19"/>
      <c r="D2" s="192"/>
      <c r="E2" s="192" t="s">
        <v>163</v>
      </c>
      <c r="F2" s="193"/>
      <c r="G2" s="193" t="s">
        <v>164</v>
      </c>
      <c r="H2" s="192"/>
      <c r="I2" s="192" t="s">
        <v>165</v>
      </c>
      <c r="J2" s="194"/>
      <c r="K2" s="194" t="s">
        <v>166</v>
      </c>
    </row>
    <row r="3" spans="1:141" s="18" customFormat="1" ht="27" customHeight="1" thickTop="1">
      <c r="A3" s="12"/>
      <c r="B3" s="23" t="s">
        <v>5</v>
      </c>
      <c r="C3" s="24"/>
      <c r="D3" s="103" t="s">
        <v>197</v>
      </c>
      <c r="E3" s="105"/>
      <c r="F3" s="103" t="s">
        <v>198</v>
      </c>
      <c r="G3" s="105"/>
      <c r="H3" s="103" t="s">
        <v>199</v>
      </c>
      <c r="I3" s="105"/>
      <c r="J3" s="103" t="s">
        <v>200</v>
      </c>
      <c r="K3" s="106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</row>
    <row r="4" spans="1:141" s="18" customFormat="1" ht="30" customHeight="1">
      <c r="A4" s="12"/>
      <c r="B4" s="30" t="s">
        <v>8</v>
      </c>
      <c r="C4" s="31"/>
      <c r="D4" s="110" t="s">
        <v>201</v>
      </c>
      <c r="E4" s="33"/>
      <c r="F4" s="32" t="s">
        <v>202</v>
      </c>
      <c r="G4" s="33"/>
      <c r="H4" s="32" t="s">
        <v>203</v>
      </c>
      <c r="I4" s="33"/>
      <c r="J4" s="32" t="s">
        <v>204</v>
      </c>
      <c r="K4" s="34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</row>
    <row r="5" spans="1:141" s="42" customFormat="1" ht="24" customHeight="1">
      <c r="A5" s="18"/>
      <c r="B5" s="36"/>
      <c r="C5" s="37"/>
      <c r="D5" s="38" t="s">
        <v>188</v>
      </c>
      <c r="E5" s="39" t="s">
        <v>17</v>
      </c>
      <c r="F5" s="173" t="s">
        <v>156</v>
      </c>
      <c r="G5" s="39" t="s">
        <v>17</v>
      </c>
      <c r="H5" s="38" t="s">
        <v>188</v>
      </c>
      <c r="I5" s="39" t="s">
        <v>17</v>
      </c>
      <c r="J5" s="38" t="s">
        <v>205</v>
      </c>
      <c r="K5" s="40" t="s">
        <v>17</v>
      </c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</row>
    <row r="6" spans="1:141" ht="12" customHeight="1">
      <c r="B6" s="43" t="s">
        <v>19</v>
      </c>
      <c r="C6" s="44" t="s">
        <v>20</v>
      </c>
      <c r="D6" s="222">
        <v>8410</v>
      </c>
      <c r="E6" s="49">
        <f>IF(ISNUMBER(D6),RANK(D6,D$6:D$52),"-")</f>
        <v>43</v>
      </c>
      <c r="F6" s="113">
        <v>31.8</v>
      </c>
      <c r="G6" s="46">
        <f t="shared" ref="G6:G52" si="0">IF(ISNUMBER(F6),RANK(F6,F$6:F$52),"-")</f>
        <v>36</v>
      </c>
      <c r="H6" s="112">
        <v>5874</v>
      </c>
      <c r="I6" s="46">
        <f t="shared" ref="I6:I52" si="1">IF(ISNUMBER(H6),RANK(H6,H$6:H$52),"-")</f>
        <v>27</v>
      </c>
      <c r="J6" s="112">
        <v>2190.6462206352739</v>
      </c>
      <c r="K6" s="114">
        <f t="shared" ref="K6:K52" si="2">IF(ISNUMBER(J6),RANK(J6,J$6:J$52),"-")</f>
        <v>44</v>
      </c>
    </row>
    <row r="7" spans="1:141" ht="12" customHeight="1">
      <c r="B7" s="43" t="s">
        <v>21</v>
      </c>
      <c r="C7" s="44" t="s">
        <v>22</v>
      </c>
      <c r="D7" s="222">
        <v>6425</v>
      </c>
      <c r="E7" s="49">
        <f t="shared" ref="E7:E52" si="3">IF(ISNUMBER(D7),RANK(D7,D$6:D$52),"-")</f>
        <v>46</v>
      </c>
      <c r="F7" s="113">
        <v>27</v>
      </c>
      <c r="G7" s="46">
        <f t="shared" si="0"/>
        <v>45</v>
      </c>
      <c r="H7" s="112">
        <v>5642</v>
      </c>
      <c r="I7" s="46">
        <f t="shared" si="1"/>
        <v>30</v>
      </c>
      <c r="J7" s="112">
        <v>2477.8336466429337</v>
      </c>
      <c r="K7" s="114">
        <f t="shared" si="2"/>
        <v>41</v>
      </c>
    </row>
    <row r="8" spans="1:141" ht="12" customHeight="1">
      <c r="B8" s="43" t="s">
        <v>23</v>
      </c>
      <c r="C8" s="44" t="s">
        <v>24</v>
      </c>
      <c r="D8" s="222">
        <v>9497</v>
      </c>
      <c r="E8" s="49">
        <f t="shared" si="3"/>
        <v>33</v>
      </c>
      <c r="F8" s="113">
        <v>34</v>
      </c>
      <c r="G8" s="46">
        <f t="shared" si="0"/>
        <v>30</v>
      </c>
      <c r="H8" s="112">
        <v>5593</v>
      </c>
      <c r="I8" s="46">
        <f t="shared" si="1"/>
        <v>32</v>
      </c>
      <c r="J8" s="112">
        <v>2711.4905576712399</v>
      </c>
      <c r="K8" s="114">
        <f t="shared" si="2"/>
        <v>36</v>
      </c>
    </row>
    <row r="9" spans="1:141" ht="12" customHeight="1">
      <c r="B9" s="43" t="s">
        <v>25</v>
      </c>
      <c r="C9" s="44" t="s">
        <v>26</v>
      </c>
      <c r="D9" s="222">
        <v>9397</v>
      </c>
      <c r="E9" s="49">
        <f t="shared" si="3"/>
        <v>35</v>
      </c>
      <c r="F9" s="113">
        <v>33.1</v>
      </c>
      <c r="G9" s="46">
        <f t="shared" si="0"/>
        <v>34</v>
      </c>
      <c r="H9" s="112">
        <v>5880</v>
      </c>
      <c r="I9" s="46">
        <f t="shared" si="1"/>
        <v>26</v>
      </c>
      <c r="J9" s="112">
        <v>3115.2050954640745</v>
      </c>
      <c r="K9" s="114">
        <f t="shared" si="2"/>
        <v>25</v>
      </c>
    </row>
    <row r="10" spans="1:141" ht="12" customHeight="1">
      <c r="B10" s="43" t="s">
        <v>27</v>
      </c>
      <c r="C10" s="44" t="s">
        <v>28</v>
      </c>
      <c r="D10" s="222">
        <v>8562</v>
      </c>
      <c r="E10" s="49">
        <f t="shared" si="3"/>
        <v>40</v>
      </c>
      <c r="F10" s="113">
        <v>26.5</v>
      </c>
      <c r="G10" s="46">
        <f t="shared" si="0"/>
        <v>46</v>
      </c>
      <c r="H10" s="112">
        <v>6102</v>
      </c>
      <c r="I10" s="46">
        <f t="shared" si="1"/>
        <v>23</v>
      </c>
      <c r="J10" s="112">
        <v>2805.7196660079258</v>
      </c>
      <c r="K10" s="114">
        <f t="shared" si="2"/>
        <v>32</v>
      </c>
    </row>
    <row r="11" spans="1:141" ht="24" customHeight="1">
      <c r="B11" s="43" t="s">
        <v>29</v>
      </c>
      <c r="C11" s="44" t="s">
        <v>30</v>
      </c>
      <c r="D11" s="222">
        <v>9457</v>
      </c>
      <c r="E11" s="49">
        <f t="shared" si="3"/>
        <v>34</v>
      </c>
      <c r="F11" s="113">
        <v>35.9</v>
      </c>
      <c r="G11" s="46">
        <f t="shared" si="0"/>
        <v>24</v>
      </c>
      <c r="H11" s="112">
        <v>6289</v>
      </c>
      <c r="I11" s="46">
        <f t="shared" si="1"/>
        <v>20</v>
      </c>
      <c r="J11" s="112">
        <v>2849.3986077318946</v>
      </c>
      <c r="K11" s="114">
        <f t="shared" si="2"/>
        <v>30</v>
      </c>
    </row>
    <row r="12" spans="1:141" ht="12" customHeight="1">
      <c r="B12" s="43" t="s">
        <v>31</v>
      </c>
      <c r="C12" s="44" t="s">
        <v>32</v>
      </c>
      <c r="D12" s="222">
        <v>10127</v>
      </c>
      <c r="E12" s="49">
        <f t="shared" si="3"/>
        <v>29</v>
      </c>
      <c r="F12" s="113">
        <v>40.1</v>
      </c>
      <c r="G12" s="46">
        <f t="shared" si="0"/>
        <v>11</v>
      </c>
      <c r="H12" s="112">
        <v>6470</v>
      </c>
      <c r="I12" s="46">
        <f t="shared" si="1"/>
        <v>18</v>
      </c>
      <c r="J12" s="112">
        <v>2682.9309262055822</v>
      </c>
      <c r="K12" s="114">
        <f t="shared" si="2"/>
        <v>37</v>
      </c>
    </row>
    <row r="13" spans="1:141" ht="12" customHeight="1">
      <c r="B13" s="43" t="s">
        <v>33</v>
      </c>
      <c r="C13" s="44" t="s">
        <v>34</v>
      </c>
      <c r="D13" s="222">
        <v>11962</v>
      </c>
      <c r="E13" s="49">
        <f t="shared" si="3"/>
        <v>21</v>
      </c>
      <c r="F13" s="113">
        <v>37.4</v>
      </c>
      <c r="G13" s="46">
        <f t="shared" si="0"/>
        <v>21</v>
      </c>
      <c r="H13" s="112">
        <v>6251</v>
      </c>
      <c r="I13" s="46">
        <f t="shared" si="1"/>
        <v>21</v>
      </c>
      <c r="J13" s="112">
        <v>3222.8358704153084</v>
      </c>
      <c r="K13" s="114">
        <f t="shared" si="2"/>
        <v>17</v>
      </c>
    </row>
    <row r="14" spans="1:141" ht="12" customHeight="1">
      <c r="B14" s="43" t="s">
        <v>35</v>
      </c>
      <c r="C14" s="44" t="s">
        <v>36</v>
      </c>
      <c r="D14" s="222">
        <v>12062</v>
      </c>
      <c r="E14" s="49">
        <f t="shared" si="3"/>
        <v>18</v>
      </c>
      <c r="F14" s="113">
        <v>30.3</v>
      </c>
      <c r="G14" s="46">
        <f t="shared" si="0"/>
        <v>43</v>
      </c>
      <c r="H14" s="112">
        <v>7131</v>
      </c>
      <c r="I14" s="46">
        <f t="shared" si="1"/>
        <v>10</v>
      </c>
      <c r="J14" s="112">
        <v>3221.9401341268567</v>
      </c>
      <c r="K14" s="114">
        <f t="shared" si="2"/>
        <v>18</v>
      </c>
    </row>
    <row r="15" spans="1:141" ht="12" customHeight="1">
      <c r="B15" s="43" t="s">
        <v>37</v>
      </c>
      <c r="C15" s="44" t="s">
        <v>38</v>
      </c>
      <c r="D15" s="222">
        <v>9927</v>
      </c>
      <c r="E15" s="49">
        <f t="shared" si="3"/>
        <v>31</v>
      </c>
      <c r="F15" s="113">
        <v>37</v>
      </c>
      <c r="G15" s="46">
        <f t="shared" si="0"/>
        <v>23</v>
      </c>
      <c r="H15" s="112">
        <v>6806</v>
      </c>
      <c r="I15" s="46">
        <f t="shared" si="1"/>
        <v>13</v>
      </c>
      <c r="J15" s="112">
        <v>2946.9393386516863</v>
      </c>
      <c r="K15" s="114">
        <f t="shared" si="2"/>
        <v>27</v>
      </c>
    </row>
    <row r="16" spans="1:141" ht="24" customHeight="1">
      <c r="B16" s="43" t="s">
        <v>39</v>
      </c>
      <c r="C16" s="44" t="s">
        <v>40</v>
      </c>
      <c r="D16" s="222">
        <v>12544</v>
      </c>
      <c r="E16" s="49">
        <f t="shared" si="3"/>
        <v>14</v>
      </c>
      <c r="F16" s="113">
        <v>38.4</v>
      </c>
      <c r="G16" s="46">
        <f t="shared" si="0"/>
        <v>16</v>
      </c>
      <c r="H16" s="112">
        <v>8248</v>
      </c>
      <c r="I16" s="46">
        <f t="shared" si="1"/>
        <v>3</v>
      </c>
      <c r="J16" s="112">
        <v>3396.3731546338058</v>
      </c>
      <c r="K16" s="114">
        <f t="shared" si="2"/>
        <v>12</v>
      </c>
    </row>
    <row r="17" spans="2:11" ht="12" customHeight="1">
      <c r="B17" s="43" t="s">
        <v>41</v>
      </c>
      <c r="C17" s="44" t="s">
        <v>42</v>
      </c>
      <c r="D17" s="222">
        <v>13325</v>
      </c>
      <c r="E17" s="49">
        <f t="shared" si="3"/>
        <v>11</v>
      </c>
      <c r="F17" s="113">
        <v>33.6</v>
      </c>
      <c r="G17" s="46">
        <f t="shared" si="0"/>
        <v>31</v>
      </c>
      <c r="H17" s="112">
        <v>7945</v>
      </c>
      <c r="I17" s="46">
        <f t="shared" si="1"/>
        <v>4</v>
      </c>
      <c r="J17" s="112">
        <v>3984.1632927979153</v>
      </c>
      <c r="K17" s="114">
        <f t="shared" si="2"/>
        <v>6</v>
      </c>
    </row>
    <row r="18" spans="2:11" ht="12" customHeight="1">
      <c r="B18" s="43" t="s">
        <v>43</v>
      </c>
      <c r="C18" s="44" t="s">
        <v>44</v>
      </c>
      <c r="D18" s="222">
        <v>14184</v>
      </c>
      <c r="E18" s="49">
        <f t="shared" si="3"/>
        <v>4</v>
      </c>
      <c r="F18" s="113">
        <v>31.6</v>
      </c>
      <c r="G18" s="46">
        <f t="shared" si="0"/>
        <v>37</v>
      </c>
      <c r="H18" s="112">
        <v>9471</v>
      </c>
      <c r="I18" s="46">
        <f t="shared" si="1"/>
        <v>1</v>
      </c>
      <c r="J18" s="112">
        <v>8381.6338345379099</v>
      </c>
      <c r="K18" s="114">
        <f t="shared" si="2"/>
        <v>1</v>
      </c>
    </row>
    <row r="19" spans="2:11" ht="12" customHeight="1">
      <c r="B19" s="43" t="s">
        <v>45</v>
      </c>
      <c r="C19" s="44" t="s">
        <v>46</v>
      </c>
      <c r="D19" s="222">
        <v>14024</v>
      </c>
      <c r="E19" s="49">
        <f t="shared" si="3"/>
        <v>6</v>
      </c>
      <c r="F19" s="113">
        <v>34.1</v>
      </c>
      <c r="G19" s="46">
        <f t="shared" si="0"/>
        <v>29</v>
      </c>
      <c r="H19" s="112">
        <v>8834</v>
      </c>
      <c r="I19" s="46">
        <f t="shared" si="1"/>
        <v>2</v>
      </c>
      <c r="J19" s="112">
        <v>3780.2551523830357</v>
      </c>
      <c r="K19" s="114">
        <f t="shared" si="2"/>
        <v>8</v>
      </c>
    </row>
    <row r="20" spans="2:11" ht="12" customHeight="1">
      <c r="B20" s="43" t="s">
        <v>47</v>
      </c>
      <c r="C20" s="44" t="s">
        <v>48</v>
      </c>
      <c r="D20" s="222">
        <v>11300</v>
      </c>
      <c r="E20" s="49">
        <f t="shared" si="3"/>
        <v>27</v>
      </c>
      <c r="F20" s="113">
        <v>38.4</v>
      </c>
      <c r="G20" s="46">
        <f t="shared" si="0"/>
        <v>16</v>
      </c>
      <c r="H20" s="112">
        <v>6632</v>
      </c>
      <c r="I20" s="46">
        <f t="shared" si="1"/>
        <v>15</v>
      </c>
      <c r="J20" s="112">
        <v>2887.5816087941826</v>
      </c>
      <c r="K20" s="114">
        <f t="shared" si="2"/>
        <v>28</v>
      </c>
    </row>
    <row r="21" spans="2:11" ht="24" customHeight="1">
      <c r="B21" s="43" t="s">
        <v>49</v>
      </c>
      <c r="C21" s="44" t="s">
        <v>50</v>
      </c>
      <c r="D21" s="222">
        <v>14160</v>
      </c>
      <c r="E21" s="49">
        <f t="shared" si="3"/>
        <v>5</v>
      </c>
      <c r="F21" s="113">
        <v>42.8</v>
      </c>
      <c r="G21" s="46">
        <f t="shared" si="0"/>
        <v>7</v>
      </c>
      <c r="H21" s="112">
        <v>5199</v>
      </c>
      <c r="I21" s="46">
        <f t="shared" si="1"/>
        <v>36</v>
      </c>
      <c r="J21" s="112">
        <v>3835.3544123537854</v>
      </c>
      <c r="K21" s="114">
        <f t="shared" si="2"/>
        <v>7</v>
      </c>
    </row>
    <row r="22" spans="2:11" ht="12" customHeight="1">
      <c r="B22" s="43" t="s">
        <v>51</v>
      </c>
      <c r="C22" s="44" t="s">
        <v>52</v>
      </c>
      <c r="D22" s="222">
        <v>12204</v>
      </c>
      <c r="E22" s="49">
        <f t="shared" si="3"/>
        <v>17</v>
      </c>
      <c r="F22" s="113">
        <v>35.5</v>
      </c>
      <c r="G22" s="46">
        <f t="shared" si="0"/>
        <v>26</v>
      </c>
      <c r="H22" s="112">
        <v>5565</v>
      </c>
      <c r="I22" s="46">
        <f t="shared" si="1"/>
        <v>33</v>
      </c>
      <c r="J22" s="112">
        <v>3186.3958039782042</v>
      </c>
      <c r="K22" s="114">
        <f t="shared" si="2"/>
        <v>19</v>
      </c>
    </row>
    <row r="23" spans="2:11" ht="12" customHeight="1">
      <c r="B23" s="43" t="s">
        <v>53</v>
      </c>
      <c r="C23" s="44" t="s">
        <v>54</v>
      </c>
      <c r="D23" s="222">
        <v>16015</v>
      </c>
      <c r="E23" s="49">
        <f t="shared" si="3"/>
        <v>1</v>
      </c>
      <c r="F23" s="113">
        <v>39.299999999999997</v>
      </c>
      <c r="G23" s="46">
        <f t="shared" si="0"/>
        <v>14</v>
      </c>
      <c r="H23" s="112">
        <v>5936</v>
      </c>
      <c r="I23" s="46">
        <f t="shared" si="1"/>
        <v>25</v>
      </c>
      <c r="J23" s="112">
        <v>3090.6181106002186</v>
      </c>
      <c r="K23" s="114">
        <f t="shared" si="2"/>
        <v>26</v>
      </c>
    </row>
    <row r="24" spans="2:11" ht="12" customHeight="1">
      <c r="B24" s="43" t="s">
        <v>55</v>
      </c>
      <c r="C24" s="44" t="s">
        <v>56</v>
      </c>
      <c r="D24" s="222">
        <v>11314</v>
      </c>
      <c r="E24" s="49">
        <f t="shared" si="3"/>
        <v>26</v>
      </c>
      <c r="F24" s="113">
        <v>43.1</v>
      </c>
      <c r="G24" s="46">
        <f t="shared" si="0"/>
        <v>5</v>
      </c>
      <c r="H24" s="112">
        <v>5153</v>
      </c>
      <c r="I24" s="46">
        <f t="shared" si="1"/>
        <v>38</v>
      </c>
      <c r="J24" s="112">
        <v>2723.4523204711477</v>
      </c>
      <c r="K24" s="114">
        <f t="shared" si="2"/>
        <v>35</v>
      </c>
    </row>
    <row r="25" spans="2:11" ht="12" customHeight="1">
      <c r="B25" s="43" t="s">
        <v>57</v>
      </c>
      <c r="C25" s="44" t="s">
        <v>58</v>
      </c>
      <c r="D25" s="222">
        <v>11570</v>
      </c>
      <c r="E25" s="49">
        <f t="shared" si="3"/>
        <v>23</v>
      </c>
      <c r="F25" s="113">
        <v>42.9</v>
      </c>
      <c r="G25" s="46">
        <f t="shared" si="0"/>
        <v>6</v>
      </c>
      <c r="H25" s="112">
        <v>5730</v>
      </c>
      <c r="I25" s="46">
        <f t="shared" si="1"/>
        <v>28</v>
      </c>
      <c r="J25" s="112">
        <v>2783.2525539464759</v>
      </c>
      <c r="K25" s="114">
        <f t="shared" si="2"/>
        <v>33</v>
      </c>
    </row>
    <row r="26" spans="2:11" ht="24" customHeight="1">
      <c r="B26" s="43" t="s">
        <v>59</v>
      </c>
      <c r="C26" s="44" t="s">
        <v>60</v>
      </c>
      <c r="D26" s="222">
        <v>13916</v>
      </c>
      <c r="E26" s="49">
        <f t="shared" si="3"/>
        <v>7</v>
      </c>
      <c r="F26" s="113">
        <v>39.799999999999997</v>
      </c>
      <c r="G26" s="46">
        <f t="shared" si="0"/>
        <v>12</v>
      </c>
      <c r="H26" s="112">
        <v>5620</v>
      </c>
      <c r="I26" s="46">
        <f t="shared" si="1"/>
        <v>31</v>
      </c>
      <c r="J26" s="112">
        <v>2810.2469209755222</v>
      </c>
      <c r="K26" s="114">
        <f t="shared" si="2"/>
        <v>31</v>
      </c>
    </row>
    <row r="27" spans="2:11" ht="12" customHeight="1">
      <c r="B27" s="43" t="s">
        <v>61</v>
      </c>
      <c r="C27" s="44" t="s">
        <v>62</v>
      </c>
      <c r="D27" s="222">
        <v>12304</v>
      </c>
      <c r="E27" s="49">
        <f t="shared" si="3"/>
        <v>16</v>
      </c>
      <c r="F27" s="113">
        <v>44.2</v>
      </c>
      <c r="G27" s="46">
        <f t="shared" si="0"/>
        <v>3</v>
      </c>
      <c r="H27" s="112">
        <v>7352</v>
      </c>
      <c r="I27" s="46">
        <f t="shared" si="1"/>
        <v>8</v>
      </c>
      <c r="J27" s="112">
        <v>2852.7844440882573</v>
      </c>
      <c r="K27" s="114">
        <f t="shared" si="2"/>
        <v>29</v>
      </c>
    </row>
    <row r="28" spans="2:11" ht="12" customHeight="1">
      <c r="B28" s="43" t="s">
        <v>63</v>
      </c>
      <c r="C28" s="44" t="s">
        <v>64</v>
      </c>
      <c r="D28" s="222">
        <v>14282</v>
      </c>
      <c r="E28" s="49">
        <f t="shared" si="3"/>
        <v>3</v>
      </c>
      <c r="F28" s="113">
        <v>38.299999999999997</v>
      </c>
      <c r="G28" s="46">
        <f t="shared" si="0"/>
        <v>18</v>
      </c>
      <c r="H28" s="112">
        <v>7027</v>
      </c>
      <c r="I28" s="46">
        <f t="shared" si="1"/>
        <v>11</v>
      </c>
      <c r="J28" s="112">
        <v>3266.9516947225848</v>
      </c>
      <c r="K28" s="114">
        <f t="shared" si="2"/>
        <v>15</v>
      </c>
    </row>
    <row r="29" spans="2:11" ht="12" customHeight="1">
      <c r="B29" s="43" t="s">
        <v>65</v>
      </c>
      <c r="C29" s="44" t="s">
        <v>66</v>
      </c>
      <c r="D29" s="222">
        <v>13367</v>
      </c>
      <c r="E29" s="49">
        <f t="shared" si="3"/>
        <v>10</v>
      </c>
      <c r="F29" s="113">
        <v>42.5</v>
      </c>
      <c r="G29" s="46">
        <f t="shared" si="0"/>
        <v>9</v>
      </c>
      <c r="H29" s="112">
        <v>6814</v>
      </c>
      <c r="I29" s="46">
        <f t="shared" si="1"/>
        <v>12</v>
      </c>
      <c r="J29" s="112">
        <v>3582.1576050518788</v>
      </c>
      <c r="K29" s="114">
        <f t="shared" si="2"/>
        <v>10</v>
      </c>
    </row>
    <row r="30" spans="2:11" ht="12" customHeight="1">
      <c r="B30" s="43" t="s">
        <v>67</v>
      </c>
      <c r="C30" s="44" t="s">
        <v>68</v>
      </c>
      <c r="D30" s="222">
        <v>13728</v>
      </c>
      <c r="E30" s="49">
        <f t="shared" si="3"/>
        <v>9</v>
      </c>
      <c r="F30" s="113">
        <v>34.200000000000003</v>
      </c>
      <c r="G30" s="46">
        <f t="shared" si="0"/>
        <v>28</v>
      </c>
      <c r="H30" s="112">
        <v>7514</v>
      </c>
      <c r="I30" s="46">
        <f t="shared" si="1"/>
        <v>5</v>
      </c>
      <c r="J30" s="112">
        <v>3301.8304132486246</v>
      </c>
      <c r="K30" s="114">
        <f t="shared" si="2"/>
        <v>14</v>
      </c>
    </row>
    <row r="31" spans="2:11" ht="24" customHeight="1">
      <c r="B31" s="43" t="s">
        <v>69</v>
      </c>
      <c r="C31" s="44" t="s">
        <v>70</v>
      </c>
      <c r="D31" s="222">
        <v>11485</v>
      </c>
      <c r="E31" s="49">
        <f t="shared" si="3"/>
        <v>24</v>
      </c>
      <c r="F31" s="113">
        <v>33.4</v>
      </c>
      <c r="G31" s="46">
        <f t="shared" si="0"/>
        <v>33</v>
      </c>
      <c r="H31" s="112">
        <v>7184</v>
      </c>
      <c r="I31" s="46">
        <f t="shared" si="1"/>
        <v>9</v>
      </c>
      <c r="J31" s="112">
        <v>3170.9006382994376</v>
      </c>
      <c r="K31" s="114">
        <f t="shared" si="2"/>
        <v>21</v>
      </c>
    </row>
    <row r="32" spans="2:11" ht="12" customHeight="1">
      <c r="B32" s="43" t="s">
        <v>71</v>
      </c>
      <c r="C32" s="44" t="s">
        <v>72</v>
      </c>
      <c r="D32" s="222">
        <v>10316</v>
      </c>
      <c r="E32" s="49">
        <f t="shared" si="3"/>
        <v>28</v>
      </c>
      <c r="F32" s="113">
        <v>44.4</v>
      </c>
      <c r="G32" s="46">
        <f t="shared" si="0"/>
        <v>2</v>
      </c>
      <c r="H32" s="112">
        <v>7395</v>
      </c>
      <c r="I32" s="46">
        <f t="shared" si="1"/>
        <v>7</v>
      </c>
      <c r="J32" s="112">
        <v>4566.3347054718943</v>
      </c>
      <c r="K32" s="114">
        <f t="shared" si="2"/>
        <v>3</v>
      </c>
    </row>
    <row r="33" spans="2:11" ht="12" customHeight="1">
      <c r="B33" s="43" t="s">
        <v>73</v>
      </c>
      <c r="C33" s="44" t="s">
        <v>74</v>
      </c>
      <c r="D33" s="222">
        <v>12445</v>
      </c>
      <c r="E33" s="49">
        <f t="shared" si="3"/>
        <v>15</v>
      </c>
      <c r="F33" s="113">
        <v>43.3</v>
      </c>
      <c r="G33" s="46">
        <f t="shared" si="0"/>
        <v>4</v>
      </c>
      <c r="H33" s="112">
        <v>6759</v>
      </c>
      <c r="I33" s="46">
        <f t="shared" si="1"/>
        <v>14</v>
      </c>
      <c r="J33" s="112">
        <v>3224.4945748318301</v>
      </c>
      <c r="K33" s="114">
        <f t="shared" si="2"/>
        <v>16</v>
      </c>
    </row>
    <row r="34" spans="2:11" ht="12" customHeight="1">
      <c r="B34" s="43" t="s">
        <v>75</v>
      </c>
      <c r="C34" s="44" t="s">
        <v>76</v>
      </c>
      <c r="D34" s="222">
        <v>12863</v>
      </c>
      <c r="E34" s="49">
        <f t="shared" si="3"/>
        <v>12</v>
      </c>
      <c r="F34" s="113">
        <v>30.7</v>
      </c>
      <c r="G34" s="46">
        <f t="shared" si="0"/>
        <v>40</v>
      </c>
      <c r="H34" s="112">
        <v>6539</v>
      </c>
      <c r="I34" s="46">
        <f t="shared" si="1"/>
        <v>17</v>
      </c>
      <c r="J34" s="112">
        <v>4231.4131850964159</v>
      </c>
      <c r="K34" s="114">
        <f t="shared" si="2"/>
        <v>4</v>
      </c>
    </row>
    <row r="35" spans="2:11" ht="12" customHeight="1">
      <c r="B35" s="43" t="s">
        <v>77</v>
      </c>
      <c r="C35" s="44" t="s">
        <v>78</v>
      </c>
      <c r="D35" s="222">
        <v>10015</v>
      </c>
      <c r="E35" s="49">
        <f t="shared" si="3"/>
        <v>30</v>
      </c>
      <c r="F35" s="113">
        <v>38.799999999999997</v>
      </c>
      <c r="G35" s="46">
        <f t="shared" si="0"/>
        <v>15</v>
      </c>
      <c r="H35" s="112">
        <v>6129</v>
      </c>
      <c r="I35" s="46">
        <f t="shared" si="1"/>
        <v>22</v>
      </c>
      <c r="J35" s="112">
        <v>3347.0532460189006</v>
      </c>
      <c r="K35" s="114">
        <f t="shared" si="2"/>
        <v>13</v>
      </c>
    </row>
    <row r="36" spans="2:11" ht="24" customHeight="1">
      <c r="B36" s="43" t="s">
        <v>79</v>
      </c>
      <c r="C36" s="44" t="s">
        <v>80</v>
      </c>
      <c r="D36" s="222">
        <v>11980</v>
      </c>
      <c r="E36" s="49">
        <f t="shared" si="3"/>
        <v>20</v>
      </c>
      <c r="F36" s="113">
        <v>42.7</v>
      </c>
      <c r="G36" s="46">
        <f t="shared" si="0"/>
        <v>8</v>
      </c>
      <c r="H36" s="112">
        <v>5273</v>
      </c>
      <c r="I36" s="46">
        <f t="shared" si="1"/>
        <v>35</v>
      </c>
      <c r="J36" s="112">
        <v>3143.8661669888652</v>
      </c>
      <c r="K36" s="114">
        <f t="shared" si="2"/>
        <v>24</v>
      </c>
    </row>
    <row r="37" spans="2:11" ht="12" customHeight="1">
      <c r="B37" s="43" t="s">
        <v>81</v>
      </c>
      <c r="C37" s="44" t="s">
        <v>82</v>
      </c>
      <c r="D37" s="222">
        <v>13770</v>
      </c>
      <c r="E37" s="49">
        <f t="shared" si="3"/>
        <v>8</v>
      </c>
      <c r="F37" s="113">
        <v>34.5</v>
      </c>
      <c r="G37" s="46">
        <f t="shared" si="0"/>
        <v>27</v>
      </c>
      <c r="H37" s="112">
        <v>4062</v>
      </c>
      <c r="I37" s="46">
        <f t="shared" si="1"/>
        <v>46</v>
      </c>
      <c r="J37" s="112">
        <v>2661.2451174916141</v>
      </c>
      <c r="K37" s="114">
        <f t="shared" si="2"/>
        <v>40</v>
      </c>
    </row>
    <row r="38" spans="2:11" ht="12" customHeight="1">
      <c r="B38" s="43" t="s">
        <v>83</v>
      </c>
      <c r="C38" s="44" t="s">
        <v>84</v>
      </c>
      <c r="D38" s="222">
        <v>11761</v>
      </c>
      <c r="E38" s="49">
        <f t="shared" si="3"/>
        <v>22</v>
      </c>
      <c r="F38" s="113">
        <v>33.5</v>
      </c>
      <c r="G38" s="46">
        <f t="shared" si="0"/>
        <v>32</v>
      </c>
      <c r="H38" s="112">
        <v>6368</v>
      </c>
      <c r="I38" s="46">
        <f t="shared" si="1"/>
        <v>19</v>
      </c>
      <c r="J38" s="112">
        <v>3158.998849483432</v>
      </c>
      <c r="K38" s="114">
        <f t="shared" si="2"/>
        <v>23</v>
      </c>
    </row>
    <row r="39" spans="2:11" ht="12" customHeight="1">
      <c r="B39" s="43" t="s">
        <v>85</v>
      </c>
      <c r="C39" s="44" t="s">
        <v>86</v>
      </c>
      <c r="D39" s="222">
        <v>12018</v>
      </c>
      <c r="E39" s="49">
        <f t="shared" si="3"/>
        <v>19</v>
      </c>
      <c r="F39" s="113">
        <v>47.6</v>
      </c>
      <c r="G39" s="46">
        <f t="shared" si="0"/>
        <v>1</v>
      </c>
      <c r="H39" s="112">
        <v>5681</v>
      </c>
      <c r="I39" s="46">
        <f t="shared" si="1"/>
        <v>29</v>
      </c>
      <c r="J39" s="112">
        <v>3169.6643970762188</v>
      </c>
      <c r="K39" s="114">
        <f t="shared" si="2"/>
        <v>22</v>
      </c>
    </row>
    <row r="40" spans="2:11" ht="12" customHeight="1">
      <c r="B40" s="43" t="s">
        <v>87</v>
      </c>
      <c r="C40" s="44" t="s">
        <v>88</v>
      </c>
      <c r="D40" s="222">
        <v>12835</v>
      </c>
      <c r="E40" s="49">
        <f t="shared" si="3"/>
        <v>13</v>
      </c>
      <c r="F40" s="113">
        <v>30.4</v>
      </c>
      <c r="G40" s="46">
        <f t="shared" si="0"/>
        <v>42</v>
      </c>
      <c r="H40" s="112">
        <v>5137</v>
      </c>
      <c r="I40" s="46">
        <f t="shared" si="1"/>
        <v>39</v>
      </c>
      <c r="J40" s="112">
        <v>3578.2751837542405</v>
      </c>
      <c r="K40" s="114">
        <f t="shared" si="2"/>
        <v>11</v>
      </c>
    </row>
    <row r="41" spans="2:11" ht="24" customHeight="1">
      <c r="B41" s="43" t="s">
        <v>89</v>
      </c>
      <c r="C41" s="44" t="s">
        <v>90</v>
      </c>
      <c r="D41" s="222">
        <v>11326</v>
      </c>
      <c r="E41" s="49">
        <f t="shared" si="3"/>
        <v>25</v>
      </c>
      <c r="F41" s="113">
        <v>39.5</v>
      </c>
      <c r="G41" s="46">
        <f t="shared" si="0"/>
        <v>13</v>
      </c>
      <c r="H41" s="112">
        <v>4863</v>
      </c>
      <c r="I41" s="46">
        <f t="shared" si="1"/>
        <v>42</v>
      </c>
      <c r="J41" s="112">
        <v>4632.1518399619772</v>
      </c>
      <c r="K41" s="114">
        <f t="shared" si="2"/>
        <v>2</v>
      </c>
    </row>
    <row r="42" spans="2:11" ht="12" customHeight="1">
      <c r="B42" s="43" t="s">
        <v>91</v>
      </c>
      <c r="C42" s="44" t="s">
        <v>92</v>
      </c>
      <c r="D42" s="222">
        <v>14383</v>
      </c>
      <c r="E42" s="49">
        <f t="shared" si="3"/>
        <v>2</v>
      </c>
      <c r="F42" s="113">
        <v>38.200000000000003</v>
      </c>
      <c r="G42" s="46">
        <f t="shared" si="0"/>
        <v>19</v>
      </c>
      <c r="H42" s="112">
        <v>4860</v>
      </c>
      <c r="I42" s="46">
        <f t="shared" si="1"/>
        <v>43</v>
      </c>
      <c r="J42" s="112">
        <v>4073.5214310286956</v>
      </c>
      <c r="K42" s="114">
        <f t="shared" si="2"/>
        <v>5</v>
      </c>
    </row>
    <row r="43" spans="2:11" ht="12" customHeight="1">
      <c r="B43" s="43" t="s">
        <v>93</v>
      </c>
      <c r="C43" s="44" t="s">
        <v>94</v>
      </c>
      <c r="D43" s="222">
        <v>9710</v>
      </c>
      <c r="E43" s="49">
        <f t="shared" si="3"/>
        <v>32</v>
      </c>
      <c r="F43" s="113">
        <v>30.9</v>
      </c>
      <c r="G43" s="46">
        <f t="shared" si="0"/>
        <v>39</v>
      </c>
      <c r="H43" s="112">
        <v>5484</v>
      </c>
      <c r="I43" s="46">
        <f t="shared" si="1"/>
        <v>34</v>
      </c>
      <c r="J43" s="112">
        <v>3630.5596935518197</v>
      </c>
      <c r="K43" s="114">
        <f t="shared" si="2"/>
        <v>9</v>
      </c>
    </row>
    <row r="44" spans="2:11" ht="12" customHeight="1">
      <c r="B44" s="43" t="s">
        <v>95</v>
      </c>
      <c r="C44" s="44" t="s">
        <v>96</v>
      </c>
      <c r="D44" s="222">
        <v>8767</v>
      </c>
      <c r="E44" s="49">
        <f t="shared" si="3"/>
        <v>38</v>
      </c>
      <c r="F44" s="113">
        <v>37.6</v>
      </c>
      <c r="G44" s="46">
        <f t="shared" si="0"/>
        <v>20</v>
      </c>
      <c r="H44" s="112">
        <v>4452</v>
      </c>
      <c r="I44" s="46">
        <f t="shared" si="1"/>
        <v>45</v>
      </c>
      <c r="J44" s="112">
        <v>2726.3910238686358</v>
      </c>
      <c r="K44" s="114">
        <f t="shared" si="2"/>
        <v>34</v>
      </c>
    </row>
    <row r="45" spans="2:11" ht="12" customHeight="1">
      <c r="B45" s="43" t="s">
        <v>97</v>
      </c>
      <c r="C45" s="44" t="s">
        <v>98</v>
      </c>
      <c r="D45" s="222">
        <v>9288</v>
      </c>
      <c r="E45" s="49">
        <f t="shared" si="3"/>
        <v>36</v>
      </c>
      <c r="F45" s="113">
        <v>41.4</v>
      </c>
      <c r="G45" s="46">
        <f t="shared" si="0"/>
        <v>10</v>
      </c>
      <c r="H45" s="112">
        <v>5018</v>
      </c>
      <c r="I45" s="46">
        <f t="shared" si="1"/>
        <v>40</v>
      </c>
      <c r="J45" s="112">
        <v>3172.8288554197866</v>
      </c>
      <c r="K45" s="114">
        <f t="shared" si="2"/>
        <v>20</v>
      </c>
    </row>
    <row r="46" spans="2:11" ht="24" customHeight="1">
      <c r="B46" s="43" t="s">
        <v>99</v>
      </c>
      <c r="C46" s="44" t="s">
        <v>100</v>
      </c>
      <c r="D46" s="222">
        <v>8883</v>
      </c>
      <c r="E46" s="49">
        <f t="shared" si="3"/>
        <v>37</v>
      </c>
      <c r="F46" s="113">
        <v>30.5</v>
      </c>
      <c r="G46" s="46">
        <f t="shared" si="0"/>
        <v>41</v>
      </c>
      <c r="H46" s="112">
        <v>5011</v>
      </c>
      <c r="I46" s="46">
        <f t="shared" si="1"/>
        <v>41</v>
      </c>
      <c r="J46" s="112">
        <v>2175.3726167929485</v>
      </c>
      <c r="K46" s="114">
        <f t="shared" si="2"/>
        <v>45</v>
      </c>
    </row>
    <row r="47" spans="2:11" ht="12" customHeight="1">
      <c r="B47" s="43" t="s">
        <v>101</v>
      </c>
      <c r="C47" s="44" t="s">
        <v>102</v>
      </c>
      <c r="D47" s="222">
        <v>8477</v>
      </c>
      <c r="E47" s="49">
        <f t="shared" si="3"/>
        <v>41</v>
      </c>
      <c r="F47" s="113">
        <v>30.1</v>
      </c>
      <c r="G47" s="46">
        <f t="shared" si="0"/>
        <v>44</v>
      </c>
      <c r="H47" s="112">
        <v>3791</v>
      </c>
      <c r="I47" s="46">
        <f t="shared" si="1"/>
        <v>47</v>
      </c>
      <c r="J47" s="112">
        <v>2672.3225512693325</v>
      </c>
      <c r="K47" s="114">
        <f t="shared" si="2"/>
        <v>39</v>
      </c>
    </row>
    <row r="48" spans="2:11" ht="12" customHeight="1">
      <c r="B48" s="51" t="s">
        <v>103</v>
      </c>
      <c r="C48" s="52" t="s">
        <v>104</v>
      </c>
      <c r="D48" s="143">
        <v>8583</v>
      </c>
      <c r="E48" s="54">
        <f t="shared" si="3"/>
        <v>39</v>
      </c>
      <c r="F48" s="56">
        <v>24.2</v>
      </c>
      <c r="G48" s="54">
        <f t="shared" si="0"/>
        <v>47</v>
      </c>
      <c r="H48" s="116">
        <v>7495</v>
      </c>
      <c r="I48" s="54">
        <f t="shared" si="1"/>
        <v>6</v>
      </c>
      <c r="J48" s="116">
        <v>2679.439472134688</v>
      </c>
      <c r="K48" s="57">
        <f t="shared" si="2"/>
        <v>38</v>
      </c>
    </row>
    <row r="49" spans="1:11" ht="12" customHeight="1">
      <c r="B49" s="43" t="s">
        <v>105</v>
      </c>
      <c r="C49" s="44" t="s">
        <v>106</v>
      </c>
      <c r="D49" s="222">
        <v>8126</v>
      </c>
      <c r="E49" s="49">
        <f t="shared" si="3"/>
        <v>44</v>
      </c>
      <c r="F49" s="113">
        <v>35.799999999999997</v>
      </c>
      <c r="G49" s="46">
        <f t="shared" si="0"/>
        <v>25</v>
      </c>
      <c r="H49" s="112">
        <v>4614</v>
      </c>
      <c r="I49" s="46">
        <f t="shared" si="1"/>
        <v>44</v>
      </c>
      <c r="J49" s="112">
        <v>2443.4709547186362</v>
      </c>
      <c r="K49" s="114">
        <f t="shared" si="2"/>
        <v>42</v>
      </c>
    </row>
    <row r="50" spans="1:11" ht="12" customHeight="1">
      <c r="B50" s="43" t="s">
        <v>107</v>
      </c>
      <c r="C50" s="44" t="s">
        <v>108</v>
      </c>
      <c r="D50" s="222">
        <v>8450</v>
      </c>
      <c r="E50" s="49">
        <f t="shared" si="3"/>
        <v>42</v>
      </c>
      <c r="F50" s="113">
        <v>31</v>
      </c>
      <c r="G50" s="46">
        <f t="shared" si="0"/>
        <v>38</v>
      </c>
      <c r="H50" s="112">
        <v>5165</v>
      </c>
      <c r="I50" s="46">
        <f t="shared" si="1"/>
        <v>37</v>
      </c>
      <c r="J50" s="112">
        <v>2071.9257691924258</v>
      </c>
      <c r="K50" s="114">
        <f t="shared" si="2"/>
        <v>47</v>
      </c>
    </row>
    <row r="51" spans="1:11" ht="24" customHeight="1">
      <c r="B51" s="43" t="s">
        <v>109</v>
      </c>
      <c r="C51" s="44" t="s">
        <v>110</v>
      </c>
      <c r="D51" s="222">
        <v>6951</v>
      </c>
      <c r="E51" s="49">
        <f t="shared" si="3"/>
        <v>45</v>
      </c>
      <c r="F51" s="113">
        <v>32.4</v>
      </c>
      <c r="G51" s="46">
        <f t="shared" si="0"/>
        <v>35</v>
      </c>
      <c r="H51" s="112">
        <v>6604</v>
      </c>
      <c r="I51" s="46">
        <f t="shared" si="1"/>
        <v>16</v>
      </c>
      <c r="J51" s="112">
        <v>2146.0762304551099</v>
      </c>
      <c r="K51" s="114">
        <f t="shared" si="2"/>
        <v>46</v>
      </c>
    </row>
    <row r="52" spans="1:11" ht="12" customHeight="1">
      <c r="B52" s="43" t="s">
        <v>111</v>
      </c>
      <c r="C52" s="44" t="s">
        <v>112</v>
      </c>
      <c r="D52" s="222">
        <v>4095</v>
      </c>
      <c r="E52" s="49">
        <f t="shared" si="3"/>
        <v>47</v>
      </c>
      <c r="F52" s="113">
        <v>37.299999999999997</v>
      </c>
      <c r="G52" s="46">
        <f t="shared" si="0"/>
        <v>22</v>
      </c>
      <c r="H52" s="112">
        <v>6037</v>
      </c>
      <c r="I52" s="46">
        <f t="shared" si="1"/>
        <v>24</v>
      </c>
      <c r="J52" s="112">
        <v>2226.1706836374046</v>
      </c>
      <c r="K52" s="114">
        <f t="shared" si="2"/>
        <v>43</v>
      </c>
    </row>
    <row r="53" spans="1:11" ht="24" customHeight="1" thickBot="1">
      <c r="B53" s="58" t="s">
        <v>113</v>
      </c>
      <c r="C53" s="59" t="s">
        <v>114</v>
      </c>
      <c r="D53" s="223">
        <v>11790</v>
      </c>
      <c r="E53" s="64"/>
      <c r="F53" s="119">
        <v>35.700000000000003</v>
      </c>
      <c r="G53" s="61"/>
      <c r="H53" s="118">
        <v>7003</v>
      </c>
      <c r="I53" s="61"/>
      <c r="J53" s="118">
        <v>3838.6701721595105</v>
      </c>
      <c r="K53" s="120"/>
    </row>
    <row r="54" spans="1:11" s="72" customFormat="1" ht="12.75" customHeight="1" thickTop="1">
      <c r="A54" s="66"/>
      <c r="B54" s="67"/>
      <c r="C54" s="68"/>
      <c r="D54" s="218" t="s">
        <v>206</v>
      </c>
      <c r="E54" s="70"/>
      <c r="F54" s="71"/>
      <c r="G54" s="70"/>
      <c r="H54" s="149"/>
      <c r="I54" s="70"/>
      <c r="J54" s="149"/>
      <c r="K54" s="70"/>
    </row>
    <row r="55" spans="1:11" s="72" customFormat="1" ht="12.75" customHeight="1">
      <c r="A55" s="66"/>
      <c r="B55" s="67"/>
      <c r="C55" s="68"/>
      <c r="D55" s="149"/>
      <c r="E55" s="70"/>
      <c r="F55" s="71"/>
      <c r="G55" s="70"/>
      <c r="H55" s="149"/>
      <c r="I55" s="70"/>
      <c r="J55" s="149"/>
      <c r="K55" s="70"/>
    </row>
    <row r="56" spans="1:11" s="72" customFormat="1" ht="12.75" customHeight="1">
      <c r="A56" s="66"/>
      <c r="B56" s="67"/>
      <c r="C56" s="68"/>
      <c r="D56" s="149"/>
      <c r="E56" s="70"/>
      <c r="F56" s="71"/>
      <c r="G56" s="70"/>
      <c r="H56" s="149"/>
      <c r="I56" s="70"/>
      <c r="J56" s="149"/>
      <c r="K56" s="70"/>
    </row>
    <row r="57" spans="1:11" ht="12.75" customHeight="1" thickBot="1">
      <c r="B57" s="73"/>
      <c r="C57" s="73"/>
      <c r="D57" s="153"/>
      <c r="E57" s="74"/>
      <c r="F57" s="75"/>
      <c r="G57" s="74"/>
      <c r="H57" s="74"/>
      <c r="I57" s="74"/>
      <c r="J57" s="76"/>
      <c r="K57" s="74"/>
    </row>
    <row r="58" spans="1:11" ht="39.950000000000003" customHeight="1">
      <c r="B58" s="77" t="s">
        <v>115</v>
      </c>
      <c r="C58" s="78"/>
      <c r="D58" s="224" t="s">
        <v>207</v>
      </c>
      <c r="E58" s="225"/>
      <c r="F58" s="224" t="s">
        <v>208</v>
      </c>
      <c r="G58" s="225"/>
      <c r="H58" s="224" t="s">
        <v>207</v>
      </c>
      <c r="I58" s="225"/>
      <c r="J58" s="224" t="s">
        <v>209</v>
      </c>
      <c r="K58" s="226"/>
    </row>
    <row r="59" spans="1:11" ht="24.95" customHeight="1">
      <c r="B59" s="82"/>
      <c r="C59" s="83"/>
      <c r="D59" s="227" t="s">
        <v>210</v>
      </c>
      <c r="E59" s="228"/>
      <c r="F59" s="227" t="s">
        <v>211</v>
      </c>
      <c r="G59" s="228"/>
      <c r="H59" s="227" t="s">
        <v>210</v>
      </c>
      <c r="I59" s="228"/>
      <c r="J59" s="227" t="s">
        <v>212</v>
      </c>
      <c r="K59" s="229"/>
    </row>
    <row r="60" spans="1:11" ht="15" customHeight="1">
      <c r="B60" s="87" t="s">
        <v>118</v>
      </c>
      <c r="C60" s="88"/>
      <c r="D60" s="230" t="s">
        <v>213</v>
      </c>
      <c r="E60" s="231"/>
      <c r="F60" s="230" t="s">
        <v>214</v>
      </c>
      <c r="G60" s="231"/>
      <c r="H60" s="230" t="s">
        <v>213</v>
      </c>
      <c r="I60" s="231"/>
      <c r="J60" s="230" t="s">
        <v>215</v>
      </c>
      <c r="K60" s="232"/>
    </row>
    <row r="61" spans="1:11" ht="15" customHeight="1" thickBot="1">
      <c r="B61" s="92" t="s">
        <v>119</v>
      </c>
      <c r="C61" s="93"/>
      <c r="D61" s="233" t="s">
        <v>216</v>
      </c>
      <c r="E61" s="234"/>
      <c r="F61" s="233" t="s">
        <v>217</v>
      </c>
      <c r="G61" s="234"/>
      <c r="H61" s="233" t="s">
        <v>216</v>
      </c>
      <c r="I61" s="234"/>
      <c r="J61" s="233" t="s">
        <v>218</v>
      </c>
      <c r="K61" s="235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5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tabSelected="1" zoomScaleNormal="100" workbookViewId="0">
      <pane xSplit="3" ySplit="5" topLeftCell="D44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RowHeight="12.75" customHeight="1"/>
  <cols>
    <col min="1" max="1" width="3.75" style="12" customWidth="1"/>
    <col min="2" max="3" width="10.625" style="97" customWidth="1"/>
    <col min="4" max="4" width="11.625" style="17" customWidth="1"/>
    <col min="5" max="5" width="4.625" style="17" customWidth="1"/>
    <col min="6" max="6" width="11.625" style="98" customWidth="1"/>
    <col min="7" max="7" width="4.625" style="17" customWidth="1"/>
    <col min="8" max="8" width="11.625" style="17" customWidth="1"/>
    <col min="9" max="9" width="4.625" style="17" customWidth="1"/>
    <col min="10" max="10" width="11.625" style="99" customWidth="1"/>
    <col min="11" max="11" width="4.625" style="17" customWidth="1"/>
    <col min="12" max="12" width="4" style="17" customWidth="1"/>
    <col min="13" max="16384" width="9" style="17"/>
  </cols>
  <sheetData>
    <row r="1" spans="1:141" s="18" customFormat="1" ht="15.75" customHeight="1">
      <c r="A1" s="12"/>
      <c r="B1" s="13" t="s">
        <v>219</v>
      </c>
      <c r="C1" s="13"/>
      <c r="D1" s="14"/>
      <c r="E1" s="14"/>
      <c r="F1" s="13"/>
      <c r="G1" s="14"/>
      <c r="H1" s="13"/>
      <c r="I1" s="13"/>
      <c r="J1" s="13"/>
      <c r="K1" s="13"/>
      <c r="L1" s="15"/>
      <c r="M1" s="16" t="s">
        <v>4</v>
      </c>
      <c r="N1" s="16"/>
      <c r="O1" s="16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</row>
    <row r="2" spans="1:141" ht="12" customHeight="1" thickBot="1">
      <c r="B2" s="19"/>
      <c r="C2" s="19"/>
      <c r="D2" s="192"/>
      <c r="E2" s="192" t="s">
        <v>220</v>
      </c>
      <c r="F2" s="193"/>
      <c r="G2" s="193" t="s">
        <v>221</v>
      </c>
      <c r="H2" s="192"/>
      <c r="I2" s="192" t="s">
        <v>222</v>
      </c>
      <c r="J2" s="194"/>
      <c r="K2" s="194" t="s">
        <v>223</v>
      </c>
    </row>
    <row r="3" spans="1:141" s="18" customFormat="1" ht="27" customHeight="1" thickTop="1">
      <c r="A3" s="12"/>
      <c r="B3" s="23" t="s">
        <v>5</v>
      </c>
      <c r="C3" s="24"/>
      <c r="D3" s="103" t="s">
        <v>224</v>
      </c>
      <c r="E3" s="105"/>
      <c r="F3" s="103" t="s">
        <v>225</v>
      </c>
      <c r="G3" s="105"/>
      <c r="H3" s="103" t="s">
        <v>226</v>
      </c>
      <c r="I3" s="105"/>
      <c r="J3" s="103" t="s">
        <v>227</v>
      </c>
      <c r="K3" s="236"/>
      <c r="L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</row>
    <row r="4" spans="1:141" s="18" customFormat="1" ht="30" customHeight="1">
      <c r="A4" s="12"/>
      <c r="B4" s="30" t="s">
        <v>8</v>
      </c>
      <c r="C4" s="31"/>
      <c r="D4" s="32" t="s">
        <v>228</v>
      </c>
      <c r="E4" s="33"/>
      <c r="F4" s="32" t="s">
        <v>229</v>
      </c>
      <c r="G4" s="33"/>
      <c r="H4" s="32" t="s">
        <v>230</v>
      </c>
      <c r="I4" s="33"/>
      <c r="J4" s="135" t="s">
        <v>231</v>
      </c>
      <c r="K4" s="237"/>
      <c r="L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</row>
    <row r="5" spans="1:141" s="42" customFormat="1" ht="24" customHeight="1">
      <c r="A5" s="18"/>
      <c r="B5" s="36"/>
      <c r="C5" s="37"/>
      <c r="D5" s="38" t="s">
        <v>232</v>
      </c>
      <c r="E5" s="39" t="s">
        <v>17</v>
      </c>
      <c r="F5" s="38" t="s">
        <v>233</v>
      </c>
      <c r="G5" s="39" t="s">
        <v>17</v>
      </c>
      <c r="H5" s="38" t="s">
        <v>233</v>
      </c>
      <c r="I5" s="39" t="s">
        <v>17</v>
      </c>
      <c r="J5" s="38" t="s">
        <v>234</v>
      </c>
      <c r="K5" s="40" t="s">
        <v>17</v>
      </c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</row>
    <row r="6" spans="1:141" ht="12" customHeight="1">
      <c r="B6" s="43" t="s">
        <v>19</v>
      </c>
      <c r="C6" s="44" t="s">
        <v>20</v>
      </c>
      <c r="D6" s="141">
        <v>184533</v>
      </c>
      <c r="E6" s="46">
        <f>IF(ISNUMBER(D6),RANK(D6,D$6:D$52),"-")</f>
        <v>10</v>
      </c>
      <c r="F6" s="113">
        <v>26.449110858872491</v>
      </c>
      <c r="G6" s="46">
        <f t="shared" ref="G6:G52" si="0">IF(ISNUMBER(F6),RANK(F6,F$6:F$52),"-")</f>
        <v>8</v>
      </c>
      <c r="H6" s="113">
        <v>23.127128263337116</v>
      </c>
      <c r="I6" s="46">
        <f t="shared" ref="I6:I52" si="1">IF(ISNUMBER(H6),RANK(H6,H$6:H$52),"-")</f>
        <v>6</v>
      </c>
      <c r="J6" s="112">
        <v>811</v>
      </c>
      <c r="K6" s="114">
        <f t="shared" ref="K6:K52" si="2">IF(ISNUMBER(J6),RANK(J6,J$6:J$52),"-")</f>
        <v>3</v>
      </c>
    </row>
    <row r="7" spans="1:141" ht="12" customHeight="1">
      <c r="B7" s="43" t="s">
        <v>21</v>
      </c>
      <c r="C7" s="44" t="s">
        <v>22</v>
      </c>
      <c r="D7" s="141">
        <v>29650</v>
      </c>
      <c r="E7" s="46">
        <f t="shared" ref="E7:E52" si="3">IF(ISNUMBER(D7),RANK(D7,D$6:D$52),"-")</f>
        <v>24</v>
      </c>
      <c r="F7" s="113">
        <v>30.039588281868568</v>
      </c>
      <c r="G7" s="46">
        <f t="shared" si="0"/>
        <v>2</v>
      </c>
      <c r="H7" s="113">
        <v>22.351543942992876</v>
      </c>
      <c r="I7" s="46">
        <f t="shared" si="1"/>
        <v>10</v>
      </c>
      <c r="J7" s="112">
        <v>279</v>
      </c>
      <c r="K7" s="114">
        <f t="shared" si="2"/>
        <v>12</v>
      </c>
    </row>
    <row r="8" spans="1:141" ht="12" customHeight="1">
      <c r="B8" s="43" t="s">
        <v>23</v>
      </c>
      <c r="C8" s="44" t="s">
        <v>24</v>
      </c>
      <c r="D8" s="141">
        <v>24525</v>
      </c>
      <c r="E8" s="46">
        <f t="shared" si="3"/>
        <v>28</v>
      </c>
      <c r="F8" s="113">
        <v>28.670427074939568</v>
      </c>
      <c r="G8" s="46">
        <f t="shared" si="0"/>
        <v>3</v>
      </c>
      <c r="H8" s="113">
        <v>19.016921837228043</v>
      </c>
      <c r="I8" s="46">
        <f t="shared" si="1"/>
        <v>16</v>
      </c>
      <c r="J8" s="112">
        <v>100</v>
      </c>
      <c r="K8" s="114">
        <f t="shared" si="2"/>
        <v>37</v>
      </c>
    </row>
    <row r="9" spans="1:141" ht="12" customHeight="1">
      <c r="B9" s="43" t="s">
        <v>25</v>
      </c>
      <c r="C9" s="44" t="s">
        <v>26</v>
      </c>
      <c r="D9" s="141">
        <v>66996</v>
      </c>
      <c r="E9" s="46">
        <f t="shared" si="3"/>
        <v>14</v>
      </c>
      <c r="F9" s="113">
        <v>21.429188255613127</v>
      </c>
      <c r="G9" s="46">
        <f t="shared" si="0"/>
        <v>23</v>
      </c>
      <c r="H9" s="113">
        <v>20.034542314335059</v>
      </c>
      <c r="I9" s="46">
        <f t="shared" si="1"/>
        <v>13</v>
      </c>
      <c r="J9" s="112">
        <v>179</v>
      </c>
      <c r="K9" s="114">
        <f t="shared" si="2"/>
        <v>27</v>
      </c>
    </row>
    <row r="10" spans="1:141" ht="12" customHeight="1">
      <c r="B10" s="43" t="s">
        <v>27</v>
      </c>
      <c r="C10" s="44" t="s">
        <v>28</v>
      </c>
      <c r="D10" s="141">
        <v>12260</v>
      </c>
      <c r="E10" s="46">
        <f t="shared" si="3"/>
        <v>37</v>
      </c>
      <c r="F10" s="113">
        <v>23.180428134556575</v>
      </c>
      <c r="G10" s="46">
        <f t="shared" si="0"/>
        <v>18</v>
      </c>
      <c r="H10" s="113">
        <v>13.394495412844037</v>
      </c>
      <c r="I10" s="46">
        <f t="shared" si="1"/>
        <v>33</v>
      </c>
      <c r="J10" s="112">
        <v>56</v>
      </c>
      <c r="K10" s="114">
        <f t="shared" si="2"/>
        <v>45</v>
      </c>
    </row>
    <row r="11" spans="1:141" ht="24" customHeight="1">
      <c r="B11" s="43" t="s">
        <v>29</v>
      </c>
      <c r="C11" s="44" t="s">
        <v>30</v>
      </c>
      <c r="D11" s="141">
        <v>10476</v>
      </c>
      <c r="E11" s="46">
        <f t="shared" si="3"/>
        <v>41</v>
      </c>
      <c r="F11" s="113">
        <v>23.477064220183486</v>
      </c>
      <c r="G11" s="46">
        <f t="shared" si="0"/>
        <v>17</v>
      </c>
      <c r="H11" s="113">
        <v>12.779816513761467</v>
      </c>
      <c r="I11" s="46">
        <f t="shared" si="1"/>
        <v>35</v>
      </c>
      <c r="J11" s="112">
        <v>65</v>
      </c>
      <c r="K11" s="114">
        <f t="shared" si="2"/>
        <v>43</v>
      </c>
    </row>
    <row r="12" spans="1:141" ht="12" customHeight="1">
      <c r="B12" s="43" t="s">
        <v>31</v>
      </c>
      <c r="C12" s="44" t="s">
        <v>32</v>
      </c>
      <c r="D12" s="141">
        <v>24510</v>
      </c>
      <c r="E12" s="46">
        <f t="shared" si="3"/>
        <v>29</v>
      </c>
      <c r="F12" s="113">
        <v>28.074034334763947</v>
      </c>
      <c r="G12" s="46">
        <f t="shared" si="0"/>
        <v>4</v>
      </c>
      <c r="H12" s="113">
        <v>14.157725321888412</v>
      </c>
      <c r="I12" s="46">
        <f t="shared" si="1"/>
        <v>29</v>
      </c>
      <c r="J12" s="112">
        <v>263</v>
      </c>
      <c r="K12" s="114">
        <f t="shared" si="2"/>
        <v>15</v>
      </c>
    </row>
    <row r="13" spans="1:141" ht="12" customHeight="1">
      <c r="B13" s="43" t="s">
        <v>33</v>
      </c>
      <c r="C13" s="44" t="s">
        <v>34</v>
      </c>
      <c r="D13" s="141">
        <v>52355</v>
      </c>
      <c r="E13" s="46">
        <f t="shared" si="3"/>
        <v>16</v>
      </c>
      <c r="F13" s="113">
        <v>24.490789016336464</v>
      </c>
      <c r="G13" s="46">
        <f t="shared" si="0"/>
        <v>13</v>
      </c>
      <c r="H13" s="113">
        <v>10.361487660757733</v>
      </c>
      <c r="I13" s="46">
        <f t="shared" si="1"/>
        <v>43</v>
      </c>
      <c r="J13" s="112">
        <v>277</v>
      </c>
      <c r="K13" s="114">
        <f t="shared" si="2"/>
        <v>14</v>
      </c>
    </row>
    <row r="14" spans="1:141" ht="12" customHeight="1">
      <c r="B14" s="43" t="s">
        <v>35</v>
      </c>
      <c r="C14" s="44" t="s">
        <v>36</v>
      </c>
      <c r="D14" s="141">
        <v>26633</v>
      </c>
      <c r="E14" s="46">
        <f t="shared" si="3"/>
        <v>26</v>
      </c>
      <c r="F14" s="113">
        <v>23.581706063720453</v>
      </c>
      <c r="G14" s="46">
        <f t="shared" si="0"/>
        <v>16</v>
      </c>
      <c r="H14" s="113">
        <v>10.688591983556012</v>
      </c>
      <c r="I14" s="46">
        <f t="shared" si="1"/>
        <v>39</v>
      </c>
      <c r="J14" s="112">
        <v>231</v>
      </c>
      <c r="K14" s="114">
        <f t="shared" si="2"/>
        <v>20</v>
      </c>
    </row>
    <row r="15" spans="1:141" ht="12" customHeight="1">
      <c r="B15" s="43" t="s">
        <v>37</v>
      </c>
      <c r="C15" s="44" t="s">
        <v>38</v>
      </c>
      <c r="D15" s="141">
        <v>13586</v>
      </c>
      <c r="E15" s="46">
        <f t="shared" si="3"/>
        <v>35</v>
      </c>
      <c r="F15" s="113">
        <v>20.210040983606557</v>
      </c>
      <c r="G15" s="46">
        <f t="shared" si="0"/>
        <v>26</v>
      </c>
      <c r="H15" s="113">
        <v>9.1034836065573774</v>
      </c>
      <c r="I15" s="46">
        <f t="shared" si="1"/>
        <v>45</v>
      </c>
      <c r="J15" s="112">
        <v>238</v>
      </c>
      <c r="K15" s="114">
        <f t="shared" si="2"/>
        <v>18</v>
      </c>
    </row>
    <row r="16" spans="1:141" ht="24" customHeight="1">
      <c r="B16" s="43" t="s">
        <v>39</v>
      </c>
      <c r="C16" s="44" t="s">
        <v>40</v>
      </c>
      <c r="D16" s="141">
        <v>246866</v>
      </c>
      <c r="E16" s="46">
        <f t="shared" si="3"/>
        <v>6</v>
      </c>
      <c r="F16" s="113">
        <v>14.100954979536153</v>
      </c>
      <c r="G16" s="46">
        <f t="shared" si="0"/>
        <v>43</v>
      </c>
      <c r="H16" s="113">
        <v>9.0613915416098223</v>
      </c>
      <c r="I16" s="46">
        <f t="shared" si="1"/>
        <v>46</v>
      </c>
      <c r="J16" s="112">
        <v>682</v>
      </c>
      <c r="K16" s="114">
        <f t="shared" si="2"/>
        <v>7</v>
      </c>
    </row>
    <row r="17" spans="2:11" ht="12" customHeight="1">
      <c r="B17" s="43" t="s">
        <v>41</v>
      </c>
      <c r="C17" s="44" t="s">
        <v>42</v>
      </c>
      <c r="D17" s="141">
        <v>271409</v>
      </c>
      <c r="E17" s="46">
        <f t="shared" si="3"/>
        <v>5</v>
      </c>
      <c r="F17" s="113">
        <v>19.128697042366106</v>
      </c>
      <c r="G17" s="46">
        <f t="shared" si="0"/>
        <v>32</v>
      </c>
      <c r="H17" s="113">
        <v>11.339728217426059</v>
      </c>
      <c r="I17" s="46">
        <f t="shared" si="1"/>
        <v>38</v>
      </c>
      <c r="J17" s="112">
        <v>691</v>
      </c>
      <c r="K17" s="114">
        <f t="shared" si="2"/>
        <v>6</v>
      </c>
    </row>
    <row r="18" spans="2:11" ht="12" customHeight="1">
      <c r="B18" s="43" t="s">
        <v>43</v>
      </c>
      <c r="C18" s="44" t="s">
        <v>44</v>
      </c>
      <c r="D18" s="141">
        <v>878819</v>
      </c>
      <c r="E18" s="46">
        <f t="shared" si="3"/>
        <v>1</v>
      </c>
      <c r="F18" s="113">
        <v>11.895528867023586</v>
      </c>
      <c r="G18" s="46">
        <f t="shared" si="0"/>
        <v>47</v>
      </c>
      <c r="H18" s="113">
        <v>32.09448704963102</v>
      </c>
      <c r="I18" s="46">
        <f t="shared" si="1"/>
        <v>3</v>
      </c>
      <c r="J18" s="112">
        <v>1278</v>
      </c>
      <c r="K18" s="114">
        <f t="shared" si="2"/>
        <v>2</v>
      </c>
    </row>
    <row r="19" spans="2:11" ht="12" customHeight="1">
      <c r="B19" s="43" t="s">
        <v>45</v>
      </c>
      <c r="C19" s="44" t="s">
        <v>46</v>
      </c>
      <c r="D19" s="141">
        <v>703084</v>
      </c>
      <c r="E19" s="46">
        <f t="shared" si="3"/>
        <v>2</v>
      </c>
      <c r="F19" s="113">
        <v>13.014056881333769</v>
      </c>
      <c r="G19" s="46">
        <f t="shared" si="0"/>
        <v>45</v>
      </c>
      <c r="H19" s="113">
        <v>13.978424321673749</v>
      </c>
      <c r="I19" s="46">
        <f t="shared" si="1"/>
        <v>31</v>
      </c>
      <c r="J19" s="112">
        <v>759</v>
      </c>
      <c r="K19" s="114">
        <f t="shared" si="2"/>
        <v>4</v>
      </c>
    </row>
    <row r="20" spans="2:11" ht="12" customHeight="1">
      <c r="B20" s="43" t="s">
        <v>47</v>
      </c>
      <c r="C20" s="44" t="s">
        <v>48</v>
      </c>
      <c r="D20" s="141">
        <v>47150</v>
      </c>
      <c r="E20" s="46">
        <f t="shared" si="3"/>
        <v>17</v>
      </c>
      <c r="F20" s="113">
        <v>26.91006233303651</v>
      </c>
      <c r="G20" s="46">
        <f t="shared" si="0"/>
        <v>6</v>
      </c>
      <c r="H20" s="113">
        <v>14.541406945681212</v>
      </c>
      <c r="I20" s="46">
        <f t="shared" si="1"/>
        <v>26</v>
      </c>
      <c r="J20" s="112">
        <v>187</v>
      </c>
      <c r="K20" s="114">
        <f t="shared" si="2"/>
        <v>24</v>
      </c>
    </row>
    <row r="21" spans="2:11" ht="24" customHeight="1">
      <c r="B21" s="43" t="s">
        <v>49</v>
      </c>
      <c r="C21" s="44" t="s">
        <v>50</v>
      </c>
      <c r="D21" s="141">
        <v>11741</v>
      </c>
      <c r="E21" s="46">
        <f t="shared" si="3"/>
        <v>39</v>
      </c>
      <c r="F21" s="113">
        <v>19.885714285714286</v>
      </c>
      <c r="G21" s="46">
        <f t="shared" si="0"/>
        <v>27</v>
      </c>
      <c r="H21" s="113">
        <v>10.457142857142857</v>
      </c>
      <c r="I21" s="46">
        <f t="shared" si="1"/>
        <v>41</v>
      </c>
      <c r="J21" s="112">
        <v>100</v>
      </c>
      <c r="K21" s="114">
        <f t="shared" si="2"/>
        <v>37</v>
      </c>
    </row>
    <row r="22" spans="2:11" ht="12" customHeight="1">
      <c r="B22" s="43" t="s">
        <v>51</v>
      </c>
      <c r="C22" s="44" t="s">
        <v>52</v>
      </c>
      <c r="D22" s="141">
        <v>36034</v>
      </c>
      <c r="E22" s="46">
        <f t="shared" si="3"/>
        <v>20</v>
      </c>
      <c r="F22" s="113">
        <v>23.972003499562554</v>
      </c>
      <c r="G22" s="46">
        <f t="shared" si="0"/>
        <v>15</v>
      </c>
      <c r="H22" s="113">
        <v>18.101487314085741</v>
      </c>
      <c r="I22" s="46">
        <f t="shared" si="1"/>
        <v>20</v>
      </c>
      <c r="J22" s="112">
        <v>65</v>
      </c>
      <c r="K22" s="114">
        <f t="shared" si="2"/>
        <v>43</v>
      </c>
    </row>
    <row r="23" spans="2:11" ht="12" customHeight="1">
      <c r="B23" s="43" t="s">
        <v>53</v>
      </c>
      <c r="C23" s="44" t="s">
        <v>54</v>
      </c>
      <c r="D23" s="141">
        <v>10882</v>
      </c>
      <c r="E23" s="46">
        <f t="shared" si="3"/>
        <v>40</v>
      </c>
      <c r="F23" s="113">
        <v>24.366925064599481</v>
      </c>
      <c r="G23" s="46">
        <f t="shared" si="0"/>
        <v>14</v>
      </c>
      <c r="H23" s="113">
        <v>14.45736434108527</v>
      </c>
      <c r="I23" s="46">
        <f t="shared" si="1"/>
        <v>27</v>
      </c>
      <c r="J23" s="112">
        <v>140</v>
      </c>
      <c r="K23" s="114">
        <f t="shared" si="2"/>
        <v>30</v>
      </c>
    </row>
    <row r="24" spans="2:11" ht="12" customHeight="1">
      <c r="B24" s="43" t="s">
        <v>55</v>
      </c>
      <c r="C24" s="44" t="s">
        <v>56</v>
      </c>
      <c r="D24" s="141">
        <v>8822</v>
      </c>
      <c r="E24" s="46">
        <f t="shared" si="3"/>
        <v>43</v>
      </c>
      <c r="F24" s="113">
        <v>26.964504283965727</v>
      </c>
      <c r="G24" s="46">
        <f t="shared" si="0"/>
        <v>5</v>
      </c>
      <c r="H24" s="113">
        <v>12.876376988984088</v>
      </c>
      <c r="I24" s="46">
        <f t="shared" si="1"/>
        <v>34</v>
      </c>
      <c r="J24" s="112">
        <v>114</v>
      </c>
      <c r="K24" s="114">
        <f t="shared" si="2"/>
        <v>35</v>
      </c>
    </row>
    <row r="25" spans="2:11" ht="12" customHeight="1">
      <c r="B25" s="43" t="s">
        <v>57</v>
      </c>
      <c r="C25" s="44" t="s">
        <v>58</v>
      </c>
      <c r="D25" s="141">
        <v>25037</v>
      </c>
      <c r="E25" s="46">
        <f t="shared" si="3"/>
        <v>27</v>
      </c>
      <c r="F25" s="113">
        <v>26.219098400387782</v>
      </c>
      <c r="G25" s="46">
        <f t="shared" si="0"/>
        <v>10</v>
      </c>
      <c r="H25" s="113">
        <v>13.805138148327677</v>
      </c>
      <c r="I25" s="46">
        <f t="shared" si="1"/>
        <v>32</v>
      </c>
      <c r="J25" s="112">
        <v>150</v>
      </c>
      <c r="K25" s="114">
        <f t="shared" si="2"/>
        <v>28</v>
      </c>
    </row>
    <row r="26" spans="2:11" ht="24" customHeight="1">
      <c r="B26" s="43" t="s">
        <v>59</v>
      </c>
      <c r="C26" s="44" t="s">
        <v>60</v>
      </c>
      <c r="D26" s="141">
        <v>28959</v>
      </c>
      <c r="E26" s="46">
        <f t="shared" si="3"/>
        <v>25</v>
      </c>
      <c r="F26" s="113">
        <v>22.70405608412619</v>
      </c>
      <c r="G26" s="46">
        <f t="shared" si="0"/>
        <v>19</v>
      </c>
      <c r="H26" s="113">
        <v>10.365548322483725</v>
      </c>
      <c r="I26" s="46">
        <f t="shared" si="1"/>
        <v>42</v>
      </c>
      <c r="J26" s="112">
        <v>79</v>
      </c>
      <c r="K26" s="114">
        <f t="shared" si="2"/>
        <v>42</v>
      </c>
    </row>
    <row r="27" spans="2:11" ht="12" customHeight="1">
      <c r="B27" s="43" t="s">
        <v>61</v>
      </c>
      <c r="C27" s="44" t="s">
        <v>62</v>
      </c>
      <c r="D27" s="141">
        <v>75329</v>
      </c>
      <c r="E27" s="46">
        <f t="shared" si="3"/>
        <v>12</v>
      </c>
      <c r="F27" s="113">
        <v>17.586772342169994</v>
      </c>
      <c r="G27" s="46">
        <f t="shared" si="0"/>
        <v>38</v>
      </c>
      <c r="H27" s="113">
        <v>14.126810603990162</v>
      </c>
      <c r="I27" s="46">
        <f t="shared" si="1"/>
        <v>30</v>
      </c>
      <c r="J27" s="112">
        <v>236</v>
      </c>
      <c r="K27" s="114">
        <f t="shared" si="2"/>
        <v>19</v>
      </c>
    </row>
    <row r="28" spans="2:11" ht="12" customHeight="1">
      <c r="B28" s="43" t="s">
        <v>63</v>
      </c>
      <c r="C28" s="44" t="s">
        <v>64</v>
      </c>
      <c r="D28" s="141">
        <v>203278</v>
      </c>
      <c r="E28" s="46">
        <f t="shared" si="3"/>
        <v>8</v>
      </c>
      <c r="F28" s="113">
        <v>14.045376144354517</v>
      </c>
      <c r="G28" s="46">
        <f t="shared" si="0"/>
        <v>44</v>
      </c>
      <c r="H28" s="113">
        <v>12.544779089823537</v>
      </c>
      <c r="I28" s="46">
        <f t="shared" si="1"/>
        <v>36</v>
      </c>
      <c r="J28" s="112">
        <v>560</v>
      </c>
      <c r="K28" s="114">
        <f t="shared" si="2"/>
        <v>8</v>
      </c>
    </row>
    <row r="29" spans="2:11" ht="12" customHeight="1">
      <c r="B29" s="43" t="s">
        <v>65</v>
      </c>
      <c r="C29" s="44" t="s">
        <v>66</v>
      </c>
      <c r="D29" s="141">
        <v>39874</v>
      </c>
      <c r="E29" s="46">
        <f t="shared" si="3"/>
        <v>19</v>
      </c>
      <c r="F29" s="113">
        <v>19.195979899497488</v>
      </c>
      <c r="G29" s="46">
        <f t="shared" si="0"/>
        <v>30</v>
      </c>
      <c r="H29" s="113">
        <v>8.2579564489112229</v>
      </c>
      <c r="I29" s="46">
        <f t="shared" si="1"/>
        <v>47</v>
      </c>
      <c r="J29" s="112">
        <v>278</v>
      </c>
      <c r="K29" s="114">
        <f t="shared" si="2"/>
        <v>13</v>
      </c>
    </row>
    <row r="30" spans="2:11" ht="12" customHeight="1">
      <c r="B30" s="43" t="s">
        <v>67</v>
      </c>
      <c r="C30" s="44" t="s">
        <v>68</v>
      </c>
      <c r="D30" s="141">
        <v>22921</v>
      </c>
      <c r="E30" s="46">
        <f t="shared" si="3"/>
        <v>31</v>
      </c>
      <c r="F30" s="113">
        <v>19.341359773371106</v>
      </c>
      <c r="G30" s="46">
        <f t="shared" si="0"/>
        <v>29</v>
      </c>
      <c r="H30" s="113">
        <v>9.900849858356942</v>
      </c>
      <c r="I30" s="46">
        <f t="shared" si="1"/>
        <v>44</v>
      </c>
      <c r="J30" s="112">
        <v>137</v>
      </c>
      <c r="K30" s="114">
        <f t="shared" si="2"/>
        <v>31</v>
      </c>
    </row>
    <row r="31" spans="2:11" ht="24" customHeight="1">
      <c r="B31" s="43" t="s">
        <v>69</v>
      </c>
      <c r="C31" s="44" t="s">
        <v>70</v>
      </c>
      <c r="D31" s="141">
        <v>192740</v>
      </c>
      <c r="E31" s="46">
        <f t="shared" si="3"/>
        <v>9</v>
      </c>
      <c r="F31" s="113">
        <v>18.602856040138942</v>
      </c>
      <c r="G31" s="46">
        <f t="shared" si="0"/>
        <v>33</v>
      </c>
      <c r="H31" s="113">
        <v>32.85604013894249</v>
      </c>
      <c r="I31" s="46">
        <f t="shared" si="1"/>
        <v>2</v>
      </c>
      <c r="J31" s="112">
        <v>259</v>
      </c>
      <c r="K31" s="114">
        <f t="shared" si="2"/>
        <v>16</v>
      </c>
    </row>
    <row r="32" spans="2:11" ht="12" customHeight="1">
      <c r="B32" s="43" t="s">
        <v>71</v>
      </c>
      <c r="C32" s="44" t="s">
        <v>72</v>
      </c>
      <c r="D32" s="141">
        <v>281000</v>
      </c>
      <c r="E32" s="46">
        <f t="shared" si="3"/>
        <v>3</v>
      </c>
      <c r="F32" s="113">
        <v>12.488369454215364</v>
      </c>
      <c r="G32" s="46">
        <f t="shared" si="0"/>
        <v>46</v>
      </c>
      <c r="H32" s="113">
        <v>22.359015091342336</v>
      </c>
      <c r="I32" s="46">
        <f t="shared" si="1"/>
        <v>9</v>
      </c>
      <c r="J32" s="112">
        <v>1400</v>
      </c>
      <c r="K32" s="114">
        <f t="shared" si="2"/>
        <v>1</v>
      </c>
    </row>
    <row r="33" spans="2:11" ht="12" customHeight="1">
      <c r="B33" s="43" t="s">
        <v>73</v>
      </c>
      <c r="C33" s="44" t="s">
        <v>74</v>
      </c>
      <c r="D33" s="141">
        <v>233704</v>
      </c>
      <c r="E33" s="46">
        <f t="shared" si="3"/>
        <v>7</v>
      </c>
      <c r="F33" s="113">
        <v>14.629832239241431</v>
      </c>
      <c r="G33" s="46">
        <f t="shared" si="0"/>
        <v>42</v>
      </c>
      <c r="H33" s="113">
        <v>15.733041575492342</v>
      </c>
      <c r="I33" s="46">
        <f t="shared" si="1"/>
        <v>25</v>
      </c>
      <c r="J33" s="112">
        <v>750</v>
      </c>
      <c r="K33" s="114">
        <f t="shared" si="2"/>
        <v>5</v>
      </c>
    </row>
    <row r="34" spans="2:11" ht="12" customHeight="1">
      <c r="B34" s="43" t="s">
        <v>75</v>
      </c>
      <c r="C34" s="44" t="s">
        <v>76</v>
      </c>
      <c r="D34" s="141">
        <v>53844</v>
      </c>
      <c r="E34" s="46">
        <f t="shared" si="3"/>
        <v>15</v>
      </c>
      <c r="F34" s="113">
        <v>16.295743091859595</v>
      </c>
      <c r="G34" s="46">
        <f t="shared" si="0"/>
        <v>41</v>
      </c>
      <c r="H34" s="113">
        <v>10.649738610903659</v>
      </c>
      <c r="I34" s="46">
        <f t="shared" si="1"/>
        <v>40</v>
      </c>
      <c r="J34" s="112">
        <v>378</v>
      </c>
      <c r="K34" s="114">
        <f t="shared" si="2"/>
        <v>10</v>
      </c>
    </row>
    <row r="35" spans="2:11" ht="12" customHeight="1">
      <c r="B35" s="43" t="s">
        <v>77</v>
      </c>
      <c r="C35" s="44" t="s">
        <v>78</v>
      </c>
      <c r="D35" s="141">
        <v>14635</v>
      </c>
      <c r="E35" s="46">
        <f t="shared" si="3"/>
        <v>33</v>
      </c>
      <c r="F35" s="113">
        <v>18.09625668449198</v>
      </c>
      <c r="G35" s="46">
        <f t="shared" si="0"/>
        <v>37</v>
      </c>
      <c r="H35" s="113">
        <v>18.053475935828878</v>
      </c>
      <c r="I35" s="46">
        <f t="shared" si="1"/>
        <v>21</v>
      </c>
      <c r="J35" s="112">
        <v>147</v>
      </c>
      <c r="K35" s="114">
        <f t="shared" si="2"/>
        <v>29</v>
      </c>
    </row>
    <row r="36" spans="2:11" ht="24" customHeight="1">
      <c r="B36" s="43" t="s">
        <v>79</v>
      </c>
      <c r="C36" s="44" t="s">
        <v>80</v>
      </c>
      <c r="D36" s="141">
        <v>6467</v>
      </c>
      <c r="E36" s="46">
        <f t="shared" si="3"/>
        <v>46</v>
      </c>
      <c r="F36" s="113">
        <v>21.803571428571427</v>
      </c>
      <c r="G36" s="46">
        <f t="shared" si="0"/>
        <v>20</v>
      </c>
      <c r="H36" s="113">
        <v>12.535714285714286</v>
      </c>
      <c r="I36" s="46">
        <f t="shared" si="1"/>
        <v>37</v>
      </c>
      <c r="J36" s="112">
        <v>31</v>
      </c>
      <c r="K36" s="114">
        <f t="shared" si="2"/>
        <v>47</v>
      </c>
    </row>
    <row r="37" spans="2:11" ht="12" customHeight="1">
      <c r="B37" s="43" t="s">
        <v>81</v>
      </c>
      <c r="C37" s="44" t="s">
        <v>82</v>
      </c>
      <c r="D37" s="141">
        <v>9178</v>
      </c>
      <c r="E37" s="46">
        <f t="shared" si="3"/>
        <v>42</v>
      </c>
      <c r="F37" s="113">
        <v>25.5</v>
      </c>
      <c r="G37" s="46">
        <f t="shared" si="0"/>
        <v>11</v>
      </c>
      <c r="H37" s="113">
        <v>18.147058823529413</v>
      </c>
      <c r="I37" s="46">
        <f t="shared" si="1"/>
        <v>19</v>
      </c>
      <c r="J37" s="112">
        <v>85</v>
      </c>
      <c r="K37" s="114">
        <f t="shared" si="2"/>
        <v>41</v>
      </c>
    </row>
    <row r="38" spans="2:11" ht="12" customHeight="1">
      <c r="B38" s="43" t="s">
        <v>83</v>
      </c>
      <c r="C38" s="44" t="s">
        <v>84</v>
      </c>
      <c r="D38" s="141">
        <v>30609</v>
      </c>
      <c r="E38" s="46">
        <f t="shared" si="3"/>
        <v>23</v>
      </c>
      <c r="F38" s="113">
        <v>16.517386722866174</v>
      </c>
      <c r="G38" s="46">
        <f t="shared" si="0"/>
        <v>40</v>
      </c>
      <c r="H38" s="113">
        <v>18.424657534246574</v>
      </c>
      <c r="I38" s="46">
        <f t="shared" si="1"/>
        <v>18</v>
      </c>
      <c r="J38" s="112">
        <v>239</v>
      </c>
      <c r="K38" s="114">
        <f t="shared" si="2"/>
        <v>17</v>
      </c>
    </row>
    <row r="39" spans="2:11" ht="12" customHeight="1">
      <c r="B39" s="43" t="s">
        <v>85</v>
      </c>
      <c r="C39" s="44" t="s">
        <v>86</v>
      </c>
      <c r="D39" s="141">
        <v>100458</v>
      </c>
      <c r="E39" s="46">
        <f t="shared" si="3"/>
        <v>11</v>
      </c>
      <c r="F39" s="113">
        <v>18.441604543840967</v>
      </c>
      <c r="G39" s="46">
        <f t="shared" si="0"/>
        <v>35</v>
      </c>
      <c r="H39" s="113">
        <v>24.76038338658147</v>
      </c>
      <c r="I39" s="46">
        <f t="shared" si="1"/>
        <v>4</v>
      </c>
      <c r="J39" s="112">
        <v>458</v>
      </c>
      <c r="K39" s="114">
        <f t="shared" si="2"/>
        <v>9</v>
      </c>
    </row>
    <row r="40" spans="2:11" ht="12" customHeight="1">
      <c r="B40" s="43" t="s">
        <v>87</v>
      </c>
      <c r="C40" s="44" t="s">
        <v>88</v>
      </c>
      <c r="D40" s="141">
        <v>24420</v>
      </c>
      <c r="E40" s="46">
        <f t="shared" si="3"/>
        <v>30</v>
      </c>
      <c r="F40" s="113">
        <v>18.598540145985403</v>
      </c>
      <c r="G40" s="46">
        <f t="shared" si="0"/>
        <v>34</v>
      </c>
      <c r="H40" s="113">
        <v>18.036496350364963</v>
      </c>
      <c r="I40" s="46">
        <f t="shared" si="1"/>
        <v>22</v>
      </c>
      <c r="J40" s="112">
        <v>108</v>
      </c>
      <c r="K40" s="114">
        <f t="shared" si="2"/>
        <v>36</v>
      </c>
    </row>
    <row r="41" spans="2:11" ht="24" customHeight="1">
      <c r="B41" s="43" t="s">
        <v>89</v>
      </c>
      <c r="C41" s="44" t="s">
        <v>90</v>
      </c>
      <c r="D41" s="141">
        <v>7079</v>
      </c>
      <c r="E41" s="46">
        <f t="shared" si="3"/>
        <v>45</v>
      </c>
      <c r="F41" s="113">
        <v>21.630434782608699</v>
      </c>
      <c r="G41" s="46">
        <f t="shared" si="0"/>
        <v>21</v>
      </c>
      <c r="H41" s="113">
        <v>17.554347826086957</v>
      </c>
      <c r="I41" s="46">
        <f t="shared" si="1"/>
        <v>23</v>
      </c>
      <c r="J41" s="112">
        <v>184</v>
      </c>
      <c r="K41" s="114">
        <f t="shared" si="2"/>
        <v>26</v>
      </c>
    </row>
    <row r="42" spans="2:11" ht="12" customHeight="1">
      <c r="B42" s="43" t="s">
        <v>91</v>
      </c>
      <c r="C42" s="44" t="s">
        <v>92</v>
      </c>
      <c r="D42" s="141">
        <v>8755</v>
      </c>
      <c r="E42" s="46">
        <f t="shared" si="3"/>
        <v>44</v>
      </c>
      <c r="F42" s="113">
        <v>18.316008316008315</v>
      </c>
      <c r="G42" s="46">
        <f t="shared" si="0"/>
        <v>36</v>
      </c>
      <c r="H42" s="113">
        <v>17.047817047817048</v>
      </c>
      <c r="I42" s="46">
        <f t="shared" si="1"/>
        <v>24</v>
      </c>
      <c r="J42" s="112">
        <v>96</v>
      </c>
      <c r="K42" s="114">
        <f t="shared" si="2"/>
        <v>39</v>
      </c>
    </row>
    <row r="43" spans="2:11" ht="12" customHeight="1">
      <c r="B43" s="43" t="s">
        <v>93</v>
      </c>
      <c r="C43" s="44" t="s">
        <v>94</v>
      </c>
      <c r="D43" s="141">
        <v>14358</v>
      </c>
      <c r="E43" s="46">
        <f t="shared" si="3"/>
        <v>34</v>
      </c>
      <c r="F43" s="113">
        <v>16.849112426035504</v>
      </c>
      <c r="G43" s="46">
        <f t="shared" si="0"/>
        <v>39</v>
      </c>
      <c r="H43" s="113">
        <v>18.63165680473373</v>
      </c>
      <c r="I43" s="46">
        <f t="shared" si="1"/>
        <v>17</v>
      </c>
      <c r="J43" s="112">
        <v>215</v>
      </c>
      <c r="K43" s="114">
        <f t="shared" si="2"/>
        <v>22</v>
      </c>
    </row>
    <row r="44" spans="2:11" ht="12" customHeight="1">
      <c r="B44" s="43" t="s">
        <v>95</v>
      </c>
      <c r="C44" s="44" t="s">
        <v>96</v>
      </c>
      <c r="D44" s="141">
        <v>5378</v>
      </c>
      <c r="E44" s="46">
        <f t="shared" si="3"/>
        <v>47</v>
      </c>
      <c r="F44" s="113">
        <v>19.135977337110482</v>
      </c>
      <c r="G44" s="46">
        <f t="shared" si="0"/>
        <v>31</v>
      </c>
      <c r="H44" s="113">
        <v>19.589235127478755</v>
      </c>
      <c r="I44" s="46">
        <f t="shared" si="1"/>
        <v>15</v>
      </c>
      <c r="J44" s="112">
        <v>132</v>
      </c>
      <c r="K44" s="114">
        <f t="shared" si="2"/>
        <v>32</v>
      </c>
    </row>
    <row r="45" spans="2:11" ht="12" customHeight="1">
      <c r="B45" s="43" t="s">
        <v>97</v>
      </c>
      <c r="C45" s="44" t="s">
        <v>98</v>
      </c>
      <c r="D45" s="141">
        <v>274864</v>
      </c>
      <c r="E45" s="46">
        <f t="shared" si="3"/>
        <v>4</v>
      </c>
      <c r="F45" s="113">
        <v>21.026042686508713</v>
      </c>
      <c r="G45" s="46">
        <f t="shared" si="0"/>
        <v>25</v>
      </c>
      <c r="H45" s="113">
        <v>22.48090855688271</v>
      </c>
      <c r="I45" s="46">
        <f t="shared" si="1"/>
        <v>8</v>
      </c>
      <c r="J45" s="112">
        <v>361</v>
      </c>
      <c r="K45" s="114">
        <f t="shared" si="2"/>
        <v>11</v>
      </c>
    </row>
    <row r="46" spans="2:11" ht="24" customHeight="1">
      <c r="B46" s="43" t="s">
        <v>99</v>
      </c>
      <c r="C46" s="44" t="s">
        <v>100</v>
      </c>
      <c r="D46" s="141">
        <v>12442</v>
      </c>
      <c r="E46" s="46">
        <f t="shared" si="3"/>
        <v>36</v>
      </c>
      <c r="F46" s="113">
        <v>25.445665445665444</v>
      </c>
      <c r="G46" s="46">
        <f t="shared" si="0"/>
        <v>12</v>
      </c>
      <c r="H46" s="113">
        <v>14.26129426129426</v>
      </c>
      <c r="I46" s="46">
        <f t="shared" si="1"/>
        <v>28</v>
      </c>
      <c r="J46" s="112">
        <v>45</v>
      </c>
      <c r="K46" s="114">
        <f t="shared" si="2"/>
        <v>46</v>
      </c>
    </row>
    <row r="47" spans="2:11" ht="12" customHeight="1">
      <c r="B47" s="43" t="s">
        <v>101</v>
      </c>
      <c r="C47" s="44" t="s">
        <v>102</v>
      </c>
      <c r="D47" s="141">
        <v>68417</v>
      </c>
      <c r="E47" s="46">
        <f t="shared" si="3"/>
        <v>13</v>
      </c>
      <c r="F47" s="113">
        <v>32.766592095451159</v>
      </c>
      <c r="G47" s="46">
        <f t="shared" si="0"/>
        <v>1</v>
      </c>
      <c r="H47" s="113">
        <v>23.497390007457124</v>
      </c>
      <c r="I47" s="46">
        <f t="shared" si="1"/>
        <v>5</v>
      </c>
      <c r="J47" s="112">
        <v>206</v>
      </c>
      <c r="K47" s="114">
        <f t="shared" si="2"/>
        <v>23</v>
      </c>
    </row>
    <row r="48" spans="2:11" ht="12" customHeight="1">
      <c r="B48" s="51" t="s">
        <v>103</v>
      </c>
      <c r="C48" s="52" t="s">
        <v>104</v>
      </c>
      <c r="D48" s="143">
        <v>30728</v>
      </c>
      <c r="E48" s="54">
        <f t="shared" si="3"/>
        <v>22</v>
      </c>
      <c r="F48" s="56">
        <v>21.582242458736484</v>
      </c>
      <c r="G48" s="54">
        <f t="shared" si="0"/>
        <v>22</v>
      </c>
      <c r="H48" s="56">
        <v>20.36994877632328</v>
      </c>
      <c r="I48" s="54">
        <f t="shared" si="1"/>
        <v>11</v>
      </c>
      <c r="J48" s="116">
        <v>186</v>
      </c>
      <c r="K48" s="57">
        <f t="shared" si="2"/>
        <v>25</v>
      </c>
    </row>
    <row r="49" spans="1:11" ht="12" customHeight="1">
      <c r="B49" s="43" t="s">
        <v>105</v>
      </c>
      <c r="C49" s="44" t="s">
        <v>106</v>
      </c>
      <c r="D49" s="141">
        <v>20146</v>
      </c>
      <c r="E49" s="46">
        <f t="shared" si="3"/>
        <v>32</v>
      </c>
      <c r="F49" s="113">
        <v>21.38111888111888</v>
      </c>
      <c r="G49" s="46">
        <f t="shared" si="0"/>
        <v>24</v>
      </c>
      <c r="H49" s="113">
        <v>19.72027972027972</v>
      </c>
      <c r="I49" s="46">
        <f t="shared" si="1"/>
        <v>14</v>
      </c>
      <c r="J49" s="112">
        <v>131</v>
      </c>
      <c r="K49" s="114">
        <f t="shared" si="2"/>
        <v>33</v>
      </c>
    </row>
    <row r="50" spans="1:11" ht="12" customHeight="1">
      <c r="B50" s="43" t="s">
        <v>107</v>
      </c>
      <c r="C50" s="44" t="s">
        <v>108</v>
      </c>
      <c r="D50" s="141">
        <v>11758</v>
      </c>
      <c r="E50" s="46">
        <f t="shared" si="3"/>
        <v>38</v>
      </c>
      <c r="F50" s="113">
        <v>19.768732654949122</v>
      </c>
      <c r="G50" s="46">
        <f t="shared" si="0"/>
        <v>28</v>
      </c>
      <c r="H50" s="113">
        <v>20.222016651248843</v>
      </c>
      <c r="I50" s="46">
        <f t="shared" si="1"/>
        <v>12</v>
      </c>
      <c r="J50" s="112">
        <v>124</v>
      </c>
      <c r="K50" s="114">
        <f t="shared" si="2"/>
        <v>34</v>
      </c>
    </row>
    <row r="51" spans="1:11" ht="24" customHeight="1">
      <c r="B51" s="43" t="s">
        <v>109</v>
      </c>
      <c r="C51" s="44" t="s">
        <v>110</v>
      </c>
      <c r="D51" s="141">
        <v>44395</v>
      </c>
      <c r="E51" s="46">
        <f t="shared" si="3"/>
        <v>18</v>
      </c>
      <c r="F51" s="113">
        <v>26.889714993804212</v>
      </c>
      <c r="G51" s="46">
        <f t="shared" si="0"/>
        <v>7</v>
      </c>
      <c r="H51" s="113">
        <v>22.905824039653034</v>
      </c>
      <c r="I51" s="46">
        <f t="shared" si="1"/>
        <v>7</v>
      </c>
      <c r="J51" s="112">
        <v>95</v>
      </c>
      <c r="K51" s="114">
        <f t="shared" si="2"/>
        <v>40</v>
      </c>
    </row>
    <row r="52" spans="1:11" ht="12" customHeight="1">
      <c r="B52" s="43" t="s">
        <v>111</v>
      </c>
      <c r="C52" s="44" t="s">
        <v>112</v>
      </c>
      <c r="D52" s="141">
        <v>31125</v>
      </c>
      <c r="E52" s="46">
        <f t="shared" si="3"/>
        <v>21</v>
      </c>
      <c r="F52" s="113">
        <v>26.24309392265193</v>
      </c>
      <c r="G52" s="46">
        <f t="shared" si="0"/>
        <v>9</v>
      </c>
      <c r="H52" s="113">
        <v>34.081491712707177</v>
      </c>
      <c r="I52" s="46">
        <f t="shared" si="1"/>
        <v>1</v>
      </c>
      <c r="J52" s="112">
        <v>217</v>
      </c>
      <c r="K52" s="114">
        <f t="shared" si="2"/>
        <v>21</v>
      </c>
    </row>
    <row r="53" spans="1:11" ht="24" customHeight="1" thickBot="1">
      <c r="B53" s="58" t="s">
        <v>113</v>
      </c>
      <c r="C53" s="59" t="s">
        <v>114</v>
      </c>
      <c r="D53" s="217">
        <v>4532232</v>
      </c>
      <c r="E53" s="61"/>
      <c r="F53" s="119">
        <v>18.426642835111473</v>
      </c>
      <c r="G53" s="61"/>
      <c r="H53" s="119">
        <v>18.214136013856045</v>
      </c>
      <c r="I53" s="61"/>
      <c r="J53" s="118">
        <v>13802</v>
      </c>
      <c r="K53" s="120"/>
    </row>
    <row r="54" spans="1:11" s="72" customFormat="1" ht="12.75" customHeight="1" thickTop="1">
      <c r="A54" s="66"/>
      <c r="B54" s="67"/>
      <c r="C54" s="68"/>
      <c r="D54" s="218" t="s">
        <v>235</v>
      </c>
      <c r="E54" s="70"/>
      <c r="F54" s="149"/>
      <c r="G54" s="70"/>
      <c r="H54" s="71"/>
      <c r="I54" s="70"/>
      <c r="J54" s="149"/>
      <c r="K54" s="70"/>
    </row>
    <row r="55" spans="1:11" s="72" customFormat="1" ht="12.75" customHeight="1">
      <c r="A55" s="66"/>
      <c r="B55" s="67"/>
      <c r="C55" s="68"/>
      <c r="D55" s="218"/>
      <c r="E55" s="70"/>
      <c r="F55" s="149"/>
      <c r="G55" s="70"/>
      <c r="H55" s="71"/>
      <c r="I55" s="70"/>
      <c r="J55" s="149"/>
      <c r="K55" s="70"/>
    </row>
    <row r="56" spans="1:11" s="72" customFormat="1" ht="12.75" customHeight="1">
      <c r="A56" s="66"/>
      <c r="B56" s="67"/>
      <c r="C56" s="68"/>
      <c r="D56" s="218"/>
      <c r="E56" s="70"/>
      <c r="F56" s="149"/>
      <c r="G56" s="70"/>
      <c r="H56" s="71"/>
      <c r="I56" s="70"/>
      <c r="J56" s="149"/>
      <c r="K56" s="70"/>
    </row>
    <row r="57" spans="1:11" ht="12.75" customHeight="1" thickBot="1">
      <c r="B57" s="73"/>
      <c r="C57" s="73"/>
      <c r="D57" s="74"/>
      <c r="E57" s="74"/>
      <c r="F57" s="75"/>
      <c r="G57" s="74"/>
      <c r="H57" s="74"/>
      <c r="I57" s="74"/>
      <c r="J57" s="76"/>
      <c r="K57" s="74"/>
    </row>
    <row r="58" spans="1:11" ht="39.950000000000003" customHeight="1">
      <c r="B58" s="77" t="s">
        <v>115</v>
      </c>
      <c r="C58" s="78"/>
      <c r="D58" s="182" t="s">
        <v>236</v>
      </c>
      <c r="E58" s="183"/>
      <c r="F58" s="182" t="s">
        <v>237</v>
      </c>
      <c r="G58" s="183"/>
      <c r="H58" s="182" t="s">
        <v>238</v>
      </c>
      <c r="I58" s="183"/>
      <c r="J58" s="182" t="s">
        <v>238</v>
      </c>
      <c r="K58" s="184"/>
    </row>
    <row r="59" spans="1:11" ht="24.95" customHeight="1">
      <c r="B59" s="82"/>
      <c r="C59" s="83"/>
      <c r="D59" s="238" t="s">
        <v>239</v>
      </c>
      <c r="E59" s="239"/>
      <c r="F59" s="200" t="s">
        <v>239</v>
      </c>
      <c r="G59" s="201"/>
      <c r="H59" s="200" t="s">
        <v>240</v>
      </c>
      <c r="I59" s="201"/>
      <c r="J59" s="200" t="s">
        <v>240</v>
      </c>
      <c r="K59" s="202"/>
    </row>
    <row r="60" spans="1:11" ht="15" customHeight="1">
      <c r="B60" s="87" t="s">
        <v>118</v>
      </c>
      <c r="C60" s="88"/>
      <c r="D60" s="203" t="s">
        <v>241</v>
      </c>
      <c r="E60" s="221"/>
      <c r="F60" s="203">
        <v>43921</v>
      </c>
      <c r="G60" s="204"/>
      <c r="H60" s="203">
        <v>43555</v>
      </c>
      <c r="I60" s="204"/>
      <c r="J60" s="203">
        <v>43555</v>
      </c>
      <c r="K60" s="205"/>
    </row>
    <row r="61" spans="1:11" ht="15" customHeight="1" thickBot="1">
      <c r="B61" s="92" t="s">
        <v>119</v>
      </c>
      <c r="C61" s="93"/>
      <c r="D61" s="122" t="s">
        <v>242</v>
      </c>
      <c r="E61" s="123"/>
      <c r="F61" s="206" t="s">
        <v>161</v>
      </c>
      <c r="G61" s="207"/>
      <c r="H61" s="206" t="s">
        <v>161</v>
      </c>
      <c r="I61" s="207"/>
      <c r="J61" s="206" t="s">
        <v>161</v>
      </c>
      <c r="K61" s="208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J4:K4"/>
    <mergeCell ref="D58:E58"/>
    <mergeCell ref="F58:G58"/>
    <mergeCell ref="H58:I58"/>
    <mergeCell ref="J58:K58"/>
  </mergeCells>
  <phoneticPr fontId="5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目次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'27'!Print_Area</vt:lpstr>
      <vt:lpstr>'28'!Print_Area</vt:lpstr>
      <vt:lpstr>'29'!Print_Area</vt:lpstr>
      <vt:lpstr>'30'!Print_Area</vt:lpstr>
      <vt:lpstr>'31'!Print_Area</vt:lpstr>
      <vt:lpstr>'32'!Print_Area</vt:lpstr>
      <vt:lpstr>'33'!Print_Area</vt:lpstr>
      <vt:lpstr>'34'!Print_Area</vt:lpstr>
      <vt:lpstr>'35'!Print_Area</vt:lpstr>
      <vt:lpstr>'36'!Print_Area</vt:lpstr>
      <vt:lpstr>'37'!Print_Area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2021-03-31T05:50:50Z</dcterms:created>
  <dcterms:modified xsi:type="dcterms:W3CDTF">2021-03-31T05:52:03Z</dcterms:modified>
</cp:coreProperties>
</file>