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年齢階死" sheetId="1" r:id="rId1"/>
  </sheets>
  <definedNames/>
  <calcPr fullCalcOnLoad="1"/>
</workbook>
</file>

<file path=xl/sharedStrings.xml><?xml version="1.0" encoding="utf-8"?>
<sst xmlns="http://schemas.openxmlformats.org/spreadsheetml/2006/main" count="1042" uniqueCount="328">
  <si>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</si>
  <si>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</si>
  <si>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</si>
  <si>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</si>
  <si>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</si>
  <si>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</si>
  <si>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</si>
  <si>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</si>
  <si>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</si>
  <si>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</si>
  <si>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</si>
  <si>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</si>
  <si>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</si>
  <si>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</si>
  <si>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</si>
  <si>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</si>
  <si>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</si>
  <si>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</si>
  <si>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</si>
  <si>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</si>
  <si>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</si>
  <si>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</si>
  <si>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</si>
  <si>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</si>
  <si>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</si>
  <si>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</si>
  <si>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</si>
  <si>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</si>
  <si>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</si>
  <si>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</si>
  <si>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</si>
  <si>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</si>
  <si>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</si>
  <si>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</si>
  <si>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</si>
  <si>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</si>
  <si>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</si>
  <si>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</si>
  <si>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</si>
  <si>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</si>
  <si>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</si>
  <si>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</si>
  <si>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</si>
  <si>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</si>
  <si>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</si>
  <si>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</si>
  <si>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</si>
  <si>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</si>
  <si>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</si>
  <si>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>01401</t>
  </si>
  <si>
    <t>01402</t>
  </si>
  <si>
    <t>01403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</si>
  <si>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</si>
  <si>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</si>
  <si>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</si>
  <si>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</si>
  <si>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</si>
  <si>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</si>
  <si>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02100</t>
  </si>
  <si>
    <t>02101</t>
  </si>
  <si>
    <t xml:space="preserve">    口唇、口腔及び咽頭の</t>
  </si>
  <si>
    <t>02102</t>
  </si>
  <si>
    <t>02103</t>
  </si>
  <si>
    <t>02104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</si>
  <si>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</si>
  <si>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</si>
  <si>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</si>
  <si>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</si>
  <si>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</si>
  <si>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</si>
  <si>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</si>
  <si>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>02109</t>
  </si>
  <si>
    <t>02110</t>
  </si>
  <si>
    <t xml:space="preserve">    気管、気管支及び肺の</t>
  </si>
  <si>
    <t>02111</t>
  </si>
  <si>
    <t>02112</t>
  </si>
  <si>
    <t>（注） ※「敗血症」には“新生児の細菌性敗血症”を含まない。“新生児の細菌性敗血症”は、「周産期に特異的な感染症」に含まれる。</t>
  </si>
  <si>
    <t>02113</t>
  </si>
  <si>
    <t>02114</t>
  </si>
  <si>
    <t>02115</t>
  </si>
  <si>
    <t>02116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</si>
  <si>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</si>
  <si>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</si>
  <si>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</si>
  <si>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</si>
  <si>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</si>
  <si>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</si>
  <si>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</si>
  <si>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</si>
  <si>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</si>
  <si>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</si>
  <si>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>02200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</si>
  <si>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</si>
  <si>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</si>
  <si>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</si>
  <si>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</si>
  <si>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</si>
  <si>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</si>
  <si>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</si>
  <si>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</si>
  <si>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</si>
  <si>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</si>
  <si>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</si>
  <si>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</si>
  <si>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</si>
  <si>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</si>
  <si>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</si>
  <si>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</si>
  <si>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</si>
  <si>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</si>
  <si>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</si>
  <si>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</si>
  <si>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</si>
  <si>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</si>
  <si>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</si>
  <si>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</si>
  <si>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</si>
  <si>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</si>
  <si>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</si>
  <si>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</si>
  <si>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</si>
  <si>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</si>
  <si>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</si>
  <si>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</si>
  <si>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</si>
  <si>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</si>
  <si>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</si>
  <si>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</si>
  <si>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</si>
  <si>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</si>
  <si>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</si>
  <si>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</si>
  <si>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</si>
  <si>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</si>
  <si>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</si>
  <si>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</si>
  <si>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</si>
  <si>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</si>
  <si>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</si>
  <si>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</si>
  <si>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</si>
  <si>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</si>
  <si>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</si>
  <si>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</si>
  <si>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</si>
  <si>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</si>
  <si>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</si>
  <si>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</si>
  <si>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</si>
  <si>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</si>
  <si>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</si>
  <si>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</si>
  <si>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</si>
  <si>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</si>
  <si>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</si>
  <si>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</si>
  <si>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</si>
  <si>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</si>
  <si>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</si>
  <si>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</si>
  <si>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</si>
  <si>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</si>
  <si>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</si>
  <si>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</si>
  <si>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</si>
  <si>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</si>
  <si>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</si>
  <si>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</si>
  <si>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</si>
  <si>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</si>
  <si>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</si>
  <si>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</si>
  <si>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</si>
  <si>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</si>
  <si>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</si>
  <si>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</si>
  <si>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</si>
  <si>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</si>
  <si>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</si>
  <si>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</si>
  <si>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</si>
  <si>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</si>
  <si>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</si>
  <si>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</si>
  <si>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</si>
  <si>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</si>
  <si>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</si>
  <si>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</si>
  <si>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</si>
  <si>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</si>
  <si>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</si>
  <si>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</si>
  <si>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</si>
  <si>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</si>
  <si>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</si>
  <si>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</si>
  <si>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</si>
  <si>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</si>
  <si>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</si>
  <si>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</si>
  <si>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</si>
  <si>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</si>
  <si>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</si>
  <si>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</si>
  <si>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</si>
  <si>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</si>
  <si>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</si>
  <si>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</si>
  <si>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</si>
  <si>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</si>
  <si>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</si>
  <si>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</si>
  <si>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</si>
  <si>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</si>
  <si>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</si>
  <si>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</si>
  <si>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</si>
  <si>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</si>
  <si>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</si>
  <si>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</si>
  <si>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</si>
  <si>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</si>
  <si>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</si>
  <si>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</si>
  <si>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</si>
  <si>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</si>
  <si>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</si>
  <si>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</si>
  <si>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</si>
  <si>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</si>
  <si>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</si>
  <si>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</si>
  <si>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</si>
  <si>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</si>
  <si>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</si>
  <si>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</si>
  <si>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</si>
  <si>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</si>
  <si>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</si>
  <si>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</si>
  <si>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</si>
  <si>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</si>
  <si>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</si>
  <si>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</si>
  <si>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</si>
  <si>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</si>
  <si>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</si>
  <si>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</si>
  <si>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</si>
  <si>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</si>
  <si>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</si>
  <si>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</si>
  <si>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</si>
  <si>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</si>
  <si>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</si>
  <si>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</si>
  <si>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</si>
  <si>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</si>
  <si>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</si>
  <si>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</si>
  <si>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</si>
  <si>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</si>
  <si>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</si>
  <si>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</si>
  <si>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</si>
  <si>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</si>
  <si>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</si>
  <si>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</si>
  <si>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</si>
  <si>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</si>
  <si>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</si>
  <si>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</si>
  <si>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</si>
  <si>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</si>
  <si>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</si>
  <si>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</si>
  <si>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</si>
  <si>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</si>
  <si>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</si>
  <si>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</si>
  <si>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</si>
  <si>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</si>
  <si>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</si>
  <si>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</si>
  <si>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</si>
  <si>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</si>
  <si>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</si>
  <si>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</si>
  <si>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</si>
  <si>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</si>
  <si>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</si>
  <si>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</si>
  <si>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</si>
  <si>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</si>
  <si>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</si>
  <si>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</si>
  <si>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 xml:space="preserve">  ウイルス性肝炎</t>
  </si>
  <si>
    <t xml:space="preserve">    Ｂ型ウイルス性肝炎</t>
  </si>
  <si>
    <t xml:space="preserve">    Ｃ型ウイルス性肝炎</t>
  </si>
  <si>
    <t xml:space="preserve">    その他のウイルス性肝炎</t>
  </si>
  <si>
    <t>新生物＜腫瘍＞</t>
  </si>
  <si>
    <t xml:space="preserve">  悪性新生物＜腫瘍＞</t>
  </si>
  <si>
    <t xml:space="preserve">    悪性新生物＜腫瘍＞</t>
  </si>
  <si>
    <t xml:space="preserve">    食道の悪性新生物＜腫瘍＞</t>
  </si>
  <si>
    <t xml:space="preserve">    胃の悪性新生物＜腫瘍＞</t>
  </si>
  <si>
    <t xml:space="preserve">    結腸の悪性新生物＜腫瘍＞</t>
  </si>
  <si>
    <t>　　＜腫瘍＞</t>
  </si>
  <si>
    <t xml:space="preserve">    膵の悪性新生物＜腫瘍＞</t>
  </si>
  <si>
    <t xml:space="preserve">    喉頭の悪性新生物＜腫瘍＞</t>
  </si>
  <si>
    <t xml:space="preserve">    皮膚の悪性新生物＜腫瘍＞</t>
  </si>
  <si>
    <t xml:space="preserve">    乳房の悪性新生物＜腫瘍＞</t>
  </si>
  <si>
    <t xml:space="preserve">    子宮の悪性新生物＜腫瘍＞</t>
  </si>
  <si>
    <t xml:space="preserve">    卵巣の悪性新生物＜腫瘍＞</t>
  </si>
  <si>
    <t xml:space="preserve">    前立腺の悪性新生物＜腫瘍＞</t>
  </si>
  <si>
    <t xml:space="preserve">    膀胱の悪性新生物＜腫瘍＞</t>
  </si>
  <si>
    <t xml:space="preserve">    その他の悪性新生物＜腫瘍＞</t>
  </si>
  <si>
    <t xml:space="preserve">  その他の新生物＜腫瘍＞</t>
  </si>
  <si>
    <t xml:space="preserve">    慢性腎臓病</t>
  </si>
  <si>
    <t xml:space="preserve">    転倒・転落・墜落</t>
  </si>
  <si>
    <t xml:space="preserve">    誤嚥性肺炎</t>
  </si>
  <si>
    <t xml:space="preserve">    間質性肺疾患</t>
  </si>
  <si>
    <t xml:space="preserve">    その他の呼吸器系の疾患</t>
  </si>
  <si>
    <t>　　（10601及び10602を除く）</t>
  </si>
  <si>
    <t>その他の特殊目的用コード</t>
  </si>
  <si>
    <t>第１５表 死亡数、性・年齢階級・死因（死因分類）別 ＜県総数＞  （その６）</t>
  </si>
  <si>
    <t>(平成30年)</t>
  </si>
  <si>
    <t>(平成30年)</t>
  </si>
  <si>
    <t xml:space="preserve">第１５表 死亡数、性・年齢階級・死因（死因分類）別 ＜県総数＞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</si>
</sst>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57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 quotePrefix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54" xfId="0" applyNumberFormat="1" applyFont="1" applyFill="1" applyBorder="1" applyAlignment="1">
      <alignment vertical="center"/>
    </xf>
    <xf numFmtId="41" fontId="5" fillId="0" borderId="6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55" xfId="0" applyNumberFormat="1" applyFont="1" applyFill="1" applyBorder="1" applyAlignment="1">
      <alignment vertical="center"/>
    </xf>
    <xf numFmtId="41" fontId="5" fillId="0" borderId="6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6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 horizontal="center" vertical="center"/>
    </xf>
    <xf numFmtId="41" fontId="5" fillId="0" borderId="71" xfId="0" applyNumberFormat="1" applyFont="1" applyFill="1" applyBorder="1" applyAlignment="1" quotePrefix="1">
      <alignment vertical="center"/>
    </xf>
    <xf numFmtId="41" fontId="5" fillId="0" borderId="72" xfId="0" applyNumberFormat="1" applyFont="1" applyFill="1" applyBorder="1" applyAlignment="1">
      <alignment vertical="center"/>
    </xf>
    <xf numFmtId="41" fontId="5" fillId="0" borderId="73" xfId="0" applyNumberFormat="1" applyFont="1" applyFill="1" applyBorder="1" applyAlignment="1">
      <alignment vertical="center"/>
    </xf>
    <xf numFmtId="41" fontId="5" fillId="0" borderId="74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56" xfId="0" applyNumberFormat="1" applyFont="1" applyFill="1" applyBorder="1" applyAlignment="1">
      <alignment vertical="center"/>
    </xf>
    <xf numFmtId="41" fontId="5" fillId="0" borderId="62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0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327</v>
      </c>
      <c r="C1" s="78"/>
      <c r="D1" s="78"/>
      <c r="M1" s="80"/>
      <c r="AJ1" s="81" t="s">
        <v>325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21380</v>
      </c>
      <c r="H3" s="56">
        <f aca="true" t="shared" si="0" ref="H3:L5">SUM(H6,H42,H123,H132,H141,H150,H170,H173,H176,H236,H268,H289,H292,H295,H316,H319,H342,H366,H378,H414)</f>
        <v>33</v>
      </c>
      <c r="I3" s="57">
        <f t="shared" si="0"/>
        <v>3</v>
      </c>
      <c r="J3" s="57">
        <f t="shared" si="0"/>
        <v>3</v>
      </c>
      <c r="K3" s="57">
        <f t="shared" si="0"/>
        <v>2</v>
      </c>
      <c r="L3" s="57">
        <f t="shared" si="0"/>
        <v>0</v>
      </c>
      <c r="M3" s="100">
        <f>SUM(I3:L3)</f>
        <v>8</v>
      </c>
      <c r="N3" s="101">
        <f>SUM(H3:L3)</f>
        <v>41</v>
      </c>
      <c r="O3" s="57">
        <f aca="true" t="shared" si="1" ref="O3:AI3">SUM(O6,O42,O123,O132,O141,O150,O170,O173,O176,O236,O268,O289,O292,O295,O316,O319,O342,O366,O378,O414)</f>
        <v>5</v>
      </c>
      <c r="P3" s="57">
        <f t="shared" si="1"/>
        <v>4</v>
      </c>
      <c r="Q3" s="57">
        <f t="shared" si="1"/>
        <v>16</v>
      </c>
      <c r="R3" s="57">
        <f t="shared" si="1"/>
        <v>16</v>
      </c>
      <c r="S3" s="57">
        <f t="shared" si="1"/>
        <v>22</v>
      </c>
      <c r="T3" s="57">
        <f t="shared" si="1"/>
        <v>32</v>
      </c>
      <c r="U3" s="57">
        <f t="shared" si="1"/>
        <v>55</v>
      </c>
      <c r="V3" s="57">
        <f t="shared" si="1"/>
        <v>95</v>
      </c>
      <c r="W3" s="57">
        <f t="shared" si="1"/>
        <v>173</v>
      </c>
      <c r="X3" s="57">
        <f t="shared" si="1"/>
        <v>209</v>
      </c>
      <c r="Y3" s="57">
        <f t="shared" si="1"/>
        <v>400</v>
      </c>
      <c r="Z3" s="57">
        <f t="shared" si="1"/>
        <v>652</v>
      </c>
      <c r="AA3" s="57">
        <f t="shared" si="1"/>
        <v>1174</v>
      </c>
      <c r="AB3" s="57">
        <f t="shared" si="1"/>
        <v>1412</v>
      </c>
      <c r="AC3" s="57">
        <f t="shared" si="1"/>
        <v>1975</v>
      </c>
      <c r="AD3" s="57">
        <f t="shared" si="1"/>
        <v>3159</v>
      </c>
      <c r="AE3" s="57">
        <f t="shared" si="1"/>
        <v>4639</v>
      </c>
      <c r="AF3" s="57">
        <f t="shared" si="1"/>
        <v>4448</v>
      </c>
      <c r="AG3" s="57">
        <f t="shared" si="1"/>
        <v>2239</v>
      </c>
      <c r="AH3" s="57">
        <f t="shared" si="1"/>
        <v>613</v>
      </c>
      <c r="AI3" s="57">
        <f t="shared" si="1"/>
        <v>1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10425</v>
      </c>
      <c r="H4" s="59">
        <f t="shared" si="0"/>
        <v>13</v>
      </c>
      <c r="I4" s="59">
        <f t="shared" si="0"/>
        <v>1</v>
      </c>
      <c r="J4" s="59">
        <f t="shared" si="0"/>
        <v>2</v>
      </c>
      <c r="K4" s="59">
        <f t="shared" si="0"/>
        <v>1</v>
      </c>
      <c r="L4" s="59">
        <f t="shared" si="0"/>
        <v>0</v>
      </c>
      <c r="M4" s="89">
        <f aca="true" t="shared" si="3" ref="M4:M67">SUM(I4:L4)</f>
        <v>4</v>
      </c>
      <c r="N4" s="95">
        <f aca="true" t="shared" si="4" ref="N4:N67">SUM(H4:L4)</f>
        <v>17</v>
      </c>
      <c r="O4" s="59">
        <f aca="true" t="shared" si="5" ref="O4:AI4">SUM(O7,O43,O124,O133,O142,O151,O171,O174,O177,O237,O269,O290,O293,O296,O317,O320,O343,O367,O379,O415)</f>
        <v>3</v>
      </c>
      <c r="P4" s="59">
        <f t="shared" si="5"/>
        <v>2</v>
      </c>
      <c r="Q4" s="59">
        <f t="shared" si="5"/>
        <v>8</v>
      </c>
      <c r="R4" s="59">
        <f t="shared" si="5"/>
        <v>10</v>
      </c>
      <c r="S4" s="59">
        <f t="shared" si="5"/>
        <v>15</v>
      </c>
      <c r="T4" s="59">
        <f t="shared" si="5"/>
        <v>21</v>
      </c>
      <c r="U4" s="59">
        <f t="shared" si="5"/>
        <v>40</v>
      </c>
      <c r="V4" s="59">
        <f t="shared" si="5"/>
        <v>60</v>
      </c>
      <c r="W4" s="59">
        <f t="shared" si="5"/>
        <v>114</v>
      </c>
      <c r="X4" s="59">
        <f t="shared" si="5"/>
        <v>130</v>
      </c>
      <c r="Y4" s="59">
        <f t="shared" si="5"/>
        <v>267</v>
      </c>
      <c r="Z4" s="59">
        <f t="shared" si="5"/>
        <v>433</v>
      </c>
      <c r="AA4" s="59">
        <f t="shared" si="5"/>
        <v>831</v>
      </c>
      <c r="AB4" s="59">
        <f t="shared" si="5"/>
        <v>963</v>
      </c>
      <c r="AC4" s="59">
        <f t="shared" si="5"/>
        <v>1215</v>
      </c>
      <c r="AD4" s="59">
        <f t="shared" si="5"/>
        <v>1813</v>
      </c>
      <c r="AE4" s="59">
        <f t="shared" si="5"/>
        <v>2271</v>
      </c>
      <c r="AF4" s="59">
        <f t="shared" si="5"/>
        <v>1639</v>
      </c>
      <c r="AG4" s="59">
        <f t="shared" si="5"/>
        <v>479</v>
      </c>
      <c r="AH4" s="59">
        <f t="shared" si="5"/>
        <v>93</v>
      </c>
      <c r="AI4" s="59">
        <f t="shared" si="5"/>
        <v>1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10955</v>
      </c>
      <c r="H5" s="61">
        <f t="shared" si="0"/>
        <v>20</v>
      </c>
      <c r="I5" s="61">
        <f t="shared" si="0"/>
        <v>2</v>
      </c>
      <c r="J5" s="61">
        <f t="shared" si="0"/>
        <v>1</v>
      </c>
      <c r="K5" s="61">
        <f t="shared" si="0"/>
        <v>1</v>
      </c>
      <c r="L5" s="61">
        <f t="shared" si="0"/>
        <v>0</v>
      </c>
      <c r="M5" s="90">
        <f t="shared" si="3"/>
        <v>4</v>
      </c>
      <c r="N5" s="96">
        <f t="shared" si="4"/>
        <v>24</v>
      </c>
      <c r="O5" s="61">
        <f aca="true" t="shared" si="6" ref="O5:AI5">SUM(O8,O44,O125,O134,O143,O152,O172,O175,O178,O238,O270,O291,O294,O297,O318,O321,O344,O368,O380,O416)</f>
        <v>2</v>
      </c>
      <c r="P5" s="61">
        <f t="shared" si="6"/>
        <v>2</v>
      </c>
      <c r="Q5" s="61">
        <f t="shared" si="6"/>
        <v>8</v>
      </c>
      <c r="R5" s="61">
        <f t="shared" si="6"/>
        <v>6</v>
      </c>
      <c r="S5" s="61">
        <f t="shared" si="6"/>
        <v>7</v>
      </c>
      <c r="T5" s="61">
        <f t="shared" si="6"/>
        <v>11</v>
      </c>
      <c r="U5" s="61">
        <f t="shared" si="6"/>
        <v>15</v>
      </c>
      <c r="V5" s="61">
        <f t="shared" si="6"/>
        <v>35</v>
      </c>
      <c r="W5" s="61">
        <f t="shared" si="6"/>
        <v>59</v>
      </c>
      <c r="X5" s="61">
        <f t="shared" si="6"/>
        <v>79</v>
      </c>
      <c r="Y5" s="61">
        <f t="shared" si="6"/>
        <v>133</v>
      </c>
      <c r="Z5" s="61">
        <f t="shared" si="6"/>
        <v>219</v>
      </c>
      <c r="AA5" s="61">
        <f t="shared" si="6"/>
        <v>343</v>
      </c>
      <c r="AB5" s="61">
        <f t="shared" si="6"/>
        <v>449</v>
      </c>
      <c r="AC5" s="61">
        <f t="shared" si="6"/>
        <v>760</v>
      </c>
      <c r="AD5" s="61">
        <f t="shared" si="6"/>
        <v>1346</v>
      </c>
      <c r="AE5" s="61">
        <f t="shared" si="6"/>
        <v>2368</v>
      </c>
      <c r="AF5" s="61">
        <f t="shared" si="6"/>
        <v>2809</v>
      </c>
      <c r="AG5" s="61">
        <f t="shared" si="6"/>
        <v>1760</v>
      </c>
      <c r="AH5" s="61">
        <f t="shared" si="6"/>
        <v>520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402</v>
      </c>
      <c r="H6" s="59">
        <f aca="true" t="shared" si="7" ref="H6:L8">SUM(H9,H12,H21,H24,H36,H39)</f>
        <v>0</v>
      </c>
      <c r="I6" s="59">
        <f t="shared" si="7"/>
        <v>0</v>
      </c>
      <c r="J6" s="59">
        <f t="shared" si="7"/>
        <v>0</v>
      </c>
      <c r="K6" s="59">
        <f t="shared" si="7"/>
        <v>0</v>
      </c>
      <c r="L6" s="59">
        <f t="shared" si="7"/>
        <v>0</v>
      </c>
      <c r="M6" s="89">
        <f t="shared" si="3"/>
        <v>0</v>
      </c>
      <c r="N6" s="95">
        <f t="shared" si="4"/>
        <v>0</v>
      </c>
      <c r="O6" s="59">
        <f aca="true" t="shared" si="8" ref="O6:AI6">SUM(O9,O12,O21,O24,O36,O39)</f>
        <v>0</v>
      </c>
      <c r="P6" s="59">
        <f t="shared" si="8"/>
        <v>0</v>
      </c>
      <c r="Q6" s="59">
        <f t="shared" si="8"/>
        <v>0</v>
      </c>
      <c r="R6" s="59">
        <f t="shared" si="8"/>
        <v>0</v>
      </c>
      <c r="S6" s="59">
        <f t="shared" si="8"/>
        <v>0</v>
      </c>
      <c r="T6" s="59">
        <f t="shared" si="8"/>
        <v>0</v>
      </c>
      <c r="U6" s="59">
        <f t="shared" si="8"/>
        <v>0</v>
      </c>
      <c r="V6" s="59">
        <f t="shared" si="8"/>
        <v>2</v>
      </c>
      <c r="W6" s="59">
        <f t="shared" si="8"/>
        <v>5</v>
      </c>
      <c r="X6" s="59">
        <f t="shared" si="8"/>
        <v>4</v>
      </c>
      <c r="Y6" s="59">
        <f t="shared" si="8"/>
        <v>12</v>
      </c>
      <c r="Z6" s="59">
        <f t="shared" si="8"/>
        <v>14</v>
      </c>
      <c r="AA6" s="59">
        <f t="shared" si="8"/>
        <v>17</v>
      </c>
      <c r="AB6" s="59">
        <f t="shared" si="8"/>
        <v>30</v>
      </c>
      <c r="AC6" s="59">
        <f t="shared" si="8"/>
        <v>42</v>
      </c>
      <c r="AD6" s="59">
        <f t="shared" si="8"/>
        <v>77</v>
      </c>
      <c r="AE6" s="59">
        <f t="shared" si="8"/>
        <v>101</v>
      </c>
      <c r="AF6" s="59">
        <f t="shared" si="8"/>
        <v>75</v>
      </c>
      <c r="AG6" s="59">
        <f t="shared" si="8"/>
        <v>18</v>
      </c>
      <c r="AH6" s="59">
        <f t="shared" si="8"/>
        <v>5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193</v>
      </c>
      <c r="H7" s="59">
        <f t="shared" si="7"/>
        <v>0</v>
      </c>
      <c r="I7" s="59">
        <f t="shared" si="7"/>
        <v>0</v>
      </c>
      <c r="J7" s="59">
        <f t="shared" si="7"/>
        <v>0</v>
      </c>
      <c r="K7" s="59">
        <f t="shared" si="7"/>
        <v>0</v>
      </c>
      <c r="L7" s="59">
        <f t="shared" si="7"/>
        <v>0</v>
      </c>
      <c r="M7" s="89">
        <f t="shared" si="3"/>
        <v>0</v>
      </c>
      <c r="N7" s="95">
        <f t="shared" si="4"/>
        <v>0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0</v>
      </c>
      <c r="V7" s="59">
        <f t="shared" si="9"/>
        <v>2</v>
      </c>
      <c r="W7" s="59">
        <f t="shared" si="9"/>
        <v>4</v>
      </c>
      <c r="X7" s="59">
        <f t="shared" si="9"/>
        <v>2</v>
      </c>
      <c r="Y7" s="59">
        <f t="shared" si="9"/>
        <v>9</v>
      </c>
      <c r="Z7" s="59">
        <f t="shared" si="9"/>
        <v>5</v>
      </c>
      <c r="AA7" s="59">
        <f t="shared" si="9"/>
        <v>13</v>
      </c>
      <c r="AB7" s="59">
        <f t="shared" si="9"/>
        <v>18</v>
      </c>
      <c r="AC7" s="59">
        <f t="shared" si="9"/>
        <v>25</v>
      </c>
      <c r="AD7" s="59">
        <f t="shared" si="9"/>
        <v>37</v>
      </c>
      <c r="AE7" s="59">
        <f t="shared" si="9"/>
        <v>42</v>
      </c>
      <c r="AF7" s="59">
        <f t="shared" si="9"/>
        <v>30</v>
      </c>
      <c r="AG7" s="59">
        <f t="shared" si="9"/>
        <v>5</v>
      </c>
      <c r="AH7" s="59">
        <f t="shared" si="9"/>
        <v>1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209</v>
      </c>
      <c r="H8" s="61">
        <f t="shared" si="7"/>
        <v>0</v>
      </c>
      <c r="I8" s="61">
        <f t="shared" si="7"/>
        <v>0</v>
      </c>
      <c r="J8" s="61">
        <f t="shared" si="7"/>
        <v>0</v>
      </c>
      <c r="K8" s="61">
        <f t="shared" si="7"/>
        <v>0</v>
      </c>
      <c r="L8" s="61">
        <f t="shared" si="7"/>
        <v>0</v>
      </c>
      <c r="M8" s="90">
        <f t="shared" si="3"/>
        <v>0</v>
      </c>
      <c r="N8" s="96">
        <f t="shared" si="4"/>
        <v>0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0</v>
      </c>
      <c r="U8" s="61">
        <f t="shared" si="10"/>
        <v>0</v>
      </c>
      <c r="V8" s="61">
        <f t="shared" si="10"/>
        <v>0</v>
      </c>
      <c r="W8" s="61">
        <f t="shared" si="10"/>
        <v>1</v>
      </c>
      <c r="X8" s="61">
        <f t="shared" si="10"/>
        <v>2</v>
      </c>
      <c r="Y8" s="61">
        <f t="shared" si="10"/>
        <v>3</v>
      </c>
      <c r="Z8" s="61">
        <f t="shared" si="10"/>
        <v>9</v>
      </c>
      <c r="AA8" s="61">
        <f t="shared" si="10"/>
        <v>4</v>
      </c>
      <c r="AB8" s="61">
        <f t="shared" si="10"/>
        <v>12</v>
      </c>
      <c r="AC8" s="61">
        <f t="shared" si="10"/>
        <v>17</v>
      </c>
      <c r="AD8" s="61">
        <f t="shared" si="10"/>
        <v>40</v>
      </c>
      <c r="AE8" s="61">
        <f t="shared" si="10"/>
        <v>59</v>
      </c>
      <c r="AF8" s="61">
        <f t="shared" si="10"/>
        <v>45</v>
      </c>
      <c r="AG8" s="61">
        <f t="shared" si="10"/>
        <v>13</v>
      </c>
      <c r="AH8" s="61">
        <f t="shared" si="10"/>
        <v>4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56</v>
      </c>
      <c r="H9" s="59">
        <f>SUM(H10:H11)</f>
        <v>0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0</v>
      </c>
      <c r="N9" s="95">
        <f t="shared" si="4"/>
        <v>0</v>
      </c>
      <c r="O9" s="59">
        <f aca="true" t="shared" si="11" ref="O9:AI9">SUM(O10:O11)</f>
        <v>0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0</v>
      </c>
      <c r="X9" s="59">
        <f t="shared" si="11"/>
        <v>1</v>
      </c>
      <c r="Y9" s="59">
        <f t="shared" si="11"/>
        <v>2</v>
      </c>
      <c r="Z9" s="59">
        <f t="shared" si="11"/>
        <v>0</v>
      </c>
      <c r="AA9" s="59">
        <f t="shared" si="11"/>
        <v>1</v>
      </c>
      <c r="AB9" s="59">
        <f t="shared" si="11"/>
        <v>3</v>
      </c>
      <c r="AC9" s="59">
        <f t="shared" si="11"/>
        <v>4</v>
      </c>
      <c r="AD9" s="59">
        <f t="shared" si="11"/>
        <v>9</v>
      </c>
      <c r="AE9" s="59">
        <f t="shared" si="11"/>
        <v>15</v>
      </c>
      <c r="AF9" s="59">
        <f t="shared" si="11"/>
        <v>15</v>
      </c>
      <c r="AG9" s="59">
        <f t="shared" si="11"/>
        <v>6</v>
      </c>
      <c r="AH9" s="59">
        <f t="shared" si="11"/>
        <v>0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26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1</v>
      </c>
      <c r="Y10" s="59">
        <v>2</v>
      </c>
      <c r="Z10" s="59">
        <v>0</v>
      </c>
      <c r="AA10" s="59">
        <v>1</v>
      </c>
      <c r="AB10" s="59">
        <v>1</v>
      </c>
      <c r="AC10" s="59">
        <v>3</v>
      </c>
      <c r="AD10" s="59">
        <v>3</v>
      </c>
      <c r="AE10" s="59">
        <v>6</v>
      </c>
      <c r="AF10" s="59">
        <v>8</v>
      </c>
      <c r="AG10" s="59">
        <v>1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30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0">
        <f t="shared" si="3"/>
        <v>0</v>
      </c>
      <c r="N11" s="96">
        <f t="shared" si="4"/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2</v>
      </c>
      <c r="AC11" s="61">
        <v>1</v>
      </c>
      <c r="AD11" s="61">
        <v>6</v>
      </c>
      <c r="AE11" s="61">
        <v>9</v>
      </c>
      <c r="AF11" s="61">
        <v>7</v>
      </c>
      <c r="AG11" s="61">
        <v>5</v>
      </c>
      <c r="AH11" s="61">
        <v>0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37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0</v>
      </c>
      <c r="AA12" s="59">
        <f t="shared" si="13"/>
        <v>0</v>
      </c>
      <c r="AB12" s="59">
        <f t="shared" si="13"/>
        <v>1</v>
      </c>
      <c r="AC12" s="59">
        <f t="shared" si="13"/>
        <v>1</v>
      </c>
      <c r="AD12" s="59">
        <f t="shared" si="13"/>
        <v>6</v>
      </c>
      <c r="AE12" s="59">
        <f t="shared" si="13"/>
        <v>15</v>
      </c>
      <c r="AF12" s="59">
        <f t="shared" si="13"/>
        <v>11</v>
      </c>
      <c r="AG12" s="59">
        <f t="shared" si="13"/>
        <v>2</v>
      </c>
      <c r="AH12" s="59">
        <f t="shared" si="13"/>
        <v>1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15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0</v>
      </c>
      <c r="AB13" s="59">
        <f t="shared" si="14"/>
        <v>1</v>
      </c>
      <c r="AC13" s="59">
        <f t="shared" si="14"/>
        <v>0</v>
      </c>
      <c r="AD13" s="59">
        <f t="shared" si="14"/>
        <v>3</v>
      </c>
      <c r="AE13" s="59">
        <f t="shared" si="14"/>
        <v>8</v>
      </c>
      <c r="AF13" s="59">
        <f t="shared" si="14"/>
        <v>1</v>
      </c>
      <c r="AG13" s="59">
        <f t="shared" si="14"/>
        <v>2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22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0</v>
      </c>
      <c r="AB14" s="65">
        <f t="shared" si="15"/>
        <v>0</v>
      </c>
      <c r="AC14" s="65">
        <f t="shared" si="15"/>
        <v>1</v>
      </c>
      <c r="AD14" s="65">
        <f t="shared" si="15"/>
        <v>3</v>
      </c>
      <c r="AE14" s="65">
        <f t="shared" si="15"/>
        <v>7</v>
      </c>
      <c r="AF14" s="65">
        <f t="shared" si="15"/>
        <v>10</v>
      </c>
      <c r="AG14" s="65">
        <f t="shared" si="15"/>
        <v>0</v>
      </c>
      <c r="AH14" s="65">
        <f t="shared" si="15"/>
        <v>1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30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1</v>
      </c>
      <c r="AC15" s="59">
        <f t="shared" si="16"/>
        <v>1</v>
      </c>
      <c r="AD15" s="59">
        <f t="shared" si="16"/>
        <v>5</v>
      </c>
      <c r="AE15" s="59">
        <f t="shared" si="16"/>
        <v>10</v>
      </c>
      <c r="AF15" s="59">
        <f t="shared" si="16"/>
        <v>10</v>
      </c>
      <c r="AG15" s="59">
        <f t="shared" si="16"/>
        <v>2</v>
      </c>
      <c r="AH15" s="59">
        <f t="shared" si="16"/>
        <v>1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12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1</v>
      </c>
      <c r="AC16" s="59">
        <v>0</v>
      </c>
      <c r="AD16" s="59">
        <v>3</v>
      </c>
      <c r="AE16" s="59">
        <v>5</v>
      </c>
      <c r="AF16" s="59">
        <v>1</v>
      </c>
      <c r="AG16" s="59">
        <v>2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18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1</v>
      </c>
      <c r="AD17" s="65">
        <v>2</v>
      </c>
      <c r="AE17" s="65">
        <v>5</v>
      </c>
      <c r="AF17" s="65">
        <v>9</v>
      </c>
      <c r="AG17" s="65">
        <v>0</v>
      </c>
      <c r="AH17" s="65">
        <v>1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7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0</v>
      </c>
      <c r="AA18" s="59">
        <f t="shared" si="17"/>
        <v>0</v>
      </c>
      <c r="AB18" s="59">
        <f t="shared" si="17"/>
        <v>0</v>
      </c>
      <c r="AC18" s="59">
        <f t="shared" si="17"/>
        <v>0</v>
      </c>
      <c r="AD18" s="59">
        <f t="shared" si="17"/>
        <v>1</v>
      </c>
      <c r="AE18" s="59">
        <f t="shared" si="17"/>
        <v>5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3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3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4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1</v>
      </c>
      <c r="AE20" s="61">
        <v>2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143</v>
      </c>
      <c r="H21" s="59">
        <f>SUM(H22:H23)</f>
        <v>0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0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0</v>
      </c>
      <c r="V21" s="59">
        <f t="shared" si="18"/>
        <v>0</v>
      </c>
      <c r="W21" s="59">
        <f t="shared" si="18"/>
        <v>3</v>
      </c>
      <c r="X21" s="59">
        <f t="shared" si="18"/>
        <v>2</v>
      </c>
      <c r="Y21" s="59">
        <f t="shared" si="18"/>
        <v>5</v>
      </c>
      <c r="Z21" s="59">
        <f t="shared" si="18"/>
        <v>6</v>
      </c>
      <c r="AA21" s="59">
        <f t="shared" si="18"/>
        <v>3</v>
      </c>
      <c r="AB21" s="59">
        <f t="shared" si="18"/>
        <v>9</v>
      </c>
      <c r="AC21" s="59">
        <f t="shared" si="18"/>
        <v>14</v>
      </c>
      <c r="AD21" s="59">
        <f t="shared" si="18"/>
        <v>18</v>
      </c>
      <c r="AE21" s="59">
        <f t="shared" si="18"/>
        <v>38</v>
      </c>
      <c r="AF21" s="59">
        <f t="shared" si="18"/>
        <v>33</v>
      </c>
      <c r="AG21" s="59">
        <f t="shared" si="18"/>
        <v>10</v>
      </c>
      <c r="AH21" s="59">
        <f t="shared" si="18"/>
        <v>2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72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2</v>
      </c>
      <c r="X22" s="59">
        <v>0</v>
      </c>
      <c r="Y22" s="59">
        <v>4</v>
      </c>
      <c r="Z22" s="59">
        <v>2</v>
      </c>
      <c r="AA22" s="59">
        <v>3</v>
      </c>
      <c r="AB22" s="59">
        <v>6</v>
      </c>
      <c r="AC22" s="59">
        <v>10</v>
      </c>
      <c r="AD22" s="59">
        <v>9</v>
      </c>
      <c r="AE22" s="59">
        <v>17</v>
      </c>
      <c r="AF22" s="59">
        <v>16</v>
      </c>
      <c r="AG22" s="59">
        <v>2</v>
      </c>
      <c r="AH22" s="59">
        <v>1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71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1</v>
      </c>
      <c r="X23" s="61">
        <v>2</v>
      </c>
      <c r="Y23" s="61">
        <v>1</v>
      </c>
      <c r="Z23" s="61">
        <v>4</v>
      </c>
      <c r="AA23" s="61">
        <v>0</v>
      </c>
      <c r="AB23" s="61">
        <v>3</v>
      </c>
      <c r="AC23" s="61">
        <v>4</v>
      </c>
      <c r="AD23" s="61">
        <v>9</v>
      </c>
      <c r="AE23" s="61">
        <v>21</v>
      </c>
      <c r="AF23" s="61">
        <v>17</v>
      </c>
      <c r="AG23" s="61">
        <v>8</v>
      </c>
      <c r="AH23" s="61">
        <v>1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296</v>
      </c>
      <c r="F24" s="13" t="s">
        <v>33</v>
      </c>
      <c r="G24" s="62">
        <f t="shared" si="2"/>
        <v>61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2</v>
      </c>
      <c r="W24" s="59">
        <f t="shared" si="20"/>
        <v>0</v>
      </c>
      <c r="X24" s="59">
        <f t="shared" si="20"/>
        <v>0</v>
      </c>
      <c r="Y24" s="59">
        <f t="shared" si="20"/>
        <v>4</v>
      </c>
      <c r="Z24" s="59">
        <f t="shared" si="20"/>
        <v>4</v>
      </c>
      <c r="AA24" s="59">
        <f t="shared" si="20"/>
        <v>7</v>
      </c>
      <c r="AB24" s="59">
        <f t="shared" si="20"/>
        <v>8</v>
      </c>
      <c r="AC24" s="59">
        <f t="shared" si="20"/>
        <v>7</v>
      </c>
      <c r="AD24" s="59">
        <f t="shared" si="20"/>
        <v>18</v>
      </c>
      <c r="AE24" s="59">
        <f t="shared" si="20"/>
        <v>7</v>
      </c>
      <c r="AF24" s="59">
        <f t="shared" si="20"/>
        <v>4</v>
      </c>
      <c r="AG24" s="59">
        <f t="shared" si="20"/>
        <v>0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28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2</v>
      </c>
      <c r="W25" s="59">
        <f t="shared" si="21"/>
        <v>0</v>
      </c>
      <c r="X25" s="59">
        <f t="shared" si="21"/>
        <v>0</v>
      </c>
      <c r="Y25" s="59">
        <f t="shared" si="21"/>
        <v>3</v>
      </c>
      <c r="Z25" s="59">
        <f t="shared" si="21"/>
        <v>2</v>
      </c>
      <c r="AA25" s="59">
        <f t="shared" si="21"/>
        <v>4</v>
      </c>
      <c r="AB25" s="59">
        <f t="shared" si="21"/>
        <v>6</v>
      </c>
      <c r="AC25" s="59">
        <f t="shared" si="21"/>
        <v>5</v>
      </c>
      <c r="AD25" s="59">
        <f t="shared" si="21"/>
        <v>4</v>
      </c>
      <c r="AE25" s="59">
        <f t="shared" si="21"/>
        <v>1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33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0</v>
      </c>
      <c r="W26" s="65">
        <f t="shared" si="22"/>
        <v>0</v>
      </c>
      <c r="X26" s="65">
        <f t="shared" si="22"/>
        <v>0</v>
      </c>
      <c r="Y26" s="65">
        <f t="shared" si="22"/>
        <v>1</v>
      </c>
      <c r="Z26" s="65">
        <f t="shared" si="22"/>
        <v>2</v>
      </c>
      <c r="AA26" s="65">
        <f t="shared" si="22"/>
        <v>3</v>
      </c>
      <c r="AB26" s="65">
        <f t="shared" si="22"/>
        <v>2</v>
      </c>
      <c r="AC26" s="65">
        <f t="shared" si="22"/>
        <v>2</v>
      </c>
      <c r="AD26" s="65">
        <f t="shared" si="22"/>
        <v>14</v>
      </c>
      <c r="AE26" s="65">
        <f t="shared" si="22"/>
        <v>6</v>
      </c>
      <c r="AF26" s="65">
        <f t="shared" si="22"/>
        <v>3</v>
      </c>
      <c r="AG26" s="65">
        <f t="shared" si="22"/>
        <v>0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49</v>
      </c>
      <c r="C27" s="26"/>
      <c r="D27" s="32"/>
      <c r="E27" s="21" t="s">
        <v>297</v>
      </c>
      <c r="F27" s="13" t="s">
        <v>33</v>
      </c>
      <c r="G27" s="62">
        <f t="shared" si="2"/>
        <v>9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1</v>
      </c>
      <c r="W27" s="59">
        <f t="shared" si="23"/>
        <v>0</v>
      </c>
      <c r="X27" s="59">
        <f t="shared" si="23"/>
        <v>0</v>
      </c>
      <c r="Y27" s="59">
        <f t="shared" si="23"/>
        <v>0</v>
      </c>
      <c r="Z27" s="59">
        <f t="shared" si="23"/>
        <v>1</v>
      </c>
      <c r="AA27" s="59">
        <f t="shared" si="23"/>
        <v>1</v>
      </c>
      <c r="AB27" s="59">
        <f t="shared" si="23"/>
        <v>4</v>
      </c>
      <c r="AC27" s="59">
        <f t="shared" si="23"/>
        <v>2</v>
      </c>
      <c r="AD27" s="59">
        <f t="shared" si="23"/>
        <v>0</v>
      </c>
      <c r="AE27" s="59">
        <f t="shared" si="23"/>
        <v>0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49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7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</v>
      </c>
      <c r="W28" s="59">
        <v>0</v>
      </c>
      <c r="X28" s="59">
        <v>0</v>
      </c>
      <c r="Y28" s="59">
        <v>0</v>
      </c>
      <c r="Z28" s="59">
        <v>1</v>
      </c>
      <c r="AA28" s="59">
        <v>1</v>
      </c>
      <c r="AB28" s="59">
        <v>3</v>
      </c>
      <c r="AC28" s="59">
        <v>1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2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1</v>
      </c>
      <c r="AC29" s="65">
        <v>1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50</v>
      </c>
      <c r="C30" s="26"/>
      <c r="D30" s="32"/>
      <c r="E30" s="21" t="s">
        <v>298</v>
      </c>
      <c r="F30" s="13" t="s">
        <v>33</v>
      </c>
      <c r="G30" s="62">
        <f t="shared" si="2"/>
        <v>49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1</v>
      </c>
      <c r="W30" s="59">
        <f t="shared" si="24"/>
        <v>0</v>
      </c>
      <c r="X30" s="59">
        <f t="shared" si="24"/>
        <v>0</v>
      </c>
      <c r="Y30" s="59">
        <f t="shared" si="24"/>
        <v>4</v>
      </c>
      <c r="Z30" s="59">
        <f t="shared" si="24"/>
        <v>3</v>
      </c>
      <c r="AA30" s="59">
        <f t="shared" si="24"/>
        <v>6</v>
      </c>
      <c r="AB30" s="59">
        <f t="shared" si="24"/>
        <v>4</v>
      </c>
      <c r="AC30" s="59">
        <f t="shared" si="24"/>
        <v>4</v>
      </c>
      <c r="AD30" s="59">
        <f t="shared" si="24"/>
        <v>17</v>
      </c>
      <c r="AE30" s="59">
        <f t="shared" si="24"/>
        <v>7</v>
      </c>
      <c r="AF30" s="59">
        <f t="shared" si="24"/>
        <v>3</v>
      </c>
      <c r="AG30" s="59">
        <f t="shared" si="24"/>
        <v>0</v>
      </c>
      <c r="AH30" s="59">
        <f t="shared" si="24"/>
        <v>0</v>
      </c>
      <c r="AI30" s="59">
        <f t="shared" si="24"/>
        <v>0</v>
      </c>
      <c r="AJ30" s="22" t="s">
        <v>50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19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</v>
      </c>
      <c r="W31" s="59">
        <v>0</v>
      </c>
      <c r="X31" s="59">
        <v>0</v>
      </c>
      <c r="Y31" s="59">
        <v>3</v>
      </c>
      <c r="Z31" s="59">
        <v>1</v>
      </c>
      <c r="AA31" s="59">
        <v>3</v>
      </c>
      <c r="AB31" s="59">
        <v>3</v>
      </c>
      <c r="AC31" s="59">
        <v>3</v>
      </c>
      <c r="AD31" s="59">
        <v>3</v>
      </c>
      <c r="AE31" s="59">
        <v>1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1</v>
      </c>
      <c r="Z32" s="65">
        <v>2</v>
      </c>
      <c r="AA32" s="65">
        <v>3</v>
      </c>
      <c r="AB32" s="65">
        <v>1</v>
      </c>
      <c r="AC32" s="65">
        <v>1</v>
      </c>
      <c r="AD32" s="65">
        <v>14</v>
      </c>
      <c r="AE32" s="65">
        <v>6</v>
      </c>
      <c r="AF32" s="65">
        <v>2</v>
      </c>
      <c r="AG32" s="65">
        <v>0</v>
      </c>
      <c r="AH32" s="65">
        <v>0</v>
      </c>
      <c r="AI32" s="65">
        <v>0</v>
      </c>
      <c r="AJ32" s="31"/>
    </row>
    <row r="33" spans="2:36" ht="13.5" customHeight="1">
      <c r="B33" s="19" t="s">
        <v>51</v>
      </c>
      <c r="C33" s="26"/>
      <c r="D33" s="32"/>
      <c r="E33" s="21" t="s">
        <v>299</v>
      </c>
      <c r="F33" s="13" t="s">
        <v>33</v>
      </c>
      <c r="G33" s="62">
        <f t="shared" si="2"/>
        <v>3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0</v>
      </c>
      <c r="AC33" s="59">
        <f t="shared" si="25"/>
        <v>1</v>
      </c>
      <c r="AD33" s="59">
        <f t="shared" si="25"/>
        <v>1</v>
      </c>
      <c r="AE33" s="59">
        <f t="shared" si="25"/>
        <v>0</v>
      </c>
      <c r="AF33" s="59">
        <f t="shared" si="25"/>
        <v>1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51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1</v>
      </c>
      <c r="AD34" s="59">
        <v>1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1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1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52</v>
      </c>
      <c r="C36" s="82"/>
      <c r="D36" s="20"/>
      <c r="E36" s="21" t="s">
        <v>53</v>
      </c>
      <c r="F36" s="13" t="s">
        <v>33</v>
      </c>
      <c r="G36" s="62">
        <f t="shared" si="2"/>
        <v>1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1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52</v>
      </c>
    </row>
    <row r="37" spans="2:36" ht="13.5" customHeight="1">
      <c r="B37" s="19"/>
      <c r="C37" s="82"/>
      <c r="D37" s="20"/>
      <c r="E37" s="21" t="s">
        <v>54</v>
      </c>
      <c r="F37" s="13" t="s">
        <v>34</v>
      </c>
      <c r="G37" s="62">
        <f t="shared" si="2"/>
        <v>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55</v>
      </c>
      <c r="C39" s="82"/>
      <c r="D39" s="20"/>
      <c r="E39" s="21" t="s">
        <v>56</v>
      </c>
      <c r="F39" s="13" t="s">
        <v>33</v>
      </c>
      <c r="G39" s="62">
        <f t="shared" si="2"/>
        <v>104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1</v>
      </c>
      <c r="X39" s="59">
        <f t="shared" si="27"/>
        <v>1</v>
      </c>
      <c r="Y39" s="59">
        <f t="shared" si="27"/>
        <v>1</v>
      </c>
      <c r="Z39" s="59">
        <f t="shared" si="27"/>
        <v>4</v>
      </c>
      <c r="AA39" s="59">
        <f t="shared" si="27"/>
        <v>6</v>
      </c>
      <c r="AB39" s="59">
        <f t="shared" si="27"/>
        <v>9</v>
      </c>
      <c r="AC39" s="59">
        <f t="shared" si="27"/>
        <v>16</v>
      </c>
      <c r="AD39" s="59">
        <f t="shared" si="27"/>
        <v>26</v>
      </c>
      <c r="AE39" s="59">
        <f t="shared" si="27"/>
        <v>26</v>
      </c>
      <c r="AF39" s="59">
        <f t="shared" si="27"/>
        <v>12</v>
      </c>
      <c r="AG39" s="59">
        <f t="shared" si="27"/>
        <v>0</v>
      </c>
      <c r="AH39" s="59">
        <f t="shared" si="27"/>
        <v>2</v>
      </c>
      <c r="AI39" s="59">
        <f t="shared" si="27"/>
        <v>0</v>
      </c>
      <c r="AJ39" s="22" t="s">
        <v>55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51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1</v>
      </c>
      <c r="X40" s="59">
        <v>1</v>
      </c>
      <c r="Y40" s="59">
        <v>0</v>
      </c>
      <c r="Z40" s="59">
        <v>1</v>
      </c>
      <c r="AA40" s="59">
        <v>5</v>
      </c>
      <c r="AB40" s="59">
        <v>4</v>
      </c>
      <c r="AC40" s="59">
        <v>7</v>
      </c>
      <c r="AD40" s="59">
        <v>18</v>
      </c>
      <c r="AE40" s="59">
        <v>10</v>
      </c>
      <c r="AF40" s="59">
        <v>4</v>
      </c>
      <c r="AG40" s="59">
        <v>0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53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1</v>
      </c>
      <c r="Z41" s="61">
        <v>3</v>
      </c>
      <c r="AA41" s="61">
        <v>1</v>
      </c>
      <c r="AB41" s="61">
        <v>5</v>
      </c>
      <c r="AC41" s="61">
        <v>9</v>
      </c>
      <c r="AD41" s="61">
        <v>8</v>
      </c>
      <c r="AE41" s="61">
        <v>16</v>
      </c>
      <c r="AF41" s="61">
        <v>8</v>
      </c>
      <c r="AG41" s="61">
        <v>0</v>
      </c>
      <c r="AH41" s="61">
        <v>2</v>
      </c>
      <c r="AI41" s="61">
        <v>0</v>
      </c>
      <c r="AJ41" s="25"/>
    </row>
    <row r="42" spans="2:36" ht="13.5" customHeight="1">
      <c r="B42" s="36" t="s">
        <v>57</v>
      </c>
      <c r="C42" s="37"/>
      <c r="D42" s="37"/>
      <c r="E42" s="38" t="s">
        <v>300</v>
      </c>
      <c r="F42" s="13" t="s">
        <v>33</v>
      </c>
      <c r="G42" s="62">
        <f t="shared" si="2"/>
        <v>5605</v>
      </c>
      <c r="H42" s="59">
        <f aca="true" t="shared" si="28" ref="H42:L44">SUM(H45,H114)</f>
        <v>0</v>
      </c>
      <c r="I42" s="59">
        <f t="shared" si="28"/>
        <v>0</v>
      </c>
      <c r="J42" s="59">
        <f t="shared" si="28"/>
        <v>1</v>
      </c>
      <c r="K42" s="59">
        <f t="shared" si="28"/>
        <v>0</v>
      </c>
      <c r="L42" s="59">
        <f t="shared" si="28"/>
        <v>0</v>
      </c>
      <c r="M42" s="89">
        <f t="shared" si="3"/>
        <v>1</v>
      </c>
      <c r="N42" s="95">
        <f t="shared" si="4"/>
        <v>1</v>
      </c>
      <c r="O42" s="59">
        <f aca="true" t="shared" si="29" ref="O42:AI42">SUM(O45,O114)</f>
        <v>2</v>
      </c>
      <c r="P42" s="59">
        <f t="shared" si="29"/>
        <v>1</v>
      </c>
      <c r="Q42" s="59">
        <f t="shared" si="29"/>
        <v>1</v>
      </c>
      <c r="R42" s="59">
        <f t="shared" si="29"/>
        <v>2</v>
      </c>
      <c r="S42" s="59">
        <f t="shared" si="29"/>
        <v>4</v>
      </c>
      <c r="T42" s="59">
        <f t="shared" si="29"/>
        <v>4</v>
      </c>
      <c r="U42" s="59">
        <f t="shared" si="29"/>
        <v>13</v>
      </c>
      <c r="V42" s="59">
        <f t="shared" si="29"/>
        <v>36</v>
      </c>
      <c r="W42" s="59">
        <f t="shared" si="29"/>
        <v>65</v>
      </c>
      <c r="X42" s="59">
        <f t="shared" si="29"/>
        <v>73</v>
      </c>
      <c r="Y42" s="59">
        <f t="shared" si="29"/>
        <v>184</v>
      </c>
      <c r="Z42" s="59">
        <f t="shared" si="29"/>
        <v>298</v>
      </c>
      <c r="AA42" s="59">
        <f t="shared" si="29"/>
        <v>558</v>
      </c>
      <c r="AB42" s="59">
        <f t="shared" si="29"/>
        <v>635</v>
      </c>
      <c r="AC42" s="59">
        <f t="shared" si="29"/>
        <v>778</v>
      </c>
      <c r="AD42" s="59">
        <f t="shared" si="29"/>
        <v>967</v>
      </c>
      <c r="AE42" s="59">
        <f t="shared" si="29"/>
        <v>1072</v>
      </c>
      <c r="AF42" s="59">
        <f t="shared" si="29"/>
        <v>688</v>
      </c>
      <c r="AG42" s="59">
        <f t="shared" si="29"/>
        <v>196</v>
      </c>
      <c r="AH42" s="59">
        <f t="shared" si="29"/>
        <v>27</v>
      </c>
      <c r="AI42" s="59">
        <f t="shared" si="29"/>
        <v>0</v>
      </c>
      <c r="AJ42" s="39" t="s">
        <v>57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3215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0</v>
      </c>
      <c r="L43" s="59">
        <f t="shared" si="28"/>
        <v>0</v>
      </c>
      <c r="M43" s="89">
        <f t="shared" si="3"/>
        <v>0</v>
      </c>
      <c r="N43" s="95">
        <f t="shared" si="4"/>
        <v>0</v>
      </c>
      <c r="O43" s="59">
        <f aca="true" t="shared" si="30" ref="O43:AI43">SUM(O46,O115)</f>
        <v>1</v>
      </c>
      <c r="P43" s="59">
        <f t="shared" si="30"/>
        <v>0</v>
      </c>
      <c r="Q43" s="59">
        <f t="shared" si="30"/>
        <v>1</v>
      </c>
      <c r="R43" s="59">
        <f t="shared" si="30"/>
        <v>0</v>
      </c>
      <c r="S43" s="59">
        <f t="shared" si="30"/>
        <v>2</v>
      </c>
      <c r="T43" s="59">
        <f t="shared" si="30"/>
        <v>1</v>
      </c>
      <c r="U43" s="59">
        <f t="shared" si="30"/>
        <v>5</v>
      </c>
      <c r="V43" s="59">
        <f t="shared" si="30"/>
        <v>17</v>
      </c>
      <c r="W43" s="59">
        <f t="shared" si="30"/>
        <v>34</v>
      </c>
      <c r="X43" s="59">
        <f t="shared" si="30"/>
        <v>30</v>
      </c>
      <c r="Y43" s="59">
        <f t="shared" si="30"/>
        <v>101</v>
      </c>
      <c r="Z43" s="59">
        <f t="shared" si="30"/>
        <v>181</v>
      </c>
      <c r="AA43" s="59">
        <f t="shared" si="30"/>
        <v>373</v>
      </c>
      <c r="AB43" s="59">
        <f t="shared" si="30"/>
        <v>432</v>
      </c>
      <c r="AC43" s="59">
        <f t="shared" si="30"/>
        <v>494</v>
      </c>
      <c r="AD43" s="59">
        <f t="shared" si="30"/>
        <v>593</v>
      </c>
      <c r="AE43" s="59">
        <f t="shared" si="30"/>
        <v>596</v>
      </c>
      <c r="AF43" s="59">
        <f t="shared" si="30"/>
        <v>296</v>
      </c>
      <c r="AG43" s="59">
        <f t="shared" si="30"/>
        <v>51</v>
      </c>
      <c r="AH43" s="59">
        <f t="shared" si="30"/>
        <v>7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2390</v>
      </c>
      <c r="H44" s="61">
        <f t="shared" si="28"/>
        <v>0</v>
      </c>
      <c r="I44" s="61">
        <f t="shared" si="28"/>
        <v>0</v>
      </c>
      <c r="J44" s="61">
        <f t="shared" si="28"/>
        <v>1</v>
      </c>
      <c r="K44" s="61">
        <f t="shared" si="28"/>
        <v>0</v>
      </c>
      <c r="L44" s="61">
        <f t="shared" si="28"/>
        <v>0</v>
      </c>
      <c r="M44" s="90">
        <f t="shared" si="3"/>
        <v>1</v>
      </c>
      <c r="N44" s="96">
        <f t="shared" si="4"/>
        <v>1</v>
      </c>
      <c r="O44" s="61">
        <f aca="true" t="shared" si="31" ref="O44:AI44">SUM(O47,O116)</f>
        <v>1</v>
      </c>
      <c r="P44" s="61">
        <f t="shared" si="31"/>
        <v>1</v>
      </c>
      <c r="Q44" s="61">
        <f t="shared" si="31"/>
        <v>0</v>
      </c>
      <c r="R44" s="61">
        <f t="shared" si="31"/>
        <v>2</v>
      </c>
      <c r="S44" s="61">
        <f t="shared" si="31"/>
        <v>2</v>
      </c>
      <c r="T44" s="61">
        <f t="shared" si="31"/>
        <v>3</v>
      </c>
      <c r="U44" s="61">
        <f t="shared" si="31"/>
        <v>8</v>
      </c>
      <c r="V44" s="61">
        <f t="shared" si="31"/>
        <v>19</v>
      </c>
      <c r="W44" s="61">
        <f t="shared" si="31"/>
        <v>31</v>
      </c>
      <c r="X44" s="61">
        <f t="shared" si="31"/>
        <v>43</v>
      </c>
      <c r="Y44" s="61">
        <f t="shared" si="31"/>
        <v>83</v>
      </c>
      <c r="Z44" s="61">
        <f t="shared" si="31"/>
        <v>117</v>
      </c>
      <c r="AA44" s="61">
        <f t="shared" si="31"/>
        <v>185</v>
      </c>
      <c r="AB44" s="61">
        <f t="shared" si="31"/>
        <v>203</v>
      </c>
      <c r="AC44" s="61">
        <f t="shared" si="31"/>
        <v>284</v>
      </c>
      <c r="AD44" s="61">
        <f t="shared" si="31"/>
        <v>374</v>
      </c>
      <c r="AE44" s="61">
        <f t="shared" si="31"/>
        <v>476</v>
      </c>
      <c r="AF44" s="61">
        <f t="shared" si="31"/>
        <v>392</v>
      </c>
      <c r="AG44" s="61">
        <f t="shared" si="31"/>
        <v>145</v>
      </c>
      <c r="AH44" s="61">
        <f t="shared" si="31"/>
        <v>20</v>
      </c>
      <c r="AI44" s="61">
        <f t="shared" si="31"/>
        <v>0</v>
      </c>
      <c r="AJ44" s="25"/>
    </row>
    <row r="45" spans="2:36" ht="13.5" customHeight="1">
      <c r="B45" s="19" t="s">
        <v>58</v>
      </c>
      <c r="C45" s="26"/>
      <c r="D45" s="20"/>
      <c r="E45" s="21" t="s">
        <v>301</v>
      </c>
      <c r="F45" s="13" t="s">
        <v>33</v>
      </c>
      <c r="G45" s="62">
        <f t="shared" si="2"/>
        <v>5393</v>
      </c>
      <c r="H45" s="59">
        <f>SUM(H46:H47)</f>
        <v>0</v>
      </c>
      <c r="I45" s="59">
        <f>SUM(I46:I47)</f>
        <v>0</v>
      </c>
      <c r="J45" s="59">
        <f>SUM(J46:J47)</f>
        <v>1</v>
      </c>
      <c r="K45" s="59">
        <f>SUM(K46:K47)</f>
        <v>0</v>
      </c>
      <c r="L45" s="59">
        <f>SUM(L46:L47)</f>
        <v>0</v>
      </c>
      <c r="M45" s="89">
        <f t="shared" si="3"/>
        <v>1</v>
      </c>
      <c r="N45" s="95">
        <f t="shared" si="4"/>
        <v>1</v>
      </c>
      <c r="O45" s="59">
        <f aca="true" t="shared" si="32" ref="O45:AI45">SUM(O46:O47)</f>
        <v>1</v>
      </c>
      <c r="P45" s="59">
        <f t="shared" si="32"/>
        <v>1</v>
      </c>
      <c r="Q45" s="59">
        <f t="shared" si="32"/>
        <v>1</v>
      </c>
      <c r="R45" s="59">
        <f t="shared" si="32"/>
        <v>2</v>
      </c>
      <c r="S45" s="59">
        <f t="shared" si="32"/>
        <v>4</v>
      </c>
      <c r="T45" s="59">
        <f t="shared" si="32"/>
        <v>4</v>
      </c>
      <c r="U45" s="59">
        <f t="shared" si="32"/>
        <v>13</v>
      </c>
      <c r="V45" s="59">
        <f t="shared" si="32"/>
        <v>36</v>
      </c>
      <c r="W45" s="59">
        <f t="shared" si="32"/>
        <v>64</v>
      </c>
      <c r="X45" s="59">
        <f t="shared" si="32"/>
        <v>69</v>
      </c>
      <c r="Y45" s="59">
        <f t="shared" si="32"/>
        <v>181</v>
      </c>
      <c r="Z45" s="59">
        <f t="shared" si="32"/>
        <v>293</v>
      </c>
      <c r="AA45" s="59">
        <f t="shared" si="32"/>
        <v>550</v>
      </c>
      <c r="AB45" s="59">
        <f t="shared" si="32"/>
        <v>623</v>
      </c>
      <c r="AC45" s="59">
        <f t="shared" si="32"/>
        <v>758</v>
      </c>
      <c r="AD45" s="59">
        <f t="shared" si="32"/>
        <v>936</v>
      </c>
      <c r="AE45" s="59">
        <f t="shared" si="32"/>
        <v>1014</v>
      </c>
      <c r="AF45" s="59">
        <f t="shared" si="32"/>
        <v>632</v>
      </c>
      <c r="AG45" s="59">
        <f t="shared" si="32"/>
        <v>187</v>
      </c>
      <c r="AH45" s="59">
        <f t="shared" si="32"/>
        <v>23</v>
      </c>
      <c r="AI45" s="59">
        <f t="shared" si="32"/>
        <v>0</v>
      </c>
      <c r="AJ45" s="22" t="s">
        <v>58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3115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0</v>
      </c>
      <c r="L46" s="59">
        <f t="shared" si="33"/>
        <v>0</v>
      </c>
      <c r="M46" s="89">
        <f t="shared" si="3"/>
        <v>0</v>
      </c>
      <c r="N46" s="95">
        <f t="shared" si="4"/>
        <v>0</v>
      </c>
      <c r="O46" s="59">
        <f aca="true" t="shared" si="34" ref="O46:AI46">SUM(O49,O52,O55,O58,O61,O64,O67,O70,O73,O76,O79,O82,O88,O91,O94,O97,O100,O103,O106,O109,O112)</f>
        <v>0</v>
      </c>
      <c r="P46" s="59">
        <f t="shared" si="34"/>
        <v>0</v>
      </c>
      <c r="Q46" s="59">
        <f t="shared" si="34"/>
        <v>1</v>
      </c>
      <c r="R46" s="59">
        <f t="shared" si="34"/>
        <v>0</v>
      </c>
      <c r="S46" s="59">
        <f t="shared" si="34"/>
        <v>2</v>
      </c>
      <c r="T46" s="59">
        <f t="shared" si="34"/>
        <v>1</v>
      </c>
      <c r="U46" s="59">
        <f t="shared" si="34"/>
        <v>5</v>
      </c>
      <c r="V46" s="59">
        <f t="shared" si="34"/>
        <v>17</v>
      </c>
      <c r="W46" s="59">
        <f t="shared" si="34"/>
        <v>33</v>
      </c>
      <c r="X46" s="59">
        <f t="shared" si="34"/>
        <v>28</v>
      </c>
      <c r="Y46" s="59">
        <f t="shared" si="34"/>
        <v>99</v>
      </c>
      <c r="Z46" s="59">
        <f t="shared" si="34"/>
        <v>178</v>
      </c>
      <c r="AA46" s="59">
        <f t="shared" si="34"/>
        <v>368</v>
      </c>
      <c r="AB46" s="59">
        <f t="shared" si="34"/>
        <v>423</v>
      </c>
      <c r="AC46" s="59">
        <f t="shared" si="34"/>
        <v>482</v>
      </c>
      <c r="AD46" s="59">
        <f t="shared" si="34"/>
        <v>573</v>
      </c>
      <c r="AE46" s="59">
        <f t="shared" si="34"/>
        <v>576</v>
      </c>
      <c r="AF46" s="59">
        <f t="shared" si="34"/>
        <v>275</v>
      </c>
      <c r="AG46" s="59">
        <f t="shared" si="34"/>
        <v>47</v>
      </c>
      <c r="AH46" s="59">
        <f t="shared" si="34"/>
        <v>7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2278</v>
      </c>
      <c r="H47" s="65">
        <f t="shared" si="33"/>
        <v>0</v>
      </c>
      <c r="I47" s="65">
        <f t="shared" si="33"/>
        <v>0</v>
      </c>
      <c r="J47" s="65">
        <f t="shared" si="33"/>
        <v>1</v>
      </c>
      <c r="K47" s="65">
        <f t="shared" si="33"/>
        <v>0</v>
      </c>
      <c r="L47" s="65">
        <f t="shared" si="33"/>
        <v>0</v>
      </c>
      <c r="M47" s="91">
        <f t="shared" si="3"/>
        <v>1</v>
      </c>
      <c r="N47" s="97">
        <f t="shared" si="4"/>
        <v>1</v>
      </c>
      <c r="O47" s="65">
        <f aca="true" t="shared" si="35" ref="O47:AI47">SUM(O50,O53,O56,O59,O62,O65,O68,O71,O74,O77,O80,O83,O89,O92,O95,O98,O101,O104,O107,O110,O113)</f>
        <v>1</v>
      </c>
      <c r="P47" s="65">
        <f t="shared" si="35"/>
        <v>1</v>
      </c>
      <c r="Q47" s="65">
        <f t="shared" si="35"/>
        <v>0</v>
      </c>
      <c r="R47" s="65">
        <f t="shared" si="35"/>
        <v>2</v>
      </c>
      <c r="S47" s="65">
        <f t="shared" si="35"/>
        <v>2</v>
      </c>
      <c r="T47" s="65">
        <f t="shared" si="35"/>
        <v>3</v>
      </c>
      <c r="U47" s="65">
        <f t="shared" si="35"/>
        <v>8</v>
      </c>
      <c r="V47" s="65">
        <f t="shared" si="35"/>
        <v>19</v>
      </c>
      <c r="W47" s="65">
        <f t="shared" si="35"/>
        <v>31</v>
      </c>
      <c r="X47" s="65">
        <f t="shared" si="35"/>
        <v>41</v>
      </c>
      <c r="Y47" s="65">
        <f t="shared" si="35"/>
        <v>82</v>
      </c>
      <c r="Z47" s="65">
        <f t="shared" si="35"/>
        <v>115</v>
      </c>
      <c r="AA47" s="65">
        <f t="shared" si="35"/>
        <v>182</v>
      </c>
      <c r="AB47" s="65">
        <f t="shared" si="35"/>
        <v>200</v>
      </c>
      <c r="AC47" s="65">
        <f t="shared" si="35"/>
        <v>276</v>
      </c>
      <c r="AD47" s="65">
        <f t="shared" si="35"/>
        <v>363</v>
      </c>
      <c r="AE47" s="65">
        <f t="shared" si="35"/>
        <v>438</v>
      </c>
      <c r="AF47" s="65">
        <f t="shared" si="35"/>
        <v>357</v>
      </c>
      <c r="AG47" s="65">
        <f t="shared" si="35"/>
        <v>140</v>
      </c>
      <c r="AH47" s="65">
        <f t="shared" si="35"/>
        <v>16</v>
      </c>
      <c r="AI47" s="65">
        <f t="shared" si="35"/>
        <v>0</v>
      </c>
      <c r="AJ47" s="31"/>
    </row>
    <row r="48" spans="2:36" ht="13.5" customHeight="1">
      <c r="B48" s="19" t="s">
        <v>59</v>
      </c>
      <c r="C48" s="26"/>
      <c r="D48" s="32"/>
      <c r="E48" s="21" t="s">
        <v>60</v>
      </c>
      <c r="F48" s="13" t="s">
        <v>33</v>
      </c>
      <c r="G48" s="62">
        <f t="shared" si="2"/>
        <v>114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0</v>
      </c>
      <c r="V48" s="59">
        <f t="shared" si="36"/>
        <v>0</v>
      </c>
      <c r="W48" s="59">
        <f t="shared" si="36"/>
        <v>1</v>
      </c>
      <c r="X48" s="59">
        <f t="shared" si="36"/>
        <v>1</v>
      </c>
      <c r="Y48" s="59">
        <f t="shared" si="36"/>
        <v>2</v>
      </c>
      <c r="Z48" s="59">
        <f t="shared" si="36"/>
        <v>12</v>
      </c>
      <c r="AA48" s="59">
        <f t="shared" si="36"/>
        <v>11</v>
      </c>
      <c r="AB48" s="59">
        <f t="shared" si="36"/>
        <v>14</v>
      </c>
      <c r="AC48" s="59">
        <f t="shared" si="36"/>
        <v>16</v>
      </c>
      <c r="AD48" s="59">
        <f t="shared" si="36"/>
        <v>23</v>
      </c>
      <c r="AE48" s="59">
        <f t="shared" si="36"/>
        <v>22</v>
      </c>
      <c r="AF48" s="59">
        <f t="shared" si="36"/>
        <v>9</v>
      </c>
      <c r="AG48" s="59">
        <f t="shared" si="36"/>
        <v>3</v>
      </c>
      <c r="AH48" s="59">
        <f t="shared" si="36"/>
        <v>0</v>
      </c>
      <c r="AI48" s="59">
        <f t="shared" si="36"/>
        <v>0</v>
      </c>
      <c r="AJ48" s="22" t="s">
        <v>59</v>
      </c>
    </row>
    <row r="49" spans="2:36" ht="13.5" customHeight="1">
      <c r="B49" s="19"/>
      <c r="C49" s="26"/>
      <c r="D49" s="32"/>
      <c r="E49" s="21" t="s">
        <v>302</v>
      </c>
      <c r="F49" s="13" t="s">
        <v>34</v>
      </c>
      <c r="G49" s="62">
        <f t="shared" si="2"/>
        <v>83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1</v>
      </c>
      <c r="Y49" s="59">
        <v>2</v>
      </c>
      <c r="Z49" s="59">
        <v>10</v>
      </c>
      <c r="AA49" s="59">
        <v>11</v>
      </c>
      <c r="AB49" s="59">
        <v>12</v>
      </c>
      <c r="AC49" s="59">
        <v>14</v>
      </c>
      <c r="AD49" s="59">
        <v>17</v>
      </c>
      <c r="AE49" s="59">
        <v>11</v>
      </c>
      <c r="AF49" s="59">
        <v>4</v>
      </c>
      <c r="AG49" s="59">
        <v>1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31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1</v>
      </c>
      <c r="X50" s="65">
        <v>0</v>
      </c>
      <c r="Y50" s="65">
        <v>0</v>
      </c>
      <c r="Z50" s="65">
        <v>2</v>
      </c>
      <c r="AA50" s="65">
        <v>0</v>
      </c>
      <c r="AB50" s="65">
        <v>2</v>
      </c>
      <c r="AC50" s="65">
        <v>2</v>
      </c>
      <c r="AD50" s="65">
        <v>6</v>
      </c>
      <c r="AE50" s="65">
        <v>11</v>
      </c>
      <c r="AF50" s="65">
        <v>5</v>
      </c>
      <c r="AG50" s="65">
        <v>2</v>
      </c>
      <c r="AH50" s="65">
        <v>0</v>
      </c>
      <c r="AI50" s="65">
        <v>0</v>
      </c>
      <c r="AJ50" s="31"/>
    </row>
    <row r="51" spans="2:36" ht="13.5" customHeight="1">
      <c r="B51" s="19" t="s">
        <v>61</v>
      </c>
      <c r="C51" s="26"/>
      <c r="D51" s="32"/>
      <c r="E51" s="21" t="s">
        <v>303</v>
      </c>
      <c r="F51" s="13" t="s">
        <v>33</v>
      </c>
      <c r="G51" s="62">
        <f t="shared" si="2"/>
        <v>123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0</v>
      </c>
      <c r="X51" s="59">
        <f t="shared" si="37"/>
        <v>5</v>
      </c>
      <c r="Y51" s="59">
        <f t="shared" si="37"/>
        <v>9</v>
      </c>
      <c r="Z51" s="59">
        <f t="shared" si="37"/>
        <v>11</v>
      </c>
      <c r="AA51" s="59">
        <f t="shared" si="37"/>
        <v>21</v>
      </c>
      <c r="AB51" s="59">
        <f t="shared" si="37"/>
        <v>19</v>
      </c>
      <c r="AC51" s="59">
        <f t="shared" si="37"/>
        <v>17</v>
      </c>
      <c r="AD51" s="59">
        <f t="shared" si="37"/>
        <v>13</v>
      </c>
      <c r="AE51" s="59">
        <f t="shared" si="37"/>
        <v>13</v>
      </c>
      <c r="AF51" s="59">
        <f t="shared" si="37"/>
        <v>12</v>
      </c>
      <c r="AG51" s="59">
        <f t="shared" si="37"/>
        <v>3</v>
      </c>
      <c r="AH51" s="59">
        <f t="shared" si="37"/>
        <v>0</v>
      </c>
      <c r="AI51" s="59">
        <f t="shared" si="37"/>
        <v>0</v>
      </c>
      <c r="AJ51" s="22" t="s">
        <v>61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102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5</v>
      </c>
      <c r="Y52" s="59">
        <v>7</v>
      </c>
      <c r="Z52" s="59">
        <v>10</v>
      </c>
      <c r="AA52" s="59">
        <v>18</v>
      </c>
      <c r="AB52" s="59">
        <v>15</v>
      </c>
      <c r="AC52" s="59">
        <v>16</v>
      </c>
      <c r="AD52" s="59">
        <v>13</v>
      </c>
      <c r="AE52" s="59">
        <v>9</v>
      </c>
      <c r="AF52" s="59">
        <v>8</v>
      </c>
      <c r="AG52" s="59">
        <v>1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21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2</v>
      </c>
      <c r="Z53" s="65">
        <v>1</v>
      </c>
      <c r="AA53" s="65">
        <v>3</v>
      </c>
      <c r="AB53" s="65">
        <v>4</v>
      </c>
      <c r="AC53" s="65">
        <v>1</v>
      </c>
      <c r="AD53" s="65">
        <v>0</v>
      </c>
      <c r="AE53" s="65">
        <v>4</v>
      </c>
      <c r="AF53" s="65">
        <v>4</v>
      </c>
      <c r="AG53" s="65">
        <v>2</v>
      </c>
      <c r="AH53" s="65">
        <v>0</v>
      </c>
      <c r="AI53" s="65">
        <v>0</v>
      </c>
      <c r="AJ53" s="31"/>
    </row>
    <row r="54" spans="2:36" ht="13.5" customHeight="1">
      <c r="B54" s="19" t="s">
        <v>62</v>
      </c>
      <c r="C54" s="26"/>
      <c r="D54" s="32"/>
      <c r="E54" s="21" t="s">
        <v>304</v>
      </c>
      <c r="F54" s="13" t="s">
        <v>33</v>
      </c>
      <c r="G54" s="62">
        <f t="shared" si="2"/>
        <v>475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0</v>
      </c>
      <c r="T54" s="59">
        <f t="shared" si="38"/>
        <v>0</v>
      </c>
      <c r="U54" s="59">
        <f t="shared" si="38"/>
        <v>4</v>
      </c>
      <c r="V54" s="59">
        <f t="shared" si="38"/>
        <v>3</v>
      </c>
      <c r="W54" s="59">
        <f t="shared" si="38"/>
        <v>5</v>
      </c>
      <c r="X54" s="59">
        <f t="shared" si="38"/>
        <v>3</v>
      </c>
      <c r="Y54" s="59">
        <f t="shared" si="38"/>
        <v>13</v>
      </c>
      <c r="Z54" s="59">
        <f t="shared" si="38"/>
        <v>25</v>
      </c>
      <c r="AA54" s="59">
        <f t="shared" si="38"/>
        <v>44</v>
      </c>
      <c r="AB54" s="59">
        <f t="shared" si="38"/>
        <v>46</v>
      </c>
      <c r="AC54" s="59">
        <f t="shared" si="38"/>
        <v>76</v>
      </c>
      <c r="AD54" s="59">
        <f t="shared" si="38"/>
        <v>93</v>
      </c>
      <c r="AE54" s="59">
        <f t="shared" si="38"/>
        <v>92</v>
      </c>
      <c r="AF54" s="59">
        <f t="shared" si="38"/>
        <v>58</v>
      </c>
      <c r="AG54" s="59">
        <f t="shared" si="38"/>
        <v>12</v>
      </c>
      <c r="AH54" s="59">
        <f t="shared" si="38"/>
        <v>1</v>
      </c>
      <c r="AI54" s="59">
        <f t="shared" si="38"/>
        <v>0</v>
      </c>
      <c r="AJ54" s="22" t="s">
        <v>62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304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3</v>
      </c>
      <c r="V55" s="59">
        <v>0</v>
      </c>
      <c r="W55" s="59">
        <v>3</v>
      </c>
      <c r="X55" s="59">
        <v>2</v>
      </c>
      <c r="Y55" s="59">
        <v>8</v>
      </c>
      <c r="Z55" s="59">
        <v>16</v>
      </c>
      <c r="AA55" s="59">
        <v>34</v>
      </c>
      <c r="AB55" s="59">
        <v>38</v>
      </c>
      <c r="AC55" s="59">
        <v>52</v>
      </c>
      <c r="AD55" s="59">
        <v>64</v>
      </c>
      <c r="AE55" s="59">
        <v>58</v>
      </c>
      <c r="AF55" s="59">
        <v>24</v>
      </c>
      <c r="AG55" s="59">
        <v>2</v>
      </c>
      <c r="AH55" s="59">
        <v>0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171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1</v>
      </c>
      <c r="V56" s="65">
        <v>3</v>
      </c>
      <c r="W56" s="65">
        <v>2</v>
      </c>
      <c r="X56" s="65">
        <v>1</v>
      </c>
      <c r="Y56" s="65">
        <v>5</v>
      </c>
      <c r="Z56" s="65">
        <v>9</v>
      </c>
      <c r="AA56" s="65">
        <v>10</v>
      </c>
      <c r="AB56" s="65">
        <v>8</v>
      </c>
      <c r="AC56" s="65">
        <v>24</v>
      </c>
      <c r="AD56" s="65">
        <v>29</v>
      </c>
      <c r="AE56" s="65">
        <v>34</v>
      </c>
      <c r="AF56" s="65">
        <v>34</v>
      </c>
      <c r="AG56" s="65">
        <v>10</v>
      </c>
      <c r="AH56" s="65">
        <v>1</v>
      </c>
      <c r="AI56" s="65">
        <v>0</v>
      </c>
      <c r="AJ56" s="31"/>
    </row>
    <row r="57" spans="2:36" ht="13.5" customHeight="1">
      <c r="B57" s="19" t="s">
        <v>63</v>
      </c>
      <c r="C57" s="26"/>
      <c r="D57" s="32"/>
      <c r="E57" s="21" t="s">
        <v>305</v>
      </c>
      <c r="F57" s="13" t="s">
        <v>33</v>
      </c>
      <c r="G57" s="62">
        <f t="shared" si="2"/>
        <v>462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2</v>
      </c>
      <c r="U57" s="59">
        <f t="shared" si="39"/>
        <v>0</v>
      </c>
      <c r="V57" s="59">
        <f t="shared" si="39"/>
        <v>1</v>
      </c>
      <c r="W57" s="59">
        <f t="shared" si="39"/>
        <v>10</v>
      </c>
      <c r="X57" s="59">
        <f t="shared" si="39"/>
        <v>4</v>
      </c>
      <c r="Y57" s="59">
        <f t="shared" si="39"/>
        <v>12</v>
      </c>
      <c r="Z57" s="59">
        <f t="shared" si="39"/>
        <v>22</v>
      </c>
      <c r="AA57" s="59">
        <f t="shared" si="39"/>
        <v>49</v>
      </c>
      <c r="AB57" s="59">
        <f t="shared" si="39"/>
        <v>45</v>
      </c>
      <c r="AC57" s="59">
        <f t="shared" si="39"/>
        <v>61</v>
      </c>
      <c r="AD57" s="59">
        <f t="shared" si="39"/>
        <v>75</v>
      </c>
      <c r="AE57" s="59">
        <f t="shared" si="39"/>
        <v>83</v>
      </c>
      <c r="AF57" s="59">
        <f t="shared" si="39"/>
        <v>69</v>
      </c>
      <c r="AG57" s="59">
        <f t="shared" si="39"/>
        <v>27</v>
      </c>
      <c r="AH57" s="59">
        <f t="shared" si="39"/>
        <v>2</v>
      </c>
      <c r="AI57" s="59">
        <f t="shared" si="39"/>
        <v>0</v>
      </c>
      <c r="AJ57" s="22" t="s">
        <v>63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211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1</v>
      </c>
      <c r="U58" s="59">
        <v>0</v>
      </c>
      <c r="V58" s="59">
        <v>1</v>
      </c>
      <c r="W58" s="59">
        <v>7</v>
      </c>
      <c r="X58" s="59">
        <v>0</v>
      </c>
      <c r="Y58" s="59">
        <v>6</v>
      </c>
      <c r="Z58" s="59">
        <v>15</v>
      </c>
      <c r="AA58" s="59">
        <v>28</v>
      </c>
      <c r="AB58" s="59">
        <v>26</v>
      </c>
      <c r="AC58" s="59">
        <v>34</v>
      </c>
      <c r="AD58" s="59">
        <v>37</v>
      </c>
      <c r="AE58" s="59">
        <v>37</v>
      </c>
      <c r="AF58" s="59">
        <v>17</v>
      </c>
      <c r="AG58" s="59">
        <v>1</v>
      </c>
      <c r="AH58" s="59">
        <v>1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251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1</v>
      </c>
      <c r="U59" s="65">
        <v>0</v>
      </c>
      <c r="V59" s="65">
        <v>0</v>
      </c>
      <c r="W59" s="65">
        <v>3</v>
      </c>
      <c r="X59" s="65">
        <v>4</v>
      </c>
      <c r="Y59" s="65">
        <v>6</v>
      </c>
      <c r="Z59" s="65">
        <v>7</v>
      </c>
      <c r="AA59" s="65">
        <v>21</v>
      </c>
      <c r="AB59" s="65">
        <v>19</v>
      </c>
      <c r="AC59" s="65">
        <v>27</v>
      </c>
      <c r="AD59" s="65">
        <v>38</v>
      </c>
      <c r="AE59" s="65">
        <v>46</v>
      </c>
      <c r="AF59" s="65">
        <v>52</v>
      </c>
      <c r="AG59" s="65">
        <v>26</v>
      </c>
      <c r="AH59" s="65">
        <v>1</v>
      </c>
      <c r="AI59" s="65">
        <v>0</v>
      </c>
      <c r="AJ59" s="31"/>
    </row>
    <row r="60" spans="2:36" ht="13.5" customHeight="1">
      <c r="B60" s="19" t="s">
        <v>64</v>
      </c>
      <c r="C60" s="26"/>
      <c r="D60" s="32"/>
      <c r="E60" s="21" t="s">
        <v>65</v>
      </c>
      <c r="F60" s="13" t="s">
        <v>33</v>
      </c>
      <c r="G60" s="62">
        <f t="shared" si="2"/>
        <v>164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1</v>
      </c>
      <c r="V60" s="59">
        <f t="shared" si="40"/>
        <v>3</v>
      </c>
      <c r="W60" s="59">
        <f t="shared" si="40"/>
        <v>3</v>
      </c>
      <c r="X60" s="59">
        <f t="shared" si="40"/>
        <v>2</v>
      </c>
      <c r="Y60" s="59">
        <f t="shared" si="40"/>
        <v>13</v>
      </c>
      <c r="Z60" s="59">
        <f t="shared" si="40"/>
        <v>17</v>
      </c>
      <c r="AA60" s="59">
        <f t="shared" si="40"/>
        <v>22</v>
      </c>
      <c r="AB60" s="59">
        <f t="shared" si="40"/>
        <v>16</v>
      </c>
      <c r="AC60" s="59">
        <f t="shared" si="40"/>
        <v>27</v>
      </c>
      <c r="AD60" s="59">
        <f t="shared" si="40"/>
        <v>20</v>
      </c>
      <c r="AE60" s="59">
        <f t="shared" si="40"/>
        <v>17</v>
      </c>
      <c r="AF60" s="59">
        <f t="shared" si="40"/>
        <v>18</v>
      </c>
      <c r="AG60" s="59">
        <f t="shared" si="40"/>
        <v>4</v>
      </c>
      <c r="AH60" s="59">
        <f t="shared" si="40"/>
        <v>1</v>
      </c>
      <c r="AI60" s="59">
        <f t="shared" si="40"/>
        <v>0</v>
      </c>
      <c r="AJ60" s="22" t="s">
        <v>64</v>
      </c>
    </row>
    <row r="61" spans="2:36" ht="13.5" customHeight="1">
      <c r="B61" s="19"/>
      <c r="C61" s="26"/>
      <c r="D61" s="32"/>
      <c r="E61" s="21" t="s">
        <v>302</v>
      </c>
      <c r="F61" s="13" t="s">
        <v>34</v>
      </c>
      <c r="G61" s="62">
        <f t="shared" si="2"/>
        <v>100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3</v>
      </c>
      <c r="W61" s="59">
        <v>2</v>
      </c>
      <c r="X61" s="59">
        <v>1</v>
      </c>
      <c r="Y61" s="59">
        <v>6</v>
      </c>
      <c r="Z61" s="59">
        <v>14</v>
      </c>
      <c r="AA61" s="59">
        <v>12</v>
      </c>
      <c r="AB61" s="59">
        <v>9</v>
      </c>
      <c r="AC61" s="59">
        <v>18</v>
      </c>
      <c r="AD61" s="59">
        <v>13</v>
      </c>
      <c r="AE61" s="59">
        <v>9</v>
      </c>
      <c r="AF61" s="59">
        <v>12</v>
      </c>
      <c r="AG61" s="59">
        <v>1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64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1</v>
      </c>
      <c r="V62" s="65">
        <v>0</v>
      </c>
      <c r="W62" s="65">
        <v>1</v>
      </c>
      <c r="X62" s="65">
        <v>1</v>
      </c>
      <c r="Y62" s="65">
        <v>7</v>
      </c>
      <c r="Z62" s="65">
        <v>3</v>
      </c>
      <c r="AA62" s="65">
        <v>10</v>
      </c>
      <c r="AB62" s="65">
        <v>7</v>
      </c>
      <c r="AC62" s="65">
        <v>9</v>
      </c>
      <c r="AD62" s="65">
        <v>7</v>
      </c>
      <c r="AE62" s="65">
        <v>8</v>
      </c>
      <c r="AF62" s="65">
        <v>6</v>
      </c>
      <c r="AG62" s="65">
        <v>3</v>
      </c>
      <c r="AH62" s="65">
        <v>1</v>
      </c>
      <c r="AI62" s="65">
        <v>0</v>
      </c>
      <c r="AJ62" s="31"/>
    </row>
    <row r="63" spans="2:36" ht="13.5" customHeight="1">
      <c r="B63" s="19" t="s">
        <v>66</v>
      </c>
      <c r="C63" s="26"/>
      <c r="D63" s="32"/>
      <c r="E63" s="21" t="s">
        <v>67</v>
      </c>
      <c r="F63" s="13" t="s">
        <v>33</v>
      </c>
      <c r="G63" s="62">
        <f t="shared" si="2"/>
        <v>474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0</v>
      </c>
      <c r="T63" s="59">
        <f t="shared" si="41"/>
        <v>1</v>
      </c>
      <c r="U63" s="59">
        <f t="shared" si="41"/>
        <v>0</v>
      </c>
      <c r="V63" s="59">
        <f t="shared" si="41"/>
        <v>3</v>
      </c>
      <c r="W63" s="59">
        <f t="shared" si="41"/>
        <v>3</v>
      </c>
      <c r="X63" s="59">
        <f t="shared" si="41"/>
        <v>3</v>
      </c>
      <c r="Y63" s="59">
        <f t="shared" si="41"/>
        <v>16</v>
      </c>
      <c r="Z63" s="59">
        <f t="shared" si="41"/>
        <v>21</v>
      </c>
      <c r="AA63" s="59">
        <f t="shared" si="41"/>
        <v>39</v>
      </c>
      <c r="AB63" s="59">
        <f t="shared" si="41"/>
        <v>51</v>
      </c>
      <c r="AC63" s="59">
        <f t="shared" si="41"/>
        <v>63</v>
      </c>
      <c r="AD63" s="59">
        <f t="shared" si="41"/>
        <v>103</v>
      </c>
      <c r="AE63" s="59">
        <f t="shared" si="41"/>
        <v>101</v>
      </c>
      <c r="AF63" s="59">
        <f t="shared" si="41"/>
        <v>61</v>
      </c>
      <c r="AG63" s="59">
        <f t="shared" si="41"/>
        <v>8</v>
      </c>
      <c r="AH63" s="59">
        <f t="shared" si="41"/>
        <v>1</v>
      </c>
      <c r="AI63" s="59">
        <f t="shared" si="41"/>
        <v>0</v>
      </c>
      <c r="AJ63" s="22" t="s">
        <v>66</v>
      </c>
    </row>
    <row r="64" spans="2:36" ht="13.5" customHeight="1">
      <c r="B64" s="19"/>
      <c r="C64" s="26"/>
      <c r="D64" s="32"/>
      <c r="E64" s="21" t="s">
        <v>306</v>
      </c>
      <c r="F64" s="13" t="s">
        <v>34</v>
      </c>
      <c r="G64" s="62">
        <f t="shared" si="2"/>
        <v>297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3</v>
      </c>
      <c r="W64" s="59">
        <v>3</v>
      </c>
      <c r="X64" s="59">
        <v>2</v>
      </c>
      <c r="Y64" s="59">
        <v>14</v>
      </c>
      <c r="Z64" s="59">
        <v>15</v>
      </c>
      <c r="AA64" s="59">
        <v>31</v>
      </c>
      <c r="AB64" s="59">
        <v>35</v>
      </c>
      <c r="AC64" s="59">
        <v>42</v>
      </c>
      <c r="AD64" s="59">
        <v>67</v>
      </c>
      <c r="AE64" s="59">
        <v>57</v>
      </c>
      <c r="AF64" s="59">
        <v>26</v>
      </c>
      <c r="AG64" s="59">
        <v>1</v>
      </c>
      <c r="AH64" s="59">
        <v>1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177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1</v>
      </c>
      <c r="U65" s="65">
        <v>0</v>
      </c>
      <c r="V65" s="65">
        <v>0</v>
      </c>
      <c r="W65" s="65">
        <v>0</v>
      </c>
      <c r="X65" s="65">
        <v>1</v>
      </c>
      <c r="Y65" s="65">
        <v>2</v>
      </c>
      <c r="Z65" s="65">
        <v>6</v>
      </c>
      <c r="AA65" s="65">
        <v>8</v>
      </c>
      <c r="AB65" s="65">
        <v>16</v>
      </c>
      <c r="AC65" s="65">
        <v>21</v>
      </c>
      <c r="AD65" s="65">
        <v>36</v>
      </c>
      <c r="AE65" s="65">
        <v>44</v>
      </c>
      <c r="AF65" s="65">
        <v>35</v>
      </c>
      <c r="AG65" s="65">
        <v>7</v>
      </c>
      <c r="AH65" s="65">
        <v>0</v>
      </c>
      <c r="AI65" s="65">
        <v>0</v>
      </c>
      <c r="AJ65" s="31"/>
    </row>
    <row r="66" spans="2:36" ht="13.5" customHeight="1">
      <c r="B66" s="19" t="s">
        <v>68</v>
      </c>
      <c r="C66" s="26"/>
      <c r="D66" s="32"/>
      <c r="E66" s="21" t="s">
        <v>69</v>
      </c>
      <c r="F66" s="13" t="s">
        <v>33</v>
      </c>
      <c r="G66" s="62">
        <f t="shared" si="2"/>
        <v>282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1</v>
      </c>
      <c r="X66" s="59">
        <f t="shared" si="42"/>
        <v>0</v>
      </c>
      <c r="Y66" s="59">
        <f t="shared" si="42"/>
        <v>2</v>
      </c>
      <c r="Z66" s="59">
        <f t="shared" si="42"/>
        <v>14</v>
      </c>
      <c r="AA66" s="59">
        <f t="shared" si="42"/>
        <v>20</v>
      </c>
      <c r="AB66" s="59">
        <f t="shared" si="42"/>
        <v>24</v>
      </c>
      <c r="AC66" s="59">
        <f t="shared" si="42"/>
        <v>38</v>
      </c>
      <c r="AD66" s="59">
        <f t="shared" si="42"/>
        <v>53</v>
      </c>
      <c r="AE66" s="59">
        <f t="shared" si="42"/>
        <v>68</v>
      </c>
      <c r="AF66" s="59">
        <f t="shared" si="42"/>
        <v>37</v>
      </c>
      <c r="AG66" s="59">
        <f t="shared" si="42"/>
        <v>21</v>
      </c>
      <c r="AH66" s="59">
        <f t="shared" si="42"/>
        <v>4</v>
      </c>
      <c r="AI66" s="59">
        <f t="shared" si="42"/>
        <v>0</v>
      </c>
      <c r="AJ66" s="22" t="s">
        <v>68</v>
      </c>
    </row>
    <row r="67" spans="2:36" ht="13.5" customHeight="1">
      <c r="B67" s="19"/>
      <c r="C67" s="26"/>
      <c r="D67" s="32"/>
      <c r="E67" s="21" t="s">
        <v>302</v>
      </c>
      <c r="F67" s="13" t="s">
        <v>34</v>
      </c>
      <c r="G67" s="62">
        <f t="shared" si="2"/>
        <v>136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9</v>
      </c>
      <c r="AA67" s="59">
        <v>11</v>
      </c>
      <c r="AB67" s="59">
        <v>15</v>
      </c>
      <c r="AC67" s="59">
        <v>18</v>
      </c>
      <c r="AD67" s="59">
        <v>27</v>
      </c>
      <c r="AE67" s="59">
        <v>33</v>
      </c>
      <c r="AF67" s="59">
        <v>16</v>
      </c>
      <c r="AG67" s="59">
        <v>6</v>
      </c>
      <c r="AH67" s="59">
        <v>1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146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1</v>
      </c>
      <c r="X68" s="65">
        <v>0</v>
      </c>
      <c r="Y68" s="65">
        <v>2</v>
      </c>
      <c r="Z68" s="65">
        <v>5</v>
      </c>
      <c r="AA68" s="65">
        <v>9</v>
      </c>
      <c r="AB68" s="65">
        <v>9</v>
      </c>
      <c r="AC68" s="65">
        <v>20</v>
      </c>
      <c r="AD68" s="65">
        <v>26</v>
      </c>
      <c r="AE68" s="65">
        <v>35</v>
      </c>
      <c r="AF68" s="65">
        <v>21</v>
      </c>
      <c r="AG68" s="65">
        <v>15</v>
      </c>
      <c r="AH68" s="65">
        <v>3</v>
      </c>
      <c r="AI68" s="65">
        <v>0</v>
      </c>
      <c r="AJ68" s="31"/>
    </row>
    <row r="69" spans="2:36" ht="13.5" customHeight="1">
      <c r="B69" s="19" t="s">
        <v>70</v>
      </c>
      <c r="C69" s="26"/>
      <c r="D69" s="32"/>
      <c r="E69" s="21" t="s">
        <v>307</v>
      </c>
      <c r="F69" s="13" t="s">
        <v>33</v>
      </c>
      <c r="G69" s="58">
        <f t="shared" si="43"/>
        <v>526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1</v>
      </c>
      <c r="V69" s="59">
        <f t="shared" si="46"/>
        <v>3</v>
      </c>
      <c r="W69" s="59">
        <f t="shared" si="46"/>
        <v>4</v>
      </c>
      <c r="X69" s="59">
        <f t="shared" si="46"/>
        <v>10</v>
      </c>
      <c r="Y69" s="59">
        <f t="shared" si="46"/>
        <v>24</v>
      </c>
      <c r="Z69" s="59">
        <f t="shared" si="46"/>
        <v>29</v>
      </c>
      <c r="AA69" s="59">
        <f t="shared" si="46"/>
        <v>67</v>
      </c>
      <c r="AB69" s="59">
        <f t="shared" si="46"/>
        <v>64</v>
      </c>
      <c r="AC69" s="59">
        <f t="shared" si="46"/>
        <v>83</v>
      </c>
      <c r="AD69" s="59">
        <f t="shared" si="46"/>
        <v>84</v>
      </c>
      <c r="AE69" s="59">
        <f t="shared" si="46"/>
        <v>88</v>
      </c>
      <c r="AF69" s="59">
        <f t="shared" si="46"/>
        <v>53</v>
      </c>
      <c r="AG69" s="59">
        <f t="shared" si="46"/>
        <v>16</v>
      </c>
      <c r="AH69" s="59">
        <f t="shared" si="46"/>
        <v>0</v>
      </c>
      <c r="AI69" s="59">
        <f t="shared" si="46"/>
        <v>0</v>
      </c>
      <c r="AJ69" s="22" t="s">
        <v>70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286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1</v>
      </c>
      <c r="V70" s="59">
        <v>3</v>
      </c>
      <c r="W70" s="59">
        <v>3</v>
      </c>
      <c r="X70" s="59">
        <v>7</v>
      </c>
      <c r="Y70" s="59">
        <v>19</v>
      </c>
      <c r="Z70" s="59">
        <v>19</v>
      </c>
      <c r="AA70" s="59">
        <v>44</v>
      </c>
      <c r="AB70" s="59">
        <v>45</v>
      </c>
      <c r="AC70" s="59">
        <v>44</v>
      </c>
      <c r="AD70" s="59">
        <v>45</v>
      </c>
      <c r="AE70" s="59">
        <v>39</v>
      </c>
      <c r="AF70" s="59">
        <v>12</v>
      </c>
      <c r="AG70" s="59">
        <v>5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240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1</v>
      </c>
      <c r="X71" s="65">
        <v>3</v>
      </c>
      <c r="Y71" s="65">
        <v>5</v>
      </c>
      <c r="Z71" s="65">
        <v>10</v>
      </c>
      <c r="AA71" s="65">
        <v>23</v>
      </c>
      <c r="AB71" s="65">
        <v>19</v>
      </c>
      <c r="AC71" s="65">
        <v>39</v>
      </c>
      <c r="AD71" s="65">
        <v>39</v>
      </c>
      <c r="AE71" s="65">
        <v>49</v>
      </c>
      <c r="AF71" s="65">
        <v>41</v>
      </c>
      <c r="AG71" s="65">
        <v>11</v>
      </c>
      <c r="AH71" s="65">
        <v>0</v>
      </c>
      <c r="AI71" s="65">
        <v>0</v>
      </c>
      <c r="AJ71" s="31"/>
    </row>
    <row r="72" spans="2:36" ht="13.5" customHeight="1">
      <c r="B72" s="19" t="s">
        <v>71</v>
      </c>
      <c r="C72" s="26"/>
      <c r="D72" s="32"/>
      <c r="E72" s="21" t="s">
        <v>308</v>
      </c>
      <c r="F72" s="13" t="s">
        <v>33</v>
      </c>
      <c r="G72" s="62">
        <f t="shared" si="43"/>
        <v>12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0</v>
      </c>
      <c r="Y72" s="59">
        <f t="shared" si="47"/>
        <v>1</v>
      </c>
      <c r="Z72" s="59">
        <f t="shared" si="47"/>
        <v>0</v>
      </c>
      <c r="AA72" s="59">
        <f t="shared" si="47"/>
        <v>1</v>
      </c>
      <c r="AB72" s="59">
        <f t="shared" si="47"/>
        <v>1</v>
      </c>
      <c r="AC72" s="59">
        <f t="shared" si="47"/>
        <v>2</v>
      </c>
      <c r="AD72" s="59">
        <f t="shared" si="47"/>
        <v>4</v>
      </c>
      <c r="AE72" s="59">
        <f t="shared" si="47"/>
        <v>1</v>
      </c>
      <c r="AF72" s="59">
        <f t="shared" si="47"/>
        <v>2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71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1</v>
      </c>
      <c r="Z73" s="59">
        <v>0</v>
      </c>
      <c r="AA73" s="59">
        <v>1</v>
      </c>
      <c r="AB73" s="59">
        <v>1</v>
      </c>
      <c r="AC73" s="59">
        <v>2</v>
      </c>
      <c r="AD73" s="59">
        <v>2</v>
      </c>
      <c r="AE73" s="59">
        <v>1</v>
      </c>
      <c r="AF73" s="59">
        <v>2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2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2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72</v>
      </c>
      <c r="C75" s="26"/>
      <c r="D75" s="32"/>
      <c r="E75" s="21" t="s">
        <v>73</v>
      </c>
      <c r="F75" s="13" t="s">
        <v>33</v>
      </c>
      <c r="G75" s="62">
        <f t="shared" si="43"/>
        <v>1085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0</v>
      </c>
      <c r="U75" s="59">
        <f t="shared" si="48"/>
        <v>2</v>
      </c>
      <c r="V75" s="59">
        <f t="shared" si="48"/>
        <v>3</v>
      </c>
      <c r="W75" s="59">
        <f t="shared" si="48"/>
        <v>5</v>
      </c>
      <c r="X75" s="59">
        <f t="shared" si="48"/>
        <v>4</v>
      </c>
      <c r="Y75" s="59">
        <f t="shared" si="48"/>
        <v>27</v>
      </c>
      <c r="Z75" s="59">
        <f t="shared" si="48"/>
        <v>47</v>
      </c>
      <c r="AA75" s="59">
        <f t="shared" si="48"/>
        <v>122</v>
      </c>
      <c r="AB75" s="59">
        <f t="shared" si="48"/>
        <v>156</v>
      </c>
      <c r="AC75" s="59">
        <f t="shared" si="48"/>
        <v>152</v>
      </c>
      <c r="AD75" s="59">
        <f t="shared" si="48"/>
        <v>185</v>
      </c>
      <c r="AE75" s="59">
        <f t="shared" si="48"/>
        <v>214</v>
      </c>
      <c r="AF75" s="59">
        <f t="shared" si="48"/>
        <v>129</v>
      </c>
      <c r="AG75" s="59">
        <f t="shared" si="48"/>
        <v>37</v>
      </c>
      <c r="AH75" s="59">
        <f t="shared" si="48"/>
        <v>2</v>
      </c>
      <c r="AI75" s="59">
        <f t="shared" si="48"/>
        <v>0</v>
      </c>
      <c r="AJ75" s="22" t="s">
        <v>72</v>
      </c>
    </row>
    <row r="76" spans="2:36" ht="13.5" customHeight="1">
      <c r="B76" s="19"/>
      <c r="C76" s="26"/>
      <c r="D76" s="32"/>
      <c r="E76" s="21" t="s">
        <v>302</v>
      </c>
      <c r="F76" s="13" t="s">
        <v>34</v>
      </c>
      <c r="G76" s="62">
        <f t="shared" si="43"/>
        <v>753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3</v>
      </c>
      <c r="W76" s="59">
        <v>4</v>
      </c>
      <c r="X76" s="59">
        <v>3</v>
      </c>
      <c r="Y76" s="59">
        <v>19</v>
      </c>
      <c r="Z76" s="59">
        <v>32</v>
      </c>
      <c r="AA76" s="59">
        <v>101</v>
      </c>
      <c r="AB76" s="59">
        <v>123</v>
      </c>
      <c r="AC76" s="59">
        <v>120</v>
      </c>
      <c r="AD76" s="59">
        <v>129</v>
      </c>
      <c r="AE76" s="59">
        <v>144</v>
      </c>
      <c r="AF76" s="59">
        <v>66</v>
      </c>
      <c r="AG76" s="59">
        <v>9</v>
      </c>
      <c r="AH76" s="59">
        <v>0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332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2</v>
      </c>
      <c r="V77" s="65">
        <v>0</v>
      </c>
      <c r="W77" s="65">
        <v>1</v>
      </c>
      <c r="X77" s="65">
        <v>1</v>
      </c>
      <c r="Y77" s="65">
        <v>8</v>
      </c>
      <c r="Z77" s="65">
        <v>15</v>
      </c>
      <c r="AA77" s="65">
        <v>21</v>
      </c>
      <c r="AB77" s="65">
        <v>33</v>
      </c>
      <c r="AC77" s="65">
        <v>32</v>
      </c>
      <c r="AD77" s="65">
        <v>56</v>
      </c>
      <c r="AE77" s="65">
        <v>70</v>
      </c>
      <c r="AF77" s="65">
        <v>63</v>
      </c>
      <c r="AG77" s="65">
        <v>28</v>
      </c>
      <c r="AH77" s="65">
        <v>2</v>
      </c>
      <c r="AI77" s="65">
        <v>0</v>
      </c>
      <c r="AJ77" s="31"/>
    </row>
    <row r="78" spans="2:36" ht="13.5" customHeight="1">
      <c r="B78" s="19" t="s">
        <v>74</v>
      </c>
      <c r="C78" s="26"/>
      <c r="D78" s="32"/>
      <c r="E78" s="21" t="s">
        <v>309</v>
      </c>
      <c r="F78" s="13" t="s">
        <v>33</v>
      </c>
      <c r="G78" s="62">
        <f t="shared" si="43"/>
        <v>34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0</v>
      </c>
      <c r="V78" s="59">
        <f t="shared" si="49"/>
        <v>0</v>
      </c>
      <c r="W78" s="59">
        <f t="shared" si="49"/>
        <v>0</v>
      </c>
      <c r="X78" s="59">
        <f t="shared" si="49"/>
        <v>1</v>
      </c>
      <c r="Y78" s="59">
        <f t="shared" si="49"/>
        <v>1</v>
      </c>
      <c r="Z78" s="59">
        <f t="shared" si="49"/>
        <v>2</v>
      </c>
      <c r="AA78" s="59">
        <f t="shared" si="49"/>
        <v>1</v>
      </c>
      <c r="AB78" s="59">
        <f t="shared" si="49"/>
        <v>6</v>
      </c>
      <c r="AC78" s="59">
        <f t="shared" si="49"/>
        <v>4</v>
      </c>
      <c r="AD78" s="59">
        <f t="shared" si="49"/>
        <v>4</v>
      </c>
      <c r="AE78" s="59">
        <f t="shared" si="49"/>
        <v>6</v>
      </c>
      <c r="AF78" s="59">
        <f t="shared" si="49"/>
        <v>6</v>
      </c>
      <c r="AG78" s="59">
        <f t="shared" si="49"/>
        <v>3</v>
      </c>
      <c r="AH78" s="59">
        <f t="shared" si="49"/>
        <v>0</v>
      </c>
      <c r="AI78" s="59">
        <f t="shared" si="49"/>
        <v>0</v>
      </c>
      <c r="AJ78" s="22" t="s">
        <v>74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19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1</v>
      </c>
      <c r="AA79" s="59">
        <v>1</v>
      </c>
      <c r="AB79" s="59">
        <v>5</v>
      </c>
      <c r="AC79" s="59">
        <v>1</v>
      </c>
      <c r="AD79" s="59">
        <v>3</v>
      </c>
      <c r="AE79" s="59">
        <v>4</v>
      </c>
      <c r="AF79" s="59">
        <v>4</v>
      </c>
      <c r="AG79" s="59">
        <v>0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15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1</v>
      </c>
      <c r="Y80" s="65">
        <v>1</v>
      </c>
      <c r="Z80" s="65">
        <v>1</v>
      </c>
      <c r="AA80" s="65">
        <v>0</v>
      </c>
      <c r="AB80" s="65">
        <v>1</v>
      </c>
      <c r="AC80" s="65">
        <v>3</v>
      </c>
      <c r="AD80" s="65">
        <v>1</v>
      </c>
      <c r="AE80" s="65">
        <v>2</v>
      </c>
      <c r="AF80" s="65">
        <v>2</v>
      </c>
      <c r="AG80" s="65">
        <v>3</v>
      </c>
      <c r="AH80" s="65">
        <v>0</v>
      </c>
      <c r="AI80" s="65">
        <v>0</v>
      </c>
      <c r="AJ80" s="31"/>
    </row>
    <row r="81" spans="2:36" ht="13.5" customHeight="1">
      <c r="B81" s="19" t="s">
        <v>75</v>
      </c>
      <c r="C81" s="26"/>
      <c r="D81" s="32"/>
      <c r="E81" s="21" t="s">
        <v>310</v>
      </c>
      <c r="F81" s="13" t="s">
        <v>33</v>
      </c>
      <c r="G81" s="62">
        <f t="shared" si="43"/>
        <v>218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0</v>
      </c>
      <c r="U81" s="59">
        <f t="shared" si="50"/>
        <v>0</v>
      </c>
      <c r="V81" s="59">
        <f t="shared" si="50"/>
        <v>5</v>
      </c>
      <c r="W81" s="59">
        <f t="shared" si="50"/>
        <v>13</v>
      </c>
      <c r="X81" s="59">
        <f t="shared" si="50"/>
        <v>14</v>
      </c>
      <c r="Y81" s="59">
        <f t="shared" si="50"/>
        <v>18</v>
      </c>
      <c r="Z81" s="59">
        <f t="shared" si="50"/>
        <v>24</v>
      </c>
      <c r="AA81" s="59">
        <f t="shared" si="50"/>
        <v>36</v>
      </c>
      <c r="AB81" s="59">
        <f t="shared" si="50"/>
        <v>25</v>
      </c>
      <c r="AC81" s="59">
        <f t="shared" si="50"/>
        <v>23</v>
      </c>
      <c r="AD81" s="59">
        <f t="shared" si="50"/>
        <v>22</v>
      </c>
      <c r="AE81" s="59">
        <f t="shared" si="50"/>
        <v>21</v>
      </c>
      <c r="AF81" s="59">
        <f t="shared" si="50"/>
        <v>9</v>
      </c>
      <c r="AG81" s="59">
        <f t="shared" si="50"/>
        <v>6</v>
      </c>
      <c r="AH81" s="59">
        <f t="shared" si="50"/>
        <v>2</v>
      </c>
      <c r="AI81" s="59">
        <f t="shared" si="50"/>
        <v>0</v>
      </c>
      <c r="AJ81" s="22" t="s">
        <v>75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1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1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217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5</v>
      </c>
      <c r="W83" s="67">
        <v>13</v>
      </c>
      <c r="X83" s="67">
        <v>14</v>
      </c>
      <c r="Y83" s="67">
        <v>18</v>
      </c>
      <c r="Z83" s="67">
        <v>24</v>
      </c>
      <c r="AA83" s="67">
        <v>36</v>
      </c>
      <c r="AB83" s="67">
        <v>25</v>
      </c>
      <c r="AC83" s="67">
        <v>23</v>
      </c>
      <c r="AD83" s="67">
        <v>22</v>
      </c>
      <c r="AE83" s="67">
        <v>20</v>
      </c>
      <c r="AF83" s="67">
        <v>9</v>
      </c>
      <c r="AG83" s="67">
        <v>6</v>
      </c>
      <c r="AH83" s="67">
        <v>2</v>
      </c>
      <c r="AI83" s="67">
        <v>0</v>
      </c>
      <c r="AJ83" s="45"/>
    </row>
    <row r="84" spans="2:36" ht="13.5" customHeight="1">
      <c r="B84" s="11" t="s">
        <v>76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287</v>
      </c>
      <c r="C85" s="78"/>
      <c r="D85" s="78"/>
      <c r="M85" s="80"/>
      <c r="AJ85" s="81" t="s">
        <v>325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77</v>
      </c>
      <c r="C87" s="103"/>
      <c r="D87" s="104"/>
      <c r="E87" s="105" t="s">
        <v>311</v>
      </c>
      <c r="F87" s="106" t="s">
        <v>33</v>
      </c>
      <c r="G87" s="62">
        <f aca="true" t="shared" si="51" ref="G87:G150">SUM(N87:AI87)</f>
        <v>83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1</v>
      </c>
      <c r="T87" s="59">
        <f t="shared" si="54"/>
        <v>0</v>
      </c>
      <c r="U87" s="59">
        <f t="shared" si="54"/>
        <v>2</v>
      </c>
      <c r="V87" s="59">
        <f t="shared" si="54"/>
        <v>4</v>
      </c>
      <c r="W87" s="59">
        <f t="shared" si="54"/>
        <v>4</v>
      </c>
      <c r="X87" s="59">
        <f t="shared" si="54"/>
        <v>6</v>
      </c>
      <c r="Y87" s="59">
        <f t="shared" si="54"/>
        <v>9</v>
      </c>
      <c r="Z87" s="59">
        <f t="shared" si="54"/>
        <v>5</v>
      </c>
      <c r="AA87" s="59">
        <f t="shared" si="54"/>
        <v>5</v>
      </c>
      <c r="AB87" s="59">
        <f t="shared" si="54"/>
        <v>12</v>
      </c>
      <c r="AC87" s="59">
        <f t="shared" si="54"/>
        <v>6</v>
      </c>
      <c r="AD87" s="59">
        <f t="shared" si="54"/>
        <v>10</v>
      </c>
      <c r="AE87" s="59">
        <f t="shared" si="54"/>
        <v>7</v>
      </c>
      <c r="AF87" s="59">
        <f t="shared" si="54"/>
        <v>8</v>
      </c>
      <c r="AG87" s="59">
        <f t="shared" si="54"/>
        <v>4</v>
      </c>
      <c r="AH87" s="59">
        <f t="shared" si="54"/>
        <v>0</v>
      </c>
      <c r="AI87" s="59">
        <f t="shared" si="54"/>
        <v>0</v>
      </c>
      <c r="AJ87" s="107" t="s">
        <v>77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83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1</v>
      </c>
      <c r="T89" s="65">
        <v>0</v>
      </c>
      <c r="U89" s="65">
        <v>2</v>
      </c>
      <c r="V89" s="65">
        <v>4</v>
      </c>
      <c r="W89" s="65">
        <v>4</v>
      </c>
      <c r="X89" s="65">
        <v>6</v>
      </c>
      <c r="Y89" s="65">
        <v>9</v>
      </c>
      <c r="Z89" s="65">
        <v>5</v>
      </c>
      <c r="AA89" s="65">
        <v>5</v>
      </c>
      <c r="AB89" s="65">
        <v>12</v>
      </c>
      <c r="AC89" s="65">
        <v>6</v>
      </c>
      <c r="AD89" s="65">
        <v>10</v>
      </c>
      <c r="AE89" s="65">
        <v>7</v>
      </c>
      <c r="AF89" s="65">
        <v>8</v>
      </c>
      <c r="AG89" s="65">
        <v>4</v>
      </c>
      <c r="AH89" s="65">
        <v>0</v>
      </c>
      <c r="AI89" s="65">
        <v>0</v>
      </c>
      <c r="AJ89" s="114"/>
    </row>
    <row r="90" spans="2:36" s="108" customFormat="1" ht="13.5" customHeight="1">
      <c r="B90" s="102" t="s">
        <v>78</v>
      </c>
      <c r="C90" s="103"/>
      <c r="D90" s="104"/>
      <c r="E90" s="105" t="s">
        <v>312</v>
      </c>
      <c r="F90" s="106" t="s">
        <v>33</v>
      </c>
      <c r="G90" s="62">
        <f t="shared" si="51"/>
        <v>61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1</v>
      </c>
      <c r="T90" s="59">
        <f t="shared" si="55"/>
        <v>0</v>
      </c>
      <c r="U90" s="59">
        <f t="shared" si="55"/>
        <v>0</v>
      </c>
      <c r="V90" s="59">
        <f t="shared" si="55"/>
        <v>3</v>
      </c>
      <c r="W90" s="59">
        <f t="shared" si="55"/>
        <v>2</v>
      </c>
      <c r="X90" s="59">
        <f t="shared" si="55"/>
        <v>6</v>
      </c>
      <c r="Y90" s="59">
        <f t="shared" si="55"/>
        <v>5</v>
      </c>
      <c r="Z90" s="59">
        <f t="shared" si="55"/>
        <v>1</v>
      </c>
      <c r="AA90" s="59">
        <f t="shared" si="55"/>
        <v>10</v>
      </c>
      <c r="AB90" s="59">
        <f t="shared" si="55"/>
        <v>10</v>
      </c>
      <c r="AC90" s="59">
        <f t="shared" si="55"/>
        <v>6</v>
      </c>
      <c r="AD90" s="59">
        <f t="shared" si="55"/>
        <v>6</v>
      </c>
      <c r="AE90" s="59">
        <f t="shared" si="55"/>
        <v>7</v>
      </c>
      <c r="AF90" s="59">
        <f t="shared" si="55"/>
        <v>2</v>
      </c>
      <c r="AG90" s="59">
        <f t="shared" si="55"/>
        <v>2</v>
      </c>
      <c r="AH90" s="59">
        <f t="shared" si="55"/>
        <v>0</v>
      </c>
      <c r="AI90" s="59">
        <f t="shared" si="55"/>
        <v>0</v>
      </c>
      <c r="AJ90" s="107" t="s">
        <v>78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61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1</v>
      </c>
      <c r="T92" s="65">
        <v>0</v>
      </c>
      <c r="U92" s="65">
        <v>0</v>
      </c>
      <c r="V92" s="65">
        <v>3</v>
      </c>
      <c r="W92" s="65">
        <v>2</v>
      </c>
      <c r="X92" s="65">
        <v>6</v>
      </c>
      <c r="Y92" s="65">
        <v>5</v>
      </c>
      <c r="Z92" s="65">
        <v>1</v>
      </c>
      <c r="AA92" s="65">
        <v>10</v>
      </c>
      <c r="AB92" s="65">
        <v>10</v>
      </c>
      <c r="AC92" s="65">
        <v>6</v>
      </c>
      <c r="AD92" s="65">
        <v>6</v>
      </c>
      <c r="AE92" s="65">
        <v>7</v>
      </c>
      <c r="AF92" s="65">
        <v>2</v>
      </c>
      <c r="AG92" s="65">
        <v>2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79</v>
      </c>
      <c r="C93" s="103"/>
      <c r="D93" s="104"/>
      <c r="E93" s="105" t="s">
        <v>313</v>
      </c>
      <c r="F93" s="106" t="s">
        <v>33</v>
      </c>
      <c r="G93" s="62">
        <f t="shared" si="51"/>
        <v>227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1</v>
      </c>
      <c r="Y93" s="59">
        <f t="shared" si="56"/>
        <v>3</v>
      </c>
      <c r="Z93" s="59">
        <f t="shared" si="56"/>
        <v>1</v>
      </c>
      <c r="AA93" s="59">
        <f t="shared" si="56"/>
        <v>14</v>
      </c>
      <c r="AB93" s="59">
        <f t="shared" si="56"/>
        <v>23</v>
      </c>
      <c r="AC93" s="59">
        <f t="shared" si="56"/>
        <v>35</v>
      </c>
      <c r="AD93" s="59">
        <f t="shared" si="56"/>
        <v>50</v>
      </c>
      <c r="AE93" s="59">
        <f t="shared" si="56"/>
        <v>55</v>
      </c>
      <c r="AF93" s="59">
        <f t="shared" si="56"/>
        <v>33</v>
      </c>
      <c r="AG93" s="59">
        <f t="shared" si="56"/>
        <v>9</v>
      </c>
      <c r="AH93" s="59">
        <f t="shared" si="56"/>
        <v>3</v>
      </c>
      <c r="AI93" s="59">
        <f t="shared" si="56"/>
        <v>0</v>
      </c>
      <c r="AJ93" s="107" t="s">
        <v>79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227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1</v>
      </c>
      <c r="Y94" s="59">
        <v>3</v>
      </c>
      <c r="Z94" s="59">
        <v>1</v>
      </c>
      <c r="AA94" s="59">
        <v>14</v>
      </c>
      <c r="AB94" s="59">
        <v>23</v>
      </c>
      <c r="AC94" s="59">
        <v>35</v>
      </c>
      <c r="AD94" s="59">
        <v>50</v>
      </c>
      <c r="AE94" s="59">
        <v>55</v>
      </c>
      <c r="AF94" s="59">
        <v>33</v>
      </c>
      <c r="AG94" s="59">
        <v>9</v>
      </c>
      <c r="AH94" s="59">
        <v>3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80</v>
      </c>
      <c r="C96" s="26"/>
      <c r="D96" s="32"/>
      <c r="E96" s="21" t="s">
        <v>314</v>
      </c>
      <c r="F96" s="13" t="s">
        <v>33</v>
      </c>
      <c r="G96" s="62">
        <f t="shared" si="51"/>
        <v>143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1</v>
      </c>
      <c r="W96" s="59">
        <f t="shared" si="57"/>
        <v>0</v>
      </c>
      <c r="X96" s="59">
        <f t="shared" si="57"/>
        <v>0</v>
      </c>
      <c r="Y96" s="59">
        <f t="shared" si="57"/>
        <v>1</v>
      </c>
      <c r="Z96" s="59">
        <f t="shared" si="57"/>
        <v>5</v>
      </c>
      <c r="AA96" s="59">
        <f t="shared" si="57"/>
        <v>8</v>
      </c>
      <c r="AB96" s="59">
        <f t="shared" si="57"/>
        <v>10</v>
      </c>
      <c r="AC96" s="59">
        <f t="shared" si="57"/>
        <v>15</v>
      </c>
      <c r="AD96" s="59">
        <f t="shared" si="57"/>
        <v>15</v>
      </c>
      <c r="AE96" s="59">
        <f t="shared" si="57"/>
        <v>55</v>
      </c>
      <c r="AF96" s="59">
        <f t="shared" si="57"/>
        <v>25</v>
      </c>
      <c r="AG96" s="59">
        <f t="shared" si="57"/>
        <v>6</v>
      </c>
      <c r="AH96" s="59">
        <f t="shared" si="57"/>
        <v>2</v>
      </c>
      <c r="AI96" s="59">
        <f t="shared" si="57"/>
        <v>0</v>
      </c>
      <c r="AJ96" s="22" t="s">
        <v>80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89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3</v>
      </c>
      <c r="AA97" s="59">
        <v>7</v>
      </c>
      <c r="AB97" s="59">
        <v>8</v>
      </c>
      <c r="AC97" s="59">
        <v>10</v>
      </c>
      <c r="AD97" s="59">
        <v>12</v>
      </c>
      <c r="AE97" s="59">
        <v>32</v>
      </c>
      <c r="AF97" s="59">
        <v>14</v>
      </c>
      <c r="AG97" s="59">
        <v>3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54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1</v>
      </c>
      <c r="W98" s="65">
        <v>0</v>
      </c>
      <c r="X98" s="65">
        <v>0</v>
      </c>
      <c r="Y98" s="65">
        <v>1</v>
      </c>
      <c r="Z98" s="65">
        <v>2</v>
      </c>
      <c r="AA98" s="65">
        <v>1</v>
      </c>
      <c r="AB98" s="65">
        <v>2</v>
      </c>
      <c r="AC98" s="65">
        <v>5</v>
      </c>
      <c r="AD98" s="65">
        <v>3</v>
      </c>
      <c r="AE98" s="65">
        <v>23</v>
      </c>
      <c r="AF98" s="65">
        <v>11</v>
      </c>
      <c r="AG98" s="65">
        <v>3</v>
      </c>
      <c r="AH98" s="65">
        <v>2</v>
      </c>
      <c r="AI98" s="65">
        <v>0</v>
      </c>
      <c r="AJ98" s="31"/>
    </row>
    <row r="99" spans="2:36" ht="13.5" customHeight="1">
      <c r="B99" s="19" t="s">
        <v>81</v>
      </c>
      <c r="C99" s="26"/>
      <c r="D99" s="32"/>
      <c r="E99" s="21" t="s">
        <v>82</v>
      </c>
      <c r="F99" s="13" t="s">
        <v>33</v>
      </c>
      <c r="G99" s="62">
        <f t="shared" si="51"/>
        <v>49</v>
      </c>
      <c r="H99" s="59">
        <f>SUM(H100:H101)</f>
        <v>0</v>
      </c>
      <c r="I99" s="59">
        <f>SUM(I100:I101)</f>
        <v>0</v>
      </c>
      <c r="J99" s="59">
        <f>SUM(J100:J101)</f>
        <v>1</v>
      </c>
      <c r="K99" s="59">
        <f>SUM(K100:K101)</f>
        <v>0</v>
      </c>
      <c r="L99" s="59">
        <f>SUM(L100:L101)</f>
        <v>0</v>
      </c>
      <c r="M99" s="89">
        <f t="shared" si="52"/>
        <v>1</v>
      </c>
      <c r="N99" s="95">
        <f t="shared" si="53"/>
        <v>1</v>
      </c>
      <c r="O99" s="59">
        <f aca="true" t="shared" si="58" ref="O99:AI99">SUM(O100:O101)</f>
        <v>0</v>
      </c>
      <c r="P99" s="59">
        <f t="shared" si="58"/>
        <v>0</v>
      </c>
      <c r="Q99" s="59">
        <f t="shared" si="58"/>
        <v>0</v>
      </c>
      <c r="R99" s="59">
        <f t="shared" si="58"/>
        <v>0</v>
      </c>
      <c r="S99" s="59">
        <f t="shared" si="58"/>
        <v>1</v>
      </c>
      <c r="T99" s="59">
        <f t="shared" si="58"/>
        <v>0</v>
      </c>
      <c r="U99" s="59">
        <f t="shared" si="58"/>
        <v>1</v>
      </c>
      <c r="V99" s="59">
        <f t="shared" si="58"/>
        <v>2</v>
      </c>
      <c r="W99" s="59">
        <f t="shared" si="58"/>
        <v>2</v>
      </c>
      <c r="X99" s="59">
        <f t="shared" si="58"/>
        <v>3</v>
      </c>
      <c r="Y99" s="59">
        <f t="shared" si="58"/>
        <v>3</v>
      </c>
      <c r="Z99" s="59">
        <f t="shared" si="58"/>
        <v>2</v>
      </c>
      <c r="AA99" s="59">
        <f t="shared" si="58"/>
        <v>4</v>
      </c>
      <c r="AB99" s="59">
        <f t="shared" si="58"/>
        <v>5</v>
      </c>
      <c r="AC99" s="59">
        <f t="shared" si="58"/>
        <v>9</v>
      </c>
      <c r="AD99" s="59">
        <f t="shared" si="58"/>
        <v>9</v>
      </c>
      <c r="AE99" s="59">
        <f t="shared" si="58"/>
        <v>5</v>
      </c>
      <c r="AF99" s="59">
        <f t="shared" si="58"/>
        <v>2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81</v>
      </c>
    </row>
    <row r="100" spans="2:36" ht="13.5" customHeight="1">
      <c r="B100" s="19"/>
      <c r="C100" s="26"/>
      <c r="D100" s="32"/>
      <c r="E100" s="21" t="s">
        <v>306</v>
      </c>
      <c r="F100" s="13" t="s">
        <v>34</v>
      </c>
      <c r="G100" s="62">
        <f t="shared" si="51"/>
        <v>28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1</v>
      </c>
      <c r="T100" s="59">
        <v>0</v>
      </c>
      <c r="U100" s="59">
        <v>0</v>
      </c>
      <c r="V100" s="59">
        <v>0</v>
      </c>
      <c r="W100" s="59">
        <v>2</v>
      </c>
      <c r="X100" s="59">
        <v>2</v>
      </c>
      <c r="Y100" s="59">
        <v>3</v>
      </c>
      <c r="Z100" s="59">
        <v>1</v>
      </c>
      <c r="AA100" s="59">
        <v>2</v>
      </c>
      <c r="AB100" s="59">
        <v>4</v>
      </c>
      <c r="AC100" s="59">
        <v>7</v>
      </c>
      <c r="AD100" s="59">
        <v>3</v>
      </c>
      <c r="AE100" s="59">
        <v>2</v>
      </c>
      <c r="AF100" s="59">
        <v>1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21</v>
      </c>
      <c r="H101" s="65">
        <v>0</v>
      </c>
      <c r="I101" s="65">
        <v>0</v>
      </c>
      <c r="J101" s="65">
        <v>1</v>
      </c>
      <c r="K101" s="65">
        <v>0</v>
      </c>
      <c r="L101" s="65">
        <v>0</v>
      </c>
      <c r="M101" s="91">
        <f t="shared" si="52"/>
        <v>1</v>
      </c>
      <c r="N101" s="97">
        <f t="shared" si="53"/>
        <v>1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1</v>
      </c>
      <c r="V101" s="65">
        <v>2</v>
      </c>
      <c r="W101" s="65">
        <v>0</v>
      </c>
      <c r="X101" s="65">
        <v>1</v>
      </c>
      <c r="Y101" s="65">
        <v>0</v>
      </c>
      <c r="Z101" s="65">
        <v>1</v>
      </c>
      <c r="AA101" s="65">
        <v>2</v>
      </c>
      <c r="AB101" s="65">
        <v>1</v>
      </c>
      <c r="AC101" s="65">
        <v>2</v>
      </c>
      <c r="AD101" s="65">
        <v>6</v>
      </c>
      <c r="AE101" s="65">
        <v>3</v>
      </c>
      <c r="AF101" s="65">
        <v>1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83</v>
      </c>
      <c r="C102" s="26"/>
      <c r="D102" s="32"/>
      <c r="E102" s="21" t="s">
        <v>84</v>
      </c>
      <c r="F102" s="13" t="s">
        <v>33</v>
      </c>
      <c r="G102" s="62">
        <f t="shared" si="51"/>
        <v>191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1</v>
      </c>
      <c r="Q102" s="59">
        <f t="shared" si="59"/>
        <v>0</v>
      </c>
      <c r="R102" s="59">
        <f t="shared" si="59"/>
        <v>1</v>
      </c>
      <c r="S102" s="59">
        <f t="shared" si="59"/>
        <v>1</v>
      </c>
      <c r="T102" s="59">
        <f t="shared" si="59"/>
        <v>0</v>
      </c>
      <c r="U102" s="59">
        <f t="shared" si="59"/>
        <v>0</v>
      </c>
      <c r="V102" s="59">
        <f t="shared" si="59"/>
        <v>1</v>
      </c>
      <c r="W102" s="59">
        <f t="shared" si="59"/>
        <v>2</v>
      </c>
      <c r="X102" s="59">
        <f t="shared" si="59"/>
        <v>0</v>
      </c>
      <c r="Y102" s="59">
        <f t="shared" si="59"/>
        <v>7</v>
      </c>
      <c r="Z102" s="59">
        <f t="shared" si="59"/>
        <v>8</v>
      </c>
      <c r="AA102" s="59">
        <f t="shared" si="59"/>
        <v>18</v>
      </c>
      <c r="AB102" s="59">
        <f t="shared" si="59"/>
        <v>16</v>
      </c>
      <c r="AC102" s="59">
        <f t="shared" si="59"/>
        <v>30</v>
      </c>
      <c r="AD102" s="59">
        <f t="shared" si="59"/>
        <v>31</v>
      </c>
      <c r="AE102" s="59">
        <f t="shared" si="59"/>
        <v>44</v>
      </c>
      <c r="AF102" s="59">
        <f t="shared" si="59"/>
        <v>23</v>
      </c>
      <c r="AG102" s="59">
        <f t="shared" si="59"/>
        <v>6</v>
      </c>
      <c r="AH102" s="59">
        <f t="shared" si="59"/>
        <v>2</v>
      </c>
      <c r="AI102" s="59">
        <f t="shared" si="59"/>
        <v>0</v>
      </c>
      <c r="AJ102" s="22" t="s">
        <v>83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111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1</v>
      </c>
      <c r="T103" s="59">
        <v>0</v>
      </c>
      <c r="U103" s="59">
        <v>0</v>
      </c>
      <c r="V103" s="59">
        <v>1</v>
      </c>
      <c r="W103" s="59">
        <v>2</v>
      </c>
      <c r="X103" s="59">
        <v>0</v>
      </c>
      <c r="Y103" s="59">
        <v>4</v>
      </c>
      <c r="Z103" s="59">
        <v>6</v>
      </c>
      <c r="AA103" s="59">
        <v>14</v>
      </c>
      <c r="AB103" s="59">
        <v>11</v>
      </c>
      <c r="AC103" s="59">
        <v>18</v>
      </c>
      <c r="AD103" s="59">
        <v>22</v>
      </c>
      <c r="AE103" s="59">
        <v>21</v>
      </c>
      <c r="AF103" s="59">
        <v>8</v>
      </c>
      <c r="AG103" s="59">
        <v>2</v>
      </c>
      <c r="AH103" s="59">
        <v>1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80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1</v>
      </c>
      <c r="Q104" s="65">
        <v>0</v>
      </c>
      <c r="R104" s="65">
        <v>1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3</v>
      </c>
      <c r="Z104" s="65">
        <v>2</v>
      </c>
      <c r="AA104" s="65">
        <v>4</v>
      </c>
      <c r="AB104" s="65">
        <v>5</v>
      </c>
      <c r="AC104" s="65">
        <v>12</v>
      </c>
      <c r="AD104" s="65">
        <v>9</v>
      </c>
      <c r="AE104" s="65">
        <v>23</v>
      </c>
      <c r="AF104" s="65">
        <v>15</v>
      </c>
      <c r="AG104" s="65">
        <v>4</v>
      </c>
      <c r="AH104" s="65">
        <v>1</v>
      </c>
      <c r="AI104" s="65">
        <v>0</v>
      </c>
      <c r="AJ104" s="31"/>
    </row>
    <row r="105" spans="2:36" ht="13.5" customHeight="1">
      <c r="B105" s="19" t="s">
        <v>85</v>
      </c>
      <c r="C105" s="26"/>
      <c r="D105" s="32"/>
      <c r="E105" s="21" t="s">
        <v>86</v>
      </c>
      <c r="F105" s="13" t="s">
        <v>33</v>
      </c>
      <c r="G105" s="62">
        <f t="shared" si="51"/>
        <v>171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9">
        <f t="shared" si="52"/>
        <v>0</v>
      </c>
      <c r="N105" s="95">
        <f t="shared" si="53"/>
        <v>0</v>
      </c>
      <c r="O105" s="59">
        <f aca="true" t="shared" si="60" ref="O105:AI105">SUM(O106:O107)</f>
        <v>1</v>
      </c>
      <c r="P105" s="59">
        <f t="shared" si="60"/>
        <v>0</v>
      </c>
      <c r="Q105" s="59">
        <f t="shared" si="60"/>
        <v>1</v>
      </c>
      <c r="R105" s="59">
        <f t="shared" si="60"/>
        <v>0</v>
      </c>
      <c r="S105" s="59">
        <f t="shared" si="60"/>
        <v>0</v>
      </c>
      <c r="T105" s="59">
        <f t="shared" si="60"/>
        <v>1</v>
      </c>
      <c r="U105" s="59">
        <f t="shared" si="60"/>
        <v>0</v>
      </c>
      <c r="V105" s="59">
        <f t="shared" si="60"/>
        <v>2</v>
      </c>
      <c r="W105" s="59">
        <f t="shared" si="60"/>
        <v>5</v>
      </c>
      <c r="X105" s="59">
        <f t="shared" si="60"/>
        <v>1</v>
      </c>
      <c r="Y105" s="59">
        <f t="shared" si="60"/>
        <v>6</v>
      </c>
      <c r="Z105" s="59">
        <f t="shared" si="60"/>
        <v>13</v>
      </c>
      <c r="AA105" s="59">
        <f t="shared" si="60"/>
        <v>15</v>
      </c>
      <c r="AB105" s="59">
        <f t="shared" si="60"/>
        <v>27</v>
      </c>
      <c r="AC105" s="59">
        <f t="shared" si="60"/>
        <v>22</v>
      </c>
      <c r="AD105" s="59">
        <f t="shared" si="60"/>
        <v>32</v>
      </c>
      <c r="AE105" s="59">
        <f t="shared" si="60"/>
        <v>28</v>
      </c>
      <c r="AF105" s="59">
        <f t="shared" si="60"/>
        <v>13</v>
      </c>
      <c r="AG105" s="59">
        <f t="shared" si="60"/>
        <v>4</v>
      </c>
      <c r="AH105" s="59">
        <f t="shared" si="60"/>
        <v>0</v>
      </c>
      <c r="AI105" s="59">
        <f t="shared" si="60"/>
        <v>0</v>
      </c>
      <c r="AJ105" s="22" t="s">
        <v>85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92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89">
        <f t="shared" si="52"/>
        <v>0</v>
      </c>
      <c r="N106" s="95">
        <f t="shared" si="53"/>
        <v>0</v>
      </c>
      <c r="O106" s="59">
        <v>0</v>
      </c>
      <c r="P106" s="59">
        <v>0</v>
      </c>
      <c r="Q106" s="59">
        <v>1</v>
      </c>
      <c r="R106" s="59">
        <v>0</v>
      </c>
      <c r="S106" s="59">
        <v>0</v>
      </c>
      <c r="T106" s="59">
        <v>0</v>
      </c>
      <c r="U106" s="59">
        <v>0</v>
      </c>
      <c r="V106" s="59">
        <v>2</v>
      </c>
      <c r="W106" s="59">
        <v>4</v>
      </c>
      <c r="X106" s="59">
        <v>1</v>
      </c>
      <c r="Y106" s="59">
        <v>2</v>
      </c>
      <c r="Z106" s="59">
        <v>6</v>
      </c>
      <c r="AA106" s="59">
        <v>10</v>
      </c>
      <c r="AB106" s="59">
        <v>18</v>
      </c>
      <c r="AC106" s="59">
        <v>11</v>
      </c>
      <c r="AD106" s="59">
        <v>15</v>
      </c>
      <c r="AE106" s="59">
        <v>14</v>
      </c>
      <c r="AF106" s="59">
        <v>5</v>
      </c>
      <c r="AG106" s="59">
        <v>3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79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1</v>
      </c>
      <c r="P107" s="65">
        <v>0</v>
      </c>
      <c r="Q107" s="65">
        <v>0</v>
      </c>
      <c r="R107" s="65">
        <v>0</v>
      </c>
      <c r="S107" s="65">
        <v>0</v>
      </c>
      <c r="T107" s="65">
        <v>1</v>
      </c>
      <c r="U107" s="65">
        <v>0</v>
      </c>
      <c r="V107" s="65">
        <v>0</v>
      </c>
      <c r="W107" s="65">
        <v>1</v>
      </c>
      <c r="X107" s="65">
        <v>0</v>
      </c>
      <c r="Y107" s="65">
        <v>4</v>
      </c>
      <c r="Z107" s="65">
        <v>7</v>
      </c>
      <c r="AA107" s="65">
        <v>5</v>
      </c>
      <c r="AB107" s="65">
        <v>9</v>
      </c>
      <c r="AC107" s="65">
        <v>11</v>
      </c>
      <c r="AD107" s="65">
        <v>17</v>
      </c>
      <c r="AE107" s="65">
        <v>14</v>
      </c>
      <c r="AF107" s="65">
        <v>8</v>
      </c>
      <c r="AG107" s="65">
        <v>1</v>
      </c>
      <c r="AH107" s="65">
        <v>0</v>
      </c>
      <c r="AI107" s="65">
        <v>0</v>
      </c>
      <c r="AJ107" s="31"/>
    </row>
    <row r="108" spans="2:36" ht="13.5" customHeight="1">
      <c r="B108" s="19" t="s">
        <v>87</v>
      </c>
      <c r="C108" s="26"/>
      <c r="D108" s="32"/>
      <c r="E108" s="69" t="s">
        <v>88</v>
      </c>
      <c r="F108" s="13" t="s">
        <v>33</v>
      </c>
      <c r="G108" s="62">
        <f t="shared" si="51"/>
        <v>102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2</v>
      </c>
      <c r="X108" s="59">
        <f t="shared" si="61"/>
        <v>2</v>
      </c>
      <c r="Y108" s="59">
        <f t="shared" si="61"/>
        <v>4</v>
      </c>
      <c r="Z108" s="59">
        <f t="shared" si="61"/>
        <v>6</v>
      </c>
      <c r="AA108" s="59">
        <f t="shared" si="61"/>
        <v>8</v>
      </c>
      <c r="AB108" s="59">
        <f t="shared" si="61"/>
        <v>7</v>
      </c>
      <c r="AC108" s="59">
        <f t="shared" si="61"/>
        <v>14</v>
      </c>
      <c r="AD108" s="59">
        <f t="shared" si="61"/>
        <v>25</v>
      </c>
      <c r="AE108" s="59">
        <f t="shared" si="61"/>
        <v>18</v>
      </c>
      <c r="AF108" s="59">
        <f t="shared" si="61"/>
        <v>12</v>
      </c>
      <c r="AG108" s="59">
        <f t="shared" si="61"/>
        <v>4</v>
      </c>
      <c r="AH108" s="59">
        <f t="shared" si="61"/>
        <v>0</v>
      </c>
      <c r="AI108" s="59">
        <f t="shared" si="61"/>
        <v>0</v>
      </c>
      <c r="AJ108" s="22" t="s">
        <v>87</v>
      </c>
    </row>
    <row r="109" spans="2:36" ht="13.5" customHeight="1">
      <c r="B109" s="19"/>
      <c r="C109" s="26"/>
      <c r="D109" s="32"/>
      <c r="E109" s="21" t="s">
        <v>89</v>
      </c>
      <c r="F109" s="13" t="s">
        <v>34</v>
      </c>
      <c r="G109" s="62">
        <f t="shared" si="51"/>
        <v>55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2</v>
      </c>
      <c r="X109" s="59">
        <v>1</v>
      </c>
      <c r="Y109" s="59">
        <v>3</v>
      </c>
      <c r="Z109" s="59">
        <v>2</v>
      </c>
      <c r="AA109" s="59">
        <v>7</v>
      </c>
      <c r="AB109" s="59">
        <v>6</v>
      </c>
      <c r="AC109" s="59">
        <v>7</v>
      </c>
      <c r="AD109" s="59">
        <v>13</v>
      </c>
      <c r="AE109" s="59">
        <v>8</v>
      </c>
      <c r="AF109" s="59">
        <v>4</v>
      </c>
      <c r="AG109" s="59">
        <v>2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116" t="s">
        <v>306</v>
      </c>
      <c r="F110" s="30" t="s">
        <v>35</v>
      </c>
      <c r="G110" s="64">
        <f t="shared" si="51"/>
        <v>47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1</v>
      </c>
      <c r="Y110" s="65">
        <v>1</v>
      </c>
      <c r="Z110" s="65">
        <v>4</v>
      </c>
      <c r="AA110" s="65">
        <v>1</v>
      </c>
      <c r="AB110" s="65">
        <v>1</v>
      </c>
      <c r="AC110" s="65">
        <v>7</v>
      </c>
      <c r="AD110" s="65">
        <v>12</v>
      </c>
      <c r="AE110" s="65">
        <v>10</v>
      </c>
      <c r="AF110" s="65">
        <v>8</v>
      </c>
      <c r="AG110" s="65">
        <v>2</v>
      </c>
      <c r="AH110" s="65">
        <v>0</v>
      </c>
      <c r="AI110" s="65">
        <v>0</v>
      </c>
      <c r="AJ110" s="31"/>
    </row>
    <row r="111" spans="2:36" ht="13.5" customHeight="1">
      <c r="B111" s="19" t="s">
        <v>90</v>
      </c>
      <c r="C111" s="26"/>
      <c r="D111" s="32"/>
      <c r="E111" s="21" t="s">
        <v>315</v>
      </c>
      <c r="F111" s="13" t="s">
        <v>33</v>
      </c>
      <c r="G111" s="62">
        <f t="shared" si="51"/>
        <v>397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0</v>
      </c>
      <c r="Q111" s="59">
        <f t="shared" si="62"/>
        <v>0</v>
      </c>
      <c r="R111" s="59">
        <f t="shared" si="62"/>
        <v>1</v>
      </c>
      <c r="S111" s="59">
        <f t="shared" si="62"/>
        <v>0</v>
      </c>
      <c r="T111" s="59">
        <f t="shared" si="62"/>
        <v>0</v>
      </c>
      <c r="U111" s="59">
        <f t="shared" si="62"/>
        <v>2</v>
      </c>
      <c r="V111" s="59">
        <f t="shared" si="62"/>
        <v>2</v>
      </c>
      <c r="W111" s="59">
        <f t="shared" si="62"/>
        <v>2</v>
      </c>
      <c r="X111" s="59">
        <f t="shared" si="62"/>
        <v>3</v>
      </c>
      <c r="Y111" s="59">
        <f t="shared" si="62"/>
        <v>5</v>
      </c>
      <c r="Z111" s="59">
        <f t="shared" si="62"/>
        <v>28</v>
      </c>
      <c r="AA111" s="59">
        <f t="shared" si="62"/>
        <v>35</v>
      </c>
      <c r="AB111" s="59">
        <f t="shared" si="62"/>
        <v>46</v>
      </c>
      <c r="AC111" s="59">
        <f t="shared" si="62"/>
        <v>59</v>
      </c>
      <c r="AD111" s="59">
        <f t="shared" si="62"/>
        <v>79</v>
      </c>
      <c r="AE111" s="59">
        <f t="shared" si="62"/>
        <v>69</v>
      </c>
      <c r="AF111" s="59">
        <f t="shared" si="62"/>
        <v>51</v>
      </c>
      <c r="AG111" s="59">
        <f t="shared" si="62"/>
        <v>12</v>
      </c>
      <c r="AH111" s="59">
        <f t="shared" si="62"/>
        <v>3</v>
      </c>
      <c r="AI111" s="59">
        <f t="shared" si="62"/>
        <v>0</v>
      </c>
      <c r="AJ111" s="22" t="s">
        <v>90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211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1</v>
      </c>
      <c r="V112" s="59">
        <v>1</v>
      </c>
      <c r="W112" s="59">
        <v>1</v>
      </c>
      <c r="X112" s="59">
        <v>2</v>
      </c>
      <c r="Y112" s="59">
        <v>2</v>
      </c>
      <c r="Z112" s="59">
        <v>18</v>
      </c>
      <c r="AA112" s="59">
        <v>22</v>
      </c>
      <c r="AB112" s="59">
        <v>29</v>
      </c>
      <c r="AC112" s="59">
        <v>33</v>
      </c>
      <c r="AD112" s="59">
        <v>41</v>
      </c>
      <c r="AE112" s="59">
        <v>41</v>
      </c>
      <c r="AF112" s="59">
        <v>19</v>
      </c>
      <c r="AG112" s="59">
        <v>1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186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0</v>
      </c>
      <c r="Q113" s="61">
        <v>0</v>
      </c>
      <c r="R113" s="61">
        <v>1</v>
      </c>
      <c r="S113" s="61">
        <v>0</v>
      </c>
      <c r="T113" s="61">
        <v>0</v>
      </c>
      <c r="U113" s="61">
        <v>1</v>
      </c>
      <c r="V113" s="61">
        <v>1</v>
      </c>
      <c r="W113" s="61">
        <v>1</v>
      </c>
      <c r="X113" s="61">
        <v>1</v>
      </c>
      <c r="Y113" s="61">
        <v>3</v>
      </c>
      <c r="Z113" s="61">
        <v>10</v>
      </c>
      <c r="AA113" s="61">
        <v>13</v>
      </c>
      <c r="AB113" s="61">
        <v>17</v>
      </c>
      <c r="AC113" s="61">
        <v>26</v>
      </c>
      <c r="AD113" s="61">
        <v>38</v>
      </c>
      <c r="AE113" s="61">
        <v>28</v>
      </c>
      <c r="AF113" s="61">
        <v>32</v>
      </c>
      <c r="AG113" s="61">
        <v>11</v>
      </c>
      <c r="AH113" s="61">
        <v>3</v>
      </c>
      <c r="AI113" s="61">
        <v>0</v>
      </c>
      <c r="AJ113" s="25"/>
    </row>
    <row r="114" spans="2:36" ht="13.5" customHeight="1">
      <c r="B114" s="19" t="s">
        <v>91</v>
      </c>
      <c r="C114" s="26"/>
      <c r="D114" s="20"/>
      <c r="E114" s="21" t="s">
        <v>316</v>
      </c>
      <c r="F114" s="13" t="s">
        <v>33</v>
      </c>
      <c r="G114" s="62">
        <f t="shared" si="51"/>
        <v>212</v>
      </c>
      <c r="H114" s="59">
        <f aca="true" t="shared" si="63" ref="H114:L116">SUM(H117,H120)</f>
        <v>0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0</v>
      </c>
      <c r="O114" s="59">
        <f aca="true" t="shared" si="64" ref="O114:AI114">SUM(O117,O120)</f>
        <v>1</v>
      </c>
      <c r="P114" s="59">
        <f t="shared" si="64"/>
        <v>0</v>
      </c>
      <c r="Q114" s="59">
        <f t="shared" si="64"/>
        <v>0</v>
      </c>
      <c r="R114" s="59">
        <f t="shared" si="64"/>
        <v>0</v>
      </c>
      <c r="S114" s="59">
        <f t="shared" si="64"/>
        <v>0</v>
      </c>
      <c r="T114" s="59">
        <f t="shared" si="64"/>
        <v>0</v>
      </c>
      <c r="U114" s="59">
        <f t="shared" si="64"/>
        <v>0</v>
      </c>
      <c r="V114" s="59">
        <f t="shared" si="64"/>
        <v>0</v>
      </c>
      <c r="W114" s="59">
        <f t="shared" si="64"/>
        <v>1</v>
      </c>
      <c r="X114" s="59">
        <f t="shared" si="64"/>
        <v>4</v>
      </c>
      <c r="Y114" s="59">
        <f t="shared" si="64"/>
        <v>3</v>
      </c>
      <c r="Z114" s="59">
        <f t="shared" si="64"/>
        <v>5</v>
      </c>
      <c r="AA114" s="59">
        <f t="shared" si="64"/>
        <v>8</v>
      </c>
      <c r="AB114" s="59">
        <f t="shared" si="64"/>
        <v>12</v>
      </c>
      <c r="AC114" s="59">
        <f t="shared" si="64"/>
        <v>20</v>
      </c>
      <c r="AD114" s="59">
        <f t="shared" si="64"/>
        <v>31</v>
      </c>
      <c r="AE114" s="59">
        <f t="shared" si="64"/>
        <v>58</v>
      </c>
      <c r="AF114" s="59">
        <f t="shared" si="64"/>
        <v>56</v>
      </c>
      <c r="AG114" s="59">
        <f t="shared" si="64"/>
        <v>9</v>
      </c>
      <c r="AH114" s="59">
        <f t="shared" si="64"/>
        <v>4</v>
      </c>
      <c r="AI114" s="59">
        <f t="shared" si="64"/>
        <v>0</v>
      </c>
      <c r="AJ114" s="22" t="s">
        <v>91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100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1</v>
      </c>
      <c r="P115" s="59">
        <f t="shared" si="65"/>
        <v>0</v>
      </c>
      <c r="Q115" s="59">
        <f t="shared" si="65"/>
        <v>0</v>
      </c>
      <c r="R115" s="59">
        <f t="shared" si="65"/>
        <v>0</v>
      </c>
      <c r="S115" s="59">
        <f t="shared" si="65"/>
        <v>0</v>
      </c>
      <c r="T115" s="59">
        <f t="shared" si="65"/>
        <v>0</v>
      </c>
      <c r="U115" s="59">
        <f t="shared" si="65"/>
        <v>0</v>
      </c>
      <c r="V115" s="59">
        <f t="shared" si="65"/>
        <v>0</v>
      </c>
      <c r="W115" s="59">
        <f t="shared" si="65"/>
        <v>1</v>
      </c>
      <c r="X115" s="59">
        <f t="shared" si="65"/>
        <v>2</v>
      </c>
      <c r="Y115" s="59">
        <f t="shared" si="65"/>
        <v>2</v>
      </c>
      <c r="Z115" s="59">
        <f t="shared" si="65"/>
        <v>3</v>
      </c>
      <c r="AA115" s="59">
        <f t="shared" si="65"/>
        <v>5</v>
      </c>
      <c r="AB115" s="59">
        <f t="shared" si="65"/>
        <v>9</v>
      </c>
      <c r="AC115" s="59">
        <f t="shared" si="65"/>
        <v>12</v>
      </c>
      <c r="AD115" s="59">
        <f t="shared" si="65"/>
        <v>20</v>
      </c>
      <c r="AE115" s="59">
        <f t="shared" si="65"/>
        <v>20</v>
      </c>
      <c r="AF115" s="59">
        <f t="shared" si="65"/>
        <v>21</v>
      </c>
      <c r="AG115" s="59">
        <f t="shared" si="65"/>
        <v>4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112</v>
      </c>
      <c r="H116" s="65">
        <f t="shared" si="63"/>
        <v>0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0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0</v>
      </c>
      <c r="W116" s="65">
        <f t="shared" si="66"/>
        <v>0</v>
      </c>
      <c r="X116" s="65">
        <f t="shared" si="66"/>
        <v>2</v>
      </c>
      <c r="Y116" s="65">
        <f t="shared" si="66"/>
        <v>1</v>
      </c>
      <c r="Z116" s="65">
        <f t="shared" si="66"/>
        <v>2</v>
      </c>
      <c r="AA116" s="65">
        <f t="shared" si="66"/>
        <v>3</v>
      </c>
      <c r="AB116" s="65">
        <f t="shared" si="66"/>
        <v>3</v>
      </c>
      <c r="AC116" s="65">
        <f t="shared" si="66"/>
        <v>8</v>
      </c>
      <c r="AD116" s="65">
        <f t="shared" si="66"/>
        <v>11</v>
      </c>
      <c r="AE116" s="65">
        <f t="shared" si="66"/>
        <v>38</v>
      </c>
      <c r="AF116" s="65">
        <f t="shared" si="66"/>
        <v>35</v>
      </c>
      <c r="AG116" s="65">
        <f t="shared" si="66"/>
        <v>5</v>
      </c>
      <c r="AH116" s="65">
        <f t="shared" si="66"/>
        <v>4</v>
      </c>
      <c r="AI116" s="65">
        <f t="shared" si="66"/>
        <v>0</v>
      </c>
      <c r="AJ116" s="31"/>
    </row>
    <row r="117" spans="2:36" ht="13.5" customHeight="1">
      <c r="B117" s="19" t="s">
        <v>92</v>
      </c>
      <c r="C117" s="26"/>
      <c r="D117" s="32"/>
      <c r="E117" s="21" t="s">
        <v>93</v>
      </c>
      <c r="F117" s="13" t="s">
        <v>33</v>
      </c>
      <c r="G117" s="62">
        <f t="shared" si="51"/>
        <v>31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1</v>
      </c>
      <c r="P117" s="59">
        <f t="shared" si="67"/>
        <v>0</v>
      </c>
      <c r="Q117" s="59">
        <f t="shared" si="67"/>
        <v>0</v>
      </c>
      <c r="R117" s="59">
        <f t="shared" si="67"/>
        <v>0</v>
      </c>
      <c r="S117" s="59">
        <f t="shared" si="67"/>
        <v>0</v>
      </c>
      <c r="T117" s="59">
        <f t="shared" si="67"/>
        <v>0</v>
      </c>
      <c r="U117" s="59">
        <f t="shared" si="67"/>
        <v>0</v>
      </c>
      <c r="V117" s="59">
        <f t="shared" si="67"/>
        <v>0</v>
      </c>
      <c r="W117" s="59">
        <f t="shared" si="67"/>
        <v>0</v>
      </c>
      <c r="X117" s="59">
        <f t="shared" si="67"/>
        <v>1</v>
      </c>
      <c r="Y117" s="59">
        <f t="shared" si="67"/>
        <v>0</v>
      </c>
      <c r="Z117" s="59">
        <f t="shared" si="67"/>
        <v>2</v>
      </c>
      <c r="AA117" s="59">
        <f t="shared" si="67"/>
        <v>2</v>
      </c>
      <c r="AB117" s="59">
        <f t="shared" si="67"/>
        <v>0</v>
      </c>
      <c r="AC117" s="59">
        <f t="shared" si="67"/>
        <v>1</v>
      </c>
      <c r="AD117" s="59">
        <f t="shared" si="67"/>
        <v>3</v>
      </c>
      <c r="AE117" s="59">
        <f t="shared" si="67"/>
        <v>10</v>
      </c>
      <c r="AF117" s="59">
        <f t="shared" si="67"/>
        <v>9</v>
      </c>
      <c r="AG117" s="59">
        <f t="shared" si="67"/>
        <v>2</v>
      </c>
      <c r="AH117" s="59">
        <f t="shared" si="67"/>
        <v>0</v>
      </c>
      <c r="AI117" s="59">
        <f t="shared" si="67"/>
        <v>0</v>
      </c>
      <c r="AJ117" s="22" t="s">
        <v>92</v>
      </c>
    </row>
    <row r="118" spans="2:36" ht="13.5" customHeight="1">
      <c r="B118" s="19"/>
      <c r="C118" s="26"/>
      <c r="D118" s="32"/>
      <c r="E118" s="21" t="s">
        <v>306</v>
      </c>
      <c r="F118" s="13" t="s">
        <v>34</v>
      </c>
      <c r="G118" s="62">
        <f t="shared" si="51"/>
        <v>11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1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1</v>
      </c>
      <c r="AD118" s="59">
        <v>2</v>
      </c>
      <c r="AE118" s="59">
        <v>2</v>
      </c>
      <c r="AF118" s="59">
        <v>4</v>
      </c>
      <c r="AG118" s="59">
        <v>1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20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1</v>
      </c>
      <c r="Y119" s="65">
        <v>0</v>
      </c>
      <c r="Z119" s="65">
        <v>2</v>
      </c>
      <c r="AA119" s="65">
        <v>2</v>
      </c>
      <c r="AB119" s="65">
        <v>0</v>
      </c>
      <c r="AC119" s="65">
        <v>0</v>
      </c>
      <c r="AD119" s="65">
        <v>1</v>
      </c>
      <c r="AE119" s="65">
        <v>8</v>
      </c>
      <c r="AF119" s="65">
        <v>5</v>
      </c>
      <c r="AG119" s="65">
        <v>1</v>
      </c>
      <c r="AH119" s="65">
        <v>0</v>
      </c>
      <c r="AI119" s="65">
        <v>0</v>
      </c>
      <c r="AJ119" s="31"/>
    </row>
    <row r="120" spans="2:36" ht="13.5" customHeight="1">
      <c r="B120" s="19" t="s">
        <v>94</v>
      </c>
      <c r="C120" s="26"/>
      <c r="D120" s="32"/>
      <c r="E120" s="21" t="s">
        <v>95</v>
      </c>
      <c r="F120" s="13" t="s">
        <v>33</v>
      </c>
      <c r="G120" s="62">
        <f t="shared" si="51"/>
        <v>181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0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0</v>
      </c>
      <c r="V120" s="59">
        <f t="shared" si="68"/>
        <v>0</v>
      </c>
      <c r="W120" s="59">
        <f t="shared" si="68"/>
        <v>1</v>
      </c>
      <c r="X120" s="59">
        <f t="shared" si="68"/>
        <v>3</v>
      </c>
      <c r="Y120" s="59">
        <f t="shared" si="68"/>
        <v>3</v>
      </c>
      <c r="Z120" s="59">
        <f t="shared" si="68"/>
        <v>3</v>
      </c>
      <c r="AA120" s="59">
        <f t="shared" si="68"/>
        <v>6</v>
      </c>
      <c r="AB120" s="59">
        <f t="shared" si="68"/>
        <v>12</v>
      </c>
      <c r="AC120" s="59">
        <f t="shared" si="68"/>
        <v>19</v>
      </c>
      <c r="AD120" s="59">
        <f t="shared" si="68"/>
        <v>28</v>
      </c>
      <c r="AE120" s="59">
        <f t="shared" si="68"/>
        <v>48</v>
      </c>
      <c r="AF120" s="59">
        <f t="shared" si="68"/>
        <v>47</v>
      </c>
      <c r="AG120" s="59">
        <f t="shared" si="68"/>
        <v>7</v>
      </c>
      <c r="AH120" s="59">
        <f t="shared" si="68"/>
        <v>4</v>
      </c>
      <c r="AI120" s="59">
        <f t="shared" si="68"/>
        <v>0</v>
      </c>
      <c r="AJ120" s="22" t="s">
        <v>94</v>
      </c>
    </row>
    <row r="121" spans="2:36" ht="13.5" customHeight="1">
      <c r="B121" s="19"/>
      <c r="C121" s="26"/>
      <c r="D121" s="32"/>
      <c r="E121" s="21" t="s">
        <v>306</v>
      </c>
      <c r="F121" s="13" t="s">
        <v>34</v>
      </c>
      <c r="G121" s="62">
        <f t="shared" si="51"/>
        <v>89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1</v>
      </c>
      <c r="X121" s="59">
        <v>2</v>
      </c>
      <c r="Y121" s="59">
        <v>2</v>
      </c>
      <c r="Z121" s="59">
        <v>3</v>
      </c>
      <c r="AA121" s="59">
        <v>5</v>
      </c>
      <c r="AB121" s="59">
        <v>9</v>
      </c>
      <c r="AC121" s="59">
        <v>11</v>
      </c>
      <c r="AD121" s="59">
        <v>18</v>
      </c>
      <c r="AE121" s="59">
        <v>18</v>
      </c>
      <c r="AF121" s="59">
        <v>17</v>
      </c>
      <c r="AG121" s="59">
        <v>3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92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1</v>
      </c>
      <c r="Y122" s="61">
        <v>1</v>
      </c>
      <c r="Z122" s="61">
        <v>0</v>
      </c>
      <c r="AA122" s="61">
        <v>1</v>
      </c>
      <c r="AB122" s="61">
        <v>3</v>
      </c>
      <c r="AC122" s="61">
        <v>8</v>
      </c>
      <c r="AD122" s="61">
        <v>10</v>
      </c>
      <c r="AE122" s="61">
        <v>30</v>
      </c>
      <c r="AF122" s="61">
        <v>30</v>
      </c>
      <c r="AG122" s="61">
        <v>4</v>
      </c>
      <c r="AH122" s="61">
        <v>4</v>
      </c>
      <c r="AI122" s="61">
        <v>0</v>
      </c>
      <c r="AJ122" s="25"/>
    </row>
    <row r="123" spans="2:36" ht="13.5" customHeight="1">
      <c r="B123" s="19" t="s">
        <v>96</v>
      </c>
      <c r="C123" s="20"/>
      <c r="D123" s="20"/>
      <c r="E123" s="21" t="s">
        <v>97</v>
      </c>
      <c r="F123" s="13" t="s">
        <v>33</v>
      </c>
      <c r="G123" s="62">
        <f t="shared" si="51"/>
        <v>70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0</v>
      </c>
      <c r="N123" s="95">
        <f t="shared" si="53"/>
        <v>0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0</v>
      </c>
      <c r="Y123" s="59">
        <f t="shared" si="70"/>
        <v>1</v>
      </c>
      <c r="Z123" s="59">
        <f t="shared" si="70"/>
        <v>3</v>
      </c>
      <c r="AA123" s="59">
        <f t="shared" si="70"/>
        <v>7</v>
      </c>
      <c r="AB123" s="59">
        <f t="shared" si="70"/>
        <v>3</v>
      </c>
      <c r="AC123" s="59">
        <f t="shared" si="70"/>
        <v>6</v>
      </c>
      <c r="AD123" s="59">
        <f t="shared" si="70"/>
        <v>17</v>
      </c>
      <c r="AE123" s="59">
        <f t="shared" si="70"/>
        <v>15</v>
      </c>
      <c r="AF123" s="59">
        <f t="shared" si="70"/>
        <v>11</v>
      </c>
      <c r="AG123" s="59">
        <f t="shared" si="70"/>
        <v>4</v>
      </c>
      <c r="AH123" s="59">
        <f t="shared" si="70"/>
        <v>3</v>
      </c>
      <c r="AI123" s="59">
        <f t="shared" si="70"/>
        <v>0</v>
      </c>
      <c r="AJ123" s="22" t="s">
        <v>96</v>
      </c>
    </row>
    <row r="124" spans="2:36" ht="13.5" customHeight="1">
      <c r="B124" s="19"/>
      <c r="C124" s="20"/>
      <c r="D124" s="20"/>
      <c r="E124" s="21" t="s">
        <v>98</v>
      </c>
      <c r="F124" s="13" t="s">
        <v>34</v>
      </c>
      <c r="G124" s="62">
        <f t="shared" si="51"/>
        <v>32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1</v>
      </c>
      <c r="Z124" s="59">
        <f t="shared" si="71"/>
        <v>2</v>
      </c>
      <c r="AA124" s="59">
        <f t="shared" si="71"/>
        <v>6</v>
      </c>
      <c r="AB124" s="59">
        <f t="shared" si="71"/>
        <v>2</v>
      </c>
      <c r="AC124" s="59">
        <f t="shared" si="71"/>
        <v>2</v>
      </c>
      <c r="AD124" s="59">
        <f t="shared" si="71"/>
        <v>10</v>
      </c>
      <c r="AE124" s="59">
        <f t="shared" si="71"/>
        <v>5</v>
      </c>
      <c r="AF124" s="59">
        <f t="shared" si="71"/>
        <v>3</v>
      </c>
      <c r="AG124" s="59">
        <f t="shared" si="71"/>
        <v>0</v>
      </c>
      <c r="AH124" s="59">
        <f t="shared" si="71"/>
        <v>1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38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0</v>
      </c>
      <c r="N125" s="96">
        <f t="shared" si="53"/>
        <v>0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0</v>
      </c>
      <c r="Z125" s="61">
        <f t="shared" si="72"/>
        <v>1</v>
      </c>
      <c r="AA125" s="61">
        <f t="shared" si="72"/>
        <v>1</v>
      </c>
      <c r="AB125" s="61">
        <f t="shared" si="72"/>
        <v>1</v>
      </c>
      <c r="AC125" s="61">
        <f t="shared" si="72"/>
        <v>4</v>
      </c>
      <c r="AD125" s="61">
        <f t="shared" si="72"/>
        <v>7</v>
      </c>
      <c r="AE125" s="61">
        <f t="shared" si="72"/>
        <v>10</v>
      </c>
      <c r="AF125" s="61">
        <f t="shared" si="72"/>
        <v>8</v>
      </c>
      <c r="AG125" s="61">
        <f t="shared" si="72"/>
        <v>4</v>
      </c>
      <c r="AH125" s="61">
        <f t="shared" si="72"/>
        <v>2</v>
      </c>
      <c r="AI125" s="61">
        <f t="shared" si="72"/>
        <v>0</v>
      </c>
      <c r="AJ125" s="25"/>
    </row>
    <row r="126" spans="2:36" ht="13.5" customHeight="1">
      <c r="B126" s="19" t="s">
        <v>99</v>
      </c>
      <c r="C126" s="26"/>
      <c r="D126" s="20"/>
      <c r="E126" s="21" t="s">
        <v>100</v>
      </c>
      <c r="F126" s="13" t="s">
        <v>33</v>
      </c>
      <c r="G126" s="62">
        <f t="shared" si="51"/>
        <v>35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0</v>
      </c>
      <c r="Z126" s="59">
        <f t="shared" si="73"/>
        <v>0</v>
      </c>
      <c r="AA126" s="59">
        <f t="shared" si="73"/>
        <v>2</v>
      </c>
      <c r="AB126" s="59">
        <f t="shared" si="73"/>
        <v>3</v>
      </c>
      <c r="AC126" s="59">
        <f t="shared" si="73"/>
        <v>4</v>
      </c>
      <c r="AD126" s="59">
        <f t="shared" si="73"/>
        <v>8</v>
      </c>
      <c r="AE126" s="59">
        <f t="shared" si="73"/>
        <v>9</v>
      </c>
      <c r="AF126" s="59">
        <f t="shared" si="73"/>
        <v>6</v>
      </c>
      <c r="AG126" s="59">
        <f t="shared" si="73"/>
        <v>1</v>
      </c>
      <c r="AH126" s="59">
        <f t="shared" si="73"/>
        <v>2</v>
      </c>
      <c r="AI126" s="59">
        <f t="shared" si="73"/>
        <v>0</v>
      </c>
      <c r="AJ126" s="22" t="s">
        <v>99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15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2</v>
      </c>
      <c r="AB127" s="59">
        <v>2</v>
      </c>
      <c r="AC127" s="59">
        <v>1</v>
      </c>
      <c r="AD127" s="59">
        <v>4</v>
      </c>
      <c r="AE127" s="59">
        <v>2</v>
      </c>
      <c r="AF127" s="59">
        <v>3</v>
      </c>
      <c r="AG127" s="59">
        <v>0</v>
      </c>
      <c r="AH127" s="59">
        <v>1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20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1</v>
      </c>
      <c r="AC128" s="61">
        <v>3</v>
      </c>
      <c r="AD128" s="61">
        <v>4</v>
      </c>
      <c r="AE128" s="61">
        <v>7</v>
      </c>
      <c r="AF128" s="61">
        <v>3</v>
      </c>
      <c r="AG128" s="61">
        <v>1</v>
      </c>
      <c r="AH128" s="61">
        <v>1</v>
      </c>
      <c r="AI128" s="61">
        <v>0</v>
      </c>
      <c r="AJ128" s="25"/>
    </row>
    <row r="129" spans="2:36" ht="13.5" customHeight="1">
      <c r="B129" s="19" t="s">
        <v>101</v>
      </c>
      <c r="C129" s="26"/>
      <c r="D129" s="20"/>
      <c r="E129" s="21" t="s">
        <v>102</v>
      </c>
      <c r="F129" s="13" t="s">
        <v>33</v>
      </c>
      <c r="G129" s="62">
        <f t="shared" si="51"/>
        <v>35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0</v>
      </c>
      <c r="Y129" s="59">
        <f t="shared" si="74"/>
        <v>1</v>
      </c>
      <c r="Z129" s="59">
        <f t="shared" si="74"/>
        <v>3</v>
      </c>
      <c r="AA129" s="59">
        <f t="shared" si="74"/>
        <v>5</v>
      </c>
      <c r="AB129" s="59">
        <f t="shared" si="74"/>
        <v>0</v>
      </c>
      <c r="AC129" s="59">
        <f t="shared" si="74"/>
        <v>2</v>
      </c>
      <c r="AD129" s="59">
        <f t="shared" si="74"/>
        <v>9</v>
      </c>
      <c r="AE129" s="59">
        <f t="shared" si="74"/>
        <v>6</v>
      </c>
      <c r="AF129" s="59">
        <f t="shared" si="74"/>
        <v>5</v>
      </c>
      <c r="AG129" s="59">
        <f t="shared" si="74"/>
        <v>3</v>
      </c>
      <c r="AH129" s="59">
        <f t="shared" si="74"/>
        <v>1</v>
      </c>
      <c r="AI129" s="59">
        <f t="shared" si="74"/>
        <v>0</v>
      </c>
      <c r="AJ129" s="22" t="s">
        <v>101</v>
      </c>
    </row>
    <row r="130" spans="2:36" ht="13.5" customHeight="1">
      <c r="B130" s="19"/>
      <c r="C130" s="26"/>
      <c r="D130" s="20"/>
      <c r="E130" s="21" t="s">
        <v>103</v>
      </c>
      <c r="F130" s="13" t="s">
        <v>34</v>
      </c>
      <c r="G130" s="62">
        <f t="shared" si="51"/>
        <v>17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1</v>
      </c>
      <c r="Z130" s="59">
        <v>2</v>
      </c>
      <c r="AA130" s="59">
        <v>4</v>
      </c>
      <c r="AB130" s="59">
        <v>0</v>
      </c>
      <c r="AC130" s="59">
        <v>1</v>
      </c>
      <c r="AD130" s="59">
        <v>6</v>
      </c>
      <c r="AE130" s="59">
        <v>3</v>
      </c>
      <c r="AF130" s="59">
        <v>0</v>
      </c>
      <c r="AG130" s="59">
        <v>0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18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1</v>
      </c>
      <c r="AA131" s="61">
        <v>1</v>
      </c>
      <c r="AB131" s="61">
        <v>0</v>
      </c>
      <c r="AC131" s="61">
        <v>1</v>
      </c>
      <c r="AD131" s="61">
        <v>3</v>
      </c>
      <c r="AE131" s="61">
        <v>3</v>
      </c>
      <c r="AF131" s="61">
        <v>5</v>
      </c>
      <c r="AG131" s="61">
        <v>3</v>
      </c>
      <c r="AH131" s="61">
        <v>1</v>
      </c>
      <c r="AI131" s="61">
        <v>0</v>
      </c>
      <c r="AJ131" s="25"/>
    </row>
    <row r="132" spans="2:36" ht="13.5" customHeight="1">
      <c r="B132" s="19" t="s">
        <v>104</v>
      </c>
      <c r="C132" s="20"/>
      <c r="D132" s="20"/>
      <c r="E132" s="21" t="s">
        <v>105</v>
      </c>
      <c r="F132" s="13" t="s">
        <v>33</v>
      </c>
      <c r="G132" s="62">
        <f t="shared" si="51"/>
        <v>350</v>
      </c>
      <c r="H132" s="59">
        <f aca="true" t="shared" si="75" ref="H132:L134">SUM(H135,H138)</f>
        <v>1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1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1</v>
      </c>
      <c r="S132" s="59">
        <f t="shared" si="76"/>
        <v>0</v>
      </c>
      <c r="T132" s="59">
        <f t="shared" si="76"/>
        <v>1</v>
      </c>
      <c r="U132" s="59">
        <f t="shared" si="76"/>
        <v>0</v>
      </c>
      <c r="V132" s="59">
        <f t="shared" si="76"/>
        <v>0</v>
      </c>
      <c r="W132" s="59">
        <f t="shared" si="76"/>
        <v>3</v>
      </c>
      <c r="X132" s="59">
        <f t="shared" si="76"/>
        <v>6</v>
      </c>
      <c r="Y132" s="59">
        <f t="shared" si="76"/>
        <v>8</v>
      </c>
      <c r="Z132" s="59">
        <f t="shared" si="76"/>
        <v>12</v>
      </c>
      <c r="AA132" s="59">
        <f t="shared" si="76"/>
        <v>26</v>
      </c>
      <c r="AB132" s="59">
        <f t="shared" si="76"/>
        <v>22</v>
      </c>
      <c r="AC132" s="59">
        <f t="shared" si="76"/>
        <v>41</v>
      </c>
      <c r="AD132" s="59">
        <f t="shared" si="76"/>
        <v>40</v>
      </c>
      <c r="AE132" s="59">
        <f t="shared" si="76"/>
        <v>89</v>
      </c>
      <c r="AF132" s="59">
        <f t="shared" si="76"/>
        <v>60</v>
      </c>
      <c r="AG132" s="59">
        <f t="shared" si="76"/>
        <v>32</v>
      </c>
      <c r="AH132" s="59">
        <f t="shared" si="76"/>
        <v>8</v>
      </c>
      <c r="AI132" s="59">
        <f t="shared" si="76"/>
        <v>0</v>
      </c>
      <c r="AJ132" s="22" t="s">
        <v>104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163</v>
      </c>
      <c r="H133" s="59">
        <f t="shared" si="75"/>
        <v>1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1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1</v>
      </c>
      <c r="S133" s="59">
        <f t="shared" si="77"/>
        <v>0</v>
      </c>
      <c r="T133" s="59">
        <f t="shared" si="77"/>
        <v>0</v>
      </c>
      <c r="U133" s="59">
        <f t="shared" si="77"/>
        <v>0</v>
      </c>
      <c r="V133" s="59">
        <f t="shared" si="77"/>
        <v>0</v>
      </c>
      <c r="W133" s="59">
        <f t="shared" si="77"/>
        <v>3</v>
      </c>
      <c r="X133" s="59">
        <f t="shared" si="77"/>
        <v>4</v>
      </c>
      <c r="Y133" s="59">
        <f t="shared" si="77"/>
        <v>6</v>
      </c>
      <c r="Z133" s="59">
        <f t="shared" si="77"/>
        <v>10</v>
      </c>
      <c r="AA133" s="59">
        <f t="shared" si="77"/>
        <v>19</v>
      </c>
      <c r="AB133" s="59">
        <f t="shared" si="77"/>
        <v>16</v>
      </c>
      <c r="AC133" s="59">
        <f t="shared" si="77"/>
        <v>23</v>
      </c>
      <c r="AD133" s="59">
        <f t="shared" si="77"/>
        <v>22</v>
      </c>
      <c r="AE133" s="59">
        <f t="shared" si="77"/>
        <v>35</v>
      </c>
      <c r="AF133" s="59">
        <f t="shared" si="77"/>
        <v>16</v>
      </c>
      <c r="AG133" s="59">
        <f t="shared" si="77"/>
        <v>6</v>
      </c>
      <c r="AH133" s="59">
        <f t="shared" si="77"/>
        <v>1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187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1</v>
      </c>
      <c r="U134" s="61">
        <f t="shared" si="78"/>
        <v>0</v>
      </c>
      <c r="V134" s="61">
        <f t="shared" si="78"/>
        <v>0</v>
      </c>
      <c r="W134" s="61">
        <f t="shared" si="78"/>
        <v>0</v>
      </c>
      <c r="X134" s="61">
        <f t="shared" si="78"/>
        <v>2</v>
      </c>
      <c r="Y134" s="61">
        <f t="shared" si="78"/>
        <v>2</v>
      </c>
      <c r="Z134" s="61">
        <f t="shared" si="78"/>
        <v>2</v>
      </c>
      <c r="AA134" s="61">
        <f t="shared" si="78"/>
        <v>7</v>
      </c>
      <c r="AB134" s="61">
        <f t="shared" si="78"/>
        <v>6</v>
      </c>
      <c r="AC134" s="61">
        <f t="shared" si="78"/>
        <v>18</v>
      </c>
      <c r="AD134" s="61">
        <f t="shared" si="78"/>
        <v>18</v>
      </c>
      <c r="AE134" s="61">
        <f t="shared" si="78"/>
        <v>54</v>
      </c>
      <c r="AF134" s="61">
        <f t="shared" si="78"/>
        <v>44</v>
      </c>
      <c r="AG134" s="61">
        <f t="shared" si="78"/>
        <v>26</v>
      </c>
      <c r="AH134" s="61">
        <f t="shared" si="78"/>
        <v>7</v>
      </c>
      <c r="AI134" s="61">
        <f t="shared" si="78"/>
        <v>0</v>
      </c>
      <c r="AJ134" s="25"/>
    </row>
    <row r="135" spans="2:36" ht="13.5" customHeight="1">
      <c r="B135" s="19" t="s">
        <v>106</v>
      </c>
      <c r="C135" s="26"/>
      <c r="D135" s="20"/>
      <c r="E135" s="21" t="s">
        <v>107</v>
      </c>
      <c r="F135" s="13" t="s">
        <v>33</v>
      </c>
      <c r="G135" s="58">
        <f t="shared" si="51"/>
        <v>214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1</v>
      </c>
      <c r="S135" s="59">
        <f t="shared" si="79"/>
        <v>0</v>
      </c>
      <c r="T135" s="59">
        <f t="shared" si="79"/>
        <v>0</v>
      </c>
      <c r="U135" s="59">
        <f t="shared" si="79"/>
        <v>0</v>
      </c>
      <c r="V135" s="59">
        <f t="shared" si="79"/>
        <v>0</v>
      </c>
      <c r="W135" s="59">
        <f t="shared" si="79"/>
        <v>1</v>
      </c>
      <c r="X135" s="59">
        <f t="shared" si="79"/>
        <v>2</v>
      </c>
      <c r="Y135" s="59">
        <f t="shared" si="79"/>
        <v>5</v>
      </c>
      <c r="Z135" s="59">
        <f t="shared" si="79"/>
        <v>9</v>
      </c>
      <c r="AA135" s="59">
        <f t="shared" si="79"/>
        <v>20</v>
      </c>
      <c r="AB135" s="59">
        <f t="shared" si="79"/>
        <v>20</v>
      </c>
      <c r="AC135" s="59">
        <f t="shared" si="79"/>
        <v>28</v>
      </c>
      <c r="AD135" s="59">
        <f t="shared" si="79"/>
        <v>26</v>
      </c>
      <c r="AE135" s="59">
        <f t="shared" si="79"/>
        <v>52</v>
      </c>
      <c r="AF135" s="59">
        <f t="shared" si="79"/>
        <v>31</v>
      </c>
      <c r="AG135" s="59">
        <f t="shared" si="79"/>
        <v>13</v>
      </c>
      <c r="AH135" s="59">
        <f t="shared" si="79"/>
        <v>6</v>
      </c>
      <c r="AI135" s="59">
        <f t="shared" si="79"/>
        <v>0</v>
      </c>
      <c r="AJ135" s="22" t="s">
        <v>106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98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1</v>
      </c>
      <c r="S136" s="59">
        <v>0</v>
      </c>
      <c r="T136" s="59">
        <v>0</v>
      </c>
      <c r="U136" s="59">
        <v>0</v>
      </c>
      <c r="V136" s="59">
        <v>0</v>
      </c>
      <c r="W136" s="59">
        <v>1</v>
      </c>
      <c r="X136" s="59">
        <v>1</v>
      </c>
      <c r="Y136" s="59">
        <v>3</v>
      </c>
      <c r="Z136" s="59">
        <v>9</v>
      </c>
      <c r="AA136" s="59">
        <v>15</v>
      </c>
      <c r="AB136" s="59">
        <v>14</v>
      </c>
      <c r="AC136" s="59">
        <v>12</v>
      </c>
      <c r="AD136" s="59">
        <v>12</v>
      </c>
      <c r="AE136" s="59">
        <v>19</v>
      </c>
      <c r="AF136" s="59">
        <v>8</v>
      </c>
      <c r="AG136" s="59">
        <v>3</v>
      </c>
      <c r="AH136" s="59">
        <v>0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116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1</v>
      </c>
      <c r="Y137" s="61">
        <v>2</v>
      </c>
      <c r="Z137" s="61">
        <v>0</v>
      </c>
      <c r="AA137" s="61">
        <v>5</v>
      </c>
      <c r="AB137" s="61">
        <v>6</v>
      </c>
      <c r="AC137" s="61">
        <v>16</v>
      </c>
      <c r="AD137" s="61">
        <v>14</v>
      </c>
      <c r="AE137" s="61">
        <v>33</v>
      </c>
      <c r="AF137" s="61">
        <v>23</v>
      </c>
      <c r="AG137" s="61">
        <v>10</v>
      </c>
      <c r="AH137" s="61">
        <v>6</v>
      </c>
      <c r="AI137" s="61">
        <v>0</v>
      </c>
      <c r="AJ137" s="25"/>
    </row>
    <row r="138" spans="2:36" ht="13.5" customHeight="1">
      <c r="B138" s="19" t="s">
        <v>108</v>
      </c>
      <c r="C138" s="26"/>
      <c r="D138" s="20"/>
      <c r="E138" s="21" t="s">
        <v>109</v>
      </c>
      <c r="F138" s="13" t="s">
        <v>33</v>
      </c>
      <c r="G138" s="62">
        <f t="shared" si="51"/>
        <v>136</v>
      </c>
      <c r="H138" s="59">
        <f>SUM(H139:H140)</f>
        <v>1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1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1</v>
      </c>
      <c r="U138" s="59">
        <f t="shared" si="80"/>
        <v>0</v>
      </c>
      <c r="V138" s="59">
        <f t="shared" si="80"/>
        <v>0</v>
      </c>
      <c r="W138" s="59">
        <f t="shared" si="80"/>
        <v>2</v>
      </c>
      <c r="X138" s="59">
        <f t="shared" si="80"/>
        <v>4</v>
      </c>
      <c r="Y138" s="59">
        <f t="shared" si="80"/>
        <v>3</v>
      </c>
      <c r="Z138" s="59">
        <f t="shared" si="80"/>
        <v>3</v>
      </c>
      <c r="AA138" s="59">
        <f t="shared" si="80"/>
        <v>6</v>
      </c>
      <c r="AB138" s="59">
        <f t="shared" si="80"/>
        <v>2</v>
      </c>
      <c r="AC138" s="59">
        <f t="shared" si="80"/>
        <v>13</v>
      </c>
      <c r="AD138" s="59">
        <f t="shared" si="80"/>
        <v>14</v>
      </c>
      <c r="AE138" s="59">
        <f t="shared" si="80"/>
        <v>37</v>
      </c>
      <c r="AF138" s="59">
        <f t="shared" si="80"/>
        <v>29</v>
      </c>
      <c r="AG138" s="59">
        <f t="shared" si="80"/>
        <v>19</v>
      </c>
      <c r="AH138" s="59">
        <f t="shared" si="80"/>
        <v>2</v>
      </c>
      <c r="AI138" s="59">
        <f t="shared" si="80"/>
        <v>0</v>
      </c>
      <c r="AJ138" s="22" t="s">
        <v>108</v>
      </c>
    </row>
    <row r="139" spans="2:36" ht="13.5" customHeight="1">
      <c r="B139" s="19"/>
      <c r="C139" s="26"/>
      <c r="D139" s="20"/>
      <c r="E139" s="21" t="s">
        <v>110</v>
      </c>
      <c r="F139" s="13" t="s">
        <v>34</v>
      </c>
      <c r="G139" s="62">
        <f t="shared" si="51"/>
        <v>65</v>
      </c>
      <c r="H139" s="59">
        <v>1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1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2</v>
      </c>
      <c r="X139" s="59">
        <v>3</v>
      </c>
      <c r="Y139" s="59">
        <v>3</v>
      </c>
      <c r="Z139" s="59">
        <v>1</v>
      </c>
      <c r="AA139" s="59">
        <v>4</v>
      </c>
      <c r="AB139" s="59">
        <v>2</v>
      </c>
      <c r="AC139" s="59">
        <v>11</v>
      </c>
      <c r="AD139" s="59">
        <v>10</v>
      </c>
      <c r="AE139" s="59">
        <v>16</v>
      </c>
      <c r="AF139" s="59">
        <v>8</v>
      </c>
      <c r="AG139" s="59">
        <v>3</v>
      </c>
      <c r="AH139" s="59">
        <v>1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71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1</v>
      </c>
      <c r="U140" s="61">
        <v>0</v>
      </c>
      <c r="V140" s="61">
        <v>0</v>
      </c>
      <c r="W140" s="61">
        <v>0</v>
      </c>
      <c r="X140" s="61">
        <v>1</v>
      </c>
      <c r="Y140" s="61">
        <v>0</v>
      </c>
      <c r="Z140" s="61">
        <v>2</v>
      </c>
      <c r="AA140" s="61">
        <v>2</v>
      </c>
      <c r="AB140" s="61">
        <v>0</v>
      </c>
      <c r="AC140" s="61">
        <v>2</v>
      </c>
      <c r="AD140" s="61">
        <v>4</v>
      </c>
      <c r="AE140" s="61">
        <v>21</v>
      </c>
      <c r="AF140" s="61">
        <v>21</v>
      </c>
      <c r="AG140" s="61">
        <v>16</v>
      </c>
      <c r="AH140" s="61">
        <v>1</v>
      </c>
      <c r="AI140" s="61">
        <v>0</v>
      </c>
      <c r="AJ140" s="25"/>
    </row>
    <row r="141" spans="2:36" ht="13.5" customHeight="1">
      <c r="B141" s="19" t="s">
        <v>111</v>
      </c>
      <c r="C141" s="20"/>
      <c r="D141" s="20"/>
      <c r="E141" s="21" t="s">
        <v>112</v>
      </c>
      <c r="F141" s="13" t="s">
        <v>33</v>
      </c>
      <c r="G141" s="62">
        <f t="shared" si="51"/>
        <v>381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0</v>
      </c>
      <c r="U141" s="59">
        <f t="shared" si="82"/>
        <v>0</v>
      </c>
      <c r="V141" s="59">
        <f t="shared" si="82"/>
        <v>0</v>
      </c>
      <c r="W141" s="59">
        <f t="shared" si="82"/>
        <v>4</v>
      </c>
      <c r="X141" s="59">
        <f t="shared" si="82"/>
        <v>1</v>
      </c>
      <c r="Y141" s="59">
        <f t="shared" si="82"/>
        <v>3</v>
      </c>
      <c r="Z141" s="59">
        <f t="shared" si="82"/>
        <v>7</v>
      </c>
      <c r="AA141" s="59">
        <f t="shared" si="82"/>
        <v>7</v>
      </c>
      <c r="AB141" s="59">
        <f t="shared" si="82"/>
        <v>12</v>
      </c>
      <c r="AC141" s="59">
        <f t="shared" si="82"/>
        <v>15</v>
      </c>
      <c r="AD141" s="59">
        <f t="shared" si="82"/>
        <v>50</v>
      </c>
      <c r="AE141" s="59">
        <f t="shared" si="82"/>
        <v>92</v>
      </c>
      <c r="AF141" s="59">
        <f t="shared" si="82"/>
        <v>112</v>
      </c>
      <c r="AG141" s="59">
        <f t="shared" si="82"/>
        <v>62</v>
      </c>
      <c r="AH141" s="59">
        <f t="shared" si="82"/>
        <v>16</v>
      </c>
      <c r="AI141" s="59">
        <f t="shared" si="82"/>
        <v>0</v>
      </c>
      <c r="AJ141" s="22" t="s">
        <v>111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141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0</v>
      </c>
      <c r="U142" s="59">
        <f t="shared" si="83"/>
        <v>0</v>
      </c>
      <c r="V142" s="59">
        <f t="shared" si="83"/>
        <v>0</v>
      </c>
      <c r="W142" s="59">
        <f t="shared" si="83"/>
        <v>0</v>
      </c>
      <c r="X142" s="59">
        <f t="shared" si="83"/>
        <v>1</v>
      </c>
      <c r="Y142" s="59">
        <f t="shared" si="83"/>
        <v>3</v>
      </c>
      <c r="Z142" s="59">
        <f t="shared" si="83"/>
        <v>5</v>
      </c>
      <c r="AA142" s="59">
        <f t="shared" si="83"/>
        <v>5</v>
      </c>
      <c r="AB142" s="59">
        <f t="shared" si="83"/>
        <v>10</v>
      </c>
      <c r="AC142" s="59">
        <f t="shared" si="83"/>
        <v>8</v>
      </c>
      <c r="AD142" s="59">
        <f t="shared" si="83"/>
        <v>31</v>
      </c>
      <c r="AE142" s="59">
        <f t="shared" si="83"/>
        <v>39</v>
      </c>
      <c r="AF142" s="59">
        <f t="shared" si="83"/>
        <v>28</v>
      </c>
      <c r="AG142" s="59">
        <f t="shared" si="83"/>
        <v>7</v>
      </c>
      <c r="AH142" s="59">
        <f t="shared" si="83"/>
        <v>4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240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0</v>
      </c>
      <c r="W143" s="61">
        <f t="shared" si="84"/>
        <v>4</v>
      </c>
      <c r="X143" s="61">
        <f t="shared" si="84"/>
        <v>0</v>
      </c>
      <c r="Y143" s="61">
        <f t="shared" si="84"/>
        <v>0</v>
      </c>
      <c r="Z143" s="61">
        <f t="shared" si="84"/>
        <v>2</v>
      </c>
      <c r="AA143" s="61">
        <f t="shared" si="84"/>
        <v>2</v>
      </c>
      <c r="AB143" s="61">
        <f t="shared" si="84"/>
        <v>2</v>
      </c>
      <c r="AC143" s="61">
        <f t="shared" si="84"/>
        <v>7</v>
      </c>
      <c r="AD143" s="61">
        <f t="shared" si="84"/>
        <v>19</v>
      </c>
      <c r="AE143" s="61">
        <f t="shared" si="84"/>
        <v>53</v>
      </c>
      <c r="AF143" s="61">
        <f t="shared" si="84"/>
        <v>84</v>
      </c>
      <c r="AG143" s="61">
        <f t="shared" si="84"/>
        <v>55</v>
      </c>
      <c r="AH143" s="61">
        <f t="shared" si="84"/>
        <v>12</v>
      </c>
      <c r="AI143" s="61">
        <f t="shared" si="84"/>
        <v>0</v>
      </c>
      <c r="AJ143" s="25"/>
    </row>
    <row r="144" spans="2:36" ht="13.5" customHeight="1">
      <c r="B144" s="19" t="s">
        <v>113</v>
      </c>
      <c r="C144" s="26"/>
      <c r="D144" s="20"/>
      <c r="E144" s="21" t="s">
        <v>291</v>
      </c>
      <c r="F144" s="13" t="s">
        <v>33</v>
      </c>
      <c r="G144" s="62">
        <f t="shared" si="51"/>
        <v>333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2</v>
      </c>
      <c r="AA144" s="59">
        <f t="shared" si="85"/>
        <v>3</v>
      </c>
      <c r="AB144" s="59">
        <f t="shared" si="85"/>
        <v>6</v>
      </c>
      <c r="AC144" s="59">
        <f t="shared" si="85"/>
        <v>12</v>
      </c>
      <c r="AD144" s="59">
        <f t="shared" si="85"/>
        <v>40</v>
      </c>
      <c r="AE144" s="59">
        <f t="shared" si="85"/>
        <v>87</v>
      </c>
      <c r="AF144" s="59">
        <f t="shared" si="85"/>
        <v>108</v>
      </c>
      <c r="AG144" s="59">
        <f t="shared" si="85"/>
        <v>59</v>
      </c>
      <c r="AH144" s="59">
        <f t="shared" si="85"/>
        <v>16</v>
      </c>
      <c r="AI144" s="59">
        <f t="shared" si="85"/>
        <v>0</v>
      </c>
      <c r="AJ144" s="22" t="s">
        <v>113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115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2</v>
      </c>
      <c r="AA145" s="59">
        <v>2</v>
      </c>
      <c r="AB145" s="59">
        <v>4</v>
      </c>
      <c r="AC145" s="59">
        <v>8</v>
      </c>
      <c r="AD145" s="59">
        <v>26</v>
      </c>
      <c r="AE145" s="59">
        <v>36</v>
      </c>
      <c r="AF145" s="59">
        <v>27</v>
      </c>
      <c r="AG145" s="59">
        <v>6</v>
      </c>
      <c r="AH145" s="59">
        <v>4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218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1</v>
      </c>
      <c r="AB146" s="61">
        <v>2</v>
      </c>
      <c r="AC146" s="61">
        <v>4</v>
      </c>
      <c r="AD146" s="61">
        <v>14</v>
      </c>
      <c r="AE146" s="61">
        <v>51</v>
      </c>
      <c r="AF146" s="61">
        <v>81</v>
      </c>
      <c r="AG146" s="61">
        <v>53</v>
      </c>
      <c r="AH146" s="61">
        <v>12</v>
      </c>
      <c r="AI146" s="61">
        <v>0</v>
      </c>
      <c r="AJ146" s="25"/>
    </row>
    <row r="147" spans="2:36" ht="13.5" customHeight="1">
      <c r="B147" s="19" t="s">
        <v>114</v>
      </c>
      <c r="C147" s="26"/>
      <c r="D147" s="20"/>
      <c r="E147" s="21" t="s">
        <v>115</v>
      </c>
      <c r="F147" s="13" t="s">
        <v>33</v>
      </c>
      <c r="G147" s="62">
        <f t="shared" si="51"/>
        <v>48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0</v>
      </c>
      <c r="U147" s="59">
        <f t="shared" si="86"/>
        <v>0</v>
      </c>
      <c r="V147" s="59">
        <f t="shared" si="86"/>
        <v>0</v>
      </c>
      <c r="W147" s="59">
        <f t="shared" si="86"/>
        <v>4</v>
      </c>
      <c r="X147" s="59">
        <f t="shared" si="86"/>
        <v>1</v>
      </c>
      <c r="Y147" s="59">
        <f t="shared" si="86"/>
        <v>3</v>
      </c>
      <c r="Z147" s="59">
        <f t="shared" si="86"/>
        <v>5</v>
      </c>
      <c r="AA147" s="59">
        <f t="shared" si="86"/>
        <v>4</v>
      </c>
      <c r="AB147" s="59">
        <f t="shared" si="86"/>
        <v>6</v>
      </c>
      <c r="AC147" s="59">
        <f t="shared" si="86"/>
        <v>3</v>
      </c>
      <c r="AD147" s="59">
        <f t="shared" si="86"/>
        <v>10</v>
      </c>
      <c r="AE147" s="59">
        <f t="shared" si="86"/>
        <v>5</v>
      </c>
      <c r="AF147" s="59">
        <f t="shared" si="86"/>
        <v>4</v>
      </c>
      <c r="AG147" s="59">
        <f t="shared" si="86"/>
        <v>3</v>
      </c>
      <c r="AH147" s="59">
        <f t="shared" si="86"/>
        <v>0</v>
      </c>
      <c r="AI147" s="59">
        <f t="shared" si="86"/>
        <v>0</v>
      </c>
      <c r="AJ147" s="22" t="s">
        <v>114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26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1</v>
      </c>
      <c r="Y148" s="59">
        <v>3</v>
      </c>
      <c r="Z148" s="59">
        <v>3</v>
      </c>
      <c r="AA148" s="59">
        <v>3</v>
      </c>
      <c r="AB148" s="59">
        <v>6</v>
      </c>
      <c r="AC148" s="59">
        <v>0</v>
      </c>
      <c r="AD148" s="59">
        <v>5</v>
      </c>
      <c r="AE148" s="59">
        <v>3</v>
      </c>
      <c r="AF148" s="59">
        <v>1</v>
      </c>
      <c r="AG148" s="59">
        <v>1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22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4</v>
      </c>
      <c r="X149" s="61">
        <v>0</v>
      </c>
      <c r="Y149" s="61">
        <v>0</v>
      </c>
      <c r="Z149" s="61">
        <v>2</v>
      </c>
      <c r="AA149" s="61">
        <v>1</v>
      </c>
      <c r="AB149" s="61">
        <v>0</v>
      </c>
      <c r="AC149" s="61">
        <v>3</v>
      </c>
      <c r="AD149" s="61">
        <v>5</v>
      </c>
      <c r="AE149" s="61">
        <v>2</v>
      </c>
      <c r="AF149" s="61">
        <v>3</v>
      </c>
      <c r="AG149" s="61">
        <v>2</v>
      </c>
      <c r="AH149" s="61">
        <v>0</v>
      </c>
      <c r="AI149" s="61">
        <v>0</v>
      </c>
      <c r="AJ149" s="25"/>
    </row>
    <row r="150" spans="2:36" ht="13.5" customHeight="1">
      <c r="B150" s="19" t="s">
        <v>116</v>
      </c>
      <c r="C150" s="20"/>
      <c r="D150" s="20"/>
      <c r="E150" s="21" t="s">
        <v>117</v>
      </c>
      <c r="F150" s="13" t="s">
        <v>33</v>
      </c>
      <c r="G150" s="62">
        <f t="shared" si="51"/>
        <v>872</v>
      </c>
      <c r="H150" s="59">
        <f>SUM(H151:H152)</f>
        <v>0</v>
      </c>
      <c r="I150" s="59">
        <f>SUM(I151:I152)</f>
        <v>0</v>
      </c>
      <c r="J150" s="59">
        <f>SUM(J151:J152)</f>
        <v>1</v>
      </c>
      <c r="K150" s="59">
        <f>SUM(K151:K152)</f>
        <v>0</v>
      </c>
      <c r="L150" s="59">
        <f>SUM(L151:L152)</f>
        <v>0</v>
      </c>
      <c r="M150" s="89">
        <f t="shared" si="52"/>
        <v>1</v>
      </c>
      <c r="N150" s="95">
        <f t="shared" si="53"/>
        <v>1</v>
      </c>
      <c r="O150" s="59">
        <f aca="true" t="shared" si="87" ref="O150:AI150">SUM(O151:O152)</f>
        <v>0</v>
      </c>
      <c r="P150" s="59">
        <f t="shared" si="87"/>
        <v>1</v>
      </c>
      <c r="Q150" s="59">
        <f t="shared" si="87"/>
        <v>1</v>
      </c>
      <c r="R150" s="59">
        <f t="shared" si="87"/>
        <v>1</v>
      </c>
      <c r="S150" s="59">
        <f t="shared" si="87"/>
        <v>2</v>
      </c>
      <c r="T150" s="59">
        <f t="shared" si="87"/>
        <v>2</v>
      </c>
      <c r="U150" s="59">
        <f t="shared" si="87"/>
        <v>1</v>
      </c>
      <c r="V150" s="59">
        <f t="shared" si="87"/>
        <v>2</v>
      </c>
      <c r="W150" s="59">
        <f t="shared" si="87"/>
        <v>7</v>
      </c>
      <c r="X150" s="59">
        <f t="shared" si="87"/>
        <v>5</v>
      </c>
      <c r="Y150" s="59">
        <f t="shared" si="87"/>
        <v>11</v>
      </c>
      <c r="Z150" s="59">
        <f t="shared" si="87"/>
        <v>18</v>
      </c>
      <c r="AA150" s="59">
        <f t="shared" si="87"/>
        <v>38</v>
      </c>
      <c r="AB150" s="59">
        <f t="shared" si="87"/>
        <v>60</v>
      </c>
      <c r="AC150" s="59">
        <f t="shared" si="87"/>
        <v>106</v>
      </c>
      <c r="AD150" s="59">
        <f t="shared" si="87"/>
        <v>152</v>
      </c>
      <c r="AE150" s="59">
        <f t="shared" si="87"/>
        <v>216</v>
      </c>
      <c r="AF150" s="59">
        <f t="shared" si="87"/>
        <v>173</v>
      </c>
      <c r="AG150" s="59">
        <f t="shared" si="87"/>
        <v>64</v>
      </c>
      <c r="AH150" s="59">
        <f t="shared" si="87"/>
        <v>11</v>
      </c>
      <c r="AI150" s="59">
        <f t="shared" si="87"/>
        <v>0</v>
      </c>
      <c r="AJ150" s="22" t="s">
        <v>116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410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1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1</v>
      </c>
      <c r="N151" s="95">
        <f aca="true" t="shared" si="91" ref="N151:N167">SUM(H151:L151)</f>
        <v>1</v>
      </c>
      <c r="O151" s="59">
        <f aca="true" t="shared" si="92" ref="O151:AI151">SUM(O154,O157,O160,O163,O166)</f>
        <v>0</v>
      </c>
      <c r="P151" s="59">
        <f t="shared" si="92"/>
        <v>1</v>
      </c>
      <c r="Q151" s="59">
        <f t="shared" si="92"/>
        <v>0</v>
      </c>
      <c r="R151" s="59">
        <f t="shared" si="92"/>
        <v>1</v>
      </c>
      <c r="S151" s="59">
        <f t="shared" si="92"/>
        <v>2</v>
      </c>
      <c r="T151" s="59">
        <f t="shared" si="92"/>
        <v>2</v>
      </c>
      <c r="U151" s="59">
        <f t="shared" si="92"/>
        <v>0</v>
      </c>
      <c r="V151" s="59">
        <f t="shared" si="92"/>
        <v>2</v>
      </c>
      <c r="W151" s="59">
        <f t="shared" si="92"/>
        <v>6</v>
      </c>
      <c r="X151" s="59">
        <f t="shared" si="92"/>
        <v>3</v>
      </c>
      <c r="Y151" s="59">
        <f t="shared" si="92"/>
        <v>7</v>
      </c>
      <c r="Z151" s="59">
        <f t="shared" si="92"/>
        <v>11</v>
      </c>
      <c r="AA151" s="59">
        <f t="shared" si="92"/>
        <v>24</v>
      </c>
      <c r="AB151" s="59">
        <f t="shared" si="92"/>
        <v>34</v>
      </c>
      <c r="AC151" s="59">
        <f t="shared" si="92"/>
        <v>63</v>
      </c>
      <c r="AD151" s="59">
        <f t="shared" si="92"/>
        <v>82</v>
      </c>
      <c r="AE151" s="59">
        <f t="shared" si="92"/>
        <v>92</v>
      </c>
      <c r="AF151" s="59">
        <f t="shared" si="92"/>
        <v>66</v>
      </c>
      <c r="AG151" s="59">
        <f t="shared" si="92"/>
        <v>13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462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0</v>
      </c>
      <c r="O152" s="61">
        <f aca="true" t="shared" si="93" ref="O152:AI152">SUM(O155,O158,O161,O164,O167)</f>
        <v>0</v>
      </c>
      <c r="P152" s="61">
        <f t="shared" si="93"/>
        <v>0</v>
      </c>
      <c r="Q152" s="61">
        <f t="shared" si="93"/>
        <v>1</v>
      </c>
      <c r="R152" s="61">
        <f t="shared" si="93"/>
        <v>0</v>
      </c>
      <c r="S152" s="61">
        <f t="shared" si="93"/>
        <v>0</v>
      </c>
      <c r="T152" s="61">
        <f t="shared" si="93"/>
        <v>0</v>
      </c>
      <c r="U152" s="61">
        <f t="shared" si="93"/>
        <v>1</v>
      </c>
      <c r="V152" s="61">
        <f t="shared" si="93"/>
        <v>0</v>
      </c>
      <c r="W152" s="61">
        <f t="shared" si="93"/>
        <v>1</v>
      </c>
      <c r="X152" s="61">
        <f t="shared" si="93"/>
        <v>2</v>
      </c>
      <c r="Y152" s="61">
        <f t="shared" si="93"/>
        <v>4</v>
      </c>
      <c r="Z152" s="61">
        <f t="shared" si="93"/>
        <v>7</v>
      </c>
      <c r="AA152" s="61">
        <f t="shared" si="93"/>
        <v>14</v>
      </c>
      <c r="AB152" s="61">
        <f t="shared" si="93"/>
        <v>26</v>
      </c>
      <c r="AC152" s="61">
        <f t="shared" si="93"/>
        <v>43</v>
      </c>
      <c r="AD152" s="61">
        <f t="shared" si="93"/>
        <v>70</v>
      </c>
      <c r="AE152" s="61">
        <f t="shared" si="93"/>
        <v>124</v>
      </c>
      <c r="AF152" s="61">
        <f t="shared" si="93"/>
        <v>107</v>
      </c>
      <c r="AG152" s="61">
        <f t="shared" si="93"/>
        <v>51</v>
      </c>
      <c r="AH152" s="61">
        <f t="shared" si="93"/>
        <v>11</v>
      </c>
      <c r="AI152" s="61">
        <f t="shared" si="93"/>
        <v>0</v>
      </c>
      <c r="AJ152" s="25"/>
    </row>
    <row r="153" spans="2:36" ht="13.5" customHeight="1">
      <c r="B153" s="19" t="s">
        <v>118</v>
      </c>
      <c r="C153" s="26"/>
      <c r="D153" s="20"/>
      <c r="E153" s="21" t="s">
        <v>119</v>
      </c>
      <c r="F153" s="13" t="s">
        <v>33</v>
      </c>
      <c r="G153" s="62">
        <f t="shared" si="88"/>
        <v>4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1</v>
      </c>
      <c r="AB153" s="59">
        <f t="shared" si="94"/>
        <v>0</v>
      </c>
      <c r="AC153" s="59">
        <f t="shared" si="94"/>
        <v>1</v>
      </c>
      <c r="AD153" s="59">
        <f t="shared" si="94"/>
        <v>1</v>
      </c>
      <c r="AE153" s="59">
        <f t="shared" si="94"/>
        <v>1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118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2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1</v>
      </c>
      <c r="AD154" s="59">
        <v>1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2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1</v>
      </c>
      <c r="AB155" s="61">
        <v>0</v>
      </c>
      <c r="AC155" s="61">
        <v>0</v>
      </c>
      <c r="AD155" s="61">
        <v>0</v>
      </c>
      <c r="AE155" s="61">
        <v>1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120</v>
      </c>
      <c r="C156" s="26"/>
      <c r="D156" s="20"/>
      <c r="E156" s="21" t="s">
        <v>121</v>
      </c>
      <c r="F156" s="13" t="s">
        <v>33</v>
      </c>
      <c r="G156" s="62">
        <f t="shared" si="88"/>
        <v>41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0</v>
      </c>
      <c r="Y156" s="59">
        <f t="shared" si="95"/>
        <v>1</v>
      </c>
      <c r="Z156" s="59">
        <f t="shared" si="95"/>
        <v>2</v>
      </c>
      <c r="AA156" s="59">
        <f t="shared" si="95"/>
        <v>7</v>
      </c>
      <c r="AB156" s="59">
        <f t="shared" si="95"/>
        <v>9</v>
      </c>
      <c r="AC156" s="59">
        <f t="shared" si="95"/>
        <v>9</v>
      </c>
      <c r="AD156" s="59">
        <f t="shared" si="95"/>
        <v>8</v>
      </c>
      <c r="AE156" s="59">
        <f t="shared" si="95"/>
        <v>5</v>
      </c>
      <c r="AF156" s="59">
        <f t="shared" si="95"/>
        <v>0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120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23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0</v>
      </c>
      <c r="Z157" s="59">
        <v>1</v>
      </c>
      <c r="AA157" s="59">
        <v>4</v>
      </c>
      <c r="AB157" s="59">
        <v>7</v>
      </c>
      <c r="AC157" s="59">
        <v>7</v>
      </c>
      <c r="AD157" s="59">
        <v>2</v>
      </c>
      <c r="AE157" s="59">
        <v>2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18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1</v>
      </c>
      <c r="Z158" s="61">
        <v>1</v>
      </c>
      <c r="AA158" s="61">
        <v>3</v>
      </c>
      <c r="AB158" s="61">
        <v>2</v>
      </c>
      <c r="AC158" s="61">
        <v>2</v>
      </c>
      <c r="AD158" s="61">
        <v>6</v>
      </c>
      <c r="AE158" s="61">
        <v>3</v>
      </c>
      <c r="AF158" s="61">
        <v>0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122</v>
      </c>
      <c r="C159" s="26"/>
      <c r="D159" s="20"/>
      <c r="E159" s="21" t="s">
        <v>123</v>
      </c>
      <c r="F159" s="13" t="s">
        <v>33</v>
      </c>
      <c r="G159" s="62">
        <f t="shared" si="88"/>
        <v>172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1</v>
      </c>
      <c r="Z159" s="59">
        <f t="shared" si="96"/>
        <v>0</v>
      </c>
      <c r="AA159" s="59">
        <f t="shared" si="96"/>
        <v>3</v>
      </c>
      <c r="AB159" s="59">
        <f t="shared" si="96"/>
        <v>10</v>
      </c>
      <c r="AC159" s="59">
        <f t="shared" si="96"/>
        <v>28</v>
      </c>
      <c r="AD159" s="59">
        <f t="shared" si="96"/>
        <v>41</v>
      </c>
      <c r="AE159" s="59">
        <f t="shared" si="96"/>
        <v>51</v>
      </c>
      <c r="AF159" s="59">
        <f t="shared" si="96"/>
        <v>32</v>
      </c>
      <c r="AG159" s="59">
        <f t="shared" si="96"/>
        <v>6</v>
      </c>
      <c r="AH159" s="59">
        <f t="shared" si="96"/>
        <v>0</v>
      </c>
      <c r="AI159" s="59">
        <f t="shared" si="96"/>
        <v>0</v>
      </c>
      <c r="AJ159" s="22" t="s">
        <v>122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87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2</v>
      </c>
      <c r="AB160" s="59">
        <v>6</v>
      </c>
      <c r="AC160" s="59">
        <v>12</v>
      </c>
      <c r="AD160" s="59">
        <v>26</v>
      </c>
      <c r="AE160" s="59">
        <v>25</v>
      </c>
      <c r="AF160" s="59">
        <v>14</v>
      </c>
      <c r="AG160" s="59">
        <v>2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85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1</v>
      </c>
      <c r="Z161" s="61">
        <v>0</v>
      </c>
      <c r="AA161" s="61">
        <v>1</v>
      </c>
      <c r="AB161" s="61">
        <v>4</v>
      </c>
      <c r="AC161" s="61">
        <v>16</v>
      </c>
      <c r="AD161" s="61">
        <v>15</v>
      </c>
      <c r="AE161" s="61">
        <v>26</v>
      </c>
      <c r="AF161" s="61">
        <v>18</v>
      </c>
      <c r="AG161" s="61">
        <v>4</v>
      </c>
      <c r="AH161" s="61">
        <v>0</v>
      </c>
      <c r="AI161" s="61">
        <v>0</v>
      </c>
      <c r="AJ161" s="25"/>
    </row>
    <row r="162" spans="2:36" ht="13.5" customHeight="1">
      <c r="B162" s="19" t="s">
        <v>124</v>
      </c>
      <c r="C162" s="26"/>
      <c r="D162" s="20"/>
      <c r="E162" s="21" t="s">
        <v>125</v>
      </c>
      <c r="F162" s="13" t="s">
        <v>33</v>
      </c>
      <c r="G162" s="62">
        <f t="shared" si="88"/>
        <v>357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2</v>
      </c>
      <c r="AA162" s="59">
        <f t="shared" si="97"/>
        <v>4</v>
      </c>
      <c r="AB162" s="59">
        <f t="shared" si="97"/>
        <v>12</v>
      </c>
      <c r="AC162" s="59">
        <f t="shared" si="97"/>
        <v>19</v>
      </c>
      <c r="AD162" s="59">
        <f t="shared" si="97"/>
        <v>58</v>
      </c>
      <c r="AE162" s="59">
        <f t="shared" si="97"/>
        <v>103</v>
      </c>
      <c r="AF162" s="59">
        <f t="shared" si="97"/>
        <v>106</v>
      </c>
      <c r="AG162" s="59">
        <f t="shared" si="97"/>
        <v>46</v>
      </c>
      <c r="AH162" s="59">
        <f t="shared" si="97"/>
        <v>7</v>
      </c>
      <c r="AI162" s="59">
        <f t="shared" si="97"/>
        <v>0</v>
      </c>
      <c r="AJ162" s="22" t="s">
        <v>124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139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1</v>
      </c>
      <c r="AA163" s="59">
        <v>3</v>
      </c>
      <c r="AB163" s="59">
        <v>8</v>
      </c>
      <c r="AC163" s="59">
        <v>12</v>
      </c>
      <c r="AD163" s="59">
        <v>32</v>
      </c>
      <c r="AE163" s="59">
        <v>40</v>
      </c>
      <c r="AF163" s="59">
        <v>34</v>
      </c>
      <c r="AG163" s="59">
        <v>9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218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1</v>
      </c>
      <c r="AA164" s="61">
        <v>1</v>
      </c>
      <c r="AB164" s="61">
        <v>4</v>
      </c>
      <c r="AC164" s="61">
        <v>7</v>
      </c>
      <c r="AD164" s="61">
        <v>26</v>
      </c>
      <c r="AE164" s="61">
        <v>63</v>
      </c>
      <c r="AF164" s="61">
        <v>72</v>
      </c>
      <c r="AG164" s="61">
        <v>37</v>
      </c>
      <c r="AH164" s="61">
        <v>7</v>
      </c>
      <c r="AI164" s="61">
        <v>0</v>
      </c>
      <c r="AJ164" s="25"/>
    </row>
    <row r="165" spans="2:36" ht="13.5" customHeight="1">
      <c r="B165" s="19" t="s">
        <v>126</v>
      </c>
      <c r="C165" s="26"/>
      <c r="D165" s="20"/>
      <c r="E165" s="21" t="s">
        <v>127</v>
      </c>
      <c r="F165" s="13" t="s">
        <v>33</v>
      </c>
      <c r="G165" s="62">
        <f t="shared" si="88"/>
        <v>298</v>
      </c>
      <c r="H165" s="59">
        <f>SUM(H166:H167)</f>
        <v>0</v>
      </c>
      <c r="I165" s="59">
        <f>SUM(I166:I167)</f>
        <v>0</v>
      </c>
      <c r="J165" s="59">
        <f>SUM(J166:J167)</f>
        <v>1</v>
      </c>
      <c r="K165" s="59">
        <f>SUM(K166:K167)</f>
        <v>0</v>
      </c>
      <c r="L165" s="59">
        <f>SUM(L166:L167)</f>
        <v>0</v>
      </c>
      <c r="M165" s="89">
        <f t="shared" si="90"/>
        <v>1</v>
      </c>
      <c r="N165" s="95">
        <f t="shared" si="91"/>
        <v>1</v>
      </c>
      <c r="O165" s="59">
        <f aca="true" t="shared" si="98" ref="O165:AI165">SUM(O166:O167)</f>
        <v>0</v>
      </c>
      <c r="P165" s="59">
        <f t="shared" si="98"/>
        <v>1</v>
      </c>
      <c r="Q165" s="59">
        <f t="shared" si="98"/>
        <v>1</v>
      </c>
      <c r="R165" s="59">
        <f t="shared" si="98"/>
        <v>1</v>
      </c>
      <c r="S165" s="59">
        <f t="shared" si="98"/>
        <v>2</v>
      </c>
      <c r="T165" s="59">
        <f t="shared" si="98"/>
        <v>2</v>
      </c>
      <c r="U165" s="59">
        <f t="shared" si="98"/>
        <v>1</v>
      </c>
      <c r="V165" s="59">
        <f t="shared" si="98"/>
        <v>2</v>
      </c>
      <c r="W165" s="59">
        <f t="shared" si="98"/>
        <v>7</v>
      </c>
      <c r="X165" s="59">
        <f t="shared" si="98"/>
        <v>5</v>
      </c>
      <c r="Y165" s="59">
        <f t="shared" si="98"/>
        <v>9</v>
      </c>
      <c r="Z165" s="59">
        <f t="shared" si="98"/>
        <v>14</v>
      </c>
      <c r="AA165" s="59">
        <f t="shared" si="98"/>
        <v>23</v>
      </c>
      <c r="AB165" s="59">
        <f t="shared" si="98"/>
        <v>29</v>
      </c>
      <c r="AC165" s="59">
        <f t="shared" si="98"/>
        <v>49</v>
      </c>
      <c r="AD165" s="59">
        <f t="shared" si="98"/>
        <v>44</v>
      </c>
      <c r="AE165" s="59">
        <f t="shared" si="98"/>
        <v>56</v>
      </c>
      <c r="AF165" s="59">
        <f t="shared" si="98"/>
        <v>35</v>
      </c>
      <c r="AG165" s="59">
        <f t="shared" si="98"/>
        <v>12</v>
      </c>
      <c r="AH165" s="59">
        <f t="shared" si="98"/>
        <v>4</v>
      </c>
      <c r="AI165" s="59">
        <f t="shared" si="98"/>
        <v>0</v>
      </c>
      <c r="AJ165" s="22" t="s">
        <v>126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159</v>
      </c>
      <c r="H166" s="59">
        <v>0</v>
      </c>
      <c r="I166" s="59">
        <v>0</v>
      </c>
      <c r="J166" s="59">
        <v>1</v>
      </c>
      <c r="K166" s="59">
        <v>0</v>
      </c>
      <c r="L166" s="59">
        <v>0</v>
      </c>
      <c r="M166" s="89">
        <f t="shared" si="90"/>
        <v>1</v>
      </c>
      <c r="N166" s="95">
        <f t="shared" si="91"/>
        <v>1</v>
      </c>
      <c r="O166" s="59">
        <v>0</v>
      </c>
      <c r="P166" s="59">
        <v>1</v>
      </c>
      <c r="Q166" s="59">
        <v>0</v>
      </c>
      <c r="R166" s="59">
        <v>1</v>
      </c>
      <c r="S166" s="59">
        <v>2</v>
      </c>
      <c r="T166" s="59">
        <v>2</v>
      </c>
      <c r="U166" s="59">
        <v>0</v>
      </c>
      <c r="V166" s="59">
        <v>2</v>
      </c>
      <c r="W166" s="59">
        <v>6</v>
      </c>
      <c r="X166" s="59">
        <v>3</v>
      </c>
      <c r="Y166" s="59">
        <v>7</v>
      </c>
      <c r="Z166" s="59">
        <v>9</v>
      </c>
      <c r="AA166" s="59">
        <v>15</v>
      </c>
      <c r="AB166" s="59">
        <v>13</v>
      </c>
      <c r="AC166" s="59">
        <v>31</v>
      </c>
      <c r="AD166" s="59">
        <v>21</v>
      </c>
      <c r="AE166" s="59">
        <v>25</v>
      </c>
      <c r="AF166" s="59">
        <v>18</v>
      </c>
      <c r="AG166" s="59">
        <v>2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139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0</v>
      </c>
      <c r="O167" s="67">
        <v>0</v>
      </c>
      <c r="P167" s="67">
        <v>0</v>
      </c>
      <c r="Q167" s="67">
        <v>1</v>
      </c>
      <c r="R167" s="67">
        <v>0</v>
      </c>
      <c r="S167" s="67">
        <v>0</v>
      </c>
      <c r="T167" s="67">
        <v>0</v>
      </c>
      <c r="U167" s="67">
        <v>1</v>
      </c>
      <c r="V167" s="67">
        <v>0</v>
      </c>
      <c r="W167" s="67">
        <v>1</v>
      </c>
      <c r="X167" s="67">
        <v>2</v>
      </c>
      <c r="Y167" s="67">
        <v>2</v>
      </c>
      <c r="Z167" s="67">
        <v>5</v>
      </c>
      <c r="AA167" s="67">
        <v>8</v>
      </c>
      <c r="AB167" s="67">
        <v>16</v>
      </c>
      <c r="AC167" s="67">
        <v>18</v>
      </c>
      <c r="AD167" s="67">
        <v>23</v>
      </c>
      <c r="AE167" s="67">
        <v>31</v>
      </c>
      <c r="AF167" s="67">
        <v>17</v>
      </c>
      <c r="AG167" s="67">
        <v>10</v>
      </c>
      <c r="AH167" s="67">
        <v>4</v>
      </c>
      <c r="AI167" s="67">
        <v>0</v>
      </c>
      <c r="AJ167" s="45"/>
    </row>
    <row r="168" spans="2:36" s="79" customFormat="1" ht="22.5" customHeight="1" thickBot="1">
      <c r="B168" s="77" t="s">
        <v>288</v>
      </c>
      <c r="C168" s="78"/>
      <c r="D168" s="78"/>
      <c r="M168" s="80"/>
      <c r="AJ168" s="81" t="s">
        <v>325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128</v>
      </c>
      <c r="C170" s="20"/>
      <c r="D170" s="20"/>
      <c r="E170" s="21" t="s">
        <v>129</v>
      </c>
      <c r="F170" s="13" t="s">
        <v>33</v>
      </c>
      <c r="G170" s="62">
        <f aca="true" t="shared" si="99" ref="G170:G233">SUM(N170:AI170)</f>
        <v>1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1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128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1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1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130</v>
      </c>
      <c r="C173" s="20"/>
      <c r="D173" s="20"/>
      <c r="E173" s="21" t="s">
        <v>131</v>
      </c>
      <c r="F173" s="13" t="s">
        <v>33</v>
      </c>
      <c r="G173" s="62">
        <f t="shared" si="9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130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132</v>
      </c>
      <c r="C176" s="20"/>
      <c r="D176" s="20"/>
      <c r="E176" s="21" t="s">
        <v>133</v>
      </c>
      <c r="F176" s="13" t="s">
        <v>33</v>
      </c>
      <c r="G176" s="62">
        <f t="shared" si="99"/>
        <v>5484</v>
      </c>
      <c r="H176" s="59">
        <f aca="true" t="shared" si="104" ref="H176:L178">SUM(H179,H188,H215,H230,H233)</f>
        <v>0</v>
      </c>
      <c r="I176" s="59">
        <f t="shared" si="104"/>
        <v>0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0</v>
      </c>
      <c r="N176" s="95">
        <f t="shared" si="101"/>
        <v>0</v>
      </c>
      <c r="O176" s="59">
        <f aca="true" t="shared" si="105" ref="O176:AI176">SUM(O179,O188,O215,O230,O233)</f>
        <v>1</v>
      </c>
      <c r="P176" s="59">
        <f t="shared" si="105"/>
        <v>1</v>
      </c>
      <c r="Q176" s="59">
        <f t="shared" si="105"/>
        <v>2</v>
      </c>
      <c r="R176" s="59">
        <f t="shared" si="105"/>
        <v>0</v>
      </c>
      <c r="S176" s="59">
        <f t="shared" si="105"/>
        <v>3</v>
      </c>
      <c r="T176" s="59">
        <f t="shared" si="105"/>
        <v>4</v>
      </c>
      <c r="U176" s="59">
        <f t="shared" si="105"/>
        <v>7</v>
      </c>
      <c r="V176" s="59">
        <f t="shared" si="105"/>
        <v>24</v>
      </c>
      <c r="W176" s="59">
        <f t="shared" si="105"/>
        <v>28</v>
      </c>
      <c r="X176" s="59">
        <f t="shared" si="105"/>
        <v>45</v>
      </c>
      <c r="Y176" s="59">
        <f t="shared" si="105"/>
        <v>75</v>
      </c>
      <c r="Z176" s="59">
        <f t="shared" si="105"/>
        <v>135</v>
      </c>
      <c r="AA176" s="59">
        <f t="shared" si="105"/>
        <v>237</v>
      </c>
      <c r="AB176" s="59">
        <f t="shared" si="105"/>
        <v>282</v>
      </c>
      <c r="AC176" s="59">
        <f t="shared" si="105"/>
        <v>435</v>
      </c>
      <c r="AD176" s="59">
        <f t="shared" si="105"/>
        <v>776</v>
      </c>
      <c r="AE176" s="59">
        <f t="shared" si="105"/>
        <v>1228</v>
      </c>
      <c r="AF176" s="59">
        <f t="shared" si="105"/>
        <v>1353</v>
      </c>
      <c r="AG176" s="59">
        <f t="shared" si="105"/>
        <v>694</v>
      </c>
      <c r="AH176" s="59">
        <f t="shared" si="105"/>
        <v>154</v>
      </c>
      <c r="AI176" s="59">
        <f t="shared" si="105"/>
        <v>0</v>
      </c>
      <c r="AJ176" s="22" t="s">
        <v>132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2383</v>
      </c>
      <c r="H177" s="59">
        <f t="shared" si="104"/>
        <v>0</v>
      </c>
      <c r="I177" s="59">
        <f t="shared" si="104"/>
        <v>0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0</v>
      </c>
      <c r="N177" s="95">
        <f t="shared" si="101"/>
        <v>0</v>
      </c>
      <c r="O177" s="59">
        <f aca="true" t="shared" si="106" ref="O177:AI177">SUM(O180,O189,O216,O231,O234)</f>
        <v>1</v>
      </c>
      <c r="P177" s="59">
        <f t="shared" si="106"/>
        <v>1</v>
      </c>
      <c r="Q177" s="59">
        <f t="shared" si="106"/>
        <v>1</v>
      </c>
      <c r="R177" s="59">
        <f t="shared" si="106"/>
        <v>0</v>
      </c>
      <c r="S177" s="59">
        <f t="shared" si="106"/>
        <v>2</v>
      </c>
      <c r="T177" s="59">
        <f t="shared" si="106"/>
        <v>2</v>
      </c>
      <c r="U177" s="59">
        <f t="shared" si="106"/>
        <v>4</v>
      </c>
      <c r="V177" s="59">
        <f t="shared" si="106"/>
        <v>17</v>
      </c>
      <c r="W177" s="59">
        <f t="shared" si="106"/>
        <v>16</v>
      </c>
      <c r="X177" s="59">
        <f t="shared" si="106"/>
        <v>32</v>
      </c>
      <c r="Y177" s="59">
        <f t="shared" si="106"/>
        <v>62</v>
      </c>
      <c r="Z177" s="59">
        <f t="shared" si="106"/>
        <v>91</v>
      </c>
      <c r="AA177" s="59">
        <f t="shared" si="106"/>
        <v>182</v>
      </c>
      <c r="AB177" s="59">
        <f t="shared" si="106"/>
        <v>192</v>
      </c>
      <c r="AC177" s="59">
        <f t="shared" si="106"/>
        <v>252</v>
      </c>
      <c r="AD177" s="59">
        <f t="shared" si="106"/>
        <v>395</v>
      </c>
      <c r="AE177" s="59">
        <f t="shared" si="106"/>
        <v>536</v>
      </c>
      <c r="AF177" s="59">
        <f t="shared" si="106"/>
        <v>433</v>
      </c>
      <c r="AG177" s="59">
        <f t="shared" si="106"/>
        <v>139</v>
      </c>
      <c r="AH177" s="59">
        <f t="shared" si="106"/>
        <v>25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3101</v>
      </c>
      <c r="H178" s="61">
        <f t="shared" si="104"/>
        <v>0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0</v>
      </c>
      <c r="O178" s="61">
        <f aca="true" t="shared" si="107" ref="O178:AI178">SUM(O181,O190,O217,O232,O235)</f>
        <v>0</v>
      </c>
      <c r="P178" s="61">
        <f t="shared" si="107"/>
        <v>0</v>
      </c>
      <c r="Q178" s="61">
        <f t="shared" si="107"/>
        <v>1</v>
      </c>
      <c r="R178" s="61">
        <f t="shared" si="107"/>
        <v>0</v>
      </c>
      <c r="S178" s="61">
        <f t="shared" si="107"/>
        <v>1</v>
      </c>
      <c r="T178" s="61">
        <f t="shared" si="107"/>
        <v>2</v>
      </c>
      <c r="U178" s="61">
        <f t="shared" si="107"/>
        <v>3</v>
      </c>
      <c r="V178" s="61">
        <f t="shared" si="107"/>
        <v>7</v>
      </c>
      <c r="W178" s="61">
        <f t="shared" si="107"/>
        <v>12</v>
      </c>
      <c r="X178" s="61">
        <f t="shared" si="107"/>
        <v>13</v>
      </c>
      <c r="Y178" s="61">
        <f t="shared" si="107"/>
        <v>13</v>
      </c>
      <c r="Z178" s="61">
        <f t="shared" si="107"/>
        <v>44</v>
      </c>
      <c r="AA178" s="61">
        <f t="shared" si="107"/>
        <v>55</v>
      </c>
      <c r="AB178" s="61">
        <f t="shared" si="107"/>
        <v>90</v>
      </c>
      <c r="AC178" s="61">
        <f t="shared" si="107"/>
        <v>183</v>
      </c>
      <c r="AD178" s="61">
        <f t="shared" si="107"/>
        <v>381</v>
      </c>
      <c r="AE178" s="61">
        <f t="shared" si="107"/>
        <v>692</v>
      </c>
      <c r="AF178" s="61">
        <f t="shared" si="107"/>
        <v>920</v>
      </c>
      <c r="AG178" s="61">
        <f t="shared" si="107"/>
        <v>555</v>
      </c>
      <c r="AH178" s="61">
        <f t="shared" si="107"/>
        <v>129</v>
      </c>
      <c r="AI178" s="61">
        <f t="shared" si="107"/>
        <v>0</v>
      </c>
      <c r="AJ178" s="25"/>
    </row>
    <row r="179" spans="2:36" ht="13.5" customHeight="1">
      <c r="B179" s="19" t="s">
        <v>134</v>
      </c>
      <c r="C179" s="26"/>
      <c r="D179" s="20"/>
      <c r="E179" s="21" t="s">
        <v>135</v>
      </c>
      <c r="F179" s="13" t="s">
        <v>33</v>
      </c>
      <c r="G179" s="62">
        <f t="shared" si="99"/>
        <v>123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2</v>
      </c>
      <c r="W179" s="59">
        <f t="shared" si="109"/>
        <v>0</v>
      </c>
      <c r="X179" s="59">
        <f t="shared" si="109"/>
        <v>0</v>
      </c>
      <c r="Y179" s="59">
        <f t="shared" si="109"/>
        <v>2</v>
      </c>
      <c r="Z179" s="59">
        <f t="shared" si="109"/>
        <v>2</v>
      </c>
      <c r="AA179" s="59">
        <f t="shared" si="109"/>
        <v>5</v>
      </c>
      <c r="AB179" s="59">
        <f t="shared" si="109"/>
        <v>8</v>
      </c>
      <c r="AC179" s="59">
        <f t="shared" si="109"/>
        <v>6</v>
      </c>
      <c r="AD179" s="59">
        <f t="shared" si="109"/>
        <v>14</v>
      </c>
      <c r="AE179" s="59">
        <f t="shared" si="109"/>
        <v>22</v>
      </c>
      <c r="AF179" s="59">
        <f t="shared" si="109"/>
        <v>35</v>
      </c>
      <c r="AG179" s="59">
        <f t="shared" si="109"/>
        <v>17</v>
      </c>
      <c r="AH179" s="59">
        <f t="shared" si="109"/>
        <v>10</v>
      </c>
      <c r="AI179" s="59">
        <f t="shared" si="109"/>
        <v>0</v>
      </c>
      <c r="AJ179" s="22" t="s">
        <v>134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41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2</v>
      </c>
      <c r="W180" s="59">
        <f t="shared" si="110"/>
        <v>0</v>
      </c>
      <c r="X180" s="59">
        <f t="shared" si="110"/>
        <v>0</v>
      </c>
      <c r="Y180" s="59">
        <f t="shared" si="110"/>
        <v>1</v>
      </c>
      <c r="Z180" s="59">
        <f t="shared" si="110"/>
        <v>1</v>
      </c>
      <c r="AA180" s="59">
        <f t="shared" si="110"/>
        <v>3</v>
      </c>
      <c r="AB180" s="59">
        <f t="shared" si="110"/>
        <v>6</v>
      </c>
      <c r="AC180" s="59">
        <f t="shared" si="110"/>
        <v>3</v>
      </c>
      <c r="AD180" s="59">
        <f t="shared" si="110"/>
        <v>8</v>
      </c>
      <c r="AE180" s="59">
        <f t="shared" si="110"/>
        <v>6</v>
      </c>
      <c r="AF180" s="59">
        <f t="shared" si="110"/>
        <v>8</v>
      </c>
      <c r="AG180" s="59">
        <f t="shared" si="110"/>
        <v>3</v>
      </c>
      <c r="AH180" s="59">
        <f t="shared" si="110"/>
        <v>0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82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1</v>
      </c>
      <c r="Z181" s="65">
        <f t="shared" si="111"/>
        <v>1</v>
      </c>
      <c r="AA181" s="65">
        <f t="shared" si="111"/>
        <v>2</v>
      </c>
      <c r="AB181" s="65">
        <f t="shared" si="111"/>
        <v>2</v>
      </c>
      <c r="AC181" s="65">
        <f t="shared" si="111"/>
        <v>3</v>
      </c>
      <c r="AD181" s="65">
        <f t="shared" si="111"/>
        <v>6</v>
      </c>
      <c r="AE181" s="65">
        <f t="shared" si="111"/>
        <v>16</v>
      </c>
      <c r="AF181" s="65">
        <f t="shared" si="111"/>
        <v>27</v>
      </c>
      <c r="AG181" s="65">
        <f t="shared" si="111"/>
        <v>14</v>
      </c>
      <c r="AH181" s="65">
        <f t="shared" si="111"/>
        <v>10</v>
      </c>
      <c r="AI181" s="65">
        <f t="shared" si="111"/>
        <v>0</v>
      </c>
      <c r="AJ181" s="31"/>
    </row>
    <row r="182" spans="2:36" ht="13.5" customHeight="1">
      <c r="B182" s="19" t="s">
        <v>136</v>
      </c>
      <c r="C182" s="26"/>
      <c r="D182" s="32"/>
      <c r="E182" s="21" t="s">
        <v>137</v>
      </c>
      <c r="F182" s="13" t="s">
        <v>33</v>
      </c>
      <c r="G182" s="62">
        <f t="shared" si="99"/>
        <v>54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0</v>
      </c>
      <c r="Y182" s="59">
        <f t="shared" si="112"/>
        <v>1</v>
      </c>
      <c r="Z182" s="59">
        <f t="shared" si="112"/>
        <v>1</v>
      </c>
      <c r="AA182" s="59">
        <f t="shared" si="112"/>
        <v>1</v>
      </c>
      <c r="AB182" s="59">
        <f t="shared" si="112"/>
        <v>1</v>
      </c>
      <c r="AC182" s="59">
        <f t="shared" si="112"/>
        <v>3</v>
      </c>
      <c r="AD182" s="59">
        <f t="shared" si="112"/>
        <v>3</v>
      </c>
      <c r="AE182" s="59">
        <f t="shared" si="112"/>
        <v>10</v>
      </c>
      <c r="AF182" s="59">
        <f t="shared" si="112"/>
        <v>23</v>
      </c>
      <c r="AG182" s="59">
        <f t="shared" si="112"/>
        <v>7</v>
      </c>
      <c r="AH182" s="59">
        <f t="shared" si="112"/>
        <v>4</v>
      </c>
      <c r="AI182" s="59">
        <f t="shared" si="112"/>
        <v>0</v>
      </c>
      <c r="AJ182" s="22" t="s">
        <v>136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13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1</v>
      </c>
      <c r="AC183" s="59">
        <v>2</v>
      </c>
      <c r="AD183" s="59">
        <v>2</v>
      </c>
      <c r="AE183" s="59">
        <v>2</v>
      </c>
      <c r="AF183" s="59">
        <v>5</v>
      </c>
      <c r="AG183" s="59">
        <v>1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41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1</v>
      </c>
      <c r="Z184" s="65">
        <v>1</v>
      </c>
      <c r="AA184" s="65">
        <v>1</v>
      </c>
      <c r="AB184" s="65">
        <v>0</v>
      </c>
      <c r="AC184" s="65">
        <v>1</v>
      </c>
      <c r="AD184" s="65">
        <v>1</v>
      </c>
      <c r="AE184" s="65">
        <v>8</v>
      </c>
      <c r="AF184" s="65">
        <v>18</v>
      </c>
      <c r="AG184" s="65">
        <v>6</v>
      </c>
      <c r="AH184" s="65">
        <v>4</v>
      </c>
      <c r="AI184" s="65">
        <v>0</v>
      </c>
      <c r="AJ184" s="31"/>
    </row>
    <row r="185" spans="2:36" ht="13.5" customHeight="1">
      <c r="B185" s="19" t="s">
        <v>138</v>
      </c>
      <c r="C185" s="26"/>
      <c r="D185" s="32"/>
      <c r="E185" s="21" t="s">
        <v>139</v>
      </c>
      <c r="F185" s="13" t="s">
        <v>33</v>
      </c>
      <c r="G185" s="62">
        <f t="shared" si="99"/>
        <v>69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2</v>
      </c>
      <c r="W185" s="59">
        <f t="shared" si="113"/>
        <v>0</v>
      </c>
      <c r="X185" s="59">
        <f t="shared" si="113"/>
        <v>0</v>
      </c>
      <c r="Y185" s="59">
        <f t="shared" si="113"/>
        <v>1</v>
      </c>
      <c r="Z185" s="59">
        <f t="shared" si="113"/>
        <v>1</v>
      </c>
      <c r="AA185" s="59">
        <f t="shared" si="113"/>
        <v>4</v>
      </c>
      <c r="AB185" s="59">
        <f t="shared" si="113"/>
        <v>7</v>
      </c>
      <c r="AC185" s="59">
        <f t="shared" si="113"/>
        <v>3</v>
      </c>
      <c r="AD185" s="59">
        <f t="shared" si="113"/>
        <v>11</v>
      </c>
      <c r="AE185" s="59">
        <f t="shared" si="113"/>
        <v>12</v>
      </c>
      <c r="AF185" s="59">
        <f t="shared" si="113"/>
        <v>12</v>
      </c>
      <c r="AG185" s="59">
        <f t="shared" si="113"/>
        <v>10</v>
      </c>
      <c r="AH185" s="59">
        <f t="shared" si="113"/>
        <v>6</v>
      </c>
      <c r="AI185" s="59">
        <f t="shared" si="113"/>
        <v>0</v>
      </c>
      <c r="AJ185" s="22" t="s">
        <v>138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28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2</v>
      </c>
      <c r="W186" s="59">
        <v>0</v>
      </c>
      <c r="X186" s="59">
        <v>0</v>
      </c>
      <c r="Y186" s="59">
        <v>1</v>
      </c>
      <c r="Z186" s="59">
        <v>1</v>
      </c>
      <c r="AA186" s="59">
        <v>3</v>
      </c>
      <c r="AB186" s="59">
        <v>5</v>
      </c>
      <c r="AC186" s="59">
        <v>1</v>
      </c>
      <c r="AD186" s="59">
        <v>6</v>
      </c>
      <c r="AE186" s="59">
        <v>4</v>
      </c>
      <c r="AF186" s="59">
        <v>3</v>
      </c>
      <c r="AG186" s="59">
        <v>2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41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1</v>
      </c>
      <c r="AB187" s="61">
        <v>2</v>
      </c>
      <c r="AC187" s="61">
        <v>2</v>
      </c>
      <c r="AD187" s="61">
        <v>5</v>
      </c>
      <c r="AE187" s="61">
        <v>8</v>
      </c>
      <c r="AF187" s="61">
        <v>9</v>
      </c>
      <c r="AG187" s="61">
        <v>8</v>
      </c>
      <c r="AH187" s="61">
        <v>6</v>
      </c>
      <c r="AI187" s="61">
        <v>0</v>
      </c>
      <c r="AJ187" s="25"/>
    </row>
    <row r="188" spans="2:36" ht="13.5" customHeight="1">
      <c r="B188" s="19" t="s">
        <v>140</v>
      </c>
      <c r="C188" s="26"/>
      <c r="D188" s="20"/>
      <c r="E188" s="21" t="s">
        <v>141</v>
      </c>
      <c r="F188" s="13" t="s">
        <v>33</v>
      </c>
      <c r="G188" s="62">
        <f t="shared" si="99"/>
        <v>3329</v>
      </c>
      <c r="H188" s="59">
        <f aca="true" t="shared" si="114" ref="H188:L190">SUM(H191,H194,H197,H200,H203,H206,H209,H212)</f>
        <v>0</v>
      </c>
      <c r="I188" s="59">
        <f t="shared" si="114"/>
        <v>0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0</v>
      </c>
      <c r="N188" s="95">
        <f t="shared" si="101"/>
        <v>0</v>
      </c>
      <c r="O188" s="59">
        <f aca="true" t="shared" si="115" ref="O188:AI188">SUM(O191,O194,O197,O200,O203,O206,O209,O212)</f>
        <v>1</v>
      </c>
      <c r="P188" s="59">
        <f t="shared" si="115"/>
        <v>0</v>
      </c>
      <c r="Q188" s="59">
        <f t="shared" si="115"/>
        <v>1</v>
      </c>
      <c r="R188" s="59">
        <f t="shared" si="115"/>
        <v>0</v>
      </c>
      <c r="S188" s="59">
        <f t="shared" si="115"/>
        <v>3</v>
      </c>
      <c r="T188" s="59">
        <f t="shared" si="115"/>
        <v>3</v>
      </c>
      <c r="U188" s="59">
        <f t="shared" si="115"/>
        <v>5</v>
      </c>
      <c r="V188" s="59">
        <f t="shared" si="115"/>
        <v>11</v>
      </c>
      <c r="W188" s="59">
        <f t="shared" si="115"/>
        <v>18</v>
      </c>
      <c r="X188" s="59">
        <f t="shared" si="115"/>
        <v>22</v>
      </c>
      <c r="Y188" s="59">
        <f t="shared" si="115"/>
        <v>43</v>
      </c>
      <c r="Z188" s="59">
        <f t="shared" si="115"/>
        <v>65</v>
      </c>
      <c r="AA188" s="59">
        <f t="shared" si="115"/>
        <v>129</v>
      </c>
      <c r="AB188" s="59">
        <f t="shared" si="115"/>
        <v>148</v>
      </c>
      <c r="AC188" s="59">
        <f t="shared" si="115"/>
        <v>247</v>
      </c>
      <c r="AD188" s="59">
        <f t="shared" si="115"/>
        <v>476</v>
      </c>
      <c r="AE188" s="59">
        <f t="shared" si="115"/>
        <v>738</v>
      </c>
      <c r="AF188" s="59">
        <f t="shared" si="115"/>
        <v>858</v>
      </c>
      <c r="AG188" s="59">
        <f t="shared" si="115"/>
        <v>466</v>
      </c>
      <c r="AH188" s="59">
        <f t="shared" si="115"/>
        <v>95</v>
      </c>
      <c r="AI188" s="59">
        <f t="shared" si="115"/>
        <v>0</v>
      </c>
      <c r="AJ188" s="22" t="s">
        <v>140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1403</v>
      </c>
      <c r="H189" s="59">
        <f t="shared" si="114"/>
        <v>0</v>
      </c>
      <c r="I189" s="59">
        <f t="shared" si="114"/>
        <v>0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0</v>
      </c>
      <c r="N189" s="95">
        <f t="shared" si="101"/>
        <v>0</v>
      </c>
      <c r="O189" s="59">
        <f aca="true" t="shared" si="116" ref="O189:AI189">SUM(O192,O195,O198,O201,O204,O207,O210,O213)</f>
        <v>1</v>
      </c>
      <c r="P189" s="59">
        <f t="shared" si="116"/>
        <v>0</v>
      </c>
      <c r="Q189" s="59">
        <f t="shared" si="116"/>
        <v>1</v>
      </c>
      <c r="R189" s="59">
        <f t="shared" si="116"/>
        <v>0</v>
      </c>
      <c r="S189" s="59">
        <f t="shared" si="116"/>
        <v>2</v>
      </c>
      <c r="T189" s="59">
        <f t="shared" si="116"/>
        <v>2</v>
      </c>
      <c r="U189" s="59">
        <f t="shared" si="116"/>
        <v>3</v>
      </c>
      <c r="V189" s="59">
        <f t="shared" si="116"/>
        <v>8</v>
      </c>
      <c r="W189" s="59">
        <f t="shared" si="116"/>
        <v>12</v>
      </c>
      <c r="X189" s="59">
        <f t="shared" si="116"/>
        <v>16</v>
      </c>
      <c r="Y189" s="59">
        <f t="shared" si="116"/>
        <v>35</v>
      </c>
      <c r="Z189" s="59">
        <f t="shared" si="116"/>
        <v>46</v>
      </c>
      <c r="AA189" s="59">
        <f t="shared" si="116"/>
        <v>103</v>
      </c>
      <c r="AB189" s="59">
        <f t="shared" si="116"/>
        <v>102</v>
      </c>
      <c r="AC189" s="59">
        <f t="shared" si="116"/>
        <v>146</v>
      </c>
      <c r="AD189" s="59">
        <f t="shared" si="116"/>
        <v>240</v>
      </c>
      <c r="AE189" s="59">
        <f t="shared" si="116"/>
        <v>295</v>
      </c>
      <c r="AF189" s="59">
        <f t="shared" si="116"/>
        <v>276</v>
      </c>
      <c r="AG189" s="59">
        <f t="shared" si="116"/>
        <v>96</v>
      </c>
      <c r="AH189" s="59">
        <f t="shared" si="116"/>
        <v>19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1926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1</v>
      </c>
      <c r="T190" s="65">
        <f t="shared" si="117"/>
        <v>1</v>
      </c>
      <c r="U190" s="65">
        <f t="shared" si="117"/>
        <v>2</v>
      </c>
      <c r="V190" s="65">
        <f t="shared" si="117"/>
        <v>3</v>
      </c>
      <c r="W190" s="65">
        <f t="shared" si="117"/>
        <v>6</v>
      </c>
      <c r="X190" s="65">
        <f t="shared" si="117"/>
        <v>6</v>
      </c>
      <c r="Y190" s="65">
        <f t="shared" si="117"/>
        <v>8</v>
      </c>
      <c r="Z190" s="65">
        <f t="shared" si="117"/>
        <v>19</v>
      </c>
      <c r="AA190" s="65">
        <f t="shared" si="117"/>
        <v>26</v>
      </c>
      <c r="AB190" s="65">
        <f t="shared" si="117"/>
        <v>46</v>
      </c>
      <c r="AC190" s="65">
        <f t="shared" si="117"/>
        <v>101</v>
      </c>
      <c r="AD190" s="65">
        <f t="shared" si="117"/>
        <v>236</v>
      </c>
      <c r="AE190" s="65">
        <f t="shared" si="117"/>
        <v>443</v>
      </c>
      <c r="AF190" s="65">
        <f t="shared" si="117"/>
        <v>582</v>
      </c>
      <c r="AG190" s="65">
        <f t="shared" si="117"/>
        <v>370</v>
      </c>
      <c r="AH190" s="65">
        <f t="shared" si="117"/>
        <v>76</v>
      </c>
      <c r="AI190" s="65">
        <f t="shared" si="117"/>
        <v>0</v>
      </c>
      <c r="AJ190" s="31"/>
    </row>
    <row r="191" spans="2:36" ht="13.5" customHeight="1">
      <c r="B191" s="19" t="s">
        <v>142</v>
      </c>
      <c r="C191" s="26"/>
      <c r="D191" s="32"/>
      <c r="E191" s="71" t="s">
        <v>143</v>
      </c>
      <c r="F191" s="13" t="s">
        <v>33</v>
      </c>
      <c r="G191" s="58">
        <f t="shared" si="99"/>
        <v>48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0</v>
      </c>
      <c r="AA191" s="59">
        <f t="shared" si="118"/>
        <v>0</v>
      </c>
      <c r="AB191" s="59">
        <f t="shared" si="118"/>
        <v>1</v>
      </c>
      <c r="AC191" s="59">
        <f t="shared" si="118"/>
        <v>5</v>
      </c>
      <c r="AD191" s="59">
        <f t="shared" si="118"/>
        <v>12</v>
      </c>
      <c r="AE191" s="59">
        <f t="shared" si="118"/>
        <v>10</v>
      </c>
      <c r="AF191" s="59">
        <f t="shared" si="118"/>
        <v>14</v>
      </c>
      <c r="AG191" s="59">
        <f t="shared" si="118"/>
        <v>5</v>
      </c>
      <c r="AH191" s="59">
        <f t="shared" si="118"/>
        <v>1</v>
      </c>
      <c r="AI191" s="59">
        <f t="shared" si="118"/>
        <v>0</v>
      </c>
      <c r="AJ191" s="22" t="s">
        <v>142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19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1</v>
      </c>
      <c r="AC192" s="59">
        <v>2</v>
      </c>
      <c r="AD192" s="59">
        <v>4</v>
      </c>
      <c r="AE192" s="59">
        <v>6</v>
      </c>
      <c r="AF192" s="59">
        <v>6</v>
      </c>
      <c r="AG192" s="59">
        <v>0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29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3</v>
      </c>
      <c r="AD193" s="65">
        <v>8</v>
      </c>
      <c r="AE193" s="65">
        <v>4</v>
      </c>
      <c r="AF193" s="65">
        <v>8</v>
      </c>
      <c r="AG193" s="65">
        <v>5</v>
      </c>
      <c r="AH193" s="65">
        <v>1</v>
      </c>
      <c r="AI193" s="65">
        <v>0</v>
      </c>
      <c r="AJ193" s="31"/>
    </row>
    <row r="194" spans="2:36" ht="13.5" customHeight="1">
      <c r="B194" s="19" t="s">
        <v>144</v>
      </c>
      <c r="C194" s="26"/>
      <c r="D194" s="32"/>
      <c r="E194" s="71" t="s">
        <v>145</v>
      </c>
      <c r="F194" s="13" t="s">
        <v>33</v>
      </c>
      <c r="G194" s="62">
        <f t="shared" si="99"/>
        <v>304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0</v>
      </c>
      <c r="U194" s="59">
        <f t="shared" si="119"/>
        <v>1</v>
      </c>
      <c r="V194" s="59">
        <f t="shared" si="119"/>
        <v>1</v>
      </c>
      <c r="W194" s="59">
        <f t="shared" si="119"/>
        <v>6</v>
      </c>
      <c r="X194" s="59">
        <f t="shared" si="119"/>
        <v>1</v>
      </c>
      <c r="Y194" s="59">
        <f t="shared" si="119"/>
        <v>7</v>
      </c>
      <c r="Z194" s="59">
        <f t="shared" si="119"/>
        <v>5</v>
      </c>
      <c r="AA194" s="59">
        <f t="shared" si="119"/>
        <v>16</v>
      </c>
      <c r="AB194" s="59">
        <f t="shared" si="119"/>
        <v>23</v>
      </c>
      <c r="AC194" s="59">
        <f t="shared" si="119"/>
        <v>31</v>
      </c>
      <c r="AD194" s="59">
        <f t="shared" si="119"/>
        <v>60</v>
      </c>
      <c r="AE194" s="59">
        <f t="shared" si="119"/>
        <v>62</v>
      </c>
      <c r="AF194" s="59">
        <f t="shared" si="119"/>
        <v>54</v>
      </c>
      <c r="AG194" s="59">
        <f t="shared" si="119"/>
        <v>31</v>
      </c>
      <c r="AH194" s="59">
        <f t="shared" si="119"/>
        <v>6</v>
      </c>
      <c r="AI194" s="59">
        <f t="shared" si="119"/>
        <v>0</v>
      </c>
      <c r="AJ194" s="22" t="s">
        <v>144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150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1</v>
      </c>
      <c r="W195" s="59">
        <v>4</v>
      </c>
      <c r="X195" s="59">
        <v>0</v>
      </c>
      <c r="Y195" s="59">
        <v>7</v>
      </c>
      <c r="Z195" s="59">
        <v>5</v>
      </c>
      <c r="AA195" s="59">
        <v>15</v>
      </c>
      <c r="AB195" s="59">
        <v>20</v>
      </c>
      <c r="AC195" s="59">
        <v>16</v>
      </c>
      <c r="AD195" s="59">
        <v>27</v>
      </c>
      <c r="AE195" s="59">
        <v>27</v>
      </c>
      <c r="AF195" s="59">
        <v>16</v>
      </c>
      <c r="AG195" s="59">
        <v>9</v>
      </c>
      <c r="AH195" s="59">
        <v>3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154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1</v>
      </c>
      <c r="V196" s="65">
        <v>0</v>
      </c>
      <c r="W196" s="65">
        <v>2</v>
      </c>
      <c r="X196" s="65">
        <v>1</v>
      </c>
      <c r="Y196" s="65">
        <v>0</v>
      </c>
      <c r="Z196" s="65">
        <v>0</v>
      </c>
      <c r="AA196" s="65">
        <v>1</v>
      </c>
      <c r="AB196" s="65">
        <v>3</v>
      </c>
      <c r="AC196" s="65">
        <v>15</v>
      </c>
      <c r="AD196" s="65">
        <v>33</v>
      </c>
      <c r="AE196" s="65">
        <v>35</v>
      </c>
      <c r="AF196" s="65">
        <v>38</v>
      </c>
      <c r="AG196" s="65">
        <v>22</v>
      </c>
      <c r="AH196" s="65">
        <v>3</v>
      </c>
      <c r="AI196" s="65">
        <v>0</v>
      </c>
      <c r="AJ196" s="31"/>
    </row>
    <row r="197" spans="2:36" ht="13.5" customHeight="1">
      <c r="B197" s="19" t="s">
        <v>146</v>
      </c>
      <c r="C197" s="26"/>
      <c r="D197" s="32"/>
      <c r="E197" s="71" t="s">
        <v>147</v>
      </c>
      <c r="F197" s="13" t="s">
        <v>33</v>
      </c>
      <c r="G197" s="62">
        <f t="shared" si="99"/>
        <v>274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0</v>
      </c>
      <c r="V197" s="59">
        <f t="shared" si="120"/>
        <v>1</v>
      </c>
      <c r="W197" s="59">
        <f t="shared" si="120"/>
        <v>3</v>
      </c>
      <c r="X197" s="59">
        <f t="shared" si="120"/>
        <v>8</v>
      </c>
      <c r="Y197" s="59">
        <f t="shared" si="120"/>
        <v>3</v>
      </c>
      <c r="Z197" s="59">
        <f t="shared" si="120"/>
        <v>11</v>
      </c>
      <c r="AA197" s="59">
        <f t="shared" si="120"/>
        <v>13</v>
      </c>
      <c r="AB197" s="59">
        <f t="shared" si="120"/>
        <v>14</v>
      </c>
      <c r="AC197" s="59">
        <f t="shared" si="120"/>
        <v>32</v>
      </c>
      <c r="AD197" s="59">
        <f t="shared" si="120"/>
        <v>36</v>
      </c>
      <c r="AE197" s="59">
        <f t="shared" si="120"/>
        <v>61</v>
      </c>
      <c r="AF197" s="59">
        <f t="shared" si="120"/>
        <v>63</v>
      </c>
      <c r="AG197" s="59">
        <f t="shared" si="120"/>
        <v>24</v>
      </c>
      <c r="AH197" s="59">
        <f t="shared" si="120"/>
        <v>5</v>
      </c>
      <c r="AI197" s="59">
        <f t="shared" si="120"/>
        <v>0</v>
      </c>
      <c r="AJ197" s="22" t="s">
        <v>146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136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1</v>
      </c>
      <c r="W198" s="59">
        <v>2</v>
      </c>
      <c r="X198" s="59">
        <v>6</v>
      </c>
      <c r="Y198" s="59">
        <v>3</v>
      </c>
      <c r="Z198" s="59">
        <v>10</v>
      </c>
      <c r="AA198" s="59">
        <v>11</v>
      </c>
      <c r="AB198" s="59">
        <v>11</v>
      </c>
      <c r="AC198" s="59">
        <v>21</v>
      </c>
      <c r="AD198" s="59">
        <v>15</v>
      </c>
      <c r="AE198" s="59">
        <v>22</v>
      </c>
      <c r="AF198" s="59">
        <v>30</v>
      </c>
      <c r="AG198" s="59">
        <v>3</v>
      </c>
      <c r="AH198" s="59">
        <v>1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138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1</v>
      </c>
      <c r="X199" s="65">
        <v>2</v>
      </c>
      <c r="Y199" s="65">
        <v>0</v>
      </c>
      <c r="Z199" s="65">
        <v>1</v>
      </c>
      <c r="AA199" s="65">
        <v>2</v>
      </c>
      <c r="AB199" s="65">
        <v>3</v>
      </c>
      <c r="AC199" s="65">
        <v>11</v>
      </c>
      <c r="AD199" s="65">
        <v>21</v>
      </c>
      <c r="AE199" s="65">
        <v>39</v>
      </c>
      <c r="AF199" s="65">
        <v>33</v>
      </c>
      <c r="AG199" s="65">
        <v>21</v>
      </c>
      <c r="AH199" s="65">
        <v>4</v>
      </c>
      <c r="AI199" s="65">
        <v>0</v>
      </c>
      <c r="AJ199" s="31"/>
    </row>
    <row r="200" spans="2:36" ht="13.5" customHeight="1">
      <c r="B200" s="19" t="s">
        <v>148</v>
      </c>
      <c r="C200" s="26"/>
      <c r="D200" s="32"/>
      <c r="E200" s="71" t="s">
        <v>149</v>
      </c>
      <c r="F200" s="13" t="s">
        <v>33</v>
      </c>
      <c r="G200" s="62">
        <f t="shared" si="99"/>
        <v>190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0</v>
      </c>
      <c r="Z200" s="59">
        <f t="shared" si="121"/>
        <v>0</v>
      </c>
      <c r="AA200" s="59">
        <f t="shared" si="121"/>
        <v>4</v>
      </c>
      <c r="AB200" s="59">
        <f t="shared" si="121"/>
        <v>6</v>
      </c>
      <c r="AC200" s="59">
        <f t="shared" si="121"/>
        <v>2</v>
      </c>
      <c r="AD200" s="59">
        <f t="shared" si="121"/>
        <v>22</v>
      </c>
      <c r="AE200" s="59">
        <f t="shared" si="121"/>
        <v>40</v>
      </c>
      <c r="AF200" s="59">
        <f t="shared" si="121"/>
        <v>70</v>
      </c>
      <c r="AG200" s="59">
        <f t="shared" si="121"/>
        <v>39</v>
      </c>
      <c r="AH200" s="59">
        <f t="shared" si="121"/>
        <v>7</v>
      </c>
      <c r="AI200" s="59">
        <f t="shared" si="121"/>
        <v>0</v>
      </c>
      <c r="AJ200" s="22" t="s">
        <v>148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50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0</v>
      </c>
      <c r="AA201" s="59">
        <v>1</v>
      </c>
      <c r="AB201" s="59">
        <v>1</v>
      </c>
      <c r="AC201" s="59">
        <v>2</v>
      </c>
      <c r="AD201" s="59">
        <v>11</v>
      </c>
      <c r="AE201" s="59">
        <v>15</v>
      </c>
      <c r="AF201" s="59">
        <v>13</v>
      </c>
      <c r="AG201" s="59">
        <v>6</v>
      </c>
      <c r="AH201" s="59">
        <v>1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140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3</v>
      </c>
      <c r="AB202" s="65">
        <v>5</v>
      </c>
      <c r="AC202" s="65">
        <v>0</v>
      </c>
      <c r="AD202" s="65">
        <v>11</v>
      </c>
      <c r="AE202" s="65">
        <v>25</v>
      </c>
      <c r="AF202" s="65">
        <v>57</v>
      </c>
      <c r="AG202" s="65">
        <v>33</v>
      </c>
      <c r="AH202" s="65">
        <v>6</v>
      </c>
      <c r="AI202" s="65">
        <v>0</v>
      </c>
      <c r="AJ202" s="31"/>
    </row>
    <row r="203" spans="2:36" ht="13.5" customHeight="1">
      <c r="B203" s="19" t="s">
        <v>150</v>
      </c>
      <c r="C203" s="26"/>
      <c r="D203" s="32"/>
      <c r="E203" s="71" t="s">
        <v>151</v>
      </c>
      <c r="F203" s="13" t="s">
        <v>33</v>
      </c>
      <c r="G203" s="62">
        <f t="shared" si="99"/>
        <v>85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1</v>
      </c>
      <c r="U203" s="59">
        <f t="shared" si="122"/>
        <v>0</v>
      </c>
      <c r="V203" s="59">
        <f t="shared" si="122"/>
        <v>0</v>
      </c>
      <c r="W203" s="59">
        <f t="shared" si="122"/>
        <v>1</v>
      </c>
      <c r="X203" s="59">
        <f t="shared" si="122"/>
        <v>1</v>
      </c>
      <c r="Y203" s="59">
        <f t="shared" si="122"/>
        <v>3</v>
      </c>
      <c r="Z203" s="59">
        <f t="shared" si="122"/>
        <v>4</v>
      </c>
      <c r="AA203" s="59">
        <f t="shared" si="122"/>
        <v>5</v>
      </c>
      <c r="AB203" s="59">
        <f t="shared" si="122"/>
        <v>6</v>
      </c>
      <c r="AC203" s="59">
        <f t="shared" si="122"/>
        <v>9</v>
      </c>
      <c r="AD203" s="59">
        <f t="shared" si="122"/>
        <v>10</v>
      </c>
      <c r="AE203" s="59">
        <f t="shared" si="122"/>
        <v>22</v>
      </c>
      <c r="AF203" s="59">
        <f t="shared" si="122"/>
        <v>14</v>
      </c>
      <c r="AG203" s="59">
        <f t="shared" si="122"/>
        <v>9</v>
      </c>
      <c r="AH203" s="59">
        <f t="shared" si="122"/>
        <v>0</v>
      </c>
      <c r="AI203" s="59">
        <f t="shared" si="122"/>
        <v>0</v>
      </c>
      <c r="AJ203" s="22" t="s">
        <v>150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45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1</v>
      </c>
      <c r="U204" s="59">
        <v>0</v>
      </c>
      <c r="V204" s="59">
        <v>0</v>
      </c>
      <c r="W204" s="59">
        <v>0</v>
      </c>
      <c r="X204" s="59">
        <v>1</v>
      </c>
      <c r="Y204" s="59">
        <v>1</v>
      </c>
      <c r="Z204" s="59">
        <v>1</v>
      </c>
      <c r="AA204" s="59">
        <v>5</v>
      </c>
      <c r="AB204" s="59">
        <v>3</v>
      </c>
      <c r="AC204" s="59">
        <v>5</v>
      </c>
      <c r="AD204" s="59">
        <v>7</v>
      </c>
      <c r="AE204" s="59">
        <v>15</v>
      </c>
      <c r="AF204" s="59">
        <v>5</v>
      </c>
      <c r="AG204" s="59">
        <v>1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40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1</v>
      </c>
      <c r="X205" s="65">
        <v>0</v>
      </c>
      <c r="Y205" s="65">
        <v>2</v>
      </c>
      <c r="Z205" s="65">
        <v>3</v>
      </c>
      <c r="AA205" s="65">
        <v>0</v>
      </c>
      <c r="AB205" s="65">
        <v>3</v>
      </c>
      <c r="AC205" s="65">
        <v>4</v>
      </c>
      <c r="AD205" s="65">
        <v>3</v>
      </c>
      <c r="AE205" s="65">
        <v>7</v>
      </c>
      <c r="AF205" s="65">
        <v>9</v>
      </c>
      <c r="AG205" s="65">
        <v>8</v>
      </c>
      <c r="AH205" s="65">
        <v>0</v>
      </c>
      <c r="AI205" s="65">
        <v>0</v>
      </c>
      <c r="AJ205" s="31"/>
    </row>
    <row r="206" spans="2:36" ht="13.5" customHeight="1">
      <c r="B206" s="19" t="s">
        <v>152</v>
      </c>
      <c r="C206" s="26"/>
      <c r="D206" s="32"/>
      <c r="E206" s="71" t="s">
        <v>153</v>
      </c>
      <c r="F206" s="13" t="s">
        <v>33</v>
      </c>
      <c r="G206" s="62">
        <f t="shared" si="99"/>
        <v>1073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1</v>
      </c>
      <c r="R206" s="59">
        <f t="shared" si="123"/>
        <v>0</v>
      </c>
      <c r="S206" s="59">
        <f t="shared" si="123"/>
        <v>2</v>
      </c>
      <c r="T206" s="59">
        <f t="shared" si="123"/>
        <v>2</v>
      </c>
      <c r="U206" s="59">
        <f t="shared" si="123"/>
        <v>3</v>
      </c>
      <c r="V206" s="59">
        <f t="shared" si="123"/>
        <v>7</v>
      </c>
      <c r="W206" s="59">
        <f t="shared" si="123"/>
        <v>8</v>
      </c>
      <c r="X206" s="59">
        <f t="shared" si="123"/>
        <v>7</v>
      </c>
      <c r="Y206" s="59">
        <f t="shared" si="123"/>
        <v>25</v>
      </c>
      <c r="Z206" s="59">
        <f t="shared" si="123"/>
        <v>33</v>
      </c>
      <c r="AA206" s="59">
        <f t="shared" si="123"/>
        <v>64</v>
      </c>
      <c r="AB206" s="59">
        <f t="shared" si="123"/>
        <v>68</v>
      </c>
      <c r="AC206" s="59">
        <f t="shared" si="123"/>
        <v>114</v>
      </c>
      <c r="AD206" s="59">
        <f t="shared" si="123"/>
        <v>176</v>
      </c>
      <c r="AE206" s="59">
        <f t="shared" si="123"/>
        <v>228</v>
      </c>
      <c r="AF206" s="59">
        <f t="shared" si="123"/>
        <v>220</v>
      </c>
      <c r="AG206" s="59">
        <f t="shared" si="123"/>
        <v>99</v>
      </c>
      <c r="AH206" s="59">
        <f t="shared" si="123"/>
        <v>16</v>
      </c>
      <c r="AI206" s="59">
        <f t="shared" si="123"/>
        <v>0</v>
      </c>
      <c r="AJ206" s="22" t="s">
        <v>152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528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1</v>
      </c>
      <c r="R207" s="59">
        <v>0</v>
      </c>
      <c r="S207" s="59">
        <v>1</v>
      </c>
      <c r="T207" s="59">
        <v>1</v>
      </c>
      <c r="U207" s="59">
        <v>2</v>
      </c>
      <c r="V207" s="59">
        <v>6</v>
      </c>
      <c r="W207" s="59">
        <v>6</v>
      </c>
      <c r="X207" s="59">
        <v>6</v>
      </c>
      <c r="Y207" s="59">
        <v>20</v>
      </c>
      <c r="Z207" s="59">
        <v>24</v>
      </c>
      <c r="AA207" s="59">
        <v>49</v>
      </c>
      <c r="AB207" s="59">
        <v>49</v>
      </c>
      <c r="AC207" s="59">
        <v>66</v>
      </c>
      <c r="AD207" s="59">
        <v>86</v>
      </c>
      <c r="AE207" s="59">
        <v>107</v>
      </c>
      <c r="AF207" s="59">
        <v>80</v>
      </c>
      <c r="AG207" s="59">
        <v>23</v>
      </c>
      <c r="AH207" s="59">
        <v>1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545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1</v>
      </c>
      <c r="T208" s="65">
        <v>1</v>
      </c>
      <c r="U208" s="65">
        <v>1</v>
      </c>
      <c r="V208" s="65">
        <v>1</v>
      </c>
      <c r="W208" s="65">
        <v>2</v>
      </c>
      <c r="X208" s="65">
        <v>1</v>
      </c>
      <c r="Y208" s="65">
        <v>5</v>
      </c>
      <c r="Z208" s="65">
        <v>9</v>
      </c>
      <c r="AA208" s="65">
        <v>15</v>
      </c>
      <c r="AB208" s="65">
        <v>19</v>
      </c>
      <c r="AC208" s="65">
        <v>48</v>
      </c>
      <c r="AD208" s="65">
        <v>90</v>
      </c>
      <c r="AE208" s="65">
        <v>121</v>
      </c>
      <c r="AF208" s="65">
        <v>140</v>
      </c>
      <c r="AG208" s="65">
        <v>76</v>
      </c>
      <c r="AH208" s="65">
        <v>15</v>
      </c>
      <c r="AI208" s="65">
        <v>0</v>
      </c>
      <c r="AJ208" s="31"/>
    </row>
    <row r="209" spans="2:36" ht="13.5" customHeight="1">
      <c r="B209" s="19" t="s">
        <v>154</v>
      </c>
      <c r="C209" s="26"/>
      <c r="D209" s="32"/>
      <c r="E209" s="71" t="s">
        <v>155</v>
      </c>
      <c r="F209" s="13" t="s">
        <v>33</v>
      </c>
      <c r="G209" s="62">
        <f t="shared" si="99"/>
        <v>1273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0</v>
      </c>
      <c r="S209" s="59">
        <f t="shared" si="124"/>
        <v>0</v>
      </c>
      <c r="T209" s="59">
        <f t="shared" si="124"/>
        <v>0</v>
      </c>
      <c r="U209" s="59">
        <f t="shared" si="124"/>
        <v>1</v>
      </c>
      <c r="V209" s="59">
        <f t="shared" si="124"/>
        <v>0</v>
      </c>
      <c r="W209" s="59">
        <f t="shared" si="124"/>
        <v>0</v>
      </c>
      <c r="X209" s="59">
        <f t="shared" si="124"/>
        <v>3</v>
      </c>
      <c r="Y209" s="59">
        <f t="shared" si="124"/>
        <v>4</v>
      </c>
      <c r="Z209" s="59">
        <f t="shared" si="124"/>
        <v>8</v>
      </c>
      <c r="AA209" s="59">
        <f t="shared" si="124"/>
        <v>17</v>
      </c>
      <c r="AB209" s="59">
        <f t="shared" si="124"/>
        <v>24</v>
      </c>
      <c r="AC209" s="59">
        <f t="shared" si="124"/>
        <v>52</v>
      </c>
      <c r="AD209" s="59">
        <f t="shared" si="124"/>
        <v>145</v>
      </c>
      <c r="AE209" s="59">
        <f t="shared" si="124"/>
        <v>294</v>
      </c>
      <c r="AF209" s="59">
        <f t="shared" si="124"/>
        <v>413</v>
      </c>
      <c r="AG209" s="59">
        <f t="shared" si="124"/>
        <v>252</v>
      </c>
      <c r="AH209" s="59">
        <f t="shared" si="124"/>
        <v>60</v>
      </c>
      <c r="AI209" s="59">
        <f t="shared" si="124"/>
        <v>0</v>
      </c>
      <c r="AJ209" s="22" t="s">
        <v>154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438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1</v>
      </c>
      <c r="V210" s="59">
        <v>0</v>
      </c>
      <c r="W210" s="59">
        <v>0</v>
      </c>
      <c r="X210" s="59">
        <v>3</v>
      </c>
      <c r="Y210" s="59">
        <v>3</v>
      </c>
      <c r="Z210" s="59">
        <v>3</v>
      </c>
      <c r="AA210" s="59">
        <v>15</v>
      </c>
      <c r="AB210" s="59">
        <v>15</v>
      </c>
      <c r="AC210" s="59">
        <v>33</v>
      </c>
      <c r="AD210" s="59">
        <v>82</v>
      </c>
      <c r="AE210" s="59">
        <v>97</v>
      </c>
      <c r="AF210" s="59">
        <v>122</v>
      </c>
      <c r="AG210" s="59">
        <v>51</v>
      </c>
      <c r="AH210" s="59">
        <v>13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835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5">
        <v>0</v>
      </c>
      <c r="X211" s="65">
        <v>0</v>
      </c>
      <c r="Y211" s="65">
        <v>1</v>
      </c>
      <c r="Z211" s="65">
        <v>5</v>
      </c>
      <c r="AA211" s="65">
        <v>2</v>
      </c>
      <c r="AB211" s="65">
        <v>9</v>
      </c>
      <c r="AC211" s="65">
        <v>19</v>
      </c>
      <c r="AD211" s="65">
        <v>63</v>
      </c>
      <c r="AE211" s="65">
        <v>197</v>
      </c>
      <c r="AF211" s="65">
        <v>291</v>
      </c>
      <c r="AG211" s="65">
        <v>201</v>
      </c>
      <c r="AH211" s="65">
        <v>47</v>
      </c>
      <c r="AI211" s="65">
        <v>0</v>
      </c>
      <c r="AJ211" s="31"/>
    </row>
    <row r="212" spans="2:36" ht="13.5" customHeight="1">
      <c r="B212" s="19" t="s">
        <v>156</v>
      </c>
      <c r="C212" s="26"/>
      <c r="D212" s="32"/>
      <c r="E212" s="71" t="s">
        <v>157</v>
      </c>
      <c r="F212" s="13" t="s">
        <v>33</v>
      </c>
      <c r="G212" s="62">
        <f t="shared" si="99"/>
        <v>82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0</v>
      </c>
      <c r="O212" s="59">
        <f aca="true" t="shared" si="125" ref="O212:AI212">SUM(O213:O214)</f>
        <v>1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1</v>
      </c>
      <c r="T212" s="59">
        <f t="shared" si="125"/>
        <v>0</v>
      </c>
      <c r="U212" s="59">
        <f t="shared" si="125"/>
        <v>0</v>
      </c>
      <c r="V212" s="59">
        <f t="shared" si="125"/>
        <v>2</v>
      </c>
      <c r="W212" s="59">
        <f t="shared" si="125"/>
        <v>0</v>
      </c>
      <c r="X212" s="59">
        <f t="shared" si="125"/>
        <v>2</v>
      </c>
      <c r="Y212" s="59">
        <f t="shared" si="125"/>
        <v>1</v>
      </c>
      <c r="Z212" s="59">
        <f t="shared" si="125"/>
        <v>4</v>
      </c>
      <c r="AA212" s="59">
        <f t="shared" si="125"/>
        <v>10</v>
      </c>
      <c r="AB212" s="59">
        <f t="shared" si="125"/>
        <v>6</v>
      </c>
      <c r="AC212" s="59">
        <f t="shared" si="125"/>
        <v>2</v>
      </c>
      <c r="AD212" s="59">
        <f t="shared" si="125"/>
        <v>15</v>
      </c>
      <c r="AE212" s="59">
        <f t="shared" si="125"/>
        <v>21</v>
      </c>
      <c r="AF212" s="59">
        <f t="shared" si="125"/>
        <v>10</v>
      </c>
      <c r="AG212" s="59">
        <f t="shared" si="125"/>
        <v>7</v>
      </c>
      <c r="AH212" s="59">
        <f t="shared" si="125"/>
        <v>0</v>
      </c>
      <c r="AI212" s="59">
        <f t="shared" si="125"/>
        <v>0</v>
      </c>
      <c r="AJ212" s="22" t="s">
        <v>156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37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0</v>
      </c>
      <c r="O213" s="59">
        <v>1</v>
      </c>
      <c r="P213" s="59">
        <v>0</v>
      </c>
      <c r="Q213" s="59">
        <v>0</v>
      </c>
      <c r="R213" s="59">
        <v>0</v>
      </c>
      <c r="S213" s="59">
        <v>1</v>
      </c>
      <c r="T213" s="59">
        <v>0</v>
      </c>
      <c r="U213" s="59">
        <v>0</v>
      </c>
      <c r="V213" s="59">
        <v>0</v>
      </c>
      <c r="W213" s="59">
        <v>0</v>
      </c>
      <c r="X213" s="59">
        <v>0</v>
      </c>
      <c r="Y213" s="59">
        <v>1</v>
      </c>
      <c r="Z213" s="59">
        <v>3</v>
      </c>
      <c r="AA213" s="59">
        <v>7</v>
      </c>
      <c r="AB213" s="59">
        <v>2</v>
      </c>
      <c r="AC213" s="59">
        <v>1</v>
      </c>
      <c r="AD213" s="59">
        <v>8</v>
      </c>
      <c r="AE213" s="59">
        <v>6</v>
      </c>
      <c r="AF213" s="59">
        <v>4</v>
      </c>
      <c r="AG213" s="59">
        <v>3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45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2</v>
      </c>
      <c r="W214" s="61">
        <v>0</v>
      </c>
      <c r="X214" s="61">
        <v>2</v>
      </c>
      <c r="Y214" s="61">
        <v>0</v>
      </c>
      <c r="Z214" s="61">
        <v>1</v>
      </c>
      <c r="AA214" s="61">
        <v>3</v>
      </c>
      <c r="AB214" s="61">
        <v>4</v>
      </c>
      <c r="AC214" s="61">
        <v>1</v>
      </c>
      <c r="AD214" s="61">
        <v>7</v>
      </c>
      <c r="AE214" s="61">
        <v>15</v>
      </c>
      <c r="AF214" s="61">
        <v>6</v>
      </c>
      <c r="AG214" s="61">
        <v>4</v>
      </c>
      <c r="AH214" s="61">
        <v>0</v>
      </c>
      <c r="AI214" s="61">
        <v>0</v>
      </c>
      <c r="AJ214" s="25"/>
    </row>
    <row r="215" spans="2:36" ht="13.5" customHeight="1">
      <c r="B215" s="19" t="s">
        <v>158</v>
      </c>
      <c r="C215" s="26"/>
      <c r="D215" s="20"/>
      <c r="E215" s="21" t="s">
        <v>159</v>
      </c>
      <c r="F215" s="13" t="s">
        <v>33</v>
      </c>
      <c r="G215" s="62">
        <f t="shared" si="99"/>
        <v>1598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1</v>
      </c>
      <c r="R215" s="59">
        <f t="shared" si="127"/>
        <v>0</v>
      </c>
      <c r="S215" s="59">
        <f t="shared" si="127"/>
        <v>0</v>
      </c>
      <c r="T215" s="59">
        <f t="shared" si="127"/>
        <v>1</v>
      </c>
      <c r="U215" s="59">
        <f t="shared" si="127"/>
        <v>2</v>
      </c>
      <c r="V215" s="59">
        <f t="shared" si="127"/>
        <v>10</v>
      </c>
      <c r="W215" s="59">
        <f t="shared" si="127"/>
        <v>9</v>
      </c>
      <c r="X215" s="59">
        <f t="shared" si="127"/>
        <v>20</v>
      </c>
      <c r="Y215" s="59">
        <f t="shared" si="127"/>
        <v>23</v>
      </c>
      <c r="Z215" s="59">
        <f t="shared" si="127"/>
        <v>45</v>
      </c>
      <c r="AA215" s="59">
        <f t="shared" si="127"/>
        <v>73</v>
      </c>
      <c r="AB215" s="59">
        <f t="shared" si="127"/>
        <v>95</v>
      </c>
      <c r="AC215" s="59">
        <f t="shared" si="127"/>
        <v>142</v>
      </c>
      <c r="AD215" s="59">
        <f t="shared" si="127"/>
        <v>218</v>
      </c>
      <c r="AE215" s="59">
        <f t="shared" si="127"/>
        <v>376</v>
      </c>
      <c r="AF215" s="59">
        <f t="shared" si="127"/>
        <v>366</v>
      </c>
      <c r="AG215" s="59">
        <f t="shared" si="127"/>
        <v>175</v>
      </c>
      <c r="AH215" s="59">
        <f t="shared" si="127"/>
        <v>42</v>
      </c>
      <c r="AI215" s="59">
        <f t="shared" si="127"/>
        <v>0</v>
      </c>
      <c r="AJ215" s="22" t="s">
        <v>158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747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0</v>
      </c>
      <c r="T216" s="59">
        <f t="shared" si="128"/>
        <v>0</v>
      </c>
      <c r="U216" s="59">
        <f t="shared" si="128"/>
        <v>1</v>
      </c>
      <c r="V216" s="59">
        <f t="shared" si="128"/>
        <v>6</v>
      </c>
      <c r="W216" s="59">
        <f t="shared" si="128"/>
        <v>4</v>
      </c>
      <c r="X216" s="59">
        <f t="shared" si="128"/>
        <v>14</v>
      </c>
      <c r="Y216" s="59">
        <f t="shared" si="128"/>
        <v>21</v>
      </c>
      <c r="Z216" s="59">
        <f t="shared" si="128"/>
        <v>32</v>
      </c>
      <c r="AA216" s="59">
        <f t="shared" si="128"/>
        <v>54</v>
      </c>
      <c r="AB216" s="59">
        <f t="shared" si="128"/>
        <v>62</v>
      </c>
      <c r="AC216" s="59">
        <f t="shared" si="128"/>
        <v>82</v>
      </c>
      <c r="AD216" s="59">
        <f t="shared" si="128"/>
        <v>114</v>
      </c>
      <c r="AE216" s="59">
        <f t="shared" si="128"/>
        <v>193</v>
      </c>
      <c r="AF216" s="59">
        <f t="shared" si="128"/>
        <v>125</v>
      </c>
      <c r="AG216" s="59">
        <f t="shared" si="128"/>
        <v>33</v>
      </c>
      <c r="AH216" s="59">
        <f t="shared" si="128"/>
        <v>6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851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1</v>
      </c>
      <c r="R217" s="65">
        <f t="shared" si="129"/>
        <v>0</v>
      </c>
      <c r="S217" s="65">
        <f t="shared" si="129"/>
        <v>0</v>
      </c>
      <c r="T217" s="65">
        <f t="shared" si="129"/>
        <v>1</v>
      </c>
      <c r="U217" s="65">
        <f t="shared" si="129"/>
        <v>1</v>
      </c>
      <c r="V217" s="65">
        <f t="shared" si="129"/>
        <v>4</v>
      </c>
      <c r="W217" s="65">
        <f t="shared" si="129"/>
        <v>5</v>
      </c>
      <c r="X217" s="65">
        <f t="shared" si="129"/>
        <v>6</v>
      </c>
      <c r="Y217" s="65">
        <f t="shared" si="129"/>
        <v>2</v>
      </c>
      <c r="Z217" s="65">
        <f t="shared" si="129"/>
        <v>13</v>
      </c>
      <c r="AA217" s="65">
        <f t="shared" si="129"/>
        <v>19</v>
      </c>
      <c r="AB217" s="65">
        <f t="shared" si="129"/>
        <v>33</v>
      </c>
      <c r="AC217" s="65">
        <f t="shared" si="129"/>
        <v>60</v>
      </c>
      <c r="AD217" s="65">
        <f t="shared" si="129"/>
        <v>104</v>
      </c>
      <c r="AE217" s="65">
        <f t="shared" si="129"/>
        <v>183</v>
      </c>
      <c r="AF217" s="65">
        <f t="shared" si="129"/>
        <v>241</v>
      </c>
      <c r="AG217" s="65">
        <f t="shared" si="129"/>
        <v>142</v>
      </c>
      <c r="AH217" s="65">
        <f t="shared" si="129"/>
        <v>36</v>
      </c>
      <c r="AI217" s="65">
        <f t="shared" si="129"/>
        <v>0</v>
      </c>
      <c r="AJ217" s="31"/>
    </row>
    <row r="218" spans="2:36" ht="13.5" customHeight="1">
      <c r="B218" s="19" t="s">
        <v>160</v>
      </c>
      <c r="C218" s="26"/>
      <c r="D218" s="32"/>
      <c r="E218" s="21" t="s">
        <v>161</v>
      </c>
      <c r="F218" s="13" t="s">
        <v>33</v>
      </c>
      <c r="G218" s="62">
        <f t="shared" si="99"/>
        <v>178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0</v>
      </c>
      <c r="T218" s="59">
        <f t="shared" si="130"/>
        <v>1</v>
      </c>
      <c r="U218" s="59">
        <f t="shared" si="130"/>
        <v>2</v>
      </c>
      <c r="V218" s="59">
        <f t="shared" si="130"/>
        <v>6</v>
      </c>
      <c r="W218" s="59">
        <f t="shared" si="130"/>
        <v>5</v>
      </c>
      <c r="X218" s="59">
        <f t="shared" si="130"/>
        <v>7</v>
      </c>
      <c r="Y218" s="59">
        <f t="shared" si="130"/>
        <v>8</v>
      </c>
      <c r="Z218" s="59">
        <f t="shared" si="130"/>
        <v>14</v>
      </c>
      <c r="AA218" s="59">
        <f t="shared" si="130"/>
        <v>15</v>
      </c>
      <c r="AB218" s="59">
        <f t="shared" si="130"/>
        <v>17</v>
      </c>
      <c r="AC218" s="59">
        <f t="shared" si="130"/>
        <v>14</v>
      </c>
      <c r="AD218" s="59">
        <f t="shared" si="130"/>
        <v>29</v>
      </c>
      <c r="AE218" s="59">
        <f t="shared" si="130"/>
        <v>29</v>
      </c>
      <c r="AF218" s="59">
        <f t="shared" si="130"/>
        <v>21</v>
      </c>
      <c r="AG218" s="59">
        <f t="shared" si="130"/>
        <v>7</v>
      </c>
      <c r="AH218" s="59">
        <f t="shared" si="130"/>
        <v>3</v>
      </c>
      <c r="AI218" s="59">
        <f t="shared" si="130"/>
        <v>0</v>
      </c>
      <c r="AJ218" s="22" t="s">
        <v>160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53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1</v>
      </c>
      <c r="V219" s="59">
        <v>4</v>
      </c>
      <c r="W219" s="59">
        <v>2</v>
      </c>
      <c r="X219" s="59">
        <v>4</v>
      </c>
      <c r="Y219" s="59">
        <v>7</v>
      </c>
      <c r="Z219" s="59">
        <v>7</v>
      </c>
      <c r="AA219" s="59">
        <v>7</v>
      </c>
      <c r="AB219" s="59">
        <v>4</v>
      </c>
      <c r="AC219" s="59">
        <v>5</v>
      </c>
      <c r="AD219" s="59">
        <v>5</v>
      </c>
      <c r="AE219" s="59">
        <v>4</v>
      </c>
      <c r="AF219" s="59">
        <v>2</v>
      </c>
      <c r="AG219" s="59">
        <v>1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125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1</v>
      </c>
      <c r="U220" s="65">
        <v>1</v>
      </c>
      <c r="V220" s="65">
        <v>2</v>
      </c>
      <c r="W220" s="65">
        <v>3</v>
      </c>
      <c r="X220" s="65">
        <v>3</v>
      </c>
      <c r="Y220" s="65">
        <v>1</v>
      </c>
      <c r="Z220" s="65">
        <v>7</v>
      </c>
      <c r="AA220" s="65">
        <v>8</v>
      </c>
      <c r="AB220" s="65">
        <v>13</v>
      </c>
      <c r="AC220" s="65">
        <v>9</v>
      </c>
      <c r="AD220" s="65">
        <v>24</v>
      </c>
      <c r="AE220" s="65">
        <v>25</v>
      </c>
      <c r="AF220" s="65">
        <v>19</v>
      </c>
      <c r="AG220" s="65">
        <v>6</v>
      </c>
      <c r="AH220" s="65">
        <v>3</v>
      </c>
      <c r="AI220" s="65">
        <v>0</v>
      </c>
      <c r="AJ220" s="31"/>
    </row>
    <row r="221" spans="2:36" ht="13.5" customHeight="1">
      <c r="B221" s="19" t="s">
        <v>162</v>
      </c>
      <c r="C221" s="26"/>
      <c r="D221" s="32"/>
      <c r="E221" s="21" t="s">
        <v>163</v>
      </c>
      <c r="F221" s="13" t="s">
        <v>33</v>
      </c>
      <c r="G221" s="62">
        <f t="shared" si="99"/>
        <v>453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1</v>
      </c>
      <c r="R221" s="59">
        <f t="shared" si="131"/>
        <v>0</v>
      </c>
      <c r="S221" s="59">
        <f t="shared" si="131"/>
        <v>0</v>
      </c>
      <c r="T221" s="59">
        <f t="shared" si="131"/>
        <v>0</v>
      </c>
      <c r="U221" s="59">
        <f t="shared" si="131"/>
        <v>0</v>
      </c>
      <c r="V221" s="59">
        <f t="shared" si="131"/>
        <v>4</v>
      </c>
      <c r="W221" s="59">
        <f t="shared" si="131"/>
        <v>4</v>
      </c>
      <c r="X221" s="59">
        <f t="shared" si="131"/>
        <v>11</v>
      </c>
      <c r="Y221" s="59">
        <f t="shared" si="131"/>
        <v>11</v>
      </c>
      <c r="Z221" s="59">
        <f t="shared" si="131"/>
        <v>23</v>
      </c>
      <c r="AA221" s="59">
        <f t="shared" si="131"/>
        <v>30</v>
      </c>
      <c r="AB221" s="59">
        <f t="shared" si="131"/>
        <v>46</v>
      </c>
      <c r="AC221" s="59">
        <f t="shared" si="131"/>
        <v>55</v>
      </c>
      <c r="AD221" s="59">
        <f t="shared" si="131"/>
        <v>56</v>
      </c>
      <c r="AE221" s="59">
        <f t="shared" si="131"/>
        <v>88</v>
      </c>
      <c r="AF221" s="59">
        <f t="shared" si="131"/>
        <v>83</v>
      </c>
      <c r="AG221" s="59">
        <f t="shared" si="131"/>
        <v>33</v>
      </c>
      <c r="AH221" s="59">
        <f t="shared" si="131"/>
        <v>8</v>
      </c>
      <c r="AI221" s="59">
        <f t="shared" si="131"/>
        <v>0</v>
      </c>
      <c r="AJ221" s="22" t="s">
        <v>162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232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59">
        <v>2</v>
      </c>
      <c r="W222" s="59">
        <v>2</v>
      </c>
      <c r="X222" s="59">
        <v>8</v>
      </c>
      <c r="Y222" s="59">
        <v>10</v>
      </c>
      <c r="Z222" s="59">
        <v>17</v>
      </c>
      <c r="AA222" s="59">
        <v>23</v>
      </c>
      <c r="AB222" s="59">
        <v>33</v>
      </c>
      <c r="AC222" s="59">
        <v>35</v>
      </c>
      <c r="AD222" s="59">
        <v>26</v>
      </c>
      <c r="AE222" s="59">
        <v>41</v>
      </c>
      <c r="AF222" s="59">
        <v>31</v>
      </c>
      <c r="AG222" s="59">
        <v>3</v>
      </c>
      <c r="AH222" s="59">
        <v>1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221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1</v>
      </c>
      <c r="R223" s="65">
        <v>0</v>
      </c>
      <c r="S223" s="65">
        <v>0</v>
      </c>
      <c r="T223" s="65">
        <v>0</v>
      </c>
      <c r="U223" s="65">
        <v>0</v>
      </c>
      <c r="V223" s="65">
        <v>2</v>
      </c>
      <c r="W223" s="65">
        <v>2</v>
      </c>
      <c r="X223" s="65">
        <v>3</v>
      </c>
      <c r="Y223" s="65">
        <v>1</v>
      </c>
      <c r="Z223" s="65">
        <v>6</v>
      </c>
      <c r="AA223" s="65">
        <v>7</v>
      </c>
      <c r="AB223" s="65">
        <v>13</v>
      </c>
      <c r="AC223" s="65">
        <v>20</v>
      </c>
      <c r="AD223" s="65">
        <v>30</v>
      </c>
      <c r="AE223" s="65">
        <v>47</v>
      </c>
      <c r="AF223" s="65">
        <v>52</v>
      </c>
      <c r="AG223" s="65">
        <v>30</v>
      </c>
      <c r="AH223" s="65">
        <v>7</v>
      </c>
      <c r="AI223" s="65">
        <v>0</v>
      </c>
      <c r="AJ223" s="31"/>
    </row>
    <row r="224" spans="2:36" ht="13.5" customHeight="1">
      <c r="B224" s="19" t="s">
        <v>164</v>
      </c>
      <c r="C224" s="26"/>
      <c r="D224" s="32"/>
      <c r="E224" s="21" t="s">
        <v>165</v>
      </c>
      <c r="F224" s="13" t="s">
        <v>33</v>
      </c>
      <c r="G224" s="62">
        <f t="shared" si="99"/>
        <v>936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0</v>
      </c>
      <c r="U224" s="59">
        <f t="shared" si="132"/>
        <v>0</v>
      </c>
      <c r="V224" s="59">
        <f t="shared" si="132"/>
        <v>0</v>
      </c>
      <c r="W224" s="59">
        <f t="shared" si="132"/>
        <v>0</v>
      </c>
      <c r="X224" s="59">
        <f t="shared" si="132"/>
        <v>2</v>
      </c>
      <c r="Y224" s="59">
        <f t="shared" si="132"/>
        <v>3</v>
      </c>
      <c r="Z224" s="59">
        <f t="shared" si="132"/>
        <v>8</v>
      </c>
      <c r="AA224" s="59">
        <f t="shared" si="132"/>
        <v>26</v>
      </c>
      <c r="AB224" s="59">
        <f t="shared" si="132"/>
        <v>30</v>
      </c>
      <c r="AC224" s="59">
        <f t="shared" si="132"/>
        <v>70</v>
      </c>
      <c r="AD224" s="59">
        <f t="shared" si="132"/>
        <v>128</v>
      </c>
      <c r="AE224" s="59">
        <f t="shared" si="132"/>
        <v>252</v>
      </c>
      <c r="AF224" s="59">
        <f t="shared" si="132"/>
        <v>258</v>
      </c>
      <c r="AG224" s="59">
        <f t="shared" si="132"/>
        <v>129</v>
      </c>
      <c r="AH224" s="59">
        <f t="shared" si="132"/>
        <v>30</v>
      </c>
      <c r="AI224" s="59">
        <f t="shared" si="132"/>
        <v>0</v>
      </c>
      <c r="AJ224" s="22" t="s">
        <v>164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450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0</v>
      </c>
      <c r="W225" s="59">
        <v>0</v>
      </c>
      <c r="X225" s="59">
        <v>2</v>
      </c>
      <c r="Y225" s="59">
        <v>3</v>
      </c>
      <c r="Z225" s="59">
        <v>8</v>
      </c>
      <c r="AA225" s="59">
        <v>22</v>
      </c>
      <c r="AB225" s="59">
        <v>24</v>
      </c>
      <c r="AC225" s="59">
        <v>41</v>
      </c>
      <c r="AD225" s="59">
        <v>80</v>
      </c>
      <c r="AE225" s="59">
        <v>145</v>
      </c>
      <c r="AF225" s="59">
        <v>91</v>
      </c>
      <c r="AG225" s="59">
        <v>29</v>
      </c>
      <c r="AH225" s="59">
        <v>5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486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4</v>
      </c>
      <c r="AB226" s="65">
        <v>6</v>
      </c>
      <c r="AC226" s="65">
        <v>29</v>
      </c>
      <c r="AD226" s="65">
        <v>48</v>
      </c>
      <c r="AE226" s="65">
        <v>107</v>
      </c>
      <c r="AF226" s="65">
        <v>167</v>
      </c>
      <c r="AG226" s="65">
        <v>100</v>
      </c>
      <c r="AH226" s="65">
        <v>25</v>
      </c>
      <c r="AI226" s="65">
        <v>0</v>
      </c>
      <c r="AJ226" s="31"/>
    </row>
    <row r="227" spans="2:36" ht="13.5" customHeight="1">
      <c r="B227" s="19" t="s">
        <v>166</v>
      </c>
      <c r="C227" s="26"/>
      <c r="D227" s="32"/>
      <c r="E227" s="21" t="s">
        <v>167</v>
      </c>
      <c r="F227" s="13" t="s">
        <v>33</v>
      </c>
      <c r="G227" s="62">
        <f t="shared" si="99"/>
        <v>31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0</v>
      </c>
      <c r="X227" s="59">
        <f t="shared" si="133"/>
        <v>0</v>
      </c>
      <c r="Y227" s="59">
        <f t="shared" si="133"/>
        <v>1</v>
      </c>
      <c r="Z227" s="59">
        <f t="shared" si="133"/>
        <v>0</v>
      </c>
      <c r="AA227" s="59">
        <f t="shared" si="133"/>
        <v>2</v>
      </c>
      <c r="AB227" s="59">
        <f t="shared" si="133"/>
        <v>2</v>
      </c>
      <c r="AC227" s="59">
        <f t="shared" si="133"/>
        <v>3</v>
      </c>
      <c r="AD227" s="59">
        <f t="shared" si="133"/>
        <v>5</v>
      </c>
      <c r="AE227" s="59">
        <f t="shared" si="133"/>
        <v>7</v>
      </c>
      <c r="AF227" s="59">
        <f t="shared" si="133"/>
        <v>4</v>
      </c>
      <c r="AG227" s="59">
        <f t="shared" si="133"/>
        <v>6</v>
      </c>
      <c r="AH227" s="59">
        <f t="shared" si="133"/>
        <v>1</v>
      </c>
      <c r="AI227" s="59">
        <f t="shared" si="133"/>
        <v>0</v>
      </c>
      <c r="AJ227" s="22" t="s">
        <v>166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12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1</v>
      </c>
      <c r="Z228" s="59">
        <v>0</v>
      </c>
      <c r="AA228" s="59">
        <v>2</v>
      </c>
      <c r="AB228" s="59">
        <v>1</v>
      </c>
      <c r="AC228" s="59">
        <v>1</v>
      </c>
      <c r="AD228" s="59">
        <v>3</v>
      </c>
      <c r="AE228" s="59">
        <v>3</v>
      </c>
      <c r="AF228" s="59">
        <v>1</v>
      </c>
      <c r="AG228" s="59">
        <v>0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19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0</v>
      </c>
      <c r="AA229" s="61">
        <v>0</v>
      </c>
      <c r="AB229" s="61">
        <v>1</v>
      </c>
      <c r="AC229" s="61">
        <v>2</v>
      </c>
      <c r="AD229" s="61">
        <v>2</v>
      </c>
      <c r="AE229" s="61">
        <v>4</v>
      </c>
      <c r="AF229" s="61">
        <v>3</v>
      </c>
      <c r="AG229" s="61">
        <v>6</v>
      </c>
      <c r="AH229" s="61">
        <v>1</v>
      </c>
      <c r="AI229" s="61">
        <v>0</v>
      </c>
      <c r="AJ229" s="25"/>
    </row>
    <row r="230" spans="2:36" ht="13.5" customHeight="1">
      <c r="B230" s="19" t="s">
        <v>168</v>
      </c>
      <c r="C230" s="26"/>
      <c r="D230" s="20"/>
      <c r="E230" s="21" t="s">
        <v>169</v>
      </c>
      <c r="F230" s="13" t="s">
        <v>33</v>
      </c>
      <c r="G230" s="62">
        <f t="shared" si="99"/>
        <v>311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0</v>
      </c>
      <c r="V230" s="59">
        <f t="shared" si="134"/>
        <v>0</v>
      </c>
      <c r="W230" s="59">
        <f t="shared" si="134"/>
        <v>0</v>
      </c>
      <c r="X230" s="59">
        <f t="shared" si="134"/>
        <v>2</v>
      </c>
      <c r="Y230" s="59">
        <f t="shared" si="134"/>
        <v>4</v>
      </c>
      <c r="Z230" s="59">
        <f t="shared" si="134"/>
        <v>21</v>
      </c>
      <c r="AA230" s="59">
        <f t="shared" si="134"/>
        <v>24</v>
      </c>
      <c r="AB230" s="59">
        <f t="shared" si="134"/>
        <v>23</v>
      </c>
      <c r="AC230" s="59">
        <f t="shared" si="134"/>
        <v>36</v>
      </c>
      <c r="AD230" s="59">
        <f t="shared" si="134"/>
        <v>54</v>
      </c>
      <c r="AE230" s="59">
        <f t="shared" si="134"/>
        <v>65</v>
      </c>
      <c r="AF230" s="59">
        <f t="shared" si="134"/>
        <v>62</v>
      </c>
      <c r="AG230" s="59">
        <f t="shared" si="134"/>
        <v>18</v>
      </c>
      <c r="AH230" s="59">
        <f t="shared" si="134"/>
        <v>2</v>
      </c>
      <c r="AI230" s="59">
        <f t="shared" si="134"/>
        <v>0</v>
      </c>
      <c r="AJ230" s="22" t="s">
        <v>168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143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59">
        <v>0</v>
      </c>
      <c r="W231" s="59">
        <v>0</v>
      </c>
      <c r="X231" s="59">
        <v>2</v>
      </c>
      <c r="Y231" s="59">
        <v>4</v>
      </c>
      <c r="Z231" s="59">
        <v>11</v>
      </c>
      <c r="AA231" s="59">
        <v>18</v>
      </c>
      <c r="AB231" s="59">
        <v>14</v>
      </c>
      <c r="AC231" s="59">
        <v>18</v>
      </c>
      <c r="AD231" s="59">
        <v>24</v>
      </c>
      <c r="AE231" s="59">
        <v>28</v>
      </c>
      <c r="AF231" s="59">
        <v>20</v>
      </c>
      <c r="AG231" s="59">
        <v>4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168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0</v>
      </c>
      <c r="Y232" s="61">
        <v>0</v>
      </c>
      <c r="Z232" s="61">
        <v>10</v>
      </c>
      <c r="AA232" s="61">
        <v>6</v>
      </c>
      <c r="AB232" s="61">
        <v>9</v>
      </c>
      <c r="AC232" s="61">
        <v>18</v>
      </c>
      <c r="AD232" s="61">
        <v>30</v>
      </c>
      <c r="AE232" s="61">
        <v>37</v>
      </c>
      <c r="AF232" s="61">
        <v>42</v>
      </c>
      <c r="AG232" s="61">
        <v>14</v>
      </c>
      <c r="AH232" s="61">
        <v>2</v>
      </c>
      <c r="AI232" s="61">
        <v>0</v>
      </c>
      <c r="AJ232" s="25"/>
    </row>
    <row r="233" spans="2:36" ht="13.5" customHeight="1">
      <c r="B233" s="19" t="s">
        <v>170</v>
      </c>
      <c r="C233" s="26"/>
      <c r="D233" s="20"/>
      <c r="E233" s="21" t="s">
        <v>171</v>
      </c>
      <c r="F233" s="13" t="s">
        <v>33</v>
      </c>
      <c r="G233" s="62">
        <f t="shared" si="99"/>
        <v>123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0</v>
      </c>
      <c r="O233" s="59">
        <f aca="true" t="shared" si="135" ref="O233:AI233">SUM(O234:O235)</f>
        <v>0</v>
      </c>
      <c r="P233" s="59">
        <f t="shared" si="135"/>
        <v>1</v>
      </c>
      <c r="Q233" s="59">
        <f t="shared" si="135"/>
        <v>0</v>
      </c>
      <c r="R233" s="59">
        <f t="shared" si="135"/>
        <v>0</v>
      </c>
      <c r="S233" s="59">
        <f t="shared" si="135"/>
        <v>0</v>
      </c>
      <c r="T233" s="59">
        <f t="shared" si="135"/>
        <v>0</v>
      </c>
      <c r="U233" s="59">
        <f t="shared" si="135"/>
        <v>0</v>
      </c>
      <c r="V233" s="59">
        <f t="shared" si="135"/>
        <v>1</v>
      </c>
      <c r="W233" s="59">
        <f t="shared" si="135"/>
        <v>1</v>
      </c>
      <c r="X233" s="59">
        <f t="shared" si="135"/>
        <v>1</v>
      </c>
      <c r="Y233" s="59">
        <f t="shared" si="135"/>
        <v>3</v>
      </c>
      <c r="Z233" s="59">
        <f t="shared" si="135"/>
        <v>2</v>
      </c>
      <c r="AA233" s="59">
        <f t="shared" si="135"/>
        <v>6</v>
      </c>
      <c r="AB233" s="59">
        <f t="shared" si="135"/>
        <v>8</v>
      </c>
      <c r="AC233" s="59">
        <f t="shared" si="135"/>
        <v>4</v>
      </c>
      <c r="AD233" s="59">
        <f t="shared" si="135"/>
        <v>14</v>
      </c>
      <c r="AE233" s="59">
        <f t="shared" si="135"/>
        <v>27</v>
      </c>
      <c r="AF233" s="59">
        <f t="shared" si="135"/>
        <v>32</v>
      </c>
      <c r="AG233" s="59">
        <f t="shared" si="135"/>
        <v>18</v>
      </c>
      <c r="AH233" s="59">
        <f t="shared" si="135"/>
        <v>5</v>
      </c>
      <c r="AI233" s="59">
        <f t="shared" si="135"/>
        <v>0</v>
      </c>
      <c r="AJ233" s="22" t="s">
        <v>170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49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0</v>
      </c>
      <c r="O234" s="59">
        <v>0</v>
      </c>
      <c r="P234" s="59">
        <v>1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1</v>
      </c>
      <c r="W234" s="59">
        <v>0</v>
      </c>
      <c r="X234" s="59">
        <v>0</v>
      </c>
      <c r="Y234" s="59">
        <v>1</v>
      </c>
      <c r="Z234" s="59">
        <v>1</v>
      </c>
      <c r="AA234" s="59">
        <v>4</v>
      </c>
      <c r="AB234" s="59">
        <v>8</v>
      </c>
      <c r="AC234" s="59">
        <v>3</v>
      </c>
      <c r="AD234" s="59">
        <v>9</v>
      </c>
      <c r="AE234" s="59">
        <v>14</v>
      </c>
      <c r="AF234" s="59">
        <v>4</v>
      </c>
      <c r="AG234" s="59">
        <v>3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74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1</v>
      </c>
      <c r="X235" s="61">
        <v>1</v>
      </c>
      <c r="Y235" s="61">
        <v>2</v>
      </c>
      <c r="Z235" s="61">
        <v>1</v>
      </c>
      <c r="AA235" s="61">
        <v>2</v>
      </c>
      <c r="AB235" s="61">
        <v>0</v>
      </c>
      <c r="AC235" s="61">
        <v>1</v>
      </c>
      <c r="AD235" s="61">
        <v>5</v>
      </c>
      <c r="AE235" s="61">
        <v>13</v>
      </c>
      <c r="AF235" s="61">
        <v>28</v>
      </c>
      <c r="AG235" s="61">
        <v>15</v>
      </c>
      <c r="AH235" s="61">
        <v>5</v>
      </c>
      <c r="AI235" s="61">
        <v>0</v>
      </c>
      <c r="AJ235" s="25"/>
    </row>
    <row r="236" spans="2:36" ht="13.5" customHeight="1">
      <c r="B236" s="19" t="s">
        <v>172</v>
      </c>
      <c r="C236" s="20"/>
      <c r="D236" s="20"/>
      <c r="E236" s="21" t="s">
        <v>173</v>
      </c>
      <c r="F236" s="13" t="s">
        <v>33</v>
      </c>
      <c r="G236" s="62">
        <f t="shared" si="136"/>
        <v>3332</v>
      </c>
      <c r="H236" s="59">
        <f aca="true" t="shared" si="139" ref="H236:L238">SUM(H239,H242,H245,H248,H253,H256)</f>
        <v>1</v>
      </c>
      <c r="I236" s="59">
        <f t="shared" si="139"/>
        <v>1</v>
      </c>
      <c r="J236" s="59">
        <f t="shared" si="139"/>
        <v>1</v>
      </c>
      <c r="K236" s="59">
        <f t="shared" si="139"/>
        <v>1</v>
      </c>
      <c r="L236" s="59">
        <f t="shared" si="139"/>
        <v>0</v>
      </c>
      <c r="M236" s="89">
        <f t="shared" si="137"/>
        <v>3</v>
      </c>
      <c r="N236" s="95">
        <f t="shared" si="138"/>
        <v>4</v>
      </c>
      <c r="O236" s="59">
        <f aca="true" t="shared" si="140" ref="O236:AI236">SUM(O239,O242,O245,O248,O253,O256)</f>
        <v>0</v>
      </c>
      <c r="P236" s="59">
        <f t="shared" si="140"/>
        <v>0</v>
      </c>
      <c r="Q236" s="59">
        <f t="shared" si="140"/>
        <v>0</v>
      </c>
      <c r="R236" s="59">
        <f t="shared" si="140"/>
        <v>0</v>
      </c>
      <c r="S236" s="59">
        <f t="shared" si="140"/>
        <v>0</v>
      </c>
      <c r="T236" s="59">
        <f t="shared" si="140"/>
        <v>0</v>
      </c>
      <c r="U236" s="59">
        <f t="shared" si="140"/>
        <v>2</v>
      </c>
      <c r="V236" s="59">
        <f t="shared" si="140"/>
        <v>1</v>
      </c>
      <c r="W236" s="59">
        <f t="shared" si="140"/>
        <v>6</v>
      </c>
      <c r="X236" s="59">
        <f t="shared" si="140"/>
        <v>9</v>
      </c>
      <c r="Y236" s="59">
        <f t="shared" si="140"/>
        <v>11</v>
      </c>
      <c r="Z236" s="59">
        <f t="shared" si="140"/>
        <v>34</v>
      </c>
      <c r="AA236" s="59">
        <f t="shared" si="140"/>
        <v>82</v>
      </c>
      <c r="AB236" s="59">
        <f t="shared" si="140"/>
        <v>146</v>
      </c>
      <c r="AC236" s="59">
        <f t="shared" si="140"/>
        <v>250</v>
      </c>
      <c r="AD236" s="59">
        <f t="shared" si="140"/>
        <v>546</v>
      </c>
      <c r="AE236" s="59">
        <f t="shared" si="140"/>
        <v>838</v>
      </c>
      <c r="AF236" s="59">
        <f t="shared" si="140"/>
        <v>887</v>
      </c>
      <c r="AG236" s="59">
        <f t="shared" si="140"/>
        <v>413</v>
      </c>
      <c r="AH236" s="59">
        <f t="shared" si="140"/>
        <v>103</v>
      </c>
      <c r="AI236" s="59">
        <f t="shared" si="140"/>
        <v>0</v>
      </c>
      <c r="AJ236" s="22" t="s">
        <v>172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1851</v>
      </c>
      <c r="H237" s="59">
        <f t="shared" si="139"/>
        <v>1</v>
      </c>
      <c r="I237" s="59">
        <f t="shared" si="139"/>
        <v>0</v>
      </c>
      <c r="J237" s="59">
        <f t="shared" si="139"/>
        <v>1</v>
      </c>
      <c r="K237" s="59">
        <f t="shared" si="139"/>
        <v>0</v>
      </c>
      <c r="L237" s="59">
        <f t="shared" si="139"/>
        <v>0</v>
      </c>
      <c r="M237" s="89">
        <f t="shared" si="137"/>
        <v>1</v>
      </c>
      <c r="N237" s="95">
        <f t="shared" si="138"/>
        <v>2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0</v>
      </c>
      <c r="S237" s="59">
        <f t="shared" si="141"/>
        <v>0</v>
      </c>
      <c r="T237" s="59">
        <f t="shared" si="141"/>
        <v>0</v>
      </c>
      <c r="U237" s="59">
        <f t="shared" si="141"/>
        <v>1</v>
      </c>
      <c r="V237" s="59">
        <f t="shared" si="141"/>
        <v>0</v>
      </c>
      <c r="W237" s="59">
        <f t="shared" si="141"/>
        <v>5</v>
      </c>
      <c r="X237" s="59">
        <f t="shared" si="141"/>
        <v>8</v>
      </c>
      <c r="Y237" s="59">
        <f t="shared" si="141"/>
        <v>10</v>
      </c>
      <c r="Z237" s="59">
        <f t="shared" si="141"/>
        <v>29</v>
      </c>
      <c r="AA237" s="59">
        <f t="shared" si="141"/>
        <v>58</v>
      </c>
      <c r="AB237" s="59">
        <f t="shared" si="141"/>
        <v>111</v>
      </c>
      <c r="AC237" s="59">
        <f t="shared" si="141"/>
        <v>172</v>
      </c>
      <c r="AD237" s="59">
        <f t="shared" si="141"/>
        <v>367</v>
      </c>
      <c r="AE237" s="59">
        <f t="shared" si="141"/>
        <v>501</v>
      </c>
      <c r="AF237" s="59">
        <f t="shared" si="141"/>
        <v>432</v>
      </c>
      <c r="AG237" s="59">
        <f t="shared" si="141"/>
        <v>133</v>
      </c>
      <c r="AH237" s="59">
        <f t="shared" si="141"/>
        <v>22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1481</v>
      </c>
      <c r="H238" s="61">
        <f t="shared" si="139"/>
        <v>0</v>
      </c>
      <c r="I238" s="61">
        <f t="shared" si="139"/>
        <v>1</v>
      </c>
      <c r="J238" s="61">
        <f t="shared" si="139"/>
        <v>0</v>
      </c>
      <c r="K238" s="61">
        <f t="shared" si="139"/>
        <v>1</v>
      </c>
      <c r="L238" s="61">
        <f t="shared" si="139"/>
        <v>0</v>
      </c>
      <c r="M238" s="90">
        <f t="shared" si="137"/>
        <v>2</v>
      </c>
      <c r="N238" s="96">
        <f t="shared" si="138"/>
        <v>2</v>
      </c>
      <c r="O238" s="61">
        <f aca="true" t="shared" si="142" ref="O238:AI238">SUM(O241,O244,O247,O250,O255,O258)</f>
        <v>0</v>
      </c>
      <c r="P238" s="61">
        <f t="shared" si="142"/>
        <v>0</v>
      </c>
      <c r="Q238" s="61">
        <f t="shared" si="142"/>
        <v>0</v>
      </c>
      <c r="R238" s="61">
        <f t="shared" si="142"/>
        <v>0</v>
      </c>
      <c r="S238" s="61">
        <f t="shared" si="142"/>
        <v>0</v>
      </c>
      <c r="T238" s="61">
        <f t="shared" si="142"/>
        <v>0</v>
      </c>
      <c r="U238" s="61">
        <f t="shared" si="142"/>
        <v>1</v>
      </c>
      <c r="V238" s="61">
        <f t="shared" si="142"/>
        <v>1</v>
      </c>
      <c r="W238" s="61">
        <f t="shared" si="142"/>
        <v>1</v>
      </c>
      <c r="X238" s="61">
        <f t="shared" si="142"/>
        <v>1</v>
      </c>
      <c r="Y238" s="61">
        <f t="shared" si="142"/>
        <v>1</v>
      </c>
      <c r="Z238" s="61">
        <f t="shared" si="142"/>
        <v>5</v>
      </c>
      <c r="AA238" s="61">
        <f t="shared" si="142"/>
        <v>24</v>
      </c>
      <c r="AB238" s="61">
        <f t="shared" si="142"/>
        <v>35</v>
      </c>
      <c r="AC238" s="61">
        <f t="shared" si="142"/>
        <v>78</v>
      </c>
      <c r="AD238" s="61">
        <f t="shared" si="142"/>
        <v>179</v>
      </c>
      <c r="AE238" s="61">
        <f t="shared" si="142"/>
        <v>337</v>
      </c>
      <c r="AF238" s="61">
        <f t="shared" si="142"/>
        <v>455</v>
      </c>
      <c r="AG238" s="61">
        <f t="shared" si="142"/>
        <v>280</v>
      </c>
      <c r="AH238" s="61">
        <f t="shared" si="142"/>
        <v>81</v>
      </c>
      <c r="AI238" s="61">
        <f t="shared" si="142"/>
        <v>0</v>
      </c>
      <c r="AJ238" s="25"/>
    </row>
    <row r="239" spans="2:36" ht="13.5" customHeight="1">
      <c r="B239" s="19" t="s">
        <v>174</v>
      </c>
      <c r="C239" s="26"/>
      <c r="D239" s="20"/>
      <c r="E239" s="21" t="s">
        <v>175</v>
      </c>
      <c r="F239" s="13" t="s">
        <v>33</v>
      </c>
      <c r="G239" s="62">
        <f t="shared" si="136"/>
        <v>58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0</v>
      </c>
      <c r="V239" s="59">
        <f t="shared" si="143"/>
        <v>1</v>
      </c>
      <c r="W239" s="59">
        <f t="shared" si="143"/>
        <v>1</v>
      </c>
      <c r="X239" s="59">
        <f t="shared" si="143"/>
        <v>1</v>
      </c>
      <c r="Y239" s="59">
        <f t="shared" si="143"/>
        <v>0</v>
      </c>
      <c r="Z239" s="59">
        <f t="shared" si="143"/>
        <v>0</v>
      </c>
      <c r="AA239" s="59">
        <f t="shared" si="143"/>
        <v>3</v>
      </c>
      <c r="AB239" s="59">
        <f t="shared" si="143"/>
        <v>1</v>
      </c>
      <c r="AC239" s="59">
        <f t="shared" si="143"/>
        <v>4</v>
      </c>
      <c r="AD239" s="59">
        <f t="shared" si="143"/>
        <v>9</v>
      </c>
      <c r="AE239" s="59">
        <f t="shared" si="143"/>
        <v>12</v>
      </c>
      <c r="AF239" s="59">
        <f t="shared" si="143"/>
        <v>18</v>
      </c>
      <c r="AG239" s="59">
        <f t="shared" si="143"/>
        <v>5</v>
      </c>
      <c r="AH239" s="59">
        <f t="shared" si="143"/>
        <v>3</v>
      </c>
      <c r="AI239" s="59">
        <f t="shared" si="143"/>
        <v>0</v>
      </c>
      <c r="AJ239" s="22" t="s">
        <v>174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25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1</v>
      </c>
      <c r="Y240" s="59">
        <v>0</v>
      </c>
      <c r="Z240" s="59">
        <v>0</v>
      </c>
      <c r="AA240" s="59">
        <v>1</v>
      </c>
      <c r="AB240" s="59">
        <v>0</v>
      </c>
      <c r="AC240" s="59">
        <v>4</v>
      </c>
      <c r="AD240" s="59">
        <v>4</v>
      </c>
      <c r="AE240" s="59">
        <v>5</v>
      </c>
      <c r="AF240" s="59">
        <v>9</v>
      </c>
      <c r="AG240" s="59">
        <v>1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33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1</v>
      </c>
      <c r="W241" s="61">
        <v>1</v>
      </c>
      <c r="X241" s="61">
        <v>0</v>
      </c>
      <c r="Y241" s="61">
        <v>0</v>
      </c>
      <c r="Z241" s="61">
        <v>0</v>
      </c>
      <c r="AA241" s="61">
        <v>2</v>
      </c>
      <c r="AB241" s="61">
        <v>1</v>
      </c>
      <c r="AC241" s="61">
        <v>0</v>
      </c>
      <c r="AD241" s="61">
        <v>5</v>
      </c>
      <c r="AE241" s="61">
        <v>7</v>
      </c>
      <c r="AF241" s="61">
        <v>9</v>
      </c>
      <c r="AG241" s="61">
        <v>4</v>
      </c>
      <c r="AH241" s="61">
        <v>3</v>
      </c>
      <c r="AI241" s="61">
        <v>0</v>
      </c>
      <c r="AJ241" s="25"/>
    </row>
    <row r="242" spans="2:36" ht="13.5" customHeight="1">
      <c r="B242" s="19" t="s">
        <v>176</v>
      </c>
      <c r="C242" s="26"/>
      <c r="D242" s="20"/>
      <c r="E242" s="21" t="s">
        <v>177</v>
      </c>
      <c r="F242" s="13" t="s">
        <v>33</v>
      </c>
      <c r="G242" s="62">
        <f t="shared" si="136"/>
        <v>1470</v>
      </c>
      <c r="H242" s="59">
        <f>SUM(H243:H244)</f>
        <v>1</v>
      </c>
      <c r="I242" s="59">
        <f>SUM(I243:I244)</f>
        <v>0</v>
      </c>
      <c r="J242" s="59">
        <f>SUM(J243:J244)</f>
        <v>1</v>
      </c>
      <c r="K242" s="59">
        <f>SUM(K243:K244)</f>
        <v>0</v>
      </c>
      <c r="L242" s="59">
        <f>SUM(L243:L244)</f>
        <v>0</v>
      </c>
      <c r="M242" s="89">
        <f t="shared" si="137"/>
        <v>1</v>
      </c>
      <c r="N242" s="95">
        <f t="shared" si="138"/>
        <v>2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0</v>
      </c>
      <c r="R242" s="59">
        <f t="shared" si="144"/>
        <v>0</v>
      </c>
      <c r="S242" s="59">
        <f t="shared" si="144"/>
        <v>0</v>
      </c>
      <c r="T242" s="59">
        <f t="shared" si="144"/>
        <v>0</v>
      </c>
      <c r="U242" s="59">
        <f t="shared" si="144"/>
        <v>1</v>
      </c>
      <c r="V242" s="59">
        <f t="shared" si="144"/>
        <v>0</v>
      </c>
      <c r="W242" s="59">
        <f t="shared" si="144"/>
        <v>3</v>
      </c>
      <c r="X242" s="59">
        <f t="shared" si="144"/>
        <v>3</v>
      </c>
      <c r="Y242" s="59">
        <f t="shared" si="144"/>
        <v>4</v>
      </c>
      <c r="Z242" s="59">
        <f t="shared" si="144"/>
        <v>12</v>
      </c>
      <c r="AA242" s="59">
        <f t="shared" si="144"/>
        <v>29</v>
      </c>
      <c r="AB242" s="59">
        <f t="shared" si="144"/>
        <v>60</v>
      </c>
      <c r="AC242" s="59">
        <f t="shared" si="144"/>
        <v>81</v>
      </c>
      <c r="AD242" s="59">
        <f t="shared" si="144"/>
        <v>196</v>
      </c>
      <c r="AE242" s="59">
        <f t="shared" si="144"/>
        <v>362</v>
      </c>
      <c r="AF242" s="59">
        <f t="shared" si="144"/>
        <v>436</v>
      </c>
      <c r="AG242" s="59">
        <f t="shared" si="144"/>
        <v>228</v>
      </c>
      <c r="AH242" s="59">
        <f t="shared" si="144"/>
        <v>53</v>
      </c>
      <c r="AI242" s="59">
        <f t="shared" si="144"/>
        <v>0</v>
      </c>
      <c r="AJ242" s="22" t="s">
        <v>176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761</v>
      </c>
      <c r="H243" s="59">
        <v>1</v>
      </c>
      <c r="I243" s="59">
        <v>0</v>
      </c>
      <c r="J243" s="59">
        <v>1</v>
      </c>
      <c r="K243" s="59">
        <v>0</v>
      </c>
      <c r="L243" s="59">
        <v>0</v>
      </c>
      <c r="M243" s="89">
        <f t="shared" si="137"/>
        <v>1</v>
      </c>
      <c r="N243" s="95">
        <f t="shared" si="138"/>
        <v>2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1</v>
      </c>
      <c r="V243" s="59">
        <v>0</v>
      </c>
      <c r="W243" s="59">
        <v>3</v>
      </c>
      <c r="X243" s="59">
        <v>3</v>
      </c>
      <c r="Y243" s="59">
        <v>3</v>
      </c>
      <c r="Z243" s="59">
        <v>10</v>
      </c>
      <c r="AA243" s="59">
        <v>22</v>
      </c>
      <c r="AB243" s="59">
        <v>44</v>
      </c>
      <c r="AC243" s="59">
        <v>51</v>
      </c>
      <c r="AD243" s="59">
        <v>120</v>
      </c>
      <c r="AE243" s="59">
        <v>218</v>
      </c>
      <c r="AF243" s="59">
        <v>199</v>
      </c>
      <c r="AG243" s="59">
        <v>73</v>
      </c>
      <c r="AH243" s="59">
        <v>12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709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0</v>
      </c>
      <c r="X244" s="61">
        <v>0</v>
      </c>
      <c r="Y244" s="61">
        <v>1</v>
      </c>
      <c r="Z244" s="61">
        <v>2</v>
      </c>
      <c r="AA244" s="61">
        <v>7</v>
      </c>
      <c r="AB244" s="61">
        <v>16</v>
      </c>
      <c r="AC244" s="61">
        <v>30</v>
      </c>
      <c r="AD244" s="61">
        <v>76</v>
      </c>
      <c r="AE244" s="61">
        <v>144</v>
      </c>
      <c r="AF244" s="61">
        <v>237</v>
      </c>
      <c r="AG244" s="61">
        <v>155</v>
      </c>
      <c r="AH244" s="61">
        <v>41</v>
      </c>
      <c r="AI244" s="61">
        <v>0</v>
      </c>
      <c r="AJ244" s="25"/>
    </row>
    <row r="245" spans="2:36" ht="13.5" customHeight="1">
      <c r="B245" s="19" t="s">
        <v>178</v>
      </c>
      <c r="C245" s="26"/>
      <c r="D245" s="20"/>
      <c r="E245" s="21" t="s">
        <v>179</v>
      </c>
      <c r="F245" s="13" t="s">
        <v>33</v>
      </c>
      <c r="G245" s="62">
        <f t="shared" si="136"/>
        <v>10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0</v>
      </c>
      <c r="AC245" s="59">
        <f t="shared" si="145"/>
        <v>1</v>
      </c>
      <c r="AD245" s="59">
        <f t="shared" si="145"/>
        <v>3</v>
      </c>
      <c r="AE245" s="59">
        <f t="shared" si="145"/>
        <v>1</v>
      </c>
      <c r="AF245" s="59">
        <f t="shared" si="145"/>
        <v>2</v>
      </c>
      <c r="AG245" s="59">
        <f t="shared" si="145"/>
        <v>3</v>
      </c>
      <c r="AH245" s="59">
        <f t="shared" si="145"/>
        <v>0</v>
      </c>
      <c r="AI245" s="59">
        <f t="shared" si="145"/>
        <v>0</v>
      </c>
      <c r="AJ245" s="22" t="s">
        <v>178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5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1</v>
      </c>
      <c r="AD246" s="59">
        <v>2</v>
      </c>
      <c r="AE246" s="59">
        <v>1</v>
      </c>
      <c r="AF246" s="59">
        <v>1</v>
      </c>
      <c r="AG246" s="59">
        <v>0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5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1</v>
      </c>
      <c r="AE247" s="61">
        <v>0</v>
      </c>
      <c r="AF247" s="61">
        <v>1</v>
      </c>
      <c r="AG247" s="61">
        <v>3</v>
      </c>
      <c r="AH247" s="61">
        <v>0</v>
      </c>
      <c r="AI247" s="61">
        <v>0</v>
      </c>
      <c r="AJ247" s="25"/>
    </row>
    <row r="248" spans="2:36" ht="13.5" customHeight="1">
      <c r="B248" s="19" t="s">
        <v>180</v>
      </c>
      <c r="C248" s="26"/>
      <c r="D248" s="20"/>
      <c r="E248" s="21" t="s">
        <v>181</v>
      </c>
      <c r="F248" s="13" t="s">
        <v>33</v>
      </c>
      <c r="G248" s="62">
        <f t="shared" si="136"/>
        <v>279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0</v>
      </c>
      <c r="Y248" s="59">
        <f t="shared" si="146"/>
        <v>2</v>
      </c>
      <c r="Z248" s="59">
        <f t="shared" si="146"/>
        <v>2</v>
      </c>
      <c r="AA248" s="59">
        <f t="shared" si="146"/>
        <v>6</v>
      </c>
      <c r="AB248" s="59">
        <f t="shared" si="146"/>
        <v>13</v>
      </c>
      <c r="AC248" s="59">
        <f t="shared" si="146"/>
        <v>30</v>
      </c>
      <c r="AD248" s="59">
        <f t="shared" si="146"/>
        <v>58</v>
      </c>
      <c r="AE248" s="59">
        <f t="shared" si="146"/>
        <v>75</v>
      </c>
      <c r="AF248" s="59">
        <f t="shared" si="146"/>
        <v>68</v>
      </c>
      <c r="AG248" s="59">
        <f t="shared" si="146"/>
        <v>21</v>
      </c>
      <c r="AH248" s="59">
        <f t="shared" si="146"/>
        <v>4</v>
      </c>
      <c r="AI248" s="59">
        <f t="shared" si="146"/>
        <v>0</v>
      </c>
      <c r="AJ248" s="22" t="s">
        <v>180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221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2</v>
      </c>
      <c r="Z249" s="59">
        <v>2</v>
      </c>
      <c r="AA249" s="59">
        <v>5</v>
      </c>
      <c r="AB249" s="59">
        <v>12</v>
      </c>
      <c r="AC249" s="59">
        <v>28</v>
      </c>
      <c r="AD249" s="59">
        <v>51</v>
      </c>
      <c r="AE249" s="59">
        <v>59</v>
      </c>
      <c r="AF249" s="59">
        <v>54</v>
      </c>
      <c r="AG249" s="59">
        <v>8</v>
      </c>
      <c r="AH249" s="59">
        <v>0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58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67">
        <v>1</v>
      </c>
      <c r="AB250" s="67">
        <v>1</v>
      </c>
      <c r="AC250" s="67">
        <v>2</v>
      </c>
      <c r="AD250" s="67">
        <v>7</v>
      </c>
      <c r="AE250" s="67">
        <v>16</v>
      </c>
      <c r="AF250" s="67">
        <v>14</v>
      </c>
      <c r="AG250" s="67">
        <v>13</v>
      </c>
      <c r="AH250" s="67">
        <v>4</v>
      </c>
      <c r="AI250" s="67">
        <v>0</v>
      </c>
      <c r="AJ250" s="45"/>
    </row>
    <row r="251" spans="2:36" s="79" customFormat="1" ht="22.5" customHeight="1" thickBot="1">
      <c r="B251" s="77" t="s">
        <v>289</v>
      </c>
      <c r="C251" s="78"/>
      <c r="D251" s="78"/>
      <c r="M251" s="80"/>
      <c r="AJ251" s="81" t="s">
        <v>325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182</v>
      </c>
      <c r="C253" s="26"/>
      <c r="D253" s="20"/>
      <c r="E253" s="21" t="s">
        <v>183</v>
      </c>
      <c r="F253" s="13" t="s">
        <v>33</v>
      </c>
      <c r="G253" s="62">
        <f aca="true" t="shared" si="147" ref="G253:G325">SUM(N253:AI253)</f>
        <v>31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25">SUM(I253:L253)</f>
        <v>0</v>
      </c>
      <c r="N253" s="95">
        <f aca="true" t="shared" si="149" ref="N253:N325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0</v>
      </c>
      <c r="V253" s="59">
        <f t="shared" si="150"/>
        <v>0</v>
      </c>
      <c r="W253" s="59">
        <f t="shared" si="150"/>
        <v>0</v>
      </c>
      <c r="X253" s="59">
        <f t="shared" si="150"/>
        <v>0</v>
      </c>
      <c r="Y253" s="59">
        <f t="shared" si="150"/>
        <v>0</v>
      </c>
      <c r="Z253" s="59">
        <f t="shared" si="150"/>
        <v>0</v>
      </c>
      <c r="AA253" s="59">
        <f t="shared" si="150"/>
        <v>3</v>
      </c>
      <c r="AB253" s="59">
        <f t="shared" si="150"/>
        <v>0</v>
      </c>
      <c r="AC253" s="59">
        <f t="shared" si="150"/>
        <v>3</v>
      </c>
      <c r="AD253" s="59">
        <f t="shared" si="150"/>
        <v>4</v>
      </c>
      <c r="AE253" s="59">
        <f t="shared" si="150"/>
        <v>7</v>
      </c>
      <c r="AF253" s="59">
        <f t="shared" si="150"/>
        <v>11</v>
      </c>
      <c r="AG253" s="59">
        <f t="shared" si="150"/>
        <v>2</v>
      </c>
      <c r="AH253" s="59">
        <f t="shared" si="150"/>
        <v>1</v>
      </c>
      <c r="AI253" s="59">
        <f t="shared" si="150"/>
        <v>0</v>
      </c>
      <c r="AJ253" s="22" t="s">
        <v>182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11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2</v>
      </c>
      <c r="AB254" s="59">
        <v>0</v>
      </c>
      <c r="AC254" s="59">
        <v>1</v>
      </c>
      <c r="AD254" s="59">
        <v>4</v>
      </c>
      <c r="AE254" s="59">
        <v>1</v>
      </c>
      <c r="AF254" s="59">
        <v>3</v>
      </c>
      <c r="AG254" s="59">
        <v>0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20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1</v>
      </c>
      <c r="AB255" s="61">
        <v>0</v>
      </c>
      <c r="AC255" s="61">
        <v>2</v>
      </c>
      <c r="AD255" s="61">
        <v>0</v>
      </c>
      <c r="AE255" s="61">
        <v>6</v>
      </c>
      <c r="AF255" s="61">
        <v>8</v>
      </c>
      <c r="AG255" s="61">
        <v>2</v>
      </c>
      <c r="AH255" s="61">
        <v>1</v>
      </c>
      <c r="AI255" s="61">
        <v>0</v>
      </c>
      <c r="AJ255" s="25"/>
    </row>
    <row r="256" spans="2:36" ht="13.5" customHeight="1">
      <c r="B256" s="19" t="s">
        <v>184</v>
      </c>
      <c r="C256" s="26"/>
      <c r="D256" s="20"/>
      <c r="E256" s="21" t="s">
        <v>185</v>
      </c>
      <c r="F256" s="13" t="s">
        <v>33</v>
      </c>
      <c r="G256" s="58">
        <f t="shared" si="147"/>
        <v>1484</v>
      </c>
      <c r="H256" s="59">
        <f>SUM(H257:H258)</f>
        <v>0</v>
      </c>
      <c r="I256" s="59">
        <f>SUM(I257:I258)</f>
        <v>1</v>
      </c>
      <c r="J256" s="59">
        <f>SUM(J257:J258)</f>
        <v>0</v>
      </c>
      <c r="K256" s="59">
        <f>SUM(K257:K258)</f>
        <v>1</v>
      </c>
      <c r="L256" s="59">
        <f>SUM(L257:L258)</f>
        <v>0</v>
      </c>
      <c r="M256" s="89">
        <f t="shared" si="148"/>
        <v>2</v>
      </c>
      <c r="N256" s="95">
        <f t="shared" si="149"/>
        <v>2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0</v>
      </c>
      <c r="R256" s="59">
        <f t="shared" si="151"/>
        <v>0</v>
      </c>
      <c r="S256" s="59">
        <f t="shared" si="151"/>
        <v>0</v>
      </c>
      <c r="T256" s="59">
        <f t="shared" si="151"/>
        <v>0</v>
      </c>
      <c r="U256" s="59">
        <f t="shared" si="151"/>
        <v>1</v>
      </c>
      <c r="V256" s="59">
        <f t="shared" si="151"/>
        <v>0</v>
      </c>
      <c r="W256" s="59">
        <f t="shared" si="151"/>
        <v>2</v>
      </c>
      <c r="X256" s="59">
        <f t="shared" si="151"/>
        <v>5</v>
      </c>
      <c r="Y256" s="59">
        <f t="shared" si="151"/>
        <v>5</v>
      </c>
      <c r="Z256" s="59">
        <f t="shared" si="151"/>
        <v>20</v>
      </c>
      <c r="AA256" s="59">
        <f t="shared" si="151"/>
        <v>41</v>
      </c>
      <c r="AB256" s="59">
        <f t="shared" si="151"/>
        <v>72</v>
      </c>
      <c r="AC256" s="59">
        <f t="shared" si="151"/>
        <v>131</v>
      </c>
      <c r="AD256" s="59">
        <f t="shared" si="151"/>
        <v>276</v>
      </c>
      <c r="AE256" s="59">
        <f t="shared" si="151"/>
        <v>381</v>
      </c>
      <c r="AF256" s="59">
        <f t="shared" si="151"/>
        <v>352</v>
      </c>
      <c r="AG256" s="59">
        <f t="shared" si="151"/>
        <v>154</v>
      </c>
      <c r="AH256" s="59">
        <f t="shared" si="151"/>
        <v>42</v>
      </c>
      <c r="AI256" s="59">
        <f t="shared" si="151"/>
        <v>0</v>
      </c>
      <c r="AJ256" s="22" t="s">
        <v>184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828</v>
      </c>
      <c r="H257" s="59">
        <f aca="true" t="shared" si="152" ref="H257:L258">SUM(H260,H263,H266)</f>
        <v>0</v>
      </c>
      <c r="I257" s="59">
        <f t="shared" si="152"/>
        <v>0</v>
      </c>
      <c r="J257" s="59">
        <f t="shared" si="152"/>
        <v>0</v>
      </c>
      <c r="K257" s="59">
        <f t="shared" si="152"/>
        <v>0</v>
      </c>
      <c r="L257" s="59">
        <f t="shared" si="152"/>
        <v>0</v>
      </c>
      <c r="M257" s="89">
        <f t="shared" si="148"/>
        <v>0</v>
      </c>
      <c r="N257" s="95">
        <f t="shared" si="149"/>
        <v>0</v>
      </c>
      <c r="O257" s="59">
        <f aca="true" t="shared" si="153" ref="O257:AI257">SUM(O260,O263,O266)</f>
        <v>0</v>
      </c>
      <c r="P257" s="59">
        <f t="shared" si="153"/>
        <v>0</v>
      </c>
      <c r="Q257" s="59">
        <f t="shared" si="153"/>
        <v>0</v>
      </c>
      <c r="R257" s="59">
        <f t="shared" si="153"/>
        <v>0</v>
      </c>
      <c r="S257" s="59">
        <f t="shared" si="153"/>
        <v>0</v>
      </c>
      <c r="T257" s="59">
        <f t="shared" si="153"/>
        <v>0</v>
      </c>
      <c r="U257" s="59">
        <f t="shared" si="153"/>
        <v>0</v>
      </c>
      <c r="V257" s="59">
        <f t="shared" si="153"/>
        <v>0</v>
      </c>
      <c r="W257" s="59">
        <f t="shared" si="153"/>
        <v>2</v>
      </c>
      <c r="X257" s="59">
        <f t="shared" si="153"/>
        <v>4</v>
      </c>
      <c r="Y257" s="59">
        <f t="shared" si="153"/>
        <v>5</v>
      </c>
      <c r="Z257" s="59">
        <f t="shared" si="153"/>
        <v>17</v>
      </c>
      <c r="AA257" s="59">
        <f t="shared" si="153"/>
        <v>28</v>
      </c>
      <c r="AB257" s="59">
        <f t="shared" si="153"/>
        <v>55</v>
      </c>
      <c r="AC257" s="59">
        <f t="shared" si="153"/>
        <v>87</v>
      </c>
      <c r="AD257" s="59">
        <f t="shared" si="153"/>
        <v>186</v>
      </c>
      <c r="AE257" s="59">
        <f t="shared" si="153"/>
        <v>217</v>
      </c>
      <c r="AF257" s="59">
        <f t="shared" si="153"/>
        <v>166</v>
      </c>
      <c r="AG257" s="59">
        <f t="shared" si="153"/>
        <v>51</v>
      </c>
      <c r="AH257" s="59">
        <f t="shared" si="153"/>
        <v>10</v>
      </c>
      <c r="AI257" s="59">
        <f t="shared" si="153"/>
        <v>0</v>
      </c>
      <c r="AJ257" s="22"/>
    </row>
    <row r="258" spans="2:36" ht="13.5" customHeight="1">
      <c r="B258" s="10"/>
      <c r="C258" s="27"/>
      <c r="D258" s="11"/>
      <c r="E258" s="14"/>
      <c r="F258" s="13" t="s">
        <v>35</v>
      </c>
      <c r="G258" s="58">
        <f t="shared" si="147"/>
        <v>656</v>
      </c>
      <c r="H258" s="59">
        <f t="shared" si="152"/>
        <v>0</v>
      </c>
      <c r="I258" s="59">
        <f t="shared" si="152"/>
        <v>1</v>
      </c>
      <c r="J258" s="59">
        <f t="shared" si="152"/>
        <v>0</v>
      </c>
      <c r="K258" s="59">
        <f t="shared" si="152"/>
        <v>1</v>
      </c>
      <c r="L258" s="59">
        <f t="shared" si="152"/>
        <v>0</v>
      </c>
      <c r="M258" s="89">
        <f t="shared" si="148"/>
        <v>2</v>
      </c>
      <c r="N258" s="95">
        <f t="shared" si="149"/>
        <v>2</v>
      </c>
      <c r="O258" s="59">
        <f aca="true" t="shared" si="154" ref="O258:AI258">SUM(O261,O264,O267)</f>
        <v>0</v>
      </c>
      <c r="P258" s="59">
        <f t="shared" si="154"/>
        <v>0</v>
      </c>
      <c r="Q258" s="59">
        <f t="shared" si="154"/>
        <v>0</v>
      </c>
      <c r="R258" s="59">
        <f t="shared" si="154"/>
        <v>0</v>
      </c>
      <c r="S258" s="59">
        <f t="shared" si="154"/>
        <v>0</v>
      </c>
      <c r="T258" s="59">
        <f t="shared" si="154"/>
        <v>0</v>
      </c>
      <c r="U258" s="59">
        <f t="shared" si="154"/>
        <v>1</v>
      </c>
      <c r="V258" s="59">
        <f t="shared" si="154"/>
        <v>0</v>
      </c>
      <c r="W258" s="59">
        <f t="shared" si="154"/>
        <v>0</v>
      </c>
      <c r="X258" s="59">
        <f t="shared" si="154"/>
        <v>1</v>
      </c>
      <c r="Y258" s="59">
        <f t="shared" si="154"/>
        <v>0</v>
      </c>
      <c r="Z258" s="59">
        <f t="shared" si="154"/>
        <v>3</v>
      </c>
      <c r="AA258" s="59">
        <f t="shared" si="154"/>
        <v>13</v>
      </c>
      <c r="AB258" s="59">
        <f t="shared" si="154"/>
        <v>17</v>
      </c>
      <c r="AC258" s="59">
        <f t="shared" si="154"/>
        <v>44</v>
      </c>
      <c r="AD258" s="59">
        <f t="shared" si="154"/>
        <v>90</v>
      </c>
      <c r="AE258" s="59">
        <f t="shared" si="154"/>
        <v>164</v>
      </c>
      <c r="AF258" s="59">
        <f t="shared" si="154"/>
        <v>186</v>
      </c>
      <c r="AG258" s="59">
        <f t="shared" si="154"/>
        <v>103</v>
      </c>
      <c r="AH258" s="59">
        <f t="shared" si="154"/>
        <v>32</v>
      </c>
      <c r="AI258" s="59">
        <f t="shared" si="154"/>
        <v>0</v>
      </c>
      <c r="AJ258" s="75"/>
    </row>
    <row r="259" spans="2:36" s="133" customFormat="1" ht="13.5" customHeight="1">
      <c r="B259" s="150">
        <v>10601</v>
      </c>
      <c r="C259" s="151"/>
      <c r="D259" s="152"/>
      <c r="E259" s="153" t="s">
        <v>319</v>
      </c>
      <c r="F259" s="154" t="s">
        <v>33</v>
      </c>
      <c r="G259" s="155">
        <f aca="true" t="shared" si="155" ref="G259:G264">SUM(N259:AI259)</f>
        <v>858</v>
      </c>
      <c r="H259" s="156">
        <f>SUM(H260:H261)</f>
        <v>0</v>
      </c>
      <c r="I259" s="156">
        <f>SUM(I260:I261)</f>
        <v>1</v>
      </c>
      <c r="J259" s="156">
        <f>SUM(J260:J261)</f>
        <v>0</v>
      </c>
      <c r="K259" s="156">
        <f>SUM(K260:K261)</f>
        <v>0</v>
      </c>
      <c r="L259" s="156">
        <f>SUM(L260:L261)</f>
        <v>0</v>
      </c>
      <c r="M259" s="157">
        <f aca="true" t="shared" si="156" ref="M259:M264">SUM(I259:L259)</f>
        <v>1</v>
      </c>
      <c r="N259" s="158">
        <f aca="true" t="shared" si="157" ref="N259:N264">SUM(H259:L259)</f>
        <v>1</v>
      </c>
      <c r="O259" s="156">
        <f aca="true" t="shared" si="158" ref="O259:AI259">SUM(O260:O261)</f>
        <v>0</v>
      </c>
      <c r="P259" s="156">
        <f t="shared" si="158"/>
        <v>0</v>
      </c>
      <c r="Q259" s="156">
        <f t="shared" si="158"/>
        <v>0</v>
      </c>
      <c r="R259" s="156">
        <f t="shared" si="158"/>
        <v>0</v>
      </c>
      <c r="S259" s="156">
        <f t="shared" si="158"/>
        <v>0</v>
      </c>
      <c r="T259" s="156">
        <f t="shared" si="158"/>
        <v>0</v>
      </c>
      <c r="U259" s="156">
        <f t="shared" si="158"/>
        <v>0</v>
      </c>
      <c r="V259" s="156">
        <f t="shared" si="158"/>
        <v>0</v>
      </c>
      <c r="W259" s="156">
        <f t="shared" si="158"/>
        <v>2</v>
      </c>
      <c r="X259" s="156">
        <f t="shared" si="158"/>
        <v>1</v>
      </c>
      <c r="Y259" s="156">
        <f t="shared" si="158"/>
        <v>3</v>
      </c>
      <c r="Z259" s="156">
        <f t="shared" si="158"/>
        <v>8</v>
      </c>
      <c r="AA259" s="156">
        <f t="shared" si="158"/>
        <v>9</v>
      </c>
      <c r="AB259" s="156">
        <f t="shared" si="158"/>
        <v>28</v>
      </c>
      <c r="AC259" s="156">
        <f t="shared" si="158"/>
        <v>52</v>
      </c>
      <c r="AD259" s="156">
        <f t="shared" si="158"/>
        <v>139</v>
      </c>
      <c r="AE259" s="156">
        <f t="shared" si="158"/>
        <v>228</v>
      </c>
      <c r="AF259" s="156">
        <f t="shared" si="158"/>
        <v>241</v>
      </c>
      <c r="AG259" s="156">
        <f t="shared" si="158"/>
        <v>116</v>
      </c>
      <c r="AH259" s="156">
        <f t="shared" si="158"/>
        <v>30</v>
      </c>
      <c r="AI259" s="156">
        <f t="shared" si="158"/>
        <v>0</v>
      </c>
      <c r="AJ259" s="159">
        <v>10601</v>
      </c>
    </row>
    <row r="260" spans="2:36" s="133" customFormat="1" ht="13.5" customHeight="1">
      <c r="B260" s="123"/>
      <c r="C260" s="124"/>
      <c r="D260" s="160"/>
      <c r="E260" s="126"/>
      <c r="F260" s="127" t="s">
        <v>34</v>
      </c>
      <c r="G260" s="128">
        <f t="shared" si="155"/>
        <v>469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30">
        <f t="shared" si="156"/>
        <v>0</v>
      </c>
      <c r="N260" s="131">
        <f t="shared" si="157"/>
        <v>0</v>
      </c>
      <c r="O260" s="129">
        <v>0</v>
      </c>
      <c r="P260" s="129">
        <v>0</v>
      </c>
      <c r="Q260" s="129">
        <v>0</v>
      </c>
      <c r="R260" s="129">
        <v>0</v>
      </c>
      <c r="S260" s="129">
        <v>0</v>
      </c>
      <c r="T260" s="129">
        <v>0</v>
      </c>
      <c r="U260" s="129">
        <v>0</v>
      </c>
      <c r="V260" s="129">
        <v>0</v>
      </c>
      <c r="W260" s="129">
        <v>2</v>
      </c>
      <c r="X260" s="129">
        <v>1</v>
      </c>
      <c r="Y260" s="129">
        <v>3</v>
      </c>
      <c r="Z260" s="129">
        <v>8</v>
      </c>
      <c r="AA260" s="129">
        <v>6</v>
      </c>
      <c r="AB260" s="129">
        <v>24</v>
      </c>
      <c r="AC260" s="129">
        <v>34</v>
      </c>
      <c r="AD260" s="129">
        <v>97</v>
      </c>
      <c r="AE260" s="129">
        <v>136</v>
      </c>
      <c r="AF260" s="129">
        <v>117</v>
      </c>
      <c r="AG260" s="129">
        <v>35</v>
      </c>
      <c r="AH260" s="129">
        <v>6</v>
      </c>
      <c r="AI260" s="129">
        <v>0</v>
      </c>
      <c r="AJ260" s="132"/>
    </row>
    <row r="261" spans="2:36" s="133" customFormat="1" ht="13.5" customHeight="1">
      <c r="B261" s="161"/>
      <c r="C261" s="135"/>
      <c r="D261" s="162"/>
      <c r="E261" s="163"/>
      <c r="F261" s="164" t="s">
        <v>35</v>
      </c>
      <c r="G261" s="165">
        <f t="shared" si="155"/>
        <v>389</v>
      </c>
      <c r="H261" s="166">
        <v>0</v>
      </c>
      <c r="I261" s="166">
        <v>1</v>
      </c>
      <c r="J261" s="166">
        <v>0</v>
      </c>
      <c r="K261" s="166">
        <v>0</v>
      </c>
      <c r="L261" s="166">
        <v>0</v>
      </c>
      <c r="M261" s="167">
        <f t="shared" si="156"/>
        <v>1</v>
      </c>
      <c r="N261" s="168">
        <f t="shared" si="157"/>
        <v>1</v>
      </c>
      <c r="O261" s="166">
        <v>0</v>
      </c>
      <c r="P261" s="166">
        <v>0</v>
      </c>
      <c r="Q261" s="166">
        <v>0</v>
      </c>
      <c r="R261" s="166">
        <v>0</v>
      </c>
      <c r="S261" s="166">
        <v>0</v>
      </c>
      <c r="T261" s="166">
        <v>0</v>
      </c>
      <c r="U261" s="166">
        <v>0</v>
      </c>
      <c r="V261" s="166">
        <v>0</v>
      </c>
      <c r="W261" s="166">
        <v>0</v>
      </c>
      <c r="X261" s="166">
        <v>0</v>
      </c>
      <c r="Y261" s="166">
        <v>0</v>
      </c>
      <c r="Z261" s="166">
        <v>0</v>
      </c>
      <c r="AA261" s="166">
        <v>3</v>
      </c>
      <c r="AB261" s="166">
        <v>4</v>
      </c>
      <c r="AC261" s="166">
        <v>18</v>
      </c>
      <c r="AD261" s="166">
        <v>42</v>
      </c>
      <c r="AE261" s="166">
        <v>92</v>
      </c>
      <c r="AF261" s="166">
        <v>124</v>
      </c>
      <c r="AG261" s="166">
        <v>81</v>
      </c>
      <c r="AH261" s="166">
        <v>24</v>
      </c>
      <c r="AI261" s="166">
        <v>0</v>
      </c>
      <c r="AJ261" s="169"/>
    </row>
    <row r="262" spans="2:36" s="133" customFormat="1" ht="13.5" customHeight="1">
      <c r="B262" s="123">
        <v>10602</v>
      </c>
      <c r="C262" s="124"/>
      <c r="D262" s="160"/>
      <c r="E262" s="126" t="s">
        <v>320</v>
      </c>
      <c r="F262" s="127" t="s">
        <v>33</v>
      </c>
      <c r="G262" s="128">
        <f t="shared" si="155"/>
        <v>320</v>
      </c>
      <c r="H262" s="129">
        <f>SUM(H263:H264)</f>
        <v>0</v>
      </c>
      <c r="I262" s="129">
        <f>SUM(I263:I264)</f>
        <v>0</v>
      </c>
      <c r="J262" s="129">
        <f>SUM(J263:J264)</f>
        <v>0</v>
      </c>
      <c r="K262" s="129">
        <f>SUM(K263:K264)</f>
        <v>1</v>
      </c>
      <c r="L262" s="129">
        <f>SUM(L263:L264)</f>
        <v>0</v>
      </c>
      <c r="M262" s="130">
        <f t="shared" si="156"/>
        <v>1</v>
      </c>
      <c r="N262" s="131">
        <f t="shared" si="157"/>
        <v>1</v>
      </c>
      <c r="O262" s="129">
        <f aca="true" t="shared" si="159" ref="O262:AI262">SUM(O263:O264)</f>
        <v>0</v>
      </c>
      <c r="P262" s="129">
        <f t="shared" si="159"/>
        <v>0</v>
      </c>
      <c r="Q262" s="129">
        <f t="shared" si="159"/>
        <v>0</v>
      </c>
      <c r="R262" s="129">
        <f t="shared" si="159"/>
        <v>0</v>
      </c>
      <c r="S262" s="129">
        <f t="shared" si="159"/>
        <v>0</v>
      </c>
      <c r="T262" s="129">
        <f t="shared" si="159"/>
        <v>0</v>
      </c>
      <c r="U262" s="129">
        <f t="shared" si="159"/>
        <v>0</v>
      </c>
      <c r="V262" s="129">
        <f t="shared" si="159"/>
        <v>0</v>
      </c>
      <c r="W262" s="129">
        <f t="shared" si="159"/>
        <v>0</v>
      </c>
      <c r="X262" s="129">
        <f t="shared" si="159"/>
        <v>0</v>
      </c>
      <c r="Y262" s="129">
        <f t="shared" si="159"/>
        <v>1</v>
      </c>
      <c r="Z262" s="129">
        <f t="shared" si="159"/>
        <v>7</v>
      </c>
      <c r="AA262" s="129">
        <f t="shared" si="159"/>
        <v>23</v>
      </c>
      <c r="AB262" s="129">
        <f t="shared" si="159"/>
        <v>27</v>
      </c>
      <c r="AC262" s="129">
        <f t="shared" si="159"/>
        <v>50</v>
      </c>
      <c r="AD262" s="129">
        <f t="shared" si="159"/>
        <v>91</v>
      </c>
      <c r="AE262" s="129">
        <f t="shared" si="159"/>
        <v>75</v>
      </c>
      <c r="AF262" s="129">
        <f t="shared" si="159"/>
        <v>41</v>
      </c>
      <c r="AG262" s="129">
        <f t="shared" si="159"/>
        <v>4</v>
      </c>
      <c r="AH262" s="129">
        <f t="shared" si="159"/>
        <v>0</v>
      </c>
      <c r="AI262" s="129">
        <f t="shared" si="159"/>
        <v>0</v>
      </c>
      <c r="AJ262" s="132">
        <v>10602</v>
      </c>
    </row>
    <row r="263" spans="2:36" s="133" customFormat="1" ht="13.5" customHeight="1">
      <c r="B263" s="123"/>
      <c r="C263" s="124"/>
      <c r="D263" s="160"/>
      <c r="E263" s="126"/>
      <c r="F263" s="127" t="s">
        <v>34</v>
      </c>
      <c r="G263" s="128">
        <f t="shared" si="155"/>
        <v>201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30">
        <f t="shared" si="156"/>
        <v>0</v>
      </c>
      <c r="N263" s="131">
        <f t="shared" si="157"/>
        <v>0</v>
      </c>
      <c r="O263" s="129">
        <v>0</v>
      </c>
      <c r="P263" s="129">
        <v>0</v>
      </c>
      <c r="Q263" s="129">
        <v>0</v>
      </c>
      <c r="R263" s="129">
        <v>0</v>
      </c>
      <c r="S263" s="129">
        <v>0</v>
      </c>
      <c r="T263" s="129">
        <v>0</v>
      </c>
      <c r="U263" s="129">
        <v>0</v>
      </c>
      <c r="V263" s="129">
        <v>0</v>
      </c>
      <c r="W263" s="129">
        <v>0</v>
      </c>
      <c r="X263" s="129">
        <v>0</v>
      </c>
      <c r="Y263" s="129">
        <v>1</v>
      </c>
      <c r="Z263" s="129">
        <v>6</v>
      </c>
      <c r="AA263" s="129">
        <v>18</v>
      </c>
      <c r="AB263" s="129">
        <v>18</v>
      </c>
      <c r="AC263" s="129">
        <v>35</v>
      </c>
      <c r="AD263" s="129">
        <v>54</v>
      </c>
      <c r="AE263" s="129">
        <v>44</v>
      </c>
      <c r="AF263" s="129">
        <v>22</v>
      </c>
      <c r="AG263" s="129">
        <v>3</v>
      </c>
      <c r="AH263" s="129">
        <v>0</v>
      </c>
      <c r="AI263" s="129">
        <v>0</v>
      </c>
      <c r="AJ263" s="132"/>
    </row>
    <row r="264" spans="2:36" s="133" customFormat="1" ht="13.5" customHeight="1">
      <c r="B264" s="161"/>
      <c r="C264" s="135"/>
      <c r="D264" s="162"/>
      <c r="E264" s="147"/>
      <c r="F264" s="127" t="s">
        <v>35</v>
      </c>
      <c r="G264" s="148">
        <f t="shared" si="155"/>
        <v>119</v>
      </c>
      <c r="H264" s="129">
        <v>0</v>
      </c>
      <c r="I264" s="129">
        <v>0</v>
      </c>
      <c r="J264" s="129">
        <v>0</v>
      </c>
      <c r="K264" s="129">
        <v>1</v>
      </c>
      <c r="L264" s="129">
        <v>0</v>
      </c>
      <c r="M264" s="130">
        <f t="shared" si="156"/>
        <v>1</v>
      </c>
      <c r="N264" s="131">
        <f t="shared" si="157"/>
        <v>1</v>
      </c>
      <c r="O264" s="129">
        <v>0</v>
      </c>
      <c r="P264" s="129">
        <v>0</v>
      </c>
      <c r="Q264" s="129">
        <v>0</v>
      </c>
      <c r="R264" s="129">
        <v>0</v>
      </c>
      <c r="S264" s="129">
        <v>0</v>
      </c>
      <c r="T264" s="129">
        <v>0</v>
      </c>
      <c r="U264" s="129">
        <v>0</v>
      </c>
      <c r="V264" s="129">
        <v>0</v>
      </c>
      <c r="W264" s="129">
        <v>0</v>
      </c>
      <c r="X264" s="129">
        <v>0</v>
      </c>
      <c r="Y264" s="129">
        <v>0</v>
      </c>
      <c r="Z264" s="129">
        <v>1</v>
      </c>
      <c r="AA264" s="129">
        <v>5</v>
      </c>
      <c r="AB264" s="129">
        <v>9</v>
      </c>
      <c r="AC264" s="129">
        <v>15</v>
      </c>
      <c r="AD264" s="129">
        <v>37</v>
      </c>
      <c r="AE264" s="129">
        <v>31</v>
      </c>
      <c r="AF264" s="129">
        <v>19</v>
      </c>
      <c r="AG264" s="129">
        <v>1</v>
      </c>
      <c r="AH264" s="129">
        <v>0</v>
      </c>
      <c r="AI264" s="129">
        <v>0</v>
      </c>
      <c r="AJ264" s="149"/>
    </row>
    <row r="265" spans="2:36" s="133" customFormat="1" ht="13.5" customHeight="1">
      <c r="B265" s="123">
        <v>10603</v>
      </c>
      <c r="C265" s="124"/>
      <c r="D265" s="152"/>
      <c r="E265" s="153" t="s">
        <v>321</v>
      </c>
      <c r="F265" s="154" t="s">
        <v>33</v>
      </c>
      <c r="G265" s="155">
        <f>SUM(N265:AI265)</f>
        <v>306</v>
      </c>
      <c r="H265" s="156">
        <f>SUM(H266:H267)</f>
        <v>0</v>
      </c>
      <c r="I265" s="156">
        <f>SUM(I266:I267)</f>
        <v>0</v>
      </c>
      <c r="J265" s="156">
        <f>SUM(J266:J267)</f>
        <v>0</v>
      </c>
      <c r="K265" s="156">
        <f>SUM(K266:K267)</f>
        <v>0</v>
      </c>
      <c r="L265" s="156">
        <f>SUM(L266:L267)</f>
        <v>0</v>
      </c>
      <c r="M265" s="157">
        <f>SUM(I265:L265)</f>
        <v>0</v>
      </c>
      <c r="N265" s="158">
        <f>SUM(H265:L265)</f>
        <v>0</v>
      </c>
      <c r="O265" s="156">
        <f aca="true" t="shared" si="160" ref="O265:AI265">SUM(O266:O267)</f>
        <v>0</v>
      </c>
      <c r="P265" s="156">
        <f t="shared" si="160"/>
        <v>0</v>
      </c>
      <c r="Q265" s="156">
        <f t="shared" si="160"/>
        <v>0</v>
      </c>
      <c r="R265" s="156">
        <f t="shared" si="160"/>
        <v>0</v>
      </c>
      <c r="S265" s="156">
        <f t="shared" si="160"/>
        <v>0</v>
      </c>
      <c r="T265" s="156">
        <f t="shared" si="160"/>
        <v>0</v>
      </c>
      <c r="U265" s="156">
        <f t="shared" si="160"/>
        <v>1</v>
      </c>
      <c r="V265" s="156">
        <f t="shared" si="160"/>
        <v>0</v>
      </c>
      <c r="W265" s="156">
        <f t="shared" si="160"/>
        <v>0</v>
      </c>
      <c r="X265" s="156">
        <f t="shared" si="160"/>
        <v>4</v>
      </c>
      <c r="Y265" s="156">
        <f t="shared" si="160"/>
        <v>1</v>
      </c>
      <c r="Z265" s="156">
        <f t="shared" si="160"/>
        <v>5</v>
      </c>
      <c r="AA265" s="156">
        <f t="shared" si="160"/>
        <v>9</v>
      </c>
      <c r="AB265" s="156">
        <f t="shared" si="160"/>
        <v>17</v>
      </c>
      <c r="AC265" s="156">
        <f t="shared" si="160"/>
        <v>29</v>
      </c>
      <c r="AD265" s="156">
        <f t="shared" si="160"/>
        <v>46</v>
      </c>
      <c r="AE265" s="156">
        <f t="shared" si="160"/>
        <v>78</v>
      </c>
      <c r="AF265" s="156">
        <f t="shared" si="160"/>
        <v>70</v>
      </c>
      <c r="AG265" s="156">
        <f t="shared" si="160"/>
        <v>34</v>
      </c>
      <c r="AH265" s="156">
        <f t="shared" si="160"/>
        <v>12</v>
      </c>
      <c r="AI265" s="156">
        <f t="shared" si="160"/>
        <v>0</v>
      </c>
      <c r="AJ265" s="159">
        <v>10603</v>
      </c>
    </row>
    <row r="266" spans="2:36" s="133" customFormat="1" ht="13.5" customHeight="1">
      <c r="B266" s="123"/>
      <c r="C266" s="124"/>
      <c r="D266" s="160"/>
      <c r="E266" s="126" t="s">
        <v>322</v>
      </c>
      <c r="F266" s="127" t="s">
        <v>34</v>
      </c>
      <c r="G266" s="128">
        <f>SUM(N266:AI266)</f>
        <v>158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30">
        <f>SUM(I266:L266)</f>
        <v>0</v>
      </c>
      <c r="N266" s="131">
        <f>SUM(H266:L266)</f>
        <v>0</v>
      </c>
      <c r="O266" s="129">
        <v>0</v>
      </c>
      <c r="P266" s="129">
        <v>0</v>
      </c>
      <c r="Q266" s="129">
        <v>0</v>
      </c>
      <c r="R266" s="129">
        <v>0</v>
      </c>
      <c r="S266" s="129">
        <v>0</v>
      </c>
      <c r="T266" s="129">
        <v>0</v>
      </c>
      <c r="U266" s="129">
        <v>0</v>
      </c>
      <c r="V266" s="129">
        <v>0</v>
      </c>
      <c r="W266" s="129">
        <v>0</v>
      </c>
      <c r="X266" s="129">
        <v>3</v>
      </c>
      <c r="Y266" s="129">
        <v>1</v>
      </c>
      <c r="Z266" s="129">
        <v>3</v>
      </c>
      <c r="AA266" s="129">
        <v>4</v>
      </c>
      <c r="AB266" s="129">
        <v>13</v>
      </c>
      <c r="AC266" s="129">
        <v>18</v>
      </c>
      <c r="AD266" s="129">
        <v>35</v>
      </c>
      <c r="AE266" s="129">
        <v>37</v>
      </c>
      <c r="AF266" s="129">
        <v>27</v>
      </c>
      <c r="AG266" s="129">
        <v>13</v>
      </c>
      <c r="AH266" s="129">
        <v>4</v>
      </c>
      <c r="AI266" s="129">
        <v>0</v>
      </c>
      <c r="AJ266" s="132"/>
    </row>
    <row r="267" spans="2:36" s="133" customFormat="1" ht="13.5" customHeight="1">
      <c r="B267" s="134"/>
      <c r="C267" s="135"/>
      <c r="D267" s="170"/>
      <c r="E267" s="137"/>
      <c r="F267" s="138" t="s">
        <v>35</v>
      </c>
      <c r="G267" s="139">
        <f>SUM(N267:AI267)</f>
        <v>148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1">
        <f>SUM(I267:L267)</f>
        <v>0</v>
      </c>
      <c r="N267" s="142">
        <f>SUM(H267:L267)</f>
        <v>0</v>
      </c>
      <c r="O267" s="140">
        <v>0</v>
      </c>
      <c r="P267" s="140">
        <v>0</v>
      </c>
      <c r="Q267" s="140">
        <v>0</v>
      </c>
      <c r="R267" s="140">
        <v>0</v>
      </c>
      <c r="S267" s="140">
        <v>0</v>
      </c>
      <c r="T267" s="140">
        <v>0</v>
      </c>
      <c r="U267" s="140">
        <v>1</v>
      </c>
      <c r="V267" s="140">
        <v>0</v>
      </c>
      <c r="W267" s="140">
        <v>0</v>
      </c>
      <c r="X267" s="140">
        <v>1</v>
      </c>
      <c r="Y267" s="140">
        <v>0</v>
      </c>
      <c r="Z267" s="140">
        <v>2</v>
      </c>
      <c r="AA267" s="140">
        <v>5</v>
      </c>
      <c r="AB267" s="140">
        <v>4</v>
      </c>
      <c r="AC267" s="140">
        <v>11</v>
      </c>
      <c r="AD267" s="140">
        <v>11</v>
      </c>
      <c r="AE267" s="140">
        <v>41</v>
      </c>
      <c r="AF267" s="140">
        <v>43</v>
      </c>
      <c r="AG267" s="140">
        <v>21</v>
      </c>
      <c r="AH267" s="140">
        <v>8</v>
      </c>
      <c r="AI267" s="140">
        <v>0</v>
      </c>
      <c r="AJ267" s="143"/>
    </row>
    <row r="268" spans="2:36" ht="13.5" customHeight="1">
      <c r="B268" s="19" t="s">
        <v>186</v>
      </c>
      <c r="C268" s="117"/>
      <c r="D268" s="20"/>
      <c r="E268" s="21" t="s">
        <v>187</v>
      </c>
      <c r="F268" s="13" t="s">
        <v>33</v>
      </c>
      <c r="G268" s="62">
        <f t="shared" si="147"/>
        <v>797</v>
      </c>
      <c r="H268" s="59">
        <f aca="true" t="shared" si="161" ref="H268:L270">SUM(H271,H274,H277,H286)</f>
        <v>2</v>
      </c>
      <c r="I268" s="59">
        <f t="shared" si="161"/>
        <v>0</v>
      </c>
      <c r="J268" s="59">
        <f t="shared" si="161"/>
        <v>0</v>
      </c>
      <c r="K268" s="59">
        <f t="shared" si="161"/>
        <v>0</v>
      </c>
      <c r="L268" s="59">
        <f t="shared" si="161"/>
        <v>0</v>
      </c>
      <c r="M268" s="89">
        <f t="shared" si="148"/>
        <v>0</v>
      </c>
      <c r="N268" s="95">
        <f t="shared" si="149"/>
        <v>2</v>
      </c>
      <c r="O268" s="59">
        <f aca="true" t="shared" si="162" ref="O268:AI268">SUM(O271,O274,O277,O286)</f>
        <v>1</v>
      </c>
      <c r="P268" s="59">
        <f t="shared" si="162"/>
        <v>0</v>
      </c>
      <c r="Q268" s="59">
        <f t="shared" si="162"/>
        <v>0</v>
      </c>
      <c r="R268" s="59">
        <f t="shared" si="162"/>
        <v>0</v>
      </c>
      <c r="S268" s="59">
        <f t="shared" si="162"/>
        <v>0</v>
      </c>
      <c r="T268" s="59">
        <f t="shared" si="162"/>
        <v>1</v>
      </c>
      <c r="U268" s="59">
        <f t="shared" si="162"/>
        <v>2</v>
      </c>
      <c r="V268" s="59">
        <f t="shared" si="162"/>
        <v>6</v>
      </c>
      <c r="W268" s="59">
        <f t="shared" si="162"/>
        <v>14</v>
      </c>
      <c r="X268" s="59">
        <f t="shared" si="162"/>
        <v>17</v>
      </c>
      <c r="Y268" s="59">
        <f t="shared" si="162"/>
        <v>28</v>
      </c>
      <c r="Z268" s="59">
        <f t="shared" si="162"/>
        <v>39</v>
      </c>
      <c r="AA268" s="59">
        <f t="shared" si="162"/>
        <v>53</v>
      </c>
      <c r="AB268" s="59">
        <f t="shared" si="162"/>
        <v>61</v>
      </c>
      <c r="AC268" s="59">
        <f t="shared" si="162"/>
        <v>77</v>
      </c>
      <c r="AD268" s="59">
        <f t="shared" si="162"/>
        <v>113</v>
      </c>
      <c r="AE268" s="59">
        <f t="shared" si="162"/>
        <v>171</v>
      </c>
      <c r="AF268" s="59">
        <f t="shared" si="162"/>
        <v>132</v>
      </c>
      <c r="AG268" s="59">
        <f t="shared" si="162"/>
        <v>61</v>
      </c>
      <c r="AH268" s="59">
        <f t="shared" si="162"/>
        <v>19</v>
      </c>
      <c r="AI268" s="59">
        <f t="shared" si="162"/>
        <v>0</v>
      </c>
      <c r="AJ268" s="22" t="s">
        <v>186</v>
      </c>
    </row>
    <row r="269" spans="2:36" ht="13.5" customHeight="1">
      <c r="B269" s="19"/>
      <c r="C269" s="20"/>
      <c r="D269" s="20"/>
      <c r="E269" s="21"/>
      <c r="F269" s="13" t="s">
        <v>34</v>
      </c>
      <c r="G269" s="62">
        <f t="shared" si="147"/>
        <v>394</v>
      </c>
      <c r="H269" s="59">
        <f t="shared" si="161"/>
        <v>2</v>
      </c>
      <c r="I269" s="59">
        <f t="shared" si="161"/>
        <v>0</v>
      </c>
      <c r="J269" s="59">
        <f t="shared" si="161"/>
        <v>0</v>
      </c>
      <c r="K269" s="59">
        <f t="shared" si="161"/>
        <v>0</v>
      </c>
      <c r="L269" s="59">
        <f t="shared" si="161"/>
        <v>0</v>
      </c>
      <c r="M269" s="89">
        <f t="shared" si="148"/>
        <v>0</v>
      </c>
      <c r="N269" s="95">
        <f t="shared" si="149"/>
        <v>2</v>
      </c>
      <c r="O269" s="59">
        <f aca="true" t="shared" si="163" ref="O269:AI269">SUM(O272,O275,O278,O287)</f>
        <v>1</v>
      </c>
      <c r="P269" s="59">
        <f t="shared" si="163"/>
        <v>0</v>
      </c>
      <c r="Q269" s="59">
        <f t="shared" si="163"/>
        <v>0</v>
      </c>
      <c r="R269" s="59">
        <f t="shared" si="163"/>
        <v>0</v>
      </c>
      <c r="S269" s="59">
        <f t="shared" si="163"/>
        <v>0</v>
      </c>
      <c r="T269" s="59">
        <f t="shared" si="163"/>
        <v>0</v>
      </c>
      <c r="U269" s="59">
        <f t="shared" si="163"/>
        <v>2</v>
      </c>
      <c r="V269" s="59">
        <f t="shared" si="163"/>
        <v>5</v>
      </c>
      <c r="W269" s="59">
        <f t="shared" si="163"/>
        <v>13</v>
      </c>
      <c r="X269" s="59">
        <f t="shared" si="163"/>
        <v>15</v>
      </c>
      <c r="Y269" s="59">
        <f t="shared" si="163"/>
        <v>20</v>
      </c>
      <c r="Z269" s="59">
        <f t="shared" si="163"/>
        <v>30</v>
      </c>
      <c r="AA269" s="59">
        <f t="shared" si="163"/>
        <v>44</v>
      </c>
      <c r="AB269" s="59">
        <f t="shared" si="163"/>
        <v>34</v>
      </c>
      <c r="AC269" s="59">
        <f t="shared" si="163"/>
        <v>50</v>
      </c>
      <c r="AD269" s="59">
        <f t="shared" si="163"/>
        <v>70</v>
      </c>
      <c r="AE269" s="59">
        <f t="shared" si="163"/>
        <v>58</v>
      </c>
      <c r="AF269" s="59">
        <f t="shared" si="163"/>
        <v>40</v>
      </c>
      <c r="AG269" s="59">
        <f t="shared" si="163"/>
        <v>8</v>
      </c>
      <c r="AH269" s="59">
        <f t="shared" si="163"/>
        <v>2</v>
      </c>
      <c r="AI269" s="59">
        <f t="shared" si="163"/>
        <v>0</v>
      </c>
      <c r="AJ269" s="22"/>
    </row>
    <row r="270" spans="2:36" ht="13.5" customHeight="1">
      <c r="B270" s="15"/>
      <c r="C270" s="11"/>
      <c r="D270" s="16"/>
      <c r="E270" s="17"/>
      <c r="F270" s="18" t="s">
        <v>35</v>
      </c>
      <c r="G270" s="60">
        <f t="shared" si="147"/>
        <v>403</v>
      </c>
      <c r="H270" s="61">
        <f t="shared" si="161"/>
        <v>0</v>
      </c>
      <c r="I270" s="61">
        <f t="shared" si="161"/>
        <v>0</v>
      </c>
      <c r="J270" s="61">
        <f t="shared" si="161"/>
        <v>0</v>
      </c>
      <c r="K270" s="61">
        <f t="shared" si="161"/>
        <v>0</v>
      </c>
      <c r="L270" s="61">
        <f t="shared" si="161"/>
        <v>0</v>
      </c>
      <c r="M270" s="90">
        <f t="shared" si="148"/>
        <v>0</v>
      </c>
      <c r="N270" s="96">
        <f t="shared" si="149"/>
        <v>0</v>
      </c>
      <c r="O270" s="61">
        <f aca="true" t="shared" si="164" ref="O270:AI270">SUM(O273,O276,O279,O288)</f>
        <v>0</v>
      </c>
      <c r="P270" s="61">
        <f t="shared" si="164"/>
        <v>0</v>
      </c>
      <c r="Q270" s="61">
        <f t="shared" si="164"/>
        <v>0</v>
      </c>
      <c r="R270" s="61">
        <f t="shared" si="164"/>
        <v>0</v>
      </c>
      <c r="S270" s="61">
        <f t="shared" si="164"/>
        <v>0</v>
      </c>
      <c r="T270" s="61">
        <f t="shared" si="164"/>
        <v>1</v>
      </c>
      <c r="U270" s="61">
        <f t="shared" si="164"/>
        <v>0</v>
      </c>
      <c r="V270" s="61">
        <f t="shared" si="164"/>
        <v>1</v>
      </c>
      <c r="W270" s="61">
        <f t="shared" si="164"/>
        <v>1</v>
      </c>
      <c r="X270" s="61">
        <f t="shared" si="164"/>
        <v>2</v>
      </c>
      <c r="Y270" s="61">
        <f t="shared" si="164"/>
        <v>8</v>
      </c>
      <c r="Z270" s="61">
        <f t="shared" si="164"/>
        <v>9</v>
      </c>
      <c r="AA270" s="61">
        <f t="shared" si="164"/>
        <v>9</v>
      </c>
      <c r="AB270" s="61">
        <f t="shared" si="164"/>
        <v>27</v>
      </c>
      <c r="AC270" s="61">
        <f t="shared" si="164"/>
        <v>27</v>
      </c>
      <c r="AD270" s="61">
        <f t="shared" si="164"/>
        <v>43</v>
      </c>
      <c r="AE270" s="61">
        <f t="shared" si="164"/>
        <v>113</v>
      </c>
      <c r="AF270" s="61">
        <f t="shared" si="164"/>
        <v>92</v>
      </c>
      <c r="AG270" s="61">
        <f t="shared" si="164"/>
        <v>53</v>
      </c>
      <c r="AH270" s="61">
        <f t="shared" si="164"/>
        <v>17</v>
      </c>
      <c r="AI270" s="61">
        <f t="shared" si="164"/>
        <v>0</v>
      </c>
      <c r="AJ270" s="25"/>
    </row>
    <row r="271" spans="2:36" ht="13.5" customHeight="1">
      <c r="B271" s="19" t="s">
        <v>188</v>
      </c>
      <c r="C271" s="26"/>
      <c r="D271" s="20"/>
      <c r="E271" s="21" t="s">
        <v>189</v>
      </c>
      <c r="F271" s="13" t="s">
        <v>33</v>
      </c>
      <c r="G271" s="62">
        <f t="shared" si="147"/>
        <v>42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5" ref="O271:AI271">SUM(O272:O273)</f>
        <v>0</v>
      </c>
      <c r="P271" s="59">
        <f t="shared" si="165"/>
        <v>0</v>
      </c>
      <c r="Q271" s="59">
        <f t="shared" si="165"/>
        <v>0</v>
      </c>
      <c r="R271" s="59">
        <f t="shared" si="165"/>
        <v>0</v>
      </c>
      <c r="S271" s="59">
        <f t="shared" si="165"/>
        <v>0</v>
      </c>
      <c r="T271" s="59">
        <f t="shared" si="165"/>
        <v>0</v>
      </c>
      <c r="U271" s="59">
        <f t="shared" si="165"/>
        <v>0</v>
      </c>
      <c r="V271" s="59">
        <f t="shared" si="165"/>
        <v>0</v>
      </c>
      <c r="W271" s="59">
        <f t="shared" si="165"/>
        <v>0</v>
      </c>
      <c r="X271" s="59">
        <f t="shared" si="165"/>
        <v>0</v>
      </c>
      <c r="Y271" s="59">
        <f t="shared" si="165"/>
        <v>0</v>
      </c>
      <c r="Z271" s="59">
        <f t="shared" si="165"/>
        <v>0</v>
      </c>
      <c r="AA271" s="59">
        <f t="shared" si="165"/>
        <v>3</v>
      </c>
      <c r="AB271" s="59">
        <f t="shared" si="165"/>
        <v>2</v>
      </c>
      <c r="AC271" s="59">
        <f t="shared" si="165"/>
        <v>3</v>
      </c>
      <c r="AD271" s="59">
        <f t="shared" si="165"/>
        <v>8</v>
      </c>
      <c r="AE271" s="59">
        <f t="shared" si="165"/>
        <v>13</v>
      </c>
      <c r="AF271" s="59">
        <f t="shared" si="165"/>
        <v>5</v>
      </c>
      <c r="AG271" s="59">
        <f t="shared" si="165"/>
        <v>7</v>
      </c>
      <c r="AH271" s="59">
        <f t="shared" si="165"/>
        <v>1</v>
      </c>
      <c r="AI271" s="59">
        <f t="shared" si="165"/>
        <v>0</v>
      </c>
      <c r="AJ271" s="22" t="s">
        <v>188</v>
      </c>
    </row>
    <row r="272" spans="2:36" ht="13.5" customHeight="1">
      <c r="B272" s="19"/>
      <c r="C272" s="26"/>
      <c r="D272" s="20"/>
      <c r="E272" s="21"/>
      <c r="F272" s="13" t="s">
        <v>34</v>
      </c>
      <c r="G272" s="62">
        <f t="shared" si="147"/>
        <v>15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2</v>
      </c>
      <c r="AB272" s="59">
        <v>1</v>
      </c>
      <c r="AC272" s="59">
        <v>2</v>
      </c>
      <c r="AD272" s="59">
        <v>5</v>
      </c>
      <c r="AE272" s="59">
        <v>3</v>
      </c>
      <c r="AF272" s="59">
        <v>1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15"/>
      <c r="C273" s="27"/>
      <c r="D273" s="16"/>
      <c r="E273" s="17"/>
      <c r="F273" s="18" t="s">
        <v>35</v>
      </c>
      <c r="G273" s="60">
        <f t="shared" si="147"/>
        <v>27</v>
      </c>
      <c r="H273" s="61">
        <v>0</v>
      </c>
      <c r="I273" s="61">
        <v>0</v>
      </c>
      <c r="J273" s="61">
        <v>0</v>
      </c>
      <c r="K273" s="61">
        <v>0</v>
      </c>
      <c r="L273" s="61">
        <v>0</v>
      </c>
      <c r="M273" s="90">
        <f t="shared" si="148"/>
        <v>0</v>
      </c>
      <c r="N273" s="96">
        <f t="shared" si="149"/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0</v>
      </c>
      <c r="X273" s="61">
        <v>0</v>
      </c>
      <c r="Y273" s="61">
        <v>0</v>
      </c>
      <c r="Z273" s="61">
        <v>0</v>
      </c>
      <c r="AA273" s="61">
        <v>1</v>
      </c>
      <c r="AB273" s="61">
        <v>1</v>
      </c>
      <c r="AC273" s="61">
        <v>1</v>
      </c>
      <c r="AD273" s="61">
        <v>3</v>
      </c>
      <c r="AE273" s="61">
        <v>10</v>
      </c>
      <c r="AF273" s="61">
        <v>4</v>
      </c>
      <c r="AG273" s="61">
        <v>6</v>
      </c>
      <c r="AH273" s="61">
        <v>1</v>
      </c>
      <c r="AI273" s="61">
        <v>0</v>
      </c>
      <c r="AJ273" s="25"/>
    </row>
    <row r="274" spans="2:36" ht="13.5" customHeight="1">
      <c r="B274" s="19">
        <v>11200</v>
      </c>
      <c r="C274" s="26"/>
      <c r="D274" s="20"/>
      <c r="E274" s="21" t="s">
        <v>190</v>
      </c>
      <c r="F274" s="13" t="s">
        <v>33</v>
      </c>
      <c r="G274" s="62">
        <f t="shared" si="147"/>
        <v>114</v>
      </c>
      <c r="H274" s="59">
        <f>SUM(H275:H276)</f>
        <v>1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1</v>
      </c>
      <c r="O274" s="59">
        <f aca="true" t="shared" si="166" ref="O274:AI274">SUM(O275:O276)</f>
        <v>1</v>
      </c>
      <c r="P274" s="59">
        <f t="shared" si="166"/>
        <v>0</v>
      </c>
      <c r="Q274" s="59">
        <f t="shared" si="166"/>
        <v>0</v>
      </c>
      <c r="R274" s="59">
        <f t="shared" si="166"/>
        <v>0</v>
      </c>
      <c r="S274" s="59">
        <f t="shared" si="166"/>
        <v>0</v>
      </c>
      <c r="T274" s="59">
        <f t="shared" si="166"/>
        <v>0</v>
      </c>
      <c r="U274" s="59">
        <f t="shared" si="166"/>
        <v>0</v>
      </c>
      <c r="V274" s="59">
        <f t="shared" si="166"/>
        <v>0</v>
      </c>
      <c r="W274" s="59">
        <f t="shared" si="166"/>
        <v>1</v>
      </c>
      <c r="X274" s="59">
        <f t="shared" si="166"/>
        <v>1</v>
      </c>
      <c r="Y274" s="59">
        <f t="shared" si="166"/>
        <v>4</v>
      </c>
      <c r="Z274" s="59">
        <f t="shared" si="166"/>
        <v>2</v>
      </c>
      <c r="AA274" s="59">
        <f t="shared" si="166"/>
        <v>2</v>
      </c>
      <c r="AB274" s="59">
        <f t="shared" si="166"/>
        <v>7</v>
      </c>
      <c r="AC274" s="59">
        <f t="shared" si="166"/>
        <v>8</v>
      </c>
      <c r="AD274" s="59">
        <f t="shared" si="166"/>
        <v>14</v>
      </c>
      <c r="AE274" s="59">
        <f t="shared" si="166"/>
        <v>31</v>
      </c>
      <c r="AF274" s="59">
        <f t="shared" si="166"/>
        <v>25</v>
      </c>
      <c r="AG274" s="59">
        <f t="shared" si="166"/>
        <v>14</v>
      </c>
      <c r="AH274" s="59">
        <f t="shared" si="166"/>
        <v>3</v>
      </c>
      <c r="AI274" s="59">
        <f t="shared" si="166"/>
        <v>0</v>
      </c>
      <c r="AJ274" s="22">
        <v>11200</v>
      </c>
    </row>
    <row r="275" spans="2:36" ht="13.5" customHeight="1">
      <c r="B275" s="19"/>
      <c r="C275" s="26"/>
      <c r="D275" s="20"/>
      <c r="E275" s="21"/>
      <c r="F275" s="13" t="s">
        <v>34</v>
      </c>
      <c r="G275" s="62">
        <f t="shared" si="147"/>
        <v>45</v>
      </c>
      <c r="H275" s="59">
        <v>1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1</v>
      </c>
      <c r="O275" s="59">
        <v>1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1</v>
      </c>
      <c r="X275" s="59">
        <v>1</v>
      </c>
      <c r="Y275" s="59">
        <v>1</v>
      </c>
      <c r="Z275" s="59">
        <v>1</v>
      </c>
      <c r="AA275" s="59">
        <v>1</v>
      </c>
      <c r="AB275" s="59">
        <v>4</v>
      </c>
      <c r="AC275" s="59">
        <v>6</v>
      </c>
      <c r="AD275" s="59">
        <v>8</v>
      </c>
      <c r="AE275" s="59">
        <v>10</v>
      </c>
      <c r="AF275" s="59">
        <v>8</v>
      </c>
      <c r="AG275" s="59">
        <v>2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16"/>
      <c r="E276" s="17"/>
      <c r="F276" s="18" t="s">
        <v>35</v>
      </c>
      <c r="G276" s="60">
        <f t="shared" si="147"/>
        <v>69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0</v>
      </c>
      <c r="X276" s="61">
        <v>0</v>
      </c>
      <c r="Y276" s="61">
        <v>3</v>
      </c>
      <c r="Z276" s="61">
        <v>1</v>
      </c>
      <c r="AA276" s="61">
        <v>1</v>
      </c>
      <c r="AB276" s="61">
        <v>3</v>
      </c>
      <c r="AC276" s="61">
        <v>2</v>
      </c>
      <c r="AD276" s="61">
        <v>6</v>
      </c>
      <c r="AE276" s="61">
        <v>21</v>
      </c>
      <c r="AF276" s="61">
        <v>17</v>
      </c>
      <c r="AG276" s="61">
        <v>12</v>
      </c>
      <c r="AH276" s="61">
        <v>3</v>
      </c>
      <c r="AI276" s="61">
        <v>0</v>
      </c>
      <c r="AJ276" s="25"/>
    </row>
    <row r="277" spans="2:36" ht="13.5" customHeight="1">
      <c r="B277" s="19" t="s">
        <v>191</v>
      </c>
      <c r="C277" s="26"/>
      <c r="D277" s="20"/>
      <c r="E277" s="21" t="s">
        <v>192</v>
      </c>
      <c r="F277" s="13" t="s">
        <v>33</v>
      </c>
      <c r="G277" s="62">
        <f t="shared" si="147"/>
        <v>233</v>
      </c>
      <c r="H277" s="59">
        <f aca="true" t="shared" si="167" ref="H277:L279">SUM(H280,H283)</f>
        <v>1</v>
      </c>
      <c r="I277" s="59">
        <f t="shared" si="167"/>
        <v>0</v>
      </c>
      <c r="J277" s="59">
        <f t="shared" si="167"/>
        <v>0</v>
      </c>
      <c r="K277" s="59">
        <f t="shared" si="167"/>
        <v>0</v>
      </c>
      <c r="L277" s="59">
        <f t="shared" si="167"/>
        <v>0</v>
      </c>
      <c r="M277" s="89">
        <f t="shared" si="148"/>
        <v>0</v>
      </c>
      <c r="N277" s="95">
        <f t="shared" si="149"/>
        <v>1</v>
      </c>
      <c r="O277" s="59">
        <f aca="true" t="shared" si="168" ref="O277:AI277">SUM(O280,O283)</f>
        <v>0</v>
      </c>
      <c r="P277" s="59">
        <f t="shared" si="168"/>
        <v>0</v>
      </c>
      <c r="Q277" s="59">
        <f t="shared" si="168"/>
        <v>0</v>
      </c>
      <c r="R277" s="59">
        <f t="shared" si="168"/>
        <v>0</v>
      </c>
      <c r="S277" s="59">
        <f t="shared" si="168"/>
        <v>0</v>
      </c>
      <c r="T277" s="59">
        <f t="shared" si="168"/>
        <v>1</v>
      </c>
      <c r="U277" s="59">
        <f t="shared" si="168"/>
        <v>1</v>
      </c>
      <c r="V277" s="59">
        <f t="shared" si="168"/>
        <v>5</v>
      </c>
      <c r="W277" s="59">
        <f t="shared" si="168"/>
        <v>11</v>
      </c>
      <c r="X277" s="59">
        <f t="shared" si="168"/>
        <v>12</v>
      </c>
      <c r="Y277" s="59">
        <f t="shared" si="168"/>
        <v>16</v>
      </c>
      <c r="Z277" s="59">
        <f t="shared" si="168"/>
        <v>23</v>
      </c>
      <c r="AA277" s="59">
        <f t="shared" si="168"/>
        <v>22</v>
      </c>
      <c r="AB277" s="59">
        <f t="shared" si="168"/>
        <v>26</v>
      </c>
      <c r="AC277" s="59">
        <f t="shared" si="168"/>
        <v>27</v>
      </c>
      <c r="AD277" s="59">
        <f t="shared" si="168"/>
        <v>34</v>
      </c>
      <c r="AE277" s="59">
        <f t="shared" si="168"/>
        <v>33</v>
      </c>
      <c r="AF277" s="59">
        <f t="shared" si="168"/>
        <v>14</v>
      </c>
      <c r="AG277" s="59">
        <f t="shared" si="168"/>
        <v>6</v>
      </c>
      <c r="AH277" s="59">
        <f t="shared" si="168"/>
        <v>1</v>
      </c>
      <c r="AI277" s="59">
        <f t="shared" si="168"/>
        <v>0</v>
      </c>
      <c r="AJ277" s="22" t="s">
        <v>191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151</v>
      </c>
      <c r="H278" s="59">
        <f t="shared" si="167"/>
        <v>1</v>
      </c>
      <c r="I278" s="59">
        <f t="shared" si="167"/>
        <v>0</v>
      </c>
      <c r="J278" s="59">
        <f t="shared" si="167"/>
        <v>0</v>
      </c>
      <c r="K278" s="59">
        <f t="shared" si="167"/>
        <v>0</v>
      </c>
      <c r="L278" s="59">
        <f t="shared" si="167"/>
        <v>0</v>
      </c>
      <c r="M278" s="89">
        <f t="shared" si="148"/>
        <v>0</v>
      </c>
      <c r="N278" s="95">
        <f t="shared" si="149"/>
        <v>1</v>
      </c>
      <c r="O278" s="59">
        <f aca="true" t="shared" si="169" ref="O278:AI278">SUM(O281,O284)</f>
        <v>0</v>
      </c>
      <c r="P278" s="59">
        <f t="shared" si="169"/>
        <v>0</v>
      </c>
      <c r="Q278" s="59">
        <f t="shared" si="169"/>
        <v>0</v>
      </c>
      <c r="R278" s="59">
        <f t="shared" si="169"/>
        <v>0</v>
      </c>
      <c r="S278" s="59">
        <f t="shared" si="169"/>
        <v>0</v>
      </c>
      <c r="T278" s="59">
        <f t="shared" si="169"/>
        <v>0</v>
      </c>
      <c r="U278" s="59">
        <f t="shared" si="169"/>
        <v>1</v>
      </c>
      <c r="V278" s="59">
        <f t="shared" si="169"/>
        <v>4</v>
      </c>
      <c r="W278" s="59">
        <f t="shared" si="169"/>
        <v>10</v>
      </c>
      <c r="X278" s="59">
        <f t="shared" si="169"/>
        <v>10</v>
      </c>
      <c r="Y278" s="59">
        <f t="shared" si="169"/>
        <v>13</v>
      </c>
      <c r="Z278" s="59">
        <f t="shared" si="169"/>
        <v>19</v>
      </c>
      <c r="AA278" s="59">
        <f t="shared" si="169"/>
        <v>18</v>
      </c>
      <c r="AB278" s="59">
        <f t="shared" si="169"/>
        <v>16</v>
      </c>
      <c r="AC278" s="59">
        <f t="shared" si="169"/>
        <v>17</v>
      </c>
      <c r="AD278" s="59">
        <f t="shared" si="169"/>
        <v>22</v>
      </c>
      <c r="AE278" s="59">
        <f t="shared" si="169"/>
        <v>15</v>
      </c>
      <c r="AF278" s="59">
        <f t="shared" si="169"/>
        <v>4</v>
      </c>
      <c r="AG278" s="59">
        <f t="shared" si="169"/>
        <v>1</v>
      </c>
      <c r="AH278" s="59">
        <f t="shared" si="169"/>
        <v>0</v>
      </c>
      <c r="AI278" s="59">
        <f t="shared" si="169"/>
        <v>0</v>
      </c>
      <c r="AJ278" s="22"/>
    </row>
    <row r="279" spans="2:36" ht="13.5" customHeight="1">
      <c r="B279" s="28"/>
      <c r="C279" s="27"/>
      <c r="D279" s="11"/>
      <c r="E279" s="29"/>
      <c r="F279" s="30" t="s">
        <v>35</v>
      </c>
      <c r="G279" s="64">
        <f t="shared" si="147"/>
        <v>82</v>
      </c>
      <c r="H279" s="65">
        <f t="shared" si="167"/>
        <v>0</v>
      </c>
      <c r="I279" s="65">
        <f t="shared" si="167"/>
        <v>0</v>
      </c>
      <c r="J279" s="65">
        <f t="shared" si="167"/>
        <v>0</v>
      </c>
      <c r="K279" s="65">
        <f t="shared" si="167"/>
        <v>0</v>
      </c>
      <c r="L279" s="65">
        <f t="shared" si="167"/>
        <v>0</v>
      </c>
      <c r="M279" s="91">
        <f t="shared" si="148"/>
        <v>0</v>
      </c>
      <c r="N279" s="97">
        <f t="shared" si="149"/>
        <v>0</v>
      </c>
      <c r="O279" s="65">
        <f aca="true" t="shared" si="170" ref="O279:AI279">SUM(O282,O285)</f>
        <v>0</v>
      </c>
      <c r="P279" s="65">
        <f t="shared" si="170"/>
        <v>0</v>
      </c>
      <c r="Q279" s="65">
        <f t="shared" si="170"/>
        <v>0</v>
      </c>
      <c r="R279" s="65">
        <f t="shared" si="170"/>
        <v>0</v>
      </c>
      <c r="S279" s="65">
        <f t="shared" si="170"/>
        <v>0</v>
      </c>
      <c r="T279" s="65">
        <f t="shared" si="170"/>
        <v>1</v>
      </c>
      <c r="U279" s="65">
        <f t="shared" si="170"/>
        <v>0</v>
      </c>
      <c r="V279" s="65">
        <f t="shared" si="170"/>
        <v>1</v>
      </c>
      <c r="W279" s="65">
        <f t="shared" si="170"/>
        <v>1</v>
      </c>
      <c r="X279" s="65">
        <f t="shared" si="170"/>
        <v>2</v>
      </c>
      <c r="Y279" s="65">
        <f t="shared" si="170"/>
        <v>3</v>
      </c>
      <c r="Z279" s="65">
        <f t="shared" si="170"/>
        <v>4</v>
      </c>
      <c r="AA279" s="65">
        <f t="shared" si="170"/>
        <v>4</v>
      </c>
      <c r="AB279" s="65">
        <f t="shared" si="170"/>
        <v>10</v>
      </c>
      <c r="AC279" s="65">
        <f t="shared" si="170"/>
        <v>10</v>
      </c>
      <c r="AD279" s="65">
        <f t="shared" si="170"/>
        <v>12</v>
      </c>
      <c r="AE279" s="65">
        <f t="shared" si="170"/>
        <v>18</v>
      </c>
      <c r="AF279" s="65">
        <f t="shared" si="170"/>
        <v>10</v>
      </c>
      <c r="AG279" s="65">
        <f t="shared" si="170"/>
        <v>5</v>
      </c>
      <c r="AH279" s="65">
        <f t="shared" si="170"/>
        <v>1</v>
      </c>
      <c r="AI279" s="65">
        <f t="shared" si="170"/>
        <v>0</v>
      </c>
      <c r="AJ279" s="31"/>
    </row>
    <row r="280" spans="2:36" ht="13.5" customHeight="1">
      <c r="B280" s="19" t="s">
        <v>193</v>
      </c>
      <c r="C280" s="26"/>
      <c r="D280" s="32"/>
      <c r="E280" s="21" t="s">
        <v>194</v>
      </c>
      <c r="F280" s="13" t="s">
        <v>33</v>
      </c>
      <c r="G280" s="62">
        <f t="shared" si="147"/>
        <v>116</v>
      </c>
      <c r="H280" s="59">
        <f>SUM(H281:H282)</f>
        <v>1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1</v>
      </c>
      <c r="O280" s="59">
        <f aca="true" t="shared" si="171" ref="O280:AI280">SUM(O281:O282)</f>
        <v>0</v>
      </c>
      <c r="P280" s="59">
        <f t="shared" si="171"/>
        <v>0</v>
      </c>
      <c r="Q280" s="59">
        <f t="shared" si="171"/>
        <v>0</v>
      </c>
      <c r="R280" s="59">
        <f t="shared" si="171"/>
        <v>0</v>
      </c>
      <c r="S280" s="59">
        <f t="shared" si="171"/>
        <v>0</v>
      </c>
      <c r="T280" s="59">
        <f t="shared" si="171"/>
        <v>1</v>
      </c>
      <c r="U280" s="59">
        <f t="shared" si="171"/>
        <v>0</v>
      </c>
      <c r="V280" s="59">
        <f t="shared" si="171"/>
        <v>1</v>
      </c>
      <c r="W280" s="59">
        <f t="shared" si="171"/>
        <v>3</v>
      </c>
      <c r="X280" s="59">
        <f t="shared" si="171"/>
        <v>4</v>
      </c>
      <c r="Y280" s="59">
        <f t="shared" si="171"/>
        <v>5</v>
      </c>
      <c r="Z280" s="59">
        <f t="shared" si="171"/>
        <v>9</v>
      </c>
      <c r="AA280" s="59">
        <f t="shared" si="171"/>
        <v>13</v>
      </c>
      <c r="AB280" s="59">
        <f t="shared" si="171"/>
        <v>11</v>
      </c>
      <c r="AC280" s="59">
        <f t="shared" si="171"/>
        <v>18</v>
      </c>
      <c r="AD280" s="59">
        <f t="shared" si="171"/>
        <v>23</v>
      </c>
      <c r="AE280" s="59">
        <f t="shared" si="171"/>
        <v>18</v>
      </c>
      <c r="AF280" s="59">
        <f t="shared" si="171"/>
        <v>6</v>
      </c>
      <c r="AG280" s="59">
        <f t="shared" si="171"/>
        <v>3</v>
      </c>
      <c r="AH280" s="59">
        <f t="shared" si="171"/>
        <v>0</v>
      </c>
      <c r="AI280" s="59">
        <f t="shared" si="171"/>
        <v>0</v>
      </c>
      <c r="AJ280" s="22" t="s">
        <v>193</v>
      </c>
    </row>
    <row r="281" spans="2:36" ht="13.5" customHeight="1">
      <c r="B281" s="19"/>
      <c r="C281" s="26"/>
      <c r="D281" s="32"/>
      <c r="E281" s="21"/>
      <c r="F281" s="13" t="s">
        <v>34</v>
      </c>
      <c r="G281" s="62">
        <f t="shared" si="147"/>
        <v>61</v>
      </c>
      <c r="H281" s="59">
        <v>1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1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1</v>
      </c>
      <c r="W281" s="59">
        <v>2</v>
      </c>
      <c r="X281" s="59">
        <v>3</v>
      </c>
      <c r="Y281" s="59">
        <v>4</v>
      </c>
      <c r="Z281" s="59">
        <v>6</v>
      </c>
      <c r="AA281" s="59">
        <v>9</v>
      </c>
      <c r="AB281" s="59">
        <v>5</v>
      </c>
      <c r="AC281" s="59">
        <v>9</v>
      </c>
      <c r="AD281" s="59">
        <v>13</v>
      </c>
      <c r="AE281" s="59">
        <v>7</v>
      </c>
      <c r="AF281" s="59">
        <v>1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28"/>
      <c r="C282" s="27"/>
      <c r="D282" s="33"/>
      <c r="E282" s="29"/>
      <c r="F282" s="30" t="s">
        <v>35</v>
      </c>
      <c r="G282" s="64">
        <f t="shared" si="147"/>
        <v>55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91">
        <f t="shared" si="148"/>
        <v>0</v>
      </c>
      <c r="N282" s="97">
        <f t="shared" si="149"/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0</v>
      </c>
      <c r="T282" s="65">
        <v>1</v>
      </c>
      <c r="U282" s="65">
        <v>0</v>
      </c>
      <c r="V282" s="65">
        <v>0</v>
      </c>
      <c r="W282" s="65">
        <v>1</v>
      </c>
      <c r="X282" s="65">
        <v>1</v>
      </c>
      <c r="Y282" s="65">
        <v>1</v>
      </c>
      <c r="Z282" s="65">
        <v>3</v>
      </c>
      <c r="AA282" s="65">
        <v>4</v>
      </c>
      <c r="AB282" s="65">
        <v>6</v>
      </c>
      <c r="AC282" s="65">
        <v>9</v>
      </c>
      <c r="AD282" s="65">
        <v>10</v>
      </c>
      <c r="AE282" s="65">
        <v>11</v>
      </c>
      <c r="AF282" s="65">
        <v>5</v>
      </c>
      <c r="AG282" s="65">
        <v>3</v>
      </c>
      <c r="AH282" s="65">
        <v>0</v>
      </c>
      <c r="AI282" s="65">
        <v>0</v>
      </c>
      <c r="AJ282" s="31"/>
    </row>
    <row r="283" spans="2:36" ht="13.5" customHeight="1">
      <c r="B283" s="19" t="s">
        <v>195</v>
      </c>
      <c r="C283" s="26"/>
      <c r="D283" s="32"/>
      <c r="E283" s="21" t="s">
        <v>196</v>
      </c>
      <c r="F283" s="13" t="s">
        <v>33</v>
      </c>
      <c r="G283" s="62">
        <f t="shared" si="147"/>
        <v>117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72" ref="O283:AI283">SUM(O284:O285)</f>
        <v>0</v>
      </c>
      <c r="P283" s="59">
        <f t="shared" si="172"/>
        <v>0</v>
      </c>
      <c r="Q283" s="59">
        <f t="shared" si="172"/>
        <v>0</v>
      </c>
      <c r="R283" s="59">
        <f t="shared" si="172"/>
        <v>0</v>
      </c>
      <c r="S283" s="59">
        <f t="shared" si="172"/>
        <v>0</v>
      </c>
      <c r="T283" s="59">
        <f t="shared" si="172"/>
        <v>0</v>
      </c>
      <c r="U283" s="59">
        <f t="shared" si="172"/>
        <v>1</v>
      </c>
      <c r="V283" s="59">
        <f t="shared" si="172"/>
        <v>4</v>
      </c>
      <c r="W283" s="59">
        <f t="shared" si="172"/>
        <v>8</v>
      </c>
      <c r="X283" s="59">
        <f t="shared" si="172"/>
        <v>8</v>
      </c>
      <c r="Y283" s="59">
        <f t="shared" si="172"/>
        <v>11</v>
      </c>
      <c r="Z283" s="59">
        <f t="shared" si="172"/>
        <v>14</v>
      </c>
      <c r="AA283" s="59">
        <f t="shared" si="172"/>
        <v>9</v>
      </c>
      <c r="AB283" s="59">
        <f t="shared" si="172"/>
        <v>15</v>
      </c>
      <c r="AC283" s="59">
        <f t="shared" si="172"/>
        <v>9</v>
      </c>
      <c r="AD283" s="59">
        <f t="shared" si="172"/>
        <v>11</v>
      </c>
      <c r="AE283" s="59">
        <f t="shared" si="172"/>
        <v>15</v>
      </c>
      <c r="AF283" s="59">
        <f t="shared" si="172"/>
        <v>8</v>
      </c>
      <c r="AG283" s="59">
        <f t="shared" si="172"/>
        <v>3</v>
      </c>
      <c r="AH283" s="59">
        <f t="shared" si="172"/>
        <v>1</v>
      </c>
      <c r="AI283" s="59">
        <f t="shared" si="172"/>
        <v>0</v>
      </c>
      <c r="AJ283" s="22" t="s">
        <v>195</v>
      </c>
    </row>
    <row r="284" spans="2:36" ht="13.5" customHeight="1">
      <c r="B284" s="19"/>
      <c r="C284" s="26"/>
      <c r="D284" s="32"/>
      <c r="E284" s="21"/>
      <c r="F284" s="13" t="s">
        <v>34</v>
      </c>
      <c r="G284" s="62">
        <f t="shared" si="147"/>
        <v>90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1</v>
      </c>
      <c r="V284" s="59">
        <v>3</v>
      </c>
      <c r="W284" s="59">
        <v>8</v>
      </c>
      <c r="X284" s="59">
        <v>7</v>
      </c>
      <c r="Y284" s="59">
        <v>9</v>
      </c>
      <c r="Z284" s="59">
        <v>13</v>
      </c>
      <c r="AA284" s="59">
        <v>9</v>
      </c>
      <c r="AB284" s="59">
        <v>11</v>
      </c>
      <c r="AC284" s="59">
        <v>8</v>
      </c>
      <c r="AD284" s="59">
        <v>9</v>
      </c>
      <c r="AE284" s="59">
        <v>8</v>
      </c>
      <c r="AF284" s="59">
        <v>3</v>
      </c>
      <c r="AG284" s="59">
        <v>1</v>
      </c>
      <c r="AH284" s="59">
        <v>0</v>
      </c>
      <c r="AI284" s="59">
        <v>0</v>
      </c>
      <c r="AJ284" s="22"/>
    </row>
    <row r="285" spans="2:36" ht="13.5" customHeight="1">
      <c r="B285" s="15"/>
      <c r="C285" s="27"/>
      <c r="D285" s="34"/>
      <c r="E285" s="17"/>
      <c r="F285" s="18" t="s">
        <v>35</v>
      </c>
      <c r="G285" s="60">
        <f t="shared" si="147"/>
        <v>27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1</v>
      </c>
      <c r="W285" s="61">
        <v>0</v>
      </c>
      <c r="X285" s="61">
        <v>1</v>
      </c>
      <c r="Y285" s="61">
        <v>2</v>
      </c>
      <c r="Z285" s="61">
        <v>1</v>
      </c>
      <c r="AA285" s="61">
        <v>0</v>
      </c>
      <c r="AB285" s="61">
        <v>4</v>
      </c>
      <c r="AC285" s="61">
        <v>1</v>
      </c>
      <c r="AD285" s="61">
        <v>2</v>
      </c>
      <c r="AE285" s="61">
        <v>7</v>
      </c>
      <c r="AF285" s="61">
        <v>5</v>
      </c>
      <c r="AG285" s="61">
        <v>2</v>
      </c>
      <c r="AH285" s="61">
        <v>1</v>
      </c>
      <c r="AI285" s="61">
        <v>0</v>
      </c>
      <c r="AJ285" s="25"/>
    </row>
    <row r="286" spans="2:36" ht="13.5" customHeight="1">
      <c r="B286" s="19" t="s">
        <v>197</v>
      </c>
      <c r="C286" s="26"/>
      <c r="D286" s="20"/>
      <c r="E286" s="21" t="s">
        <v>198</v>
      </c>
      <c r="F286" s="13" t="s">
        <v>33</v>
      </c>
      <c r="G286" s="62">
        <f t="shared" si="147"/>
        <v>408</v>
      </c>
      <c r="H286" s="59">
        <f>SUM(H287:H288)</f>
        <v>0</v>
      </c>
      <c r="I286" s="59">
        <f>SUM(I287:I288)</f>
        <v>0</v>
      </c>
      <c r="J286" s="59">
        <f>SUM(J287:J288)</f>
        <v>0</v>
      </c>
      <c r="K286" s="59">
        <f>SUM(K287:K288)</f>
        <v>0</v>
      </c>
      <c r="L286" s="59">
        <f>SUM(L287:L288)</f>
        <v>0</v>
      </c>
      <c r="M286" s="89">
        <f t="shared" si="148"/>
        <v>0</v>
      </c>
      <c r="N286" s="95">
        <f t="shared" si="149"/>
        <v>0</v>
      </c>
      <c r="O286" s="59">
        <f aca="true" t="shared" si="173" ref="O286:AI286">SUM(O287:O288)</f>
        <v>0</v>
      </c>
      <c r="P286" s="59">
        <f t="shared" si="173"/>
        <v>0</v>
      </c>
      <c r="Q286" s="59">
        <f t="shared" si="173"/>
        <v>0</v>
      </c>
      <c r="R286" s="59">
        <f t="shared" si="173"/>
        <v>0</v>
      </c>
      <c r="S286" s="59">
        <f t="shared" si="173"/>
        <v>0</v>
      </c>
      <c r="T286" s="59">
        <f t="shared" si="173"/>
        <v>0</v>
      </c>
      <c r="U286" s="59">
        <f t="shared" si="173"/>
        <v>1</v>
      </c>
      <c r="V286" s="59">
        <f t="shared" si="173"/>
        <v>1</v>
      </c>
      <c r="W286" s="59">
        <f t="shared" si="173"/>
        <v>2</v>
      </c>
      <c r="X286" s="59">
        <f t="shared" si="173"/>
        <v>4</v>
      </c>
      <c r="Y286" s="59">
        <f t="shared" si="173"/>
        <v>8</v>
      </c>
      <c r="Z286" s="59">
        <f t="shared" si="173"/>
        <v>14</v>
      </c>
      <c r="AA286" s="59">
        <f t="shared" si="173"/>
        <v>26</v>
      </c>
      <c r="AB286" s="59">
        <f t="shared" si="173"/>
        <v>26</v>
      </c>
      <c r="AC286" s="59">
        <f t="shared" si="173"/>
        <v>39</v>
      </c>
      <c r="AD286" s="59">
        <f t="shared" si="173"/>
        <v>57</v>
      </c>
      <c r="AE286" s="59">
        <f t="shared" si="173"/>
        <v>94</v>
      </c>
      <c r="AF286" s="59">
        <f t="shared" si="173"/>
        <v>88</v>
      </c>
      <c r="AG286" s="59">
        <f t="shared" si="173"/>
        <v>34</v>
      </c>
      <c r="AH286" s="59">
        <f t="shared" si="173"/>
        <v>14</v>
      </c>
      <c r="AI286" s="59">
        <f t="shared" si="173"/>
        <v>0</v>
      </c>
      <c r="AJ286" s="22" t="s">
        <v>197</v>
      </c>
    </row>
    <row r="287" spans="2:36" ht="13.5" customHeight="1">
      <c r="B287" s="19"/>
      <c r="C287" s="26"/>
      <c r="D287" s="20"/>
      <c r="E287" s="21"/>
      <c r="F287" s="13" t="s">
        <v>34</v>
      </c>
      <c r="G287" s="62">
        <f t="shared" si="147"/>
        <v>183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89">
        <f t="shared" si="148"/>
        <v>0</v>
      </c>
      <c r="N287" s="95">
        <f t="shared" si="149"/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1</v>
      </c>
      <c r="V287" s="59">
        <v>1</v>
      </c>
      <c r="W287" s="59">
        <v>2</v>
      </c>
      <c r="X287" s="59">
        <v>4</v>
      </c>
      <c r="Y287" s="59">
        <v>6</v>
      </c>
      <c r="Z287" s="59">
        <v>10</v>
      </c>
      <c r="AA287" s="59">
        <v>23</v>
      </c>
      <c r="AB287" s="59">
        <v>13</v>
      </c>
      <c r="AC287" s="59">
        <v>25</v>
      </c>
      <c r="AD287" s="59">
        <v>35</v>
      </c>
      <c r="AE287" s="59">
        <v>30</v>
      </c>
      <c r="AF287" s="59">
        <v>27</v>
      </c>
      <c r="AG287" s="59">
        <v>4</v>
      </c>
      <c r="AH287" s="59">
        <v>2</v>
      </c>
      <c r="AI287" s="59">
        <v>0</v>
      </c>
      <c r="AJ287" s="22"/>
    </row>
    <row r="288" spans="2:36" ht="13.5" customHeight="1">
      <c r="B288" s="15"/>
      <c r="C288" s="35"/>
      <c r="D288" s="16"/>
      <c r="E288" s="17"/>
      <c r="F288" s="18" t="s">
        <v>35</v>
      </c>
      <c r="G288" s="60">
        <f t="shared" si="147"/>
        <v>225</v>
      </c>
      <c r="H288" s="61">
        <v>0</v>
      </c>
      <c r="I288" s="61">
        <v>0</v>
      </c>
      <c r="J288" s="61">
        <v>0</v>
      </c>
      <c r="K288" s="61">
        <v>0</v>
      </c>
      <c r="L288" s="61">
        <v>0</v>
      </c>
      <c r="M288" s="90">
        <f t="shared" si="148"/>
        <v>0</v>
      </c>
      <c r="N288" s="96">
        <f t="shared" si="149"/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1">
        <v>0</v>
      </c>
      <c r="X288" s="61">
        <v>0</v>
      </c>
      <c r="Y288" s="61">
        <v>2</v>
      </c>
      <c r="Z288" s="61">
        <v>4</v>
      </c>
      <c r="AA288" s="61">
        <v>3</v>
      </c>
      <c r="AB288" s="61">
        <v>13</v>
      </c>
      <c r="AC288" s="61">
        <v>14</v>
      </c>
      <c r="AD288" s="61">
        <v>22</v>
      </c>
      <c r="AE288" s="61">
        <v>64</v>
      </c>
      <c r="AF288" s="61">
        <v>61</v>
      </c>
      <c r="AG288" s="61">
        <v>30</v>
      </c>
      <c r="AH288" s="61">
        <v>12</v>
      </c>
      <c r="AI288" s="61">
        <v>0</v>
      </c>
      <c r="AJ288" s="25"/>
    </row>
    <row r="289" spans="2:36" ht="13.5" customHeight="1">
      <c r="B289" s="19" t="s">
        <v>199</v>
      </c>
      <c r="C289" s="20"/>
      <c r="D289" s="20"/>
      <c r="E289" s="21" t="s">
        <v>200</v>
      </c>
      <c r="F289" s="13" t="s">
        <v>33</v>
      </c>
      <c r="G289" s="62">
        <f t="shared" si="147"/>
        <v>47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4" ref="O289:AI289">SUM(O290:O291)</f>
        <v>0</v>
      </c>
      <c r="P289" s="59">
        <f t="shared" si="174"/>
        <v>0</v>
      </c>
      <c r="Q289" s="59">
        <f t="shared" si="174"/>
        <v>0</v>
      </c>
      <c r="R289" s="59">
        <f t="shared" si="174"/>
        <v>0</v>
      </c>
      <c r="S289" s="59">
        <f t="shared" si="174"/>
        <v>0</v>
      </c>
      <c r="T289" s="59">
        <f t="shared" si="174"/>
        <v>0</v>
      </c>
      <c r="U289" s="59">
        <f t="shared" si="174"/>
        <v>0</v>
      </c>
      <c r="V289" s="59">
        <f t="shared" si="174"/>
        <v>0</v>
      </c>
      <c r="W289" s="59">
        <f t="shared" si="174"/>
        <v>0</v>
      </c>
      <c r="X289" s="59">
        <f t="shared" si="174"/>
        <v>0</v>
      </c>
      <c r="Y289" s="59">
        <f t="shared" si="174"/>
        <v>1</v>
      </c>
      <c r="Z289" s="59">
        <f t="shared" si="174"/>
        <v>1</v>
      </c>
      <c r="AA289" s="59">
        <f t="shared" si="174"/>
        <v>2</v>
      </c>
      <c r="AB289" s="59">
        <f t="shared" si="174"/>
        <v>3</v>
      </c>
      <c r="AC289" s="59">
        <f t="shared" si="174"/>
        <v>4</v>
      </c>
      <c r="AD289" s="59">
        <f t="shared" si="174"/>
        <v>4</v>
      </c>
      <c r="AE289" s="59">
        <f t="shared" si="174"/>
        <v>11</v>
      </c>
      <c r="AF289" s="59">
        <f t="shared" si="174"/>
        <v>10</v>
      </c>
      <c r="AG289" s="59">
        <f t="shared" si="174"/>
        <v>9</v>
      </c>
      <c r="AH289" s="59">
        <f t="shared" si="174"/>
        <v>2</v>
      </c>
      <c r="AI289" s="59">
        <f t="shared" si="174"/>
        <v>0</v>
      </c>
      <c r="AJ289" s="22" t="s">
        <v>199</v>
      </c>
    </row>
    <row r="290" spans="2:36" ht="13.5" customHeight="1">
      <c r="B290" s="19"/>
      <c r="C290" s="20"/>
      <c r="D290" s="20"/>
      <c r="E290" s="21"/>
      <c r="F290" s="13" t="s">
        <v>34</v>
      </c>
      <c r="G290" s="62">
        <f t="shared" si="147"/>
        <v>18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1</v>
      </c>
      <c r="Z290" s="59">
        <v>1</v>
      </c>
      <c r="AA290" s="59">
        <v>2</v>
      </c>
      <c r="AB290" s="59">
        <v>2</v>
      </c>
      <c r="AC290" s="59">
        <v>3</v>
      </c>
      <c r="AD290" s="59">
        <v>0</v>
      </c>
      <c r="AE290" s="59">
        <v>5</v>
      </c>
      <c r="AF290" s="59">
        <v>3</v>
      </c>
      <c r="AG290" s="59">
        <v>1</v>
      </c>
      <c r="AH290" s="59">
        <v>0</v>
      </c>
      <c r="AI290" s="59">
        <v>0</v>
      </c>
      <c r="AJ290" s="22"/>
    </row>
    <row r="291" spans="2:36" ht="13.5" customHeight="1">
      <c r="B291" s="15"/>
      <c r="C291" s="16"/>
      <c r="D291" s="16"/>
      <c r="E291" s="17"/>
      <c r="F291" s="18" t="s">
        <v>35</v>
      </c>
      <c r="G291" s="60">
        <f t="shared" si="147"/>
        <v>29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1</v>
      </c>
      <c r="AC291" s="61">
        <v>1</v>
      </c>
      <c r="AD291" s="61">
        <v>4</v>
      </c>
      <c r="AE291" s="61">
        <v>6</v>
      </c>
      <c r="AF291" s="61">
        <v>7</v>
      </c>
      <c r="AG291" s="61">
        <v>8</v>
      </c>
      <c r="AH291" s="61">
        <v>2</v>
      </c>
      <c r="AI291" s="61">
        <v>0</v>
      </c>
      <c r="AJ291" s="25"/>
    </row>
    <row r="292" spans="2:36" ht="13.5" customHeight="1">
      <c r="B292" s="19" t="s">
        <v>201</v>
      </c>
      <c r="C292" s="20"/>
      <c r="D292" s="20"/>
      <c r="E292" s="21" t="s">
        <v>202</v>
      </c>
      <c r="F292" s="13" t="s">
        <v>33</v>
      </c>
      <c r="G292" s="62">
        <f t="shared" si="147"/>
        <v>161</v>
      </c>
      <c r="H292" s="59">
        <f>SUM(H293:H294)</f>
        <v>0</v>
      </c>
      <c r="I292" s="59">
        <f>SUM(I293:I294)</f>
        <v>0</v>
      </c>
      <c r="J292" s="59">
        <f>SUM(J293:J294)</f>
        <v>0</v>
      </c>
      <c r="K292" s="59">
        <f>SUM(K293:K294)</f>
        <v>0</v>
      </c>
      <c r="L292" s="59">
        <f>SUM(L293:L294)</f>
        <v>0</v>
      </c>
      <c r="M292" s="89">
        <f t="shared" si="148"/>
        <v>0</v>
      </c>
      <c r="N292" s="95">
        <f t="shared" si="149"/>
        <v>0</v>
      </c>
      <c r="O292" s="59">
        <f aca="true" t="shared" si="175" ref="O292:AI292">SUM(O293:O294)</f>
        <v>0</v>
      </c>
      <c r="P292" s="59">
        <f t="shared" si="175"/>
        <v>0</v>
      </c>
      <c r="Q292" s="59">
        <f t="shared" si="175"/>
        <v>1</v>
      </c>
      <c r="R292" s="59">
        <f t="shared" si="175"/>
        <v>0</v>
      </c>
      <c r="S292" s="59">
        <f t="shared" si="175"/>
        <v>0</v>
      </c>
      <c r="T292" s="59">
        <f t="shared" si="175"/>
        <v>0</v>
      </c>
      <c r="U292" s="59">
        <f t="shared" si="175"/>
        <v>1</v>
      </c>
      <c r="V292" s="59">
        <f t="shared" si="175"/>
        <v>0</v>
      </c>
      <c r="W292" s="59">
        <f t="shared" si="175"/>
        <v>1</v>
      </c>
      <c r="X292" s="59">
        <f t="shared" si="175"/>
        <v>1</v>
      </c>
      <c r="Y292" s="59">
        <f t="shared" si="175"/>
        <v>2</v>
      </c>
      <c r="Z292" s="59">
        <f t="shared" si="175"/>
        <v>3</v>
      </c>
      <c r="AA292" s="59">
        <f t="shared" si="175"/>
        <v>12</v>
      </c>
      <c r="AB292" s="59">
        <f t="shared" si="175"/>
        <v>18</v>
      </c>
      <c r="AC292" s="59">
        <f t="shared" si="175"/>
        <v>24</v>
      </c>
      <c r="AD292" s="59">
        <f t="shared" si="175"/>
        <v>28</v>
      </c>
      <c r="AE292" s="59">
        <f t="shared" si="175"/>
        <v>39</v>
      </c>
      <c r="AF292" s="59">
        <f t="shared" si="175"/>
        <v>24</v>
      </c>
      <c r="AG292" s="59">
        <f t="shared" si="175"/>
        <v>6</v>
      </c>
      <c r="AH292" s="59">
        <f t="shared" si="175"/>
        <v>1</v>
      </c>
      <c r="AI292" s="59">
        <f t="shared" si="175"/>
        <v>0</v>
      </c>
      <c r="AJ292" s="22" t="s">
        <v>201</v>
      </c>
    </row>
    <row r="293" spans="2:36" ht="13.5" customHeight="1">
      <c r="B293" s="19"/>
      <c r="C293" s="20"/>
      <c r="D293" s="20"/>
      <c r="E293" s="21"/>
      <c r="F293" s="13" t="s">
        <v>34</v>
      </c>
      <c r="G293" s="62">
        <f t="shared" si="147"/>
        <v>48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89">
        <f t="shared" si="148"/>
        <v>0</v>
      </c>
      <c r="N293" s="95">
        <f t="shared" si="149"/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1</v>
      </c>
      <c r="X293" s="59">
        <v>1</v>
      </c>
      <c r="Y293" s="59">
        <v>0</v>
      </c>
      <c r="Z293" s="59">
        <v>1</v>
      </c>
      <c r="AA293" s="59">
        <v>4</v>
      </c>
      <c r="AB293" s="59">
        <v>8</v>
      </c>
      <c r="AC293" s="59">
        <v>8</v>
      </c>
      <c r="AD293" s="59">
        <v>9</v>
      </c>
      <c r="AE293" s="59">
        <v>9</v>
      </c>
      <c r="AF293" s="59">
        <v>5</v>
      </c>
      <c r="AG293" s="59">
        <v>2</v>
      </c>
      <c r="AH293" s="59">
        <v>0</v>
      </c>
      <c r="AI293" s="59">
        <v>0</v>
      </c>
      <c r="AJ293" s="22"/>
    </row>
    <row r="294" spans="2:36" ht="13.5" customHeight="1">
      <c r="B294" s="15"/>
      <c r="C294" s="16"/>
      <c r="D294" s="16"/>
      <c r="E294" s="17"/>
      <c r="F294" s="18" t="s">
        <v>35</v>
      </c>
      <c r="G294" s="60">
        <f t="shared" si="147"/>
        <v>113</v>
      </c>
      <c r="H294" s="61">
        <v>0</v>
      </c>
      <c r="I294" s="61">
        <v>0</v>
      </c>
      <c r="J294" s="61">
        <v>0</v>
      </c>
      <c r="K294" s="61">
        <v>0</v>
      </c>
      <c r="L294" s="61">
        <v>0</v>
      </c>
      <c r="M294" s="90">
        <f t="shared" si="148"/>
        <v>0</v>
      </c>
      <c r="N294" s="96">
        <f t="shared" si="149"/>
        <v>0</v>
      </c>
      <c r="O294" s="61">
        <v>0</v>
      </c>
      <c r="P294" s="61">
        <v>0</v>
      </c>
      <c r="Q294" s="61">
        <v>1</v>
      </c>
      <c r="R294" s="61">
        <v>0</v>
      </c>
      <c r="S294" s="61">
        <v>0</v>
      </c>
      <c r="T294" s="61">
        <v>0</v>
      </c>
      <c r="U294" s="61">
        <v>1</v>
      </c>
      <c r="V294" s="61">
        <v>0</v>
      </c>
      <c r="W294" s="61">
        <v>0</v>
      </c>
      <c r="X294" s="61">
        <v>0</v>
      </c>
      <c r="Y294" s="61">
        <v>2</v>
      </c>
      <c r="Z294" s="61">
        <v>2</v>
      </c>
      <c r="AA294" s="61">
        <v>8</v>
      </c>
      <c r="AB294" s="61">
        <v>10</v>
      </c>
      <c r="AC294" s="61">
        <v>16</v>
      </c>
      <c r="AD294" s="61">
        <v>19</v>
      </c>
      <c r="AE294" s="61">
        <v>30</v>
      </c>
      <c r="AF294" s="61">
        <v>19</v>
      </c>
      <c r="AG294" s="61">
        <v>4</v>
      </c>
      <c r="AH294" s="61">
        <v>1</v>
      </c>
      <c r="AI294" s="61">
        <v>0</v>
      </c>
      <c r="AJ294" s="25"/>
    </row>
    <row r="295" spans="2:36" ht="13.5" customHeight="1">
      <c r="B295" s="19" t="s">
        <v>203</v>
      </c>
      <c r="C295" s="20"/>
      <c r="D295" s="20"/>
      <c r="E295" s="21" t="s">
        <v>292</v>
      </c>
      <c r="F295" s="13" t="s">
        <v>33</v>
      </c>
      <c r="G295" s="62">
        <f t="shared" si="147"/>
        <v>753</v>
      </c>
      <c r="H295" s="59">
        <f aca="true" t="shared" si="176" ref="H295:L297">SUM(H298,H301,H313)</f>
        <v>0</v>
      </c>
      <c r="I295" s="59">
        <f t="shared" si="176"/>
        <v>0</v>
      </c>
      <c r="J295" s="59">
        <f t="shared" si="176"/>
        <v>0</v>
      </c>
      <c r="K295" s="59">
        <f t="shared" si="176"/>
        <v>0</v>
      </c>
      <c r="L295" s="59">
        <f t="shared" si="176"/>
        <v>0</v>
      </c>
      <c r="M295" s="89">
        <f t="shared" si="148"/>
        <v>0</v>
      </c>
      <c r="N295" s="95">
        <f t="shared" si="149"/>
        <v>0</v>
      </c>
      <c r="O295" s="59">
        <f aca="true" t="shared" si="177" ref="O295:AI295">SUM(O298,O301,O313)</f>
        <v>1</v>
      </c>
      <c r="P295" s="59">
        <f t="shared" si="177"/>
        <v>0</v>
      </c>
      <c r="Q295" s="59">
        <f t="shared" si="177"/>
        <v>0</v>
      </c>
      <c r="R295" s="59">
        <f t="shared" si="177"/>
        <v>0</v>
      </c>
      <c r="S295" s="59">
        <f t="shared" si="177"/>
        <v>0</v>
      </c>
      <c r="T295" s="59">
        <f t="shared" si="177"/>
        <v>0</v>
      </c>
      <c r="U295" s="59">
        <f t="shared" si="177"/>
        <v>2</v>
      </c>
      <c r="V295" s="59">
        <f t="shared" si="177"/>
        <v>0</v>
      </c>
      <c r="W295" s="59">
        <f t="shared" si="177"/>
        <v>2</v>
      </c>
      <c r="X295" s="59">
        <f t="shared" si="177"/>
        <v>3</v>
      </c>
      <c r="Y295" s="59">
        <f t="shared" si="177"/>
        <v>5</v>
      </c>
      <c r="Z295" s="59">
        <f t="shared" si="177"/>
        <v>11</v>
      </c>
      <c r="AA295" s="59">
        <f t="shared" si="177"/>
        <v>18</v>
      </c>
      <c r="AB295" s="59">
        <f t="shared" si="177"/>
        <v>36</v>
      </c>
      <c r="AC295" s="59">
        <f t="shared" si="177"/>
        <v>51</v>
      </c>
      <c r="AD295" s="59">
        <f t="shared" si="177"/>
        <v>109</v>
      </c>
      <c r="AE295" s="59">
        <f t="shared" si="177"/>
        <v>195</v>
      </c>
      <c r="AF295" s="59">
        <f t="shared" si="177"/>
        <v>211</v>
      </c>
      <c r="AG295" s="59">
        <f t="shared" si="177"/>
        <v>88</v>
      </c>
      <c r="AH295" s="59">
        <f t="shared" si="177"/>
        <v>21</v>
      </c>
      <c r="AI295" s="59">
        <f t="shared" si="177"/>
        <v>0</v>
      </c>
      <c r="AJ295" s="22" t="s">
        <v>203</v>
      </c>
    </row>
    <row r="296" spans="2:36" ht="13.5" customHeight="1">
      <c r="B296" s="19"/>
      <c r="C296" s="20"/>
      <c r="D296" s="20"/>
      <c r="E296" s="21"/>
      <c r="F296" s="13" t="s">
        <v>34</v>
      </c>
      <c r="G296" s="62">
        <f t="shared" si="147"/>
        <v>329</v>
      </c>
      <c r="H296" s="59">
        <f t="shared" si="176"/>
        <v>0</v>
      </c>
      <c r="I296" s="59">
        <f t="shared" si="176"/>
        <v>0</v>
      </c>
      <c r="J296" s="59">
        <f t="shared" si="176"/>
        <v>0</v>
      </c>
      <c r="K296" s="59">
        <f t="shared" si="176"/>
        <v>0</v>
      </c>
      <c r="L296" s="59">
        <f t="shared" si="176"/>
        <v>0</v>
      </c>
      <c r="M296" s="89">
        <f t="shared" si="148"/>
        <v>0</v>
      </c>
      <c r="N296" s="95">
        <f t="shared" si="149"/>
        <v>0</v>
      </c>
      <c r="O296" s="59">
        <f aca="true" t="shared" si="178" ref="O296:AI296">SUM(O299,O302,O314)</f>
        <v>0</v>
      </c>
      <c r="P296" s="59">
        <f t="shared" si="178"/>
        <v>0</v>
      </c>
      <c r="Q296" s="59">
        <f t="shared" si="178"/>
        <v>0</v>
      </c>
      <c r="R296" s="59">
        <f t="shared" si="178"/>
        <v>0</v>
      </c>
      <c r="S296" s="59">
        <f t="shared" si="178"/>
        <v>0</v>
      </c>
      <c r="T296" s="59">
        <f t="shared" si="178"/>
        <v>0</v>
      </c>
      <c r="U296" s="59">
        <f t="shared" si="178"/>
        <v>2</v>
      </c>
      <c r="V296" s="59">
        <f t="shared" si="178"/>
        <v>0</v>
      </c>
      <c r="W296" s="59">
        <f t="shared" si="178"/>
        <v>1</v>
      </c>
      <c r="X296" s="59">
        <f t="shared" si="178"/>
        <v>2</v>
      </c>
      <c r="Y296" s="59">
        <f t="shared" si="178"/>
        <v>4</v>
      </c>
      <c r="Z296" s="59">
        <f t="shared" si="178"/>
        <v>6</v>
      </c>
      <c r="AA296" s="59">
        <f t="shared" si="178"/>
        <v>16</v>
      </c>
      <c r="AB296" s="59">
        <f t="shared" si="178"/>
        <v>27</v>
      </c>
      <c r="AC296" s="59">
        <f t="shared" si="178"/>
        <v>31</v>
      </c>
      <c r="AD296" s="59">
        <f t="shared" si="178"/>
        <v>54</v>
      </c>
      <c r="AE296" s="59">
        <f t="shared" si="178"/>
        <v>78</v>
      </c>
      <c r="AF296" s="59">
        <f t="shared" si="178"/>
        <v>81</v>
      </c>
      <c r="AG296" s="59">
        <f t="shared" si="178"/>
        <v>20</v>
      </c>
      <c r="AH296" s="59">
        <f t="shared" si="178"/>
        <v>7</v>
      </c>
      <c r="AI296" s="59">
        <f t="shared" si="178"/>
        <v>0</v>
      </c>
      <c r="AJ296" s="22"/>
    </row>
    <row r="297" spans="2:36" ht="13.5" customHeight="1">
      <c r="B297" s="15"/>
      <c r="C297" s="11"/>
      <c r="D297" s="16"/>
      <c r="E297" s="17"/>
      <c r="F297" s="18" t="s">
        <v>35</v>
      </c>
      <c r="G297" s="60">
        <f t="shared" si="147"/>
        <v>424</v>
      </c>
      <c r="H297" s="61">
        <f t="shared" si="176"/>
        <v>0</v>
      </c>
      <c r="I297" s="61">
        <f t="shared" si="176"/>
        <v>0</v>
      </c>
      <c r="J297" s="61">
        <f t="shared" si="176"/>
        <v>0</v>
      </c>
      <c r="K297" s="61">
        <f t="shared" si="176"/>
        <v>0</v>
      </c>
      <c r="L297" s="61">
        <f t="shared" si="176"/>
        <v>0</v>
      </c>
      <c r="M297" s="90">
        <f t="shared" si="148"/>
        <v>0</v>
      </c>
      <c r="N297" s="96">
        <f t="shared" si="149"/>
        <v>0</v>
      </c>
      <c r="O297" s="61">
        <f aca="true" t="shared" si="179" ref="O297:AI297">SUM(O300,O303,O315)</f>
        <v>1</v>
      </c>
      <c r="P297" s="61">
        <f t="shared" si="179"/>
        <v>0</v>
      </c>
      <c r="Q297" s="61">
        <f t="shared" si="179"/>
        <v>0</v>
      </c>
      <c r="R297" s="61">
        <f t="shared" si="179"/>
        <v>0</v>
      </c>
      <c r="S297" s="61">
        <f t="shared" si="179"/>
        <v>0</v>
      </c>
      <c r="T297" s="61">
        <f t="shared" si="179"/>
        <v>0</v>
      </c>
      <c r="U297" s="61">
        <f t="shared" si="179"/>
        <v>0</v>
      </c>
      <c r="V297" s="61">
        <f t="shared" si="179"/>
        <v>0</v>
      </c>
      <c r="W297" s="61">
        <f t="shared" si="179"/>
        <v>1</v>
      </c>
      <c r="X297" s="61">
        <f t="shared" si="179"/>
        <v>1</v>
      </c>
      <c r="Y297" s="61">
        <f t="shared" si="179"/>
        <v>1</v>
      </c>
      <c r="Z297" s="61">
        <f t="shared" si="179"/>
        <v>5</v>
      </c>
      <c r="AA297" s="61">
        <f t="shared" si="179"/>
        <v>2</v>
      </c>
      <c r="AB297" s="61">
        <f t="shared" si="179"/>
        <v>9</v>
      </c>
      <c r="AC297" s="61">
        <f t="shared" si="179"/>
        <v>20</v>
      </c>
      <c r="AD297" s="61">
        <f t="shared" si="179"/>
        <v>55</v>
      </c>
      <c r="AE297" s="61">
        <f t="shared" si="179"/>
        <v>117</v>
      </c>
      <c r="AF297" s="61">
        <f t="shared" si="179"/>
        <v>130</v>
      </c>
      <c r="AG297" s="61">
        <f t="shared" si="179"/>
        <v>68</v>
      </c>
      <c r="AH297" s="61">
        <f t="shared" si="179"/>
        <v>14</v>
      </c>
      <c r="AI297" s="61">
        <f t="shared" si="179"/>
        <v>0</v>
      </c>
      <c r="AJ297" s="25"/>
    </row>
    <row r="298" spans="2:36" ht="13.5" customHeight="1">
      <c r="B298" s="19" t="s">
        <v>204</v>
      </c>
      <c r="C298" s="26"/>
      <c r="D298" s="20"/>
      <c r="E298" s="21" t="s">
        <v>205</v>
      </c>
      <c r="F298" s="13" t="s">
        <v>33</v>
      </c>
      <c r="G298" s="62">
        <f t="shared" si="147"/>
        <v>95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80" ref="O298:AI298">SUM(O299:O300)</f>
        <v>0</v>
      </c>
      <c r="P298" s="59">
        <f t="shared" si="180"/>
        <v>0</v>
      </c>
      <c r="Q298" s="59">
        <f t="shared" si="180"/>
        <v>0</v>
      </c>
      <c r="R298" s="59">
        <f t="shared" si="180"/>
        <v>0</v>
      </c>
      <c r="S298" s="59">
        <f t="shared" si="180"/>
        <v>0</v>
      </c>
      <c r="T298" s="59">
        <f t="shared" si="180"/>
        <v>0</v>
      </c>
      <c r="U298" s="59">
        <f t="shared" si="180"/>
        <v>0</v>
      </c>
      <c r="V298" s="59">
        <f t="shared" si="180"/>
        <v>0</v>
      </c>
      <c r="W298" s="59">
        <f t="shared" si="180"/>
        <v>1</v>
      </c>
      <c r="X298" s="59">
        <f t="shared" si="180"/>
        <v>1</v>
      </c>
      <c r="Y298" s="59">
        <f t="shared" si="180"/>
        <v>1</v>
      </c>
      <c r="Z298" s="59">
        <f t="shared" si="180"/>
        <v>1</v>
      </c>
      <c r="AA298" s="59">
        <f t="shared" si="180"/>
        <v>2</v>
      </c>
      <c r="AB298" s="59">
        <f t="shared" si="180"/>
        <v>5</v>
      </c>
      <c r="AC298" s="59">
        <f t="shared" si="180"/>
        <v>4</v>
      </c>
      <c r="AD298" s="59">
        <f t="shared" si="180"/>
        <v>11</v>
      </c>
      <c r="AE298" s="59">
        <f t="shared" si="180"/>
        <v>22</v>
      </c>
      <c r="AF298" s="59">
        <f t="shared" si="180"/>
        <v>31</v>
      </c>
      <c r="AG298" s="59">
        <f t="shared" si="180"/>
        <v>11</v>
      </c>
      <c r="AH298" s="59">
        <f t="shared" si="180"/>
        <v>5</v>
      </c>
      <c r="AI298" s="59">
        <f t="shared" si="180"/>
        <v>0</v>
      </c>
      <c r="AJ298" s="22" t="s">
        <v>204</v>
      </c>
    </row>
    <row r="299" spans="2:36" ht="13.5" customHeight="1">
      <c r="B299" s="19"/>
      <c r="C299" s="26"/>
      <c r="D299" s="20"/>
      <c r="E299" s="21" t="s">
        <v>206</v>
      </c>
      <c r="F299" s="13" t="s">
        <v>34</v>
      </c>
      <c r="G299" s="62">
        <f t="shared" si="147"/>
        <v>38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1</v>
      </c>
      <c r="X299" s="59">
        <v>1</v>
      </c>
      <c r="Y299" s="59">
        <v>1</v>
      </c>
      <c r="Z299" s="59">
        <v>1</v>
      </c>
      <c r="AA299" s="59">
        <v>2</v>
      </c>
      <c r="AB299" s="59">
        <v>4</v>
      </c>
      <c r="AC299" s="59">
        <v>3</v>
      </c>
      <c r="AD299" s="59">
        <v>3</v>
      </c>
      <c r="AE299" s="59">
        <v>7</v>
      </c>
      <c r="AF299" s="59">
        <v>13</v>
      </c>
      <c r="AG299" s="59">
        <v>1</v>
      </c>
      <c r="AH299" s="59">
        <v>1</v>
      </c>
      <c r="AI299" s="59">
        <v>0</v>
      </c>
      <c r="AJ299" s="22"/>
    </row>
    <row r="300" spans="2:36" ht="13.5" customHeight="1">
      <c r="B300" s="15"/>
      <c r="C300" s="27"/>
      <c r="D300" s="16"/>
      <c r="E300" s="17"/>
      <c r="F300" s="18" t="s">
        <v>35</v>
      </c>
      <c r="G300" s="60">
        <f t="shared" si="147"/>
        <v>57</v>
      </c>
      <c r="H300" s="61">
        <v>0</v>
      </c>
      <c r="I300" s="61">
        <v>0</v>
      </c>
      <c r="J300" s="61">
        <v>0</v>
      </c>
      <c r="K300" s="61">
        <v>0</v>
      </c>
      <c r="L300" s="61">
        <v>0</v>
      </c>
      <c r="M300" s="90">
        <f t="shared" si="148"/>
        <v>0</v>
      </c>
      <c r="N300" s="96">
        <f t="shared" si="149"/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1">
        <v>0</v>
      </c>
      <c r="X300" s="61">
        <v>0</v>
      </c>
      <c r="Y300" s="61">
        <v>0</v>
      </c>
      <c r="Z300" s="61">
        <v>0</v>
      </c>
      <c r="AA300" s="61">
        <v>0</v>
      </c>
      <c r="AB300" s="61">
        <v>1</v>
      </c>
      <c r="AC300" s="61">
        <v>1</v>
      </c>
      <c r="AD300" s="61">
        <v>8</v>
      </c>
      <c r="AE300" s="61">
        <v>15</v>
      </c>
      <c r="AF300" s="61">
        <v>18</v>
      </c>
      <c r="AG300" s="61">
        <v>10</v>
      </c>
      <c r="AH300" s="61">
        <v>4</v>
      </c>
      <c r="AI300" s="61">
        <v>0</v>
      </c>
      <c r="AJ300" s="25"/>
    </row>
    <row r="301" spans="2:36" ht="13.5" customHeight="1">
      <c r="B301" s="19" t="s">
        <v>207</v>
      </c>
      <c r="C301" s="26"/>
      <c r="D301" s="20"/>
      <c r="E301" s="21" t="s">
        <v>208</v>
      </c>
      <c r="F301" s="13" t="s">
        <v>33</v>
      </c>
      <c r="G301" s="62">
        <f t="shared" si="147"/>
        <v>498</v>
      </c>
      <c r="H301" s="59">
        <f aca="true" t="shared" si="181" ref="H301:L303">SUM(H304,H307,H310)</f>
        <v>0</v>
      </c>
      <c r="I301" s="59">
        <f t="shared" si="181"/>
        <v>0</v>
      </c>
      <c r="J301" s="59">
        <f t="shared" si="181"/>
        <v>0</v>
      </c>
      <c r="K301" s="59">
        <f t="shared" si="181"/>
        <v>0</v>
      </c>
      <c r="L301" s="59">
        <f t="shared" si="181"/>
        <v>0</v>
      </c>
      <c r="M301" s="89">
        <f t="shared" si="148"/>
        <v>0</v>
      </c>
      <c r="N301" s="95">
        <f t="shared" si="149"/>
        <v>0</v>
      </c>
      <c r="O301" s="59">
        <f aca="true" t="shared" si="182" ref="O301:AI301">SUM(O304,O307,O310)</f>
        <v>1</v>
      </c>
      <c r="P301" s="59">
        <f t="shared" si="182"/>
        <v>0</v>
      </c>
      <c r="Q301" s="59">
        <f t="shared" si="182"/>
        <v>0</v>
      </c>
      <c r="R301" s="59">
        <f t="shared" si="182"/>
        <v>0</v>
      </c>
      <c r="S301" s="59">
        <f t="shared" si="182"/>
        <v>0</v>
      </c>
      <c r="T301" s="59">
        <f t="shared" si="182"/>
        <v>0</v>
      </c>
      <c r="U301" s="59">
        <f t="shared" si="182"/>
        <v>1</v>
      </c>
      <c r="V301" s="59">
        <f t="shared" si="182"/>
        <v>0</v>
      </c>
      <c r="W301" s="59">
        <f t="shared" si="182"/>
        <v>0</v>
      </c>
      <c r="X301" s="59">
        <f t="shared" si="182"/>
        <v>2</v>
      </c>
      <c r="Y301" s="59">
        <f t="shared" si="182"/>
        <v>3</v>
      </c>
      <c r="Z301" s="59">
        <f t="shared" si="182"/>
        <v>9</v>
      </c>
      <c r="AA301" s="59">
        <f t="shared" si="182"/>
        <v>12</v>
      </c>
      <c r="AB301" s="59">
        <f t="shared" si="182"/>
        <v>23</v>
      </c>
      <c r="AC301" s="59">
        <f t="shared" si="182"/>
        <v>39</v>
      </c>
      <c r="AD301" s="59">
        <f t="shared" si="182"/>
        <v>71</v>
      </c>
      <c r="AE301" s="59">
        <f t="shared" si="182"/>
        <v>136</v>
      </c>
      <c r="AF301" s="59">
        <f t="shared" si="182"/>
        <v>134</v>
      </c>
      <c r="AG301" s="59">
        <f t="shared" si="182"/>
        <v>53</v>
      </c>
      <c r="AH301" s="59">
        <f t="shared" si="182"/>
        <v>14</v>
      </c>
      <c r="AI301" s="59">
        <f t="shared" si="182"/>
        <v>0</v>
      </c>
      <c r="AJ301" s="22" t="s">
        <v>207</v>
      </c>
    </row>
    <row r="302" spans="2:36" ht="13.5" customHeight="1">
      <c r="B302" s="19"/>
      <c r="C302" s="26"/>
      <c r="D302" s="20"/>
      <c r="E302" s="21"/>
      <c r="F302" s="13" t="s">
        <v>34</v>
      </c>
      <c r="G302" s="62">
        <f t="shared" si="147"/>
        <v>223</v>
      </c>
      <c r="H302" s="59">
        <f t="shared" si="181"/>
        <v>0</v>
      </c>
      <c r="I302" s="59">
        <f t="shared" si="181"/>
        <v>0</v>
      </c>
      <c r="J302" s="59">
        <f t="shared" si="181"/>
        <v>0</v>
      </c>
      <c r="K302" s="59">
        <f t="shared" si="181"/>
        <v>0</v>
      </c>
      <c r="L302" s="59">
        <f t="shared" si="181"/>
        <v>0</v>
      </c>
      <c r="M302" s="89">
        <f t="shared" si="148"/>
        <v>0</v>
      </c>
      <c r="N302" s="95">
        <f t="shared" si="149"/>
        <v>0</v>
      </c>
      <c r="O302" s="59">
        <f aca="true" t="shared" si="183" ref="O302:AI302">SUM(O305,O308,O311)</f>
        <v>0</v>
      </c>
      <c r="P302" s="59">
        <f t="shared" si="183"/>
        <v>0</v>
      </c>
      <c r="Q302" s="59">
        <f t="shared" si="183"/>
        <v>0</v>
      </c>
      <c r="R302" s="59">
        <f t="shared" si="183"/>
        <v>0</v>
      </c>
      <c r="S302" s="59">
        <f t="shared" si="183"/>
        <v>0</v>
      </c>
      <c r="T302" s="59">
        <f t="shared" si="183"/>
        <v>0</v>
      </c>
      <c r="U302" s="59">
        <f t="shared" si="183"/>
        <v>1</v>
      </c>
      <c r="V302" s="59">
        <f t="shared" si="183"/>
        <v>0</v>
      </c>
      <c r="W302" s="59">
        <f t="shared" si="183"/>
        <v>0</v>
      </c>
      <c r="X302" s="59">
        <f t="shared" si="183"/>
        <v>1</v>
      </c>
      <c r="Y302" s="59">
        <f t="shared" si="183"/>
        <v>2</v>
      </c>
      <c r="Z302" s="59">
        <f t="shared" si="183"/>
        <v>4</v>
      </c>
      <c r="AA302" s="59">
        <f t="shared" si="183"/>
        <v>10</v>
      </c>
      <c r="AB302" s="59">
        <f t="shared" si="183"/>
        <v>17</v>
      </c>
      <c r="AC302" s="59">
        <f t="shared" si="183"/>
        <v>23</v>
      </c>
      <c r="AD302" s="59">
        <f t="shared" si="183"/>
        <v>37</v>
      </c>
      <c r="AE302" s="59">
        <f t="shared" si="183"/>
        <v>55</v>
      </c>
      <c r="AF302" s="59">
        <f t="shared" si="183"/>
        <v>53</v>
      </c>
      <c r="AG302" s="59">
        <f t="shared" si="183"/>
        <v>14</v>
      </c>
      <c r="AH302" s="59">
        <f t="shared" si="183"/>
        <v>6</v>
      </c>
      <c r="AI302" s="59">
        <f t="shared" si="183"/>
        <v>0</v>
      </c>
      <c r="AJ302" s="22"/>
    </row>
    <row r="303" spans="2:36" ht="13.5" customHeight="1">
      <c r="B303" s="28"/>
      <c r="C303" s="27"/>
      <c r="D303" s="11"/>
      <c r="E303" s="29"/>
      <c r="F303" s="30" t="s">
        <v>35</v>
      </c>
      <c r="G303" s="64">
        <f t="shared" si="147"/>
        <v>275</v>
      </c>
      <c r="H303" s="65">
        <f t="shared" si="181"/>
        <v>0</v>
      </c>
      <c r="I303" s="65">
        <f t="shared" si="181"/>
        <v>0</v>
      </c>
      <c r="J303" s="65">
        <f t="shared" si="181"/>
        <v>0</v>
      </c>
      <c r="K303" s="65">
        <f t="shared" si="181"/>
        <v>0</v>
      </c>
      <c r="L303" s="65">
        <f t="shared" si="181"/>
        <v>0</v>
      </c>
      <c r="M303" s="91">
        <f t="shared" si="148"/>
        <v>0</v>
      </c>
      <c r="N303" s="97">
        <f t="shared" si="149"/>
        <v>0</v>
      </c>
      <c r="O303" s="65">
        <f aca="true" t="shared" si="184" ref="O303:AI303">SUM(O306,O309,O312)</f>
        <v>1</v>
      </c>
      <c r="P303" s="65">
        <f t="shared" si="184"/>
        <v>0</v>
      </c>
      <c r="Q303" s="65">
        <f t="shared" si="184"/>
        <v>0</v>
      </c>
      <c r="R303" s="65">
        <f t="shared" si="184"/>
        <v>0</v>
      </c>
      <c r="S303" s="65">
        <f t="shared" si="184"/>
        <v>0</v>
      </c>
      <c r="T303" s="65">
        <f t="shared" si="184"/>
        <v>0</v>
      </c>
      <c r="U303" s="65">
        <f t="shared" si="184"/>
        <v>0</v>
      </c>
      <c r="V303" s="65">
        <f t="shared" si="184"/>
        <v>0</v>
      </c>
      <c r="W303" s="65">
        <f t="shared" si="184"/>
        <v>0</v>
      </c>
      <c r="X303" s="65">
        <f t="shared" si="184"/>
        <v>1</v>
      </c>
      <c r="Y303" s="65">
        <f t="shared" si="184"/>
        <v>1</v>
      </c>
      <c r="Z303" s="65">
        <f t="shared" si="184"/>
        <v>5</v>
      </c>
      <c r="AA303" s="65">
        <f t="shared" si="184"/>
        <v>2</v>
      </c>
      <c r="AB303" s="65">
        <f t="shared" si="184"/>
        <v>6</v>
      </c>
      <c r="AC303" s="65">
        <f t="shared" si="184"/>
        <v>16</v>
      </c>
      <c r="AD303" s="65">
        <f t="shared" si="184"/>
        <v>34</v>
      </c>
      <c r="AE303" s="65">
        <f t="shared" si="184"/>
        <v>81</v>
      </c>
      <c r="AF303" s="65">
        <f t="shared" si="184"/>
        <v>81</v>
      </c>
      <c r="AG303" s="65">
        <f t="shared" si="184"/>
        <v>39</v>
      </c>
      <c r="AH303" s="65">
        <f t="shared" si="184"/>
        <v>8</v>
      </c>
      <c r="AI303" s="65">
        <f t="shared" si="184"/>
        <v>0</v>
      </c>
      <c r="AJ303" s="31"/>
    </row>
    <row r="304" spans="2:36" ht="13.5" customHeight="1">
      <c r="B304" s="19" t="s">
        <v>209</v>
      </c>
      <c r="C304" s="26"/>
      <c r="D304" s="32"/>
      <c r="E304" s="21" t="s">
        <v>210</v>
      </c>
      <c r="F304" s="13" t="s">
        <v>33</v>
      </c>
      <c r="G304" s="62">
        <f t="shared" si="147"/>
        <v>44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85" ref="O304:AI304">SUM(O305:O306)</f>
        <v>0</v>
      </c>
      <c r="P304" s="59">
        <f t="shared" si="185"/>
        <v>0</v>
      </c>
      <c r="Q304" s="59">
        <f t="shared" si="185"/>
        <v>0</v>
      </c>
      <c r="R304" s="59">
        <f t="shared" si="185"/>
        <v>0</v>
      </c>
      <c r="S304" s="59">
        <f t="shared" si="185"/>
        <v>0</v>
      </c>
      <c r="T304" s="59">
        <f t="shared" si="185"/>
        <v>0</v>
      </c>
      <c r="U304" s="59">
        <f t="shared" si="185"/>
        <v>0</v>
      </c>
      <c r="V304" s="59">
        <f t="shared" si="185"/>
        <v>0</v>
      </c>
      <c r="W304" s="59">
        <f t="shared" si="185"/>
        <v>0</v>
      </c>
      <c r="X304" s="59">
        <f t="shared" si="185"/>
        <v>0</v>
      </c>
      <c r="Y304" s="59">
        <f t="shared" si="185"/>
        <v>0</v>
      </c>
      <c r="Z304" s="59">
        <f t="shared" si="185"/>
        <v>1</v>
      </c>
      <c r="AA304" s="59">
        <f t="shared" si="185"/>
        <v>1</v>
      </c>
      <c r="AB304" s="59">
        <f t="shared" si="185"/>
        <v>2</v>
      </c>
      <c r="AC304" s="59">
        <f t="shared" si="185"/>
        <v>0</v>
      </c>
      <c r="AD304" s="59">
        <f t="shared" si="185"/>
        <v>7</v>
      </c>
      <c r="AE304" s="59">
        <f t="shared" si="185"/>
        <v>10</v>
      </c>
      <c r="AF304" s="59">
        <f t="shared" si="185"/>
        <v>14</v>
      </c>
      <c r="AG304" s="59">
        <f t="shared" si="185"/>
        <v>8</v>
      </c>
      <c r="AH304" s="59">
        <f t="shared" si="185"/>
        <v>1</v>
      </c>
      <c r="AI304" s="59">
        <f t="shared" si="185"/>
        <v>0</v>
      </c>
      <c r="AJ304" s="22" t="s">
        <v>209</v>
      </c>
    </row>
    <row r="305" spans="2:36" ht="13.5" customHeight="1">
      <c r="B305" s="19"/>
      <c r="C305" s="26"/>
      <c r="D305" s="32"/>
      <c r="E305" s="21"/>
      <c r="F305" s="13" t="s">
        <v>34</v>
      </c>
      <c r="G305" s="62">
        <f t="shared" si="147"/>
        <v>20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1</v>
      </c>
      <c r="AA305" s="59">
        <v>1</v>
      </c>
      <c r="AB305" s="59">
        <v>2</v>
      </c>
      <c r="AC305" s="59">
        <v>0</v>
      </c>
      <c r="AD305" s="59">
        <v>3</v>
      </c>
      <c r="AE305" s="59">
        <v>2</v>
      </c>
      <c r="AF305" s="59">
        <v>7</v>
      </c>
      <c r="AG305" s="59">
        <v>3</v>
      </c>
      <c r="AH305" s="59">
        <v>1</v>
      </c>
      <c r="AI305" s="59">
        <v>0</v>
      </c>
      <c r="AJ305" s="22"/>
    </row>
    <row r="306" spans="2:36" ht="13.5" customHeight="1">
      <c r="B306" s="28"/>
      <c r="C306" s="27"/>
      <c r="D306" s="33"/>
      <c r="E306" s="29"/>
      <c r="F306" s="30" t="s">
        <v>35</v>
      </c>
      <c r="G306" s="64">
        <f t="shared" si="147"/>
        <v>24</v>
      </c>
      <c r="H306" s="65">
        <v>0</v>
      </c>
      <c r="I306" s="65">
        <v>0</v>
      </c>
      <c r="J306" s="65">
        <v>0</v>
      </c>
      <c r="K306" s="65">
        <v>0</v>
      </c>
      <c r="L306" s="65">
        <v>0</v>
      </c>
      <c r="M306" s="91">
        <f t="shared" si="148"/>
        <v>0</v>
      </c>
      <c r="N306" s="97">
        <f t="shared" si="149"/>
        <v>0</v>
      </c>
      <c r="O306" s="65">
        <v>0</v>
      </c>
      <c r="P306" s="65">
        <v>0</v>
      </c>
      <c r="Q306" s="65">
        <v>0</v>
      </c>
      <c r="R306" s="65">
        <v>0</v>
      </c>
      <c r="S306" s="65">
        <v>0</v>
      </c>
      <c r="T306" s="65">
        <v>0</v>
      </c>
      <c r="U306" s="65">
        <v>0</v>
      </c>
      <c r="V306" s="65">
        <v>0</v>
      </c>
      <c r="W306" s="65">
        <v>0</v>
      </c>
      <c r="X306" s="65">
        <v>0</v>
      </c>
      <c r="Y306" s="65">
        <v>0</v>
      </c>
      <c r="Z306" s="65">
        <v>0</v>
      </c>
      <c r="AA306" s="65">
        <v>0</v>
      </c>
      <c r="AB306" s="65">
        <v>0</v>
      </c>
      <c r="AC306" s="65">
        <v>0</v>
      </c>
      <c r="AD306" s="65">
        <v>4</v>
      </c>
      <c r="AE306" s="65">
        <v>8</v>
      </c>
      <c r="AF306" s="65">
        <v>7</v>
      </c>
      <c r="AG306" s="65">
        <v>5</v>
      </c>
      <c r="AH306" s="65">
        <v>0</v>
      </c>
      <c r="AI306" s="65">
        <v>0</v>
      </c>
      <c r="AJ306" s="31"/>
    </row>
    <row r="307" spans="2:36" ht="13.5" customHeight="1">
      <c r="B307" s="19" t="s">
        <v>211</v>
      </c>
      <c r="C307" s="26"/>
      <c r="D307" s="32"/>
      <c r="E307" s="21" t="s">
        <v>317</v>
      </c>
      <c r="F307" s="13" t="s">
        <v>33</v>
      </c>
      <c r="G307" s="62">
        <f t="shared" si="147"/>
        <v>394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6" ref="O307:AI307">SUM(O308:O309)</f>
        <v>1</v>
      </c>
      <c r="P307" s="59">
        <f t="shared" si="186"/>
        <v>0</v>
      </c>
      <c r="Q307" s="59">
        <f t="shared" si="186"/>
        <v>0</v>
      </c>
      <c r="R307" s="59">
        <f t="shared" si="186"/>
        <v>0</v>
      </c>
      <c r="S307" s="59">
        <f t="shared" si="186"/>
        <v>0</v>
      </c>
      <c r="T307" s="59">
        <f t="shared" si="186"/>
        <v>0</v>
      </c>
      <c r="U307" s="59">
        <f t="shared" si="186"/>
        <v>0</v>
      </c>
      <c r="V307" s="59">
        <f t="shared" si="186"/>
        <v>0</v>
      </c>
      <c r="W307" s="59">
        <f t="shared" si="186"/>
        <v>0</v>
      </c>
      <c r="X307" s="59">
        <f t="shared" si="186"/>
        <v>2</v>
      </c>
      <c r="Y307" s="59">
        <f t="shared" si="186"/>
        <v>3</v>
      </c>
      <c r="Z307" s="59">
        <f t="shared" si="186"/>
        <v>7</v>
      </c>
      <c r="AA307" s="59">
        <f t="shared" si="186"/>
        <v>11</v>
      </c>
      <c r="AB307" s="59">
        <f t="shared" si="186"/>
        <v>20</v>
      </c>
      <c r="AC307" s="59">
        <f t="shared" si="186"/>
        <v>37</v>
      </c>
      <c r="AD307" s="59">
        <f t="shared" si="186"/>
        <v>52</v>
      </c>
      <c r="AE307" s="59">
        <f t="shared" si="186"/>
        <v>108</v>
      </c>
      <c r="AF307" s="59">
        <f t="shared" si="186"/>
        <v>104</v>
      </c>
      <c r="AG307" s="59">
        <f t="shared" si="186"/>
        <v>39</v>
      </c>
      <c r="AH307" s="59">
        <f t="shared" si="186"/>
        <v>10</v>
      </c>
      <c r="AI307" s="59">
        <f t="shared" si="186"/>
        <v>0</v>
      </c>
      <c r="AJ307" s="22" t="s">
        <v>211</v>
      </c>
    </row>
    <row r="308" spans="2:36" ht="13.5" customHeight="1">
      <c r="B308" s="19"/>
      <c r="C308" s="26"/>
      <c r="D308" s="32"/>
      <c r="E308" s="21"/>
      <c r="F308" s="13" t="s">
        <v>34</v>
      </c>
      <c r="G308" s="62">
        <f t="shared" si="147"/>
        <v>181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1</v>
      </c>
      <c r="Y308" s="59">
        <v>2</v>
      </c>
      <c r="Z308" s="59">
        <v>3</v>
      </c>
      <c r="AA308" s="59">
        <v>9</v>
      </c>
      <c r="AB308" s="59">
        <v>14</v>
      </c>
      <c r="AC308" s="59">
        <v>22</v>
      </c>
      <c r="AD308" s="59">
        <v>28</v>
      </c>
      <c r="AE308" s="59">
        <v>48</v>
      </c>
      <c r="AF308" s="59">
        <v>39</v>
      </c>
      <c r="AG308" s="59">
        <v>10</v>
      </c>
      <c r="AH308" s="59">
        <v>5</v>
      </c>
      <c r="AI308" s="59">
        <v>0</v>
      </c>
      <c r="AJ308" s="22"/>
    </row>
    <row r="309" spans="2:36" ht="13.5" customHeight="1">
      <c r="B309" s="28"/>
      <c r="C309" s="27"/>
      <c r="D309" s="33"/>
      <c r="E309" s="29"/>
      <c r="F309" s="30" t="s">
        <v>35</v>
      </c>
      <c r="G309" s="64">
        <f t="shared" si="147"/>
        <v>213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91">
        <f t="shared" si="148"/>
        <v>0</v>
      </c>
      <c r="N309" s="97">
        <f t="shared" si="149"/>
        <v>0</v>
      </c>
      <c r="O309" s="65">
        <v>1</v>
      </c>
      <c r="P309" s="65">
        <v>0</v>
      </c>
      <c r="Q309" s="65">
        <v>0</v>
      </c>
      <c r="R309" s="65">
        <v>0</v>
      </c>
      <c r="S309" s="65">
        <v>0</v>
      </c>
      <c r="T309" s="65">
        <v>0</v>
      </c>
      <c r="U309" s="65">
        <v>0</v>
      </c>
      <c r="V309" s="65">
        <v>0</v>
      </c>
      <c r="W309" s="65">
        <v>0</v>
      </c>
      <c r="X309" s="65">
        <v>1</v>
      </c>
      <c r="Y309" s="65">
        <v>1</v>
      </c>
      <c r="Z309" s="65">
        <v>4</v>
      </c>
      <c r="AA309" s="65">
        <v>2</v>
      </c>
      <c r="AB309" s="65">
        <v>6</v>
      </c>
      <c r="AC309" s="65">
        <v>15</v>
      </c>
      <c r="AD309" s="65">
        <v>24</v>
      </c>
      <c r="AE309" s="65">
        <v>60</v>
      </c>
      <c r="AF309" s="65">
        <v>65</v>
      </c>
      <c r="AG309" s="65">
        <v>29</v>
      </c>
      <c r="AH309" s="65">
        <v>5</v>
      </c>
      <c r="AI309" s="65">
        <v>0</v>
      </c>
      <c r="AJ309" s="31"/>
    </row>
    <row r="310" spans="2:36" ht="13.5" customHeight="1">
      <c r="B310" s="19" t="s">
        <v>212</v>
      </c>
      <c r="C310" s="26"/>
      <c r="D310" s="32"/>
      <c r="E310" s="21" t="s">
        <v>213</v>
      </c>
      <c r="F310" s="13" t="s">
        <v>33</v>
      </c>
      <c r="G310" s="62">
        <f t="shared" si="147"/>
        <v>60</v>
      </c>
      <c r="H310" s="59">
        <f>SUM(H311:H312)</f>
        <v>0</v>
      </c>
      <c r="I310" s="59">
        <f>SUM(I311:I312)</f>
        <v>0</v>
      </c>
      <c r="J310" s="59">
        <f>SUM(J311:J312)</f>
        <v>0</v>
      </c>
      <c r="K310" s="59">
        <f>SUM(K311:K312)</f>
        <v>0</v>
      </c>
      <c r="L310" s="59">
        <f>SUM(L311:L312)</f>
        <v>0</v>
      </c>
      <c r="M310" s="89">
        <f t="shared" si="148"/>
        <v>0</v>
      </c>
      <c r="N310" s="95">
        <f t="shared" si="149"/>
        <v>0</v>
      </c>
      <c r="O310" s="59">
        <f aca="true" t="shared" si="187" ref="O310:AI310">SUM(O311:O312)</f>
        <v>0</v>
      </c>
      <c r="P310" s="59">
        <f t="shared" si="187"/>
        <v>0</v>
      </c>
      <c r="Q310" s="59">
        <f t="shared" si="187"/>
        <v>0</v>
      </c>
      <c r="R310" s="59">
        <f t="shared" si="187"/>
        <v>0</v>
      </c>
      <c r="S310" s="59">
        <f t="shared" si="187"/>
        <v>0</v>
      </c>
      <c r="T310" s="59">
        <f t="shared" si="187"/>
        <v>0</v>
      </c>
      <c r="U310" s="59">
        <f t="shared" si="187"/>
        <v>1</v>
      </c>
      <c r="V310" s="59">
        <f t="shared" si="187"/>
        <v>0</v>
      </c>
      <c r="W310" s="59">
        <f t="shared" si="187"/>
        <v>0</v>
      </c>
      <c r="X310" s="59">
        <f t="shared" si="187"/>
        <v>0</v>
      </c>
      <c r="Y310" s="59">
        <f t="shared" si="187"/>
        <v>0</v>
      </c>
      <c r="Z310" s="59">
        <f t="shared" si="187"/>
        <v>1</v>
      </c>
      <c r="AA310" s="59">
        <f t="shared" si="187"/>
        <v>0</v>
      </c>
      <c r="AB310" s="59">
        <f t="shared" si="187"/>
        <v>1</v>
      </c>
      <c r="AC310" s="59">
        <f t="shared" si="187"/>
        <v>2</v>
      </c>
      <c r="AD310" s="59">
        <f t="shared" si="187"/>
        <v>12</v>
      </c>
      <c r="AE310" s="59">
        <f t="shared" si="187"/>
        <v>18</v>
      </c>
      <c r="AF310" s="59">
        <f t="shared" si="187"/>
        <v>16</v>
      </c>
      <c r="AG310" s="59">
        <f t="shared" si="187"/>
        <v>6</v>
      </c>
      <c r="AH310" s="59">
        <f t="shared" si="187"/>
        <v>3</v>
      </c>
      <c r="AI310" s="59">
        <f t="shared" si="187"/>
        <v>0</v>
      </c>
      <c r="AJ310" s="22" t="s">
        <v>212</v>
      </c>
    </row>
    <row r="311" spans="2:36" ht="13.5" customHeight="1">
      <c r="B311" s="19"/>
      <c r="C311" s="26"/>
      <c r="D311" s="32"/>
      <c r="E311" s="21"/>
      <c r="F311" s="13" t="s">
        <v>34</v>
      </c>
      <c r="G311" s="62">
        <f t="shared" si="147"/>
        <v>22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89">
        <f t="shared" si="148"/>
        <v>0</v>
      </c>
      <c r="N311" s="95">
        <f t="shared" si="149"/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1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0</v>
      </c>
      <c r="AB311" s="59">
        <v>1</v>
      </c>
      <c r="AC311" s="59">
        <v>1</v>
      </c>
      <c r="AD311" s="59">
        <v>6</v>
      </c>
      <c r="AE311" s="59">
        <v>5</v>
      </c>
      <c r="AF311" s="59">
        <v>7</v>
      </c>
      <c r="AG311" s="59">
        <v>1</v>
      </c>
      <c r="AH311" s="59">
        <v>0</v>
      </c>
      <c r="AI311" s="59">
        <v>0</v>
      </c>
      <c r="AJ311" s="22"/>
    </row>
    <row r="312" spans="2:36" ht="13.5" customHeight="1">
      <c r="B312" s="15"/>
      <c r="C312" s="27"/>
      <c r="D312" s="34"/>
      <c r="E312" s="17"/>
      <c r="F312" s="18" t="s">
        <v>35</v>
      </c>
      <c r="G312" s="60">
        <f t="shared" si="147"/>
        <v>38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90">
        <f t="shared" si="148"/>
        <v>0</v>
      </c>
      <c r="N312" s="96">
        <f t="shared" si="149"/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0</v>
      </c>
      <c r="U312" s="61">
        <v>0</v>
      </c>
      <c r="V312" s="61">
        <v>0</v>
      </c>
      <c r="W312" s="61">
        <v>0</v>
      </c>
      <c r="X312" s="61">
        <v>0</v>
      </c>
      <c r="Y312" s="61">
        <v>0</v>
      </c>
      <c r="Z312" s="61">
        <v>1</v>
      </c>
      <c r="AA312" s="61">
        <v>0</v>
      </c>
      <c r="AB312" s="61">
        <v>0</v>
      </c>
      <c r="AC312" s="61">
        <v>1</v>
      </c>
      <c r="AD312" s="61">
        <v>6</v>
      </c>
      <c r="AE312" s="61">
        <v>13</v>
      </c>
      <c r="AF312" s="61">
        <v>9</v>
      </c>
      <c r="AG312" s="61">
        <v>5</v>
      </c>
      <c r="AH312" s="61">
        <v>3</v>
      </c>
      <c r="AI312" s="61">
        <v>0</v>
      </c>
      <c r="AJ312" s="25"/>
    </row>
    <row r="313" spans="2:36" ht="13.5" customHeight="1">
      <c r="B313" s="19" t="s">
        <v>214</v>
      </c>
      <c r="C313" s="26"/>
      <c r="D313" s="20"/>
      <c r="E313" s="21" t="s">
        <v>293</v>
      </c>
      <c r="F313" s="13" t="s">
        <v>33</v>
      </c>
      <c r="G313" s="62">
        <f t="shared" si="147"/>
        <v>160</v>
      </c>
      <c r="H313" s="59">
        <f>SUM(H314:H315)</f>
        <v>0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0</v>
      </c>
      <c r="O313" s="59">
        <f aca="true" t="shared" si="188" ref="O313:AI313">SUM(O314:O315)</f>
        <v>0</v>
      </c>
      <c r="P313" s="59">
        <f t="shared" si="188"/>
        <v>0</v>
      </c>
      <c r="Q313" s="59">
        <f t="shared" si="188"/>
        <v>0</v>
      </c>
      <c r="R313" s="59">
        <f t="shared" si="188"/>
        <v>0</v>
      </c>
      <c r="S313" s="59">
        <f t="shared" si="188"/>
        <v>0</v>
      </c>
      <c r="T313" s="59">
        <f t="shared" si="188"/>
        <v>0</v>
      </c>
      <c r="U313" s="59">
        <f t="shared" si="188"/>
        <v>1</v>
      </c>
      <c r="V313" s="59">
        <f t="shared" si="188"/>
        <v>0</v>
      </c>
      <c r="W313" s="59">
        <f t="shared" si="188"/>
        <v>1</v>
      </c>
      <c r="X313" s="59">
        <f t="shared" si="188"/>
        <v>0</v>
      </c>
      <c r="Y313" s="59">
        <f t="shared" si="188"/>
        <v>1</v>
      </c>
      <c r="Z313" s="59">
        <f t="shared" si="188"/>
        <v>1</v>
      </c>
      <c r="AA313" s="59">
        <f t="shared" si="188"/>
        <v>4</v>
      </c>
      <c r="AB313" s="59">
        <f t="shared" si="188"/>
        <v>8</v>
      </c>
      <c r="AC313" s="59">
        <f t="shared" si="188"/>
        <v>8</v>
      </c>
      <c r="AD313" s="59">
        <f t="shared" si="188"/>
        <v>27</v>
      </c>
      <c r="AE313" s="59">
        <f t="shared" si="188"/>
        <v>37</v>
      </c>
      <c r="AF313" s="59">
        <f t="shared" si="188"/>
        <v>46</v>
      </c>
      <c r="AG313" s="59">
        <f t="shared" si="188"/>
        <v>24</v>
      </c>
      <c r="AH313" s="59">
        <f t="shared" si="188"/>
        <v>2</v>
      </c>
      <c r="AI313" s="59">
        <f t="shared" si="188"/>
        <v>0</v>
      </c>
      <c r="AJ313" s="22" t="s">
        <v>214</v>
      </c>
    </row>
    <row r="314" spans="2:36" ht="13.5" customHeight="1">
      <c r="B314" s="19"/>
      <c r="C314" s="26"/>
      <c r="D314" s="20"/>
      <c r="E314" s="21"/>
      <c r="F314" s="13" t="s">
        <v>34</v>
      </c>
      <c r="G314" s="62">
        <f t="shared" si="147"/>
        <v>68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1</v>
      </c>
      <c r="V314" s="59">
        <v>0</v>
      </c>
      <c r="W314" s="59">
        <v>0</v>
      </c>
      <c r="X314" s="59">
        <v>0</v>
      </c>
      <c r="Y314" s="59">
        <v>1</v>
      </c>
      <c r="Z314" s="59">
        <v>1</v>
      </c>
      <c r="AA314" s="59">
        <v>4</v>
      </c>
      <c r="AB314" s="59">
        <v>6</v>
      </c>
      <c r="AC314" s="59">
        <v>5</v>
      </c>
      <c r="AD314" s="59">
        <v>14</v>
      </c>
      <c r="AE314" s="59">
        <v>16</v>
      </c>
      <c r="AF314" s="59">
        <v>15</v>
      </c>
      <c r="AG314" s="59">
        <v>5</v>
      </c>
      <c r="AH314" s="59">
        <v>0</v>
      </c>
      <c r="AI314" s="59">
        <v>0</v>
      </c>
      <c r="AJ314" s="22"/>
    </row>
    <row r="315" spans="2:36" ht="13.5" customHeight="1">
      <c r="B315" s="15"/>
      <c r="C315" s="35"/>
      <c r="D315" s="16"/>
      <c r="E315" s="17"/>
      <c r="F315" s="18" t="s">
        <v>35</v>
      </c>
      <c r="G315" s="60">
        <f t="shared" si="147"/>
        <v>92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1</v>
      </c>
      <c r="X315" s="61">
        <v>0</v>
      </c>
      <c r="Y315" s="61">
        <v>0</v>
      </c>
      <c r="Z315" s="61">
        <v>0</v>
      </c>
      <c r="AA315" s="61">
        <v>0</v>
      </c>
      <c r="AB315" s="61">
        <v>2</v>
      </c>
      <c r="AC315" s="61">
        <v>3</v>
      </c>
      <c r="AD315" s="61">
        <v>13</v>
      </c>
      <c r="AE315" s="61">
        <v>21</v>
      </c>
      <c r="AF315" s="61">
        <v>31</v>
      </c>
      <c r="AG315" s="61">
        <v>19</v>
      </c>
      <c r="AH315" s="61">
        <v>2</v>
      </c>
      <c r="AI315" s="61">
        <v>0</v>
      </c>
      <c r="AJ315" s="25"/>
    </row>
    <row r="316" spans="2:36" ht="13.5" customHeight="1">
      <c r="B316" s="19" t="s">
        <v>215</v>
      </c>
      <c r="C316" s="20"/>
      <c r="D316" s="20"/>
      <c r="E316" s="21" t="s">
        <v>216</v>
      </c>
      <c r="F316" s="13" t="s">
        <v>33</v>
      </c>
      <c r="G316" s="62">
        <f t="shared" si="147"/>
        <v>1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9" ref="O316:AI316">SUM(O317:O318)</f>
        <v>0</v>
      </c>
      <c r="P316" s="59">
        <f t="shared" si="189"/>
        <v>0</v>
      </c>
      <c r="Q316" s="59">
        <f t="shared" si="189"/>
        <v>0</v>
      </c>
      <c r="R316" s="59">
        <f t="shared" si="189"/>
        <v>1</v>
      </c>
      <c r="S316" s="59">
        <f t="shared" si="189"/>
        <v>0</v>
      </c>
      <c r="T316" s="59">
        <f t="shared" si="189"/>
        <v>0</v>
      </c>
      <c r="U316" s="59">
        <f t="shared" si="189"/>
        <v>0</v>
      </c>
      <c r="V316" s="59">
        <f t="shared" si="189"/>
        <v>0</v>
      </c>
      <c r="W316" s="59">
        <f t="shared" si="189"/>
        <v>0</v>
      </c>
      <c r="X316" s="59">
        <f t="shared" si="189"/>
        <v>0</v>
      </c>
      <c r="Y316" s="59">
        <f t="shared" si="189"/>
        <v>0</v>
      </c>
      <c r="Z316" s="59">
        <f t="shared" si="189"/>
        <v>0</v>
      </c>
      <c r="AA316" s="59">
        <f t="shared" si="189"/>
        <v>0</v>
      </c>
      <c r="AB316" s="59">
        <f t="shared" si="189"/>
        <v>0</v>
      </c>
      <c r="AC316" s="59">
        <f t="shared" si="189"/>
        <v>0</v>
      </c>
      <c r="AD316" s="59">
        <f t="shared" si="189"/>
        <v>0</v>
      </c>
      <c r="AE316" s="59">
        <f t="shared" si="189"/>
        <v>0</v>
      </c>
      <c r="AF316" s="59">
        <f t="shared" si="189"/>
        <v>0</v>
      </c>
      <c r="AG316" s="59">
        <f t="shared" si="189"/>
        <v>0</v>
      </c>
      <c r="AH316" s="59">
        <f t="shared" si="189"/>
        <v>0</v>
      </c>
      <c r="AI316" s="59">
        <f t="shared" si="189"/>
        <v>0</v>
      </c>
      <c r="AJ316" s="22" t="s">
        <v>215</v>
      </c>
    </row>
    <row r="317" spans="2:36" s="108" customFormat="1" ht="13.5" customHeight="1">
      <c r="B317" s="102"/>
      <c r="C317" s="115"/>
      <c r="D317" s="115"/>
      <c r="E317" s="105"/>
      <c r="F317" s="106" t="s">
        <v>34</v>
      </c>
      <c r="G317" s="62">
        <f t="shared" si="147"/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t="shared" si="148"/>
        <v>0</v>
      </c>
      <c r="N317" s="95">
        <f t="shared" si="149"/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107"/>
    </row>
    <row r="318" spans="2:36" ht="13.5" customHeight="1">
      <c r="B318" s="15"/>
      <c r="C318" s="16"/>
      <c r="D318" s="16"/>
      <c r="E318" s="17"/>
      <c r="F318" s="18" t="s">
        <v>35</v>
      </c>
      <c r="G318" s="60">
        <f t="shared" si="147"/>
        <v>1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48"/>
        <v>0</v>
      </c>
      <c r="N318" s="96">
        <f t="shared" si="149"/>
        <v>0</v>
      </c>
      <c r="O318" s="61">
        <v>0</v>
      </c>
      <c r="P318" s="61">
        <v>0</v>
      </c>
      <c r="Q318" s="61">
        <v>0</v>
      </c>
      <c r="R318" s="61">
        <v>1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217</v>
      </c>
      <c r="C319" s="20"/>
      <c r="D319" s="20"/>
      <c r="E319" s="21" t="s">
        <v>218</v>
      </c>
      <c r="F319" s="13" t="s">
        <v>33</v>
      </c>
      <c r="G319" s="62">
        <f t="shared" si="147"/>
        <v>6</v>
      </c>
      <c r="H319" s="59">
        <f aca="true" t="shared" si="190" ref="H319:L321">SUM(H322,H325,H328,H331,H336,H339)</f>
        <v>6</v>
      </c>
      <c r="I319" s="59">
        <f t="shared" si="190"/>
        <v>0</v>
      </c>
      <c r="J319" s="59">
        <f t="shared" si="190"/>
        <v>0</v>
      </c>
      <c r="K319" s="59">
        <f t="shared" si="190"/>
        <v>0</v>
      </c>
      <c r="L319" s="59">
        <f t="shared" si="190"/>
        <v>0</v>
      </c>
      <c r="M319" s="89">
        <f t="shared" si="148"/>
        <v>0</v>
      </c>
      <c r="N319" s="95">
        <f t="shared" si="149"/>
        <v>6</v>
      </c>
      <c r="O319" s="59">
        <f aca="true" t="shared" si="191" ref="O319:AI319">SUM(O322,O325,O328,O331,O336,O339)</f>
        <v>0</v>
      </c>
      <c r="P319" s="59">
        <f t="shared" si="191"/>
        <v>0</v>
      </c>
      <c r="Q319" s="59">
        <f t="shared" si="191"/>
        <v>0</v>
      </c>
      <c r="R319" s="59">
        <f t="shared" si="191"/>
        <v>0</v>
      </c>
      <c r="S319" s="59">
        <f t="shared" si="191"/>
        <v>0</v>
      </c>
      <c r="T319" s="59">
        <f t="shared" si="191"/>
        <v>0</v>
      </c>
      <c r="U319" s="59">
        <f t="shared" si="191"/>
        <v>0</v>
      </c>
      <c r="V319" s="59">
        <f t="shared" si="191"/>
        <v>0</v>
      </c>
      <c r="W319" s="59">
        <f t="shared" si="191"/>
        <v>0</v>
      </c>
      <c r="X319" s="59">
        <f t="shared" si="191"/>
        <v>0</v>
      </c>
      <c r="Y319" s="59">
        <f t="shared" si="191"/>
        <v>0</v>
      </c>
      <c r="Z319" s="59">
        <f t="shared" si="191"/>
        <v>0</v>
      </c>
      <c r="AA319" s="59">
        <f t="shared" si="191"/>
        <v>0</v>
      </c>
      <c r="AB319" s="59">
        <f t="shared" si="191"/>
        <v>0</v>
      </c>
      <c r="AC319" s="59">
        <f t="shared" si="191"/>
        <v>0</v>
      </c>
      <c r="AD319" s="59">
        <f t="shared" si="191"/>
        <v>0</v>
      </c>
      <c r="AE319" s="59">
        <f t="shared" si="191"/>
        <v>0</v>
      </c>
      <c r="AF319" s="59">
        <f t="shared" si="191"/>
        <v>0</v>
      </c>
      <c r="AG319" s="59">
        <f t="shared" si="191"/>
        <v>0</v>
      </c>
      <c r="AH319" s="59">
        <f t="shared" si="191"/>
        <v>0</v>
      </c>
      <c r="AI319" s="59">
        <f t="shared" si="191"/>
        <v>0</v>
      </c>
      <c r="AJ319" s="22" t="s">
        <v>217</v>
      </c>
    </row>
    <row r="320" spans="2:36" ht="13.5" customHeight="1">
      <c r="B320" s="19"/>
      <c r="C320" s="20"/>
      <c r="D320" s="20"/>
      <c r="E320" s="21"/>
      <c r="F320" s="13" t="s">
        <v>34</v>
      </c>
      <c r="G320" s="62">
        <f t="shared" si="147"/>
        <v>2</v>
      </c>
      <c r="H320" s="59">
        <f t="shared" si="190"/>
        <v>2</v>
      </c>
      <c r="I320" s="59">
        <f t="shared" si="190"/>
        <v>0</v>
      </c>
      <c r="J320" s="59">
        <f t="shared" si="190"/>
        <v>0</v>
      </c>
      <c r="K320" s="59">
        <f t="shared" si="190"/>
        <v>0</v>
      </c>
      <c r="L320" s="59">
        <f t="shared" si="190"/>
        <v>0</v>
      </c>
      <c r="M320" s="89">
        <f t="shared" si="148"/>
        <v>0</v>
      </c>
      <c r="N320" s="95">
        <f t="shared" si="149"/>
        <v>2</v>
      </c>
      <c r="O320" s="59">
        <f aca="true" t="shared" si="192" ref="O320:AI320">SUM(O323,O326,O329,O332,O337,O340)</f>
        <v>0</v>
      </c>
      <c r="P320" s="59">
        <f t="shared" si="192"/>
        <v>0</v>
      </c>
      <c r="Q320" s="59">
        <f t="shared" si="192"/>
        <v>0</v>
      </c>
      <c r="R320" s="59">
        <f t="shared" si="192"/>
        <v>0</v>
      </c>
      <c r="S320" s="59">
        <f t="shared" si="192"/>
        <v>0</v>
      </c>
      <c r="T320" s="59">
        <f t="shared" si="192"/>
        <v>0</v>
      </c>
      <c r="U320" s="59">
        <f t="shared" si="192"/>
        <v>0</v>
      </c>
      <c r="V320" s="59">
        <f t="shared" si="192"/>
        <v>0</v>
      </c>
      <c r="W320" s="59">
        <f t="shared" si="192"/>
        <v>0</v>
      </c>
      <c r="X320" s="59">
        <f t="shared" si="192"/>
        <v>0</v>
      </c>
      <c r="Y320" s="59">
        <f t="shared" si="192"/>
        <v>0</v>
      </c>
      <c r="Z320" s="59">
        <f t="shared" si="192"/>
        <v>0</v>
      </c>
      <c r="AA320" s="59">
        <f t="shared" si="192"/>
        <v>0</v>
      </c>
      <c r="AB320" s="59">
        <f t="shared" si="192"/>
        <v>0</v>
      </c>
      <c r="AC320" s="59">
        <f t="shared" si="192"/>
        <v>0</v>
      </c>
      <c r="AD320" s="59">
        <f t="shared" si="192"/>
        <v>0</v>
      </c>
      <c r="AE320" s="59">
        <f t="shared" si="192"/>
        <v>0</v>
      </c>
      <c r="AF320" s="59">
        <f t="shared" si="192"/>
        <v>0</v>
      </c>
      <c r="AG320" s="59">
        <f t="shared" si="192"/>
        <v>0</v>
      </c>
      <c r="AH320" s="59">
        <f t="shared" si="192"/>
        <v>0</v>
      </c>
      <c r="AI320" s="59">
        <f t="shared" si="192"/>
        <v>0</v>
      </c>
      <c r="AJ320" s="22"/>
    </row>
    <row r="321" spans="2:36" ht="13.5" customHeight="1">
      <c r="B321" s="15"/>
      <c r="C321" s="11"/>
      <c r="D321" s="16"/>
      <c r="E321" s="17"/>
      <c r="F321" s="18" t="s">
        <v>35</v>
      </c>
      <c r="G321" s="60">
        <f t="shared" si="147"/>
        <v>4</v>
      </c>
      <c r="H321" s="61">
        <f t="shared" si="190"/>
        <v>4</v>
      </c>
      <c r="I321" s="61">
        <f t="shared" si="190"/>
        <v>0</v>
      </c>
      <c r="J321" s="61">
        <f t="shared" si="190"/>
        <v>0</v>
      </c>
      <c r="K321" s="61">
        <f t="shared" si="190"/>
        <v>0</v>
      </c>
      <c r="L321" s="61">
        <f t="shared" si="190"/>
        <v>0</v>
      </c>
      <c r="M321" s="90">
        <f t="shared" si="148"/>
        <v>0</v>
      </c>
      <c r="N321" s="96">
        <f t="shared" si="149"/>
        <v>4</v>
      </c>
      <c r="O321" s="61">
        <f aca="true" t="shared" si="193" ref="O321:AI321">SUM(O324,O327,O330,O333,O338,O341)</f>
        <v>0</v>
      </c>
      <c r="P321" s="61">
        <f t="shared" si="193"/>
        <v>0</v>
      </c>
      <c r="Q321" s="61">
        <f t="shared" si="193"/>
        <v>0</v>
      </c>
      <c r="R321" s="61">
        <f t="shared" si="193"/>
        <v>0</v>
      </c>
      <c r="S321" s="61">
        <f t="shared" si="193"/>
        <v>0</v>
      </c>
      <c r="T321" s="61">
        <f t="shared" si="193"/>
        <v>0</v>
      </c>
      <c r="U321" s="61">
        <f t="shared" si="193"/>
        <v>0</v>
      </c>
      <c r="V321" s="61">
        <f t="shared" si="193"/>
        <v>0</v>
      </c>
      <c r="W321" s="61">
        <f t="shared" si="193"/>
        <v>0</v>
      </c>
      <c r="X321" s="61">
        <f t="shared" si="193"/>
        <v>0</v>
      </c>
      <c r="Y321" s="61">
        <f t="shared" si="193"/>
        <v>0</v>
      </c>
      <c r="Z321" s="61">
        <f t="shared" si="193"/>
        <v>0</v>
      </c>
      <c r="AA321" s="61">
        <f t="shared" si="193"/>
        <v>0</v>
      </c>
      <c r="AB321" s="61">
        <f t="shared" si="193"/>
        <v>0</v>
      </c>
      <c r="AC321" s="61">
        <f t="shared" si="193"/>
        <v>0</v>
      </c>
      <c r="AD321" s="61">
        <f t="shared" si="193"/>
        <v>0</v>
      </c>
      <c r="AE321" s="61">
        <f t="shared" si="193"/>
        <v>0</v>
      </c>
      <c r="AF321" s="61">
        <f t="shared" si="193"/>
        <v>0</v>
      </c>
      <c r="AG321" s="61">
        <f t="shared" si="193"/>
        <v>0</v>
      </c>
      <c r="AH321" s="61">
        <f t="shared" si="193"/>
        <v>0</v>
      </c>
      <c r="AI321" s="61">
        <f t="shared" si="193"/>
        <v>0</v>
      </c>
      <c r="AJ321" s="25"/>
    </row>
    <row r="322" spans="2:36" ht="13.5" customHeight="1">
      <c r="B322" s="19" t="s">
        <v>219</v>
      </c>
      <c r="C322" s="26"/>
      <c r="D322" s="20"/>
      <c r="E322" s="21" t="s">
        <v>220</v>
      </c>
      <c r="F322" s="13" t="s">
        <v>33</v>
      </c>
      <c r="G322" s="62">
        <f t="shared" si="147"/>
        <v>2</v>
      </c>
      <c r="H322" s="59">
        <f>SUM(H323:H324)</f>
        <v>2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48"/>
        <v>0</v>
      </c>
      <c r="N322" s="95">
        <f t="shared" si="149"/>
        <v>2</v>
      </c>
      <c r="O322" s="59">
        <f aca="true" t="shared" si="194" ref="O322:AI322">SUM(O323:O324)</f>
        <v>0</v>
      </c>
      <c r="P322" s="59">
        <f t="shared" si="194"/>
        <v>0</v>
      </c>
      <c r="Q322" s="59">
        <f t="shared" si="194"/>
        <v>0</v>
      </c>
      <c r="R322" s="59">
        <f t="shared" si="194"/>
        <v>0</v>
      </c>
      <c r="S322" s="59">
        <f t="shared" si="194"/>
        <v>0</v>
      </c>
      <c r="T322" s="59">
        <f t="shared" si="194"/>
        <v>0</v>
      </c>
      <c r="U322" s="59">
        <f t="shared" si="194"/>
        <v>0</v>
      </c>
      <c r="V322" s="59">
        <f t="shared" si="194"/>
        <v>0</v>
      </c>
      <c r="W322" s="59">
        <f t="shared" si="194"/>
        <v>0</v>
      </c>
      <c r="X322" s="59">
        <f t="shared" si="194"/>
        <v>0</v>
      </c>
      <c r="Y322" s="59">
        <f t="shared" si="194"/>
        <v>0</v>
      </c>
      <c r="Z322" s="59">
        <f t="shared" si="194"/>
        <v>0</v>
      </c>
      <c r="AA322" s="59">
        <f t="shared" si="194"/>
        <v>0</v>
      </c>
      <c r="AB322" s="59">
        <f t="shared" si="194"/>
        <v>0</v>
      </c>
      <c r="AC322" s="59">
        <f t="shared" si="194"/>
        <v>0</v>
      </c>
      <c r="AD322" s="59">
        <f t="shared" si="194"/>
        <v>0</v>
      </c>
      <c r="AE322" s="59">
        <f t="shared" si="194"/>
        <v>0</v>
      </c>
      <c r="AF322" s="59">
        <f t="shared" si="194"/>
        <v>0</v>
      </c>
      <c r="AG322" s="59">
        <f t="shared" si="194"/>
        <v>0</v>
      </c>
      <c r="AH322" s="59">
        <f t="shared" si="194"/>
        <v>0</v>
      </c>
      <c r="AI322" s="59">
        <f t="shared" si="194"/>
        <v>0</v>
      </c>
      <c r="AJ322" s="22" t="s">
        <v>219</v>
      </c>
    </row>
    <row r="323" spans="2:36" ht="13.5" customHeight="1">
      <c r="B323" s="19"/>
      <c r="C323" s="26"/>
      <c r="D323" s="20"/>
      <c r="E323" s="21" t="s">
        <v>221</v>
      </c>
      <c r="F323" s="13" t="s">
        <v>34</v>
      </c>
      <c r="G323" s="62">
        <f t="shared" si="14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48"/>
        <v>0</v>
      </c>
      <c r="N323" s="95">
        <f t="shared" si="14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47"/>
        <v>2</v>
      </c>
      <c r="H324" s="61">
        <v>2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48"/>
        <v>0</v>
      </c>
      <c r="N324" s="96">
        <f t="shared" si="149"/>
        <v>2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222</v>
      </c>
      <c r="C325" s="26"/>
      <c r="D325" s="20"/>
      <c r="E325" s="21" t="s">
        <v>223</v>
      </c>
      <c r="F325" s="13" t="s">
        <v>33</v>
      </c>
      <c r="G325" s="62">
        <f t="shared" si="147"/>
        <v>0</v>
      </c>
      <c r="H325" s="59">
        <f>SUM(H326:H327)</f>
        <v>0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48"/>
        <v>0</v>
      </c>
      <c r="N325" s="95">
        <f t="shared" si="149"/>
        <v>0</v>
      </c>
      <c r="O325" s="59">
        <f aca="true" t="shared" si="195" ref="O325:AI325">SUM(O326:O327)</f>
        <v>0</v>
      </c>
      <c r="P325" s="59">
        <f t="shared" si="195"/>
        <v>0</v>
      </c>
      <c r="Q325" s="59">
        <f t="shared" si="195"/>
        <v>0</v>
      </c>
      <c r="R325" s="59">
        <f t="shared" si="195"/>
        <v>0</v>
      </c>
      <c r="S325" s="59">
        <f t="shared" si="195"/>
        <v>0</v>
      </c>
      <c r="T325" s="59">
        <f t="shared" si="195"/>
        <v>0</v>
      </c>
      <c r="U325" s="59">
        <f t="shared" si="195"/>
        <v>0</v>
      </c>
      <c r="V325" s="59">
        <f t="shared" si="195"/>
        <v>0</v>
      </c>
      <c r="W325" s="59">
        <f t="shared" si="195"/>
        <v>0</v>
      </c>
      <c r="X325" s="59">
        <f t="shared" si="195"/>
        <v>0</v>
      </c>
      <c r="Y325" s="59">
        <f t="shared" si="195"/>
        <v>0</v>
      </c>
      <c r="Z325" s="59">
        <f t="shared" si="195"/>
        <v>0</v>
      </c>
      <c r="AA325" s="59">
        <f t="shared" si="195"/>
        <v>0</v>
      </c>
      <c r="AB325" s="59">
        <f t="shared" si="195"/>
        <v>0</v>
      </c>
      <c r="AC325" s="59">
        <f t="shared" si="195"/>
        <v>0</v>
      </c>
      <c r="AD325" s="59">
        <f t="shared" si="195"/>
        <v>0</v>
      </c>
      <c r="AE325" s="59">
        <f t="shared" si="195"/>
        <v>0</v>
      </c>
      <c r="AF325" s="59">
        <f t="shared" si="195"/>
        <v>0</v>
      </c>
      <c r="AG325" s="59">
        <f t="shared" si="195"/>
        <v>0</v>
      </c>
      <c r="AH325" s="59">
        <f t="shared" si="195"/>
        <v>0</v>
      </c>
      <c r="AI325" s="59">
        <f t="shared" si="195"/>
        <v>0</v>
      </c>
      <c r="AJ325" s="22" t="s">
        <v>222</v>
      </c>
    </row>
    <row r="326" spans="2:36" ht="13.5" customHeight="1">
      <c r="B326" s="19"/>
      <c r="C326" s="26"/>
      <c r="D326" s="20"/>
      <c r="E326" s="21"/>
      <c r="F326" s="13" t="s">
        <v>34</v>
      </c>
      <c r="G326" s="62">
        <f aca="true" t="shared" si="196" ref="G326:G333">SUM(N326:AI326)</f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89">
        <f aca="true" t="shared" si="197" ref="M326:M333">SUM(I326:L326)</f>
        <v>0</v>
      </c>
      <c r="N326" s="95">
        <f aca="true" t="shared" si="198" ref="N326:N333">SUM(H326:L326)</f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96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97"/>
        <v>0</v>
      </c>
      <c r="N327" s="96">
        <f t="shared" si="198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224</v>
      </c>
      <c r="C328" s="26"/>
      <c r="D328" s="20"/>
      <c r="E328" s="21" t="s">
        <v>225</v>
      </c>
      <c r="F328" s="13" t="s">
        <v>33</v>
      </c>
      <c r="G328" s="62">
        <f t="shared" si="196"/>
        <v>2</v>
      </c>
      <c r="H328" s="59">
        <f>SUM(H329:H330)</f>
        <v>2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97"/>
        <v>0</v>
      </c>
      <c r="N328" s="95">
        <f t="shared" si="198"/>
        <v>2</v>
      </c>
      <c r="O328" s="59">
        <f aca="true" t="shared" si="199" ref="O328:AI328">SUM(O329:O330)</f>
        <v>0</v>
      </c>
      <c r="P328" s="59">
        <f t="shared" si="199"/>
        <v>0</v>
      </c>
      <c r="Q328" s="59">
        <f t="shared" si="199"/>
        <v>0</v>
      </c>
      <c r="R328" s="59">
        <f t="shared" si="199"/>
        <v>0</v>
      </c>
      <c r="S328" s="59">
        <f t="shared" si="199"/>
        <v>0</v>
      </c>
      <c r="T328" s="59">
        <f t="shared" si="199"/>
        <v>0</v>
      </c>
      <c r="U328" s="59">
        <f t="shared" si="199"/>
        <v>0</v>
      </c>
      <c r="V328" s="59">
        <f t="shared" si="199"/>
        <v>0</v>
      </c>
      <c r="W328" s="59">
        <f t="shared" si="199"/>
        <v>0</v>
      </c>
      <c r="X328" s="59">
        <f t="shared" si="199"/>
        <v>0</v>
      </c>
      <c r="Y328" s="59">
        <f t="shared" si="199"/>
        <v>0</v>
      </c>
      <c r="Z328" s="59">
        <f t="shared" si="199"/>
        <v>0</v>
      </c>
      <c r="AA328" s="59">
        <f t="shared" si="199"/>
        <v>0</v>
      </c>
      <c r="AB328" s="59">
        <f t="shared" si="199"/>
        <v>0</v>
      </c>
      <c r="AC328" s="59">
        <f t="shared" si="199"/>
        <v>0</v>
      </c>
      <c r="AD328" s="59">
        <f t="shared" si="199"/>
        <v>0</v>
      </c>
      <c r="AE328" s="59">
        <f t="shared" si="199"/>
        <v>0</v>
      </c>
      <c r="AF328" s="59">
        <f t="shared" si="199"/>
        <v>0</v>
      </c>
      <c r="AG328" s="59">
        <f t="shared" si="199"/>
        <v>0</v>
      </c>
      <c r="AH328" s="59">
        <f t="shared" si="199"/>
        <v>0</v>
      </c>
      <c r="AI328" s="59">
        <f t="shared" si="199"/>
        <v>0</v>
      </c>
      <c r="AJ328" s="22" t="s">
        <v>224</v>
      </c>
    </row>
    <row r="329" spans="2:36" ht="13.5" customHeight="1">
      <c r="B329" s="19"/>
      <c r="C329" s="26"/>
      <c r="D329" s="20"/>
      <c r="E329" s="21" t="s">
        <v>226</v>
      </c>
      <c r="F329" s="13" t="s">
        <v>34</v>
      </c>
      <c r="G329" s="62">
        <f t="shared" si="196"/>
        <v>1</v>
      </c>
      <c r="H329" s="59">
        <v>1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97"/>
        <v>0</v>
      </c>
      <c r="N329" s="95">
        <f t="shared" si="198"/>
        <v>1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27"/>
      <c r="D330" s="16"/>
      <c r="E330" s="17"/>
      <c r="F330" s="18" t="s">
        <v>35</v>
      </c>
      <c r="G330" s="60">
        <f t="shared" si="196"/>
        <v>1</v>
      </c>
      <c r="H330" s="61">
        <v>1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97"/>
        <v>0</v>
      </c>
      <c r="N330" s="96">
        <f t="shared" si="198"/>
        <v>1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227</v>
      </c>
      <c r="C331" s="26"/>
      <c r="D331" s="20"/>
      <c r="E331" s="21" t="s">
        <v>228</v>
      </c>
      <c r="F331" s="13" t="s">
        <v>33</v>
      </c>
      <c r="G331" s="62">
        <f t="shared" si="196"/>
        <v>1</v>
      </c>
      <c r="H331" s="59">
        <f>SUM(H332:H333)</f>
        <v>1</v>
      </c>
      <c r="I331" s="59">
        <f>SUM(I332:I333)</f>
        <v>0</v>
      </c>
      <c r="J331" s="59">
        <f>SUM(J332:J333)</f>
        <v>0</v>
      </c>
      <c r="K331" s="59">
        <f>SUM(K332:K333)</f>
        <v>0</v>
      </c>
      <c r="L331" s="59">
        <f>SUM(L332:L333)</f>
        <v>0</v>
      </c>
      <c r="M331" s="89">
        <f t="shared" si="197"/>
        <v>0</v>
      </c>
      <c r="N331" s="95">
        <f t="shared" si="198"/>
        <v>1</v>
      </c>
      <c r="O331" s="59">
        <f aca="true" t="shared" si="200" ref="O331:AI331">SUM(O332:O333)</f>
        <v>0</v>
      </c>
      <c r="P331" s="59">
        <f t="shared" si="200"/>
        <v>0</v>
      </c>
      <c r="Q331" s="59">
        <f t="shared" si="200"/>
        <v>0</v>
      </c>
      <c r="R331" s="59">
        <f t="shared" si="200"/>
        <v>0</v>
      </c>
      <c r="S331" s="59">
        <f t="shared" si="200"/>
        <v>0</v>
      </c>
      <c r="T331" s="59">
        <f t="shared" si="200"/>
        <v>0</v>
      </c>
      <c r="U331" s="59">
        <f t="shared" si="200"/>
        <v>0</v>
      </c>
      <c r="V331" s="59">
        <f t="shared" si="200"/>
        <v>0</v>
      </c>
      <c r="W331" s="59">
        <f t="shared" si="200"/>
        <v>0</v>
      </c>
      <c r="X331" s="59">
        <f t="shared" si="200"/>
        <v>0</v>
      </c>
      <c r="Y331" s="59">
        <f t="shared" si="200"/>
        <v>0</v>
      </c>
      <c r="Z331" s="59">
        <f t="shared" si="200"/>
        <v>0</v>
      </c>
      <c r="AA331" s="59">
        <f t="shared" si="200"/>
        <v>0</v>
      </c>
      <c r="AB331" s="59">
        <f t="shared" si="200"/>
        <v>0</v>
      </c>
      <c r="AC331" s="59">
        <f t="shared" si="200"/>
        <v>0</v>
      </c>
      <c r="AD331" s="59">
        <f t="shared" si="200"/>
        <v>0</v>
      </c>
      <c r="AE331" s="59">
        <f t="shared" si="200"/>
        <v>0</v>
      </c>
      <c r="AF331" s="59">
        <f t="shared" si="200"/>
        <v>0</v>
      </c>
      <c r="AG331" s="59">
        <f t="shared" si="200"/>
        <v>0</v>
      </c>
      <c r="AH331" s="59">
        <f t="shared" si="200"/>
        <v>0</v>
      </c>
      <c r="AI331" s="59">
        <f t="shared" si="200"/>
        <v>0</v>
      </c>
      <c r="AJ331" s="22" t="s">
        <v>227</v>
      </c>
    </row>
    <row r="332" spans="2:36" ht="13.5" customHeight="1">
      <c r="B332" s="19"/>
      <c r="C332" s="26"/>
      <c r="D332" s="20"/>
      <c r="E332" s="21"/>
      <c r="F332" s="13" t="s">
        <v>34</v>
      </c>
      <c r="G332" s="62">
        <f t="shared" si="196"/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89">
        <f t="shared" si="197"/>
        <v>0</v>
      </c>
      <c r="N332" s="95">
        <f t="shared" si="198"/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22"/>
    </row>
    <row r="333" spans="2:36" ht="13.5" customHeight="1" thickBot="1">
      <c r="B333" s="40"/>
      <c r="C333" s="41"/>
      <c r="D333" s="70"/>
      <c r="E333" s="43"/>
      <c r="F333" s="44" t="s">
        <v>35</v>
      </c>
      <c r="G333" s="66">
        <f t="shared" si="196"/>
        <v>1</v>
      </c>
      <c r="H333" s="67">
        <v>1</v>
      </c>
      <c r="I333" s="67">
        <v>0</v>
      </c>
      <c r="J333" s="67">
        <v>0</v>
      </c>
      <c r="K333" s="67">
        <v>0</v>
      </c>
      <c r="L333" s="67">
        <v>0</v>
      </c>
      <c r="M333" s="93">
        <f t="shared" si="197"/>
        <v>0</v>
      </c>
      <c r="N333" s="99">
        <f t="shared" si="198"/>
        <v>1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67">
        <v>0</v>
      </c>
      <c r="V333" s="67">
        <v>0</v>
      </c>
      <c r="W333" s="67">
        <v>0</v>
      </c>
      <c r="X333" s="67">
        <v>0</v>
      </c>
      <c r="Y333" s="67">
        <v>0</v>
      </c>
      <c r="Z333" s="67">
        <v>0</v>
      </c>
      <c r="AA333" s="67">
        <v>0</v>
      </c>
      <c r="AB333" s="67">
        <v>0</v>
      </c>
      <c r="AC333" s="67">
        <v>0</v>
      </c>
      <c r="AD333" s="67">
        <v>0</v>
      </c>
      <c r="AE333" s="67">
        <v>0</v>
      </c>
      <c r="AF333" s="67">
        <v>0</v>
      </c>
      <c r="AG333" s="67">
        <v>0</v>
      </c>
      <c r="AH333" s="67">
        <v>0</v>
      </c>
      <c r="AI333" s="67">
        <v>0</v>
      </c>
      <c r="AJ333" s="45"/>
    </row>
    <row r="334" spans="2:36" s="79" customFormat="1" ht="22.5" customHeight="1" thickBot="1">
      <c r="B334" s="77" t="s">
        <v>290</v>
      </c>
      <c r="C334" s="78"/>
      <c r="D334" s="78"/>
      <c r="M334" s="80"/>
      <c r="AJ334" s="81" t="s">
        <v>326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s="133" customFormat="1" ht="13.5" customHeight="1">
      <c r="B336" s="123" t="s">
        <v>229</v>
      </c>
      <c r="C336" s="124"/>
      <c r="D336" s="125"/>
      <c r="E336" s="126" t="s">
        <v>230</v>
      </c>
      <c r="F336" s="127" t="s">
        <v>33</v>
      </c>
      <c r="G336" s="128">
        <f aca="true" t="shared" si="201" ref="G336:G344">SUM(N336:AI336)</f>
        <v>0</v>
      </c>
      <c r="H336" s="129">
        <f>SUM(H337:H338)</f>
        <v>0</v>
      </c>
      <c r="I336" s="129">
        <f>SUM(I337:I338)</f>
        <v>0</v>
      </c>
      <c r="J336" s="129">
        <f>SUM(J337:J338)</f>
        <v>0</v>
      </c>
      <c r="K336" s="129">
        <f>SUM(K337:K338)</f>
        <v>0</v>
      </c>
      <c r="L336" s="129">
        <f>SUM(L337:L338)</f>
        <v>0</v>
      </c>
      <c r="M336" s="130">
        <f aca="true" t="shared" si="202" ref="M336:M344">SUM(I336:L336)</f>
        <v>0</v>
      </c>
      <c r="N336" s="131">
        <f aca="true" t="shared" si="203" ref="N336:N344">SUM(H336:L336)</f>
        <v>0</v>
      </c>
      <c r="O336" s="129">
        <f aca="true" t="shared" si="204" ref="O336:AI336">SUM(O337:O338)</f>
        <v>0</v>
      </c>
      <c r="P336" s="129">
        <f t="shared" si="204"/>
        <v>0</v>
      </c>
      <c r="Q336" s="129">
        <f t="shared" si="204"/>
        <v>0</v>
      </c>
      <c r="R336" s="129">
        <f t="shared" si="204"/>
        <v>0</v>
      </c>
      <c r="S336" s="129">
        <f t="shared" si="204"/>
        <v>0</v>
      </c>
      <c r="T336" s="129">
        <f t="shared" si="204"/>
        <v>0</v>
      </c>
      <c r="U336" s="129">
        <f t="shared" si="204"/>
        <v>0</v>
      </c>
      <c r="V336" s="129">
        <f t="shared" si="204"/>
        <v>0</v>
      </c>
      <c r="W336" s="129">
        <f t="shared" si="204"/>
        <v>0</v>
      </c>
      <c r="X336" s="129">
        <f t="shared" si="204"/>
        <v>0</v>
      </c>
      <c r="Y336" s="129">
        <f t="shared" si="204"/>
        <v>0</v>
      </c>
      <c r="Z336" s="129">
        <f t="shared" si="204"/>
        <v>0</v>
      </c>
      <c r="AA336" s="129">
        <f t="shared" si="204"/>
        <v>0</v>
      </c>
      <c r="AB336" s="129">
        <f t="shared" si="204"/>
        <v>0</v>
      </c>
      <c r="AC336" s="129">
        <f t="shared" si="204"/>
        <v>0</v>
      </c>
      <c r="AD336" s="129">
        <f t="shared" si="204"/>
        <v>0</v>
      </c>
      <c r="AE336" s="129">
        <f t="shared" si="204"/>
        <v>0</v>
      </c>
      <c r="AF336" s="129">
        <f t="shared" si="204"/>
        <v>0</v>
      </c>
      <c r="AG336" s="129">
        <f t="shared" si="204"/>
        <v>0</v>
      </c>
      <c r="AH336" s="129">
        <f t="shared" si="204"/>
        <v>0</v>
      </c>
      <c r="AI336" s="129">
        <f t="shared" si="204"/>
        <v>0</v>
      </c>
      <c r="AJ336" s="132" t="s">
        <v>229</v>
      </c>
    </row>
    <row r="337" spans="2:36" s="133" customFormat="1" ht="13.5" customHeight="1">
      <c r="B337" s="123"/>
      <c r="C337" s="124"/>
      <c r="D337" s="125"/>
      <c r="E337" s="126" t="s">
        <v>231</v>
      </c>
      <c r="F337" s="127" t="s">
        <v>34</v>
      </c>
      <c r="G337" s="128">
        <f t="shared" si="201"/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30">
        <f t="shared" si="202"/>
        <v>0</v>
      </c>
      <c r="N337" s="131">
        <f t="shared" si="203"/>
        <v>0</v>
      </c>
      <c r="O337" s="129">
        <v>0</v>
      </c>
      <c r="P337" s="129">
        <v>0</v>
      </c>
      <c r="Q337" s="129">
        <v>0</v>
      </c>
      <c r="R337" s="129">
        <v>0</v>
      </c>
      <c r="S337" s="129">
        <v>0</v>
      </c>
      <c r="T337" s="129">
        <v>0</v>
      </c>
      <c r="U337" s="129">
        <v>0</v>
      </c>
      <c r="V337" s="129">
        <v>0</v>
      </c>
      <c r="W337" s="129">
        <v>0</v>
      </c>
      <c r="X337" s="129">
        <v>0</v>
      </c>
      <c r="Y337" s="129">
        <v>0</v>
      </c>
      <c r="Z337" s="129">
        <v>0</v>
      </c>
      <c r="AA337" s="129">
        <v>0</v>
      </c>
      <c r="AB337" s="129">
        <v>0</v>
      </c>
      <c r="AC337" s="129">
        <v>0</v>
      </c>
      <c r="AD337" s="129">
        <v>0</v>
      </c>
      <c r="AE337" s="129">
        <v>0</v>
      </c>
      <c r="AF337" s="129">
        <v>0</v>
      </c>
      <c r="AG337" s="129">
        <v>0</v>
      </c>
      <c r="AH337" s="129">
        <v>0</v>
      </c>
      <c r="AI337" s="129">
        <v>0</v>
      </c>
      <c r="AJ337" s="132"/>
    </row>
    <row r="338" spans="2:36" s="133" customFormat="1" ht="13.5" customHeight="1">
      <c r="B338" s="134"/>
      <c r="C338" s="135"/>
      <c r="D338" s="136"/>
      <c r="E338" s="137"/>
      <c r="F338" s="138" t="s">
        <v>35</v>
      </c>
      <c r="G338" s="139">
        <f t="shared" si="201"/>
        <v>0</v>
      </c>
      <c r="H338" s="140">
        <v>0</v>
      </c>
      <c r="I338" s="140">
        <v>0</v>
      </c>
      <c r="J338" s="140">
        <v>0</v>
      </c>
      <c r="K338" s="140">
        <v>0</v>
      </c>
      <c r="L338" s="140">
        <v>0</v>
      </c>
      <c r="M338" s="141">
        <f t="shared" si="202"/>
        <v>0</v>
      </c>
      <c r="N338" s="142">
        <f t="shared" si="203"/>
        <v>0</v>
      </c>
      <c r="O338" s="140">
        <v>0</v>
      </c>
      <c r="P338" s="140">
        <v>0</v>
      </c>
      <c r="Q338" s="140">
        <v>0</v>
      </c>
      <c r="R338" s="140">
        <v>0</v>
      </c>
      <c r="S338" s="140">
        <v>0</v>
      </c>
      <c r="T338" s="140">
        <v>0</v>
      </c>
      <c r="U338" s="140">
        <v>0</v>
      </c>
      <c r="V338" s="140">
        <v>0</v>
      </c>
      <c r="W338" s="140">
        <v>0</v>
      </c>
      <c r="X338" s="140">
        <v>0</v>
      </c>
      <c r="Y338" s="140">
        <v>0</v>
      </c>
      <c r="Z338" s="140">
        <v>0</v>
      </c>
      <c r="AA338" s="140">
        <v>0</v>
      </c>
      <c r="AB338" s="140">
        <v>0</v>
      </c>
      <c r="AC338" s="140">
        <v>0</v>
      </c>
      <c r="AD338" s="140">
        <v>0</v>
      </c>
      <c r="AE338" s="140">
        <v>0</v>
      </c>
      <c r="AF338" s="140">
        <v>0</v>
      </c>
      <c r="AG338" s="140">
        <v>0</v>
      </c>
      <c r="AH338" s="140">
        <v>0</v>
      </c>
      <c r="AI338" s="140">
        <v>0</v>
      </c>
      <c r="AJ338" s="143"/>
    </row>
    <row r="339" spans="2:36" s="133" customFormat="1" ht="13.5" customHeight="1">
      <c r="B339" s="123" t="s">
        <v>232</v>
      </c>
      <c r="C339" s="124"/>
      <c r="D339" s="125"/>
      <c r="E339" s="126" t="s">
        <v>233</v>
      </c>
      <c r="F339" s="127" t="s">
        <v>33</v>
      </c>
      <c r="G339" s="128">
        <f t="shared" si="201"/>
        <v>1</v>
      </c>
      <c r="H339" s="129">
        <f>SUM(H340:H341)</f>
        <v>1</v>
      </c>
      <c r="I339" s="129">
        <f>SUM(I340:I341)</f>
        <v>0</v>
      </c>
      <c r="J339" s="129">
        <f>SUM(J340:J341)</f>
        <v>0</v>
      </c>
      <c r="K339" s="129">
        <f>SUM(K340:K341)</f>
        <v>0</v>
      </c>
      <c r="L339" s="129">
        <f>SUM(L340:L341)</f>
        <v>0</v>
      </c>
      <c r="M339" s="130">
        <f t="shared" si="202"/>
        <v>0</v>
      </c>
      <c r="N339" s="131">
        <f t="shared" si="203"/>
        <v>1</v>
      </c>
      <c r="O339" s="129">
        <f aca="true" t="shared" si="205" ref="O339:AI339">SUM(O340:O341)</f>
        <v>0</v>
      </c>
      <c r="P339" s="129">
        <f t="shared" si="205"/>
        <v>0</v>
      </c>
      <c r="Q339" s="129">
        <f t="shared" si="205"/>
        <v>0</v>
      </c>
      <c r="R339" s="129">
        <f t="shared" si="205"/>
        <v>0</v>
      </c>
      <c r="S339" s="129">
        <f t="shared" si="205"/>
        <v>0</v>
      </c>
      <c r="T339" s="129">
        <f t="shared" si="205"/>
        <v>0</v>
      </c>
      <c r="U339" s="129">
        <f t="shared" si="205"/>
        <v>0</v>
      </c>
      <c r="V339" s="129">
        <f t="shared" si="205"/>
        <v>0</v>
      </c>
      <c r="W339" s="129">
        <f t="shared" si="205"/>
        <v>0</v>
      </c>
      <c r="X339" s="129">
        <f t="shared" si="205"/>
        <v>0</v>
      </c>
      <c r="Y339" s="129">
        <f t="shared" si="205"/>
        <v>0</v>
      </c>
      <c r="Z339" s="129">
        <f t="shared" si="205"/>
        <v>0</v>
      </c>
      <c r="AA339" s="129">
        <f t="shared" si="205"/>
        <v>0</v>
      </c>
      <c r="AB339" s="129">
        <f t="shared" si="205"/>
        <v>0</v>
      </c>
      <c r="AC339" s="129">
        <f t="shared" si="205"/>
        <v>0</v>
      </c>
      <c r="AD339" s="129">
        <f t="shared" si="205"/>
        <v>0</v>
      </c>
      <c r="AE339" s="129">
        <f t="shared" si="205"/>
        <v>0</v>
      </c>
      <c r="AF339" s="129">
        <f t="shared" si="205"/>
        <v>0</v>
      </c>
      <c r="AG339" s="129">
        <f t="shared" si="205"/>
        <v>0</v>
      </c>
      <c r="AH339" s="129">
        <f t="shared" si="205"/>
        <v>0</v>
      </c>
      <c r="AI339" s="129">
        <f t="shared" si="205"/>
        <v>0</v>
      </c>
      <c r="AJ339" s="132" t="s">
        <v>232</v>
      </c>
    </row>
    <row r="340" spans="2:36" s="133" customFormat="1" ht="13.5" customHeight="1">
      <c r="B340" s="123"/>
      <c r="C340" s="124"/>
      <c r="D340" s="125"/>
      <c r="E340" s="126"/>
      <c r="F340" s="127" t="s">
        <v>34</v>
      </c>
      <c r="G340" s="128">
        <f t="shared" si="201"/>
        <v>1</v>
      </c>
      <c r="H340" s="129">
        <v>1</v>
      </c>
      <c r="I340" s="129">
        <v>0</v>
      </c>
      <c r="J340" s="129">
        <v>0</v>
      </c>
      <c r="K340" s="129">
        <v>0</v>
      </c>
      <c r="L340" s="129">
        <v>0</v>
      </c>
      <c r="M340" s="130">
        <f t="shared" si="202"/>
        <v>0</v>
      </c>
      <c r="N340" s="131">
        <f t="shared" si="203"/>
        <v>1</v>
      </c>
      <c r="O340" s="129">
        <v>0</v>
      </c>
      <c r="P340" s="129">
        <v>0</v>
      </c>
      <c r="Q340" s="129">
        <v>0</v>
      </c>
      <c r="R340" s="129">
        <v>0</v>
      </c>
      <c r="S340" s="129">
        <v>0</v>
      </c>
      <c r="T340" s="129">
        <v>0</v>
      </c>
      <c r="U340" s="129">
        <v>0</v>
      </c>
      <c r="V340" s="129">
        <v>0</v>
      </c>
      <c r="W340" s="129">
        <v>0</v>
      </c>
      <c r="X340" s="129">
        <v>0</v>
      </c>
      <c r="Y340" s="129">
        <v>0</v>
      </c>
      <c r="Z340" s="129">
        <v>0</v>
      </c>
      <c r="AA340" s="129">
        <v>0</v>
      </c>
      <c r="AB340" s="129">
        <v>0</v>
      </c>
      <c r="AC340" s="129">
        <v>0</v>
      </c>
      <c r="AD340" s="129">
        <v>0</v>
      </c>
      <c r="AE340" s="129">
        <v>0</v>
      </c>
      <c r="AF340" s="129">
        <v>0</v>
      </c>
      <c r="AG340" s="129">
        <v>0</v>
      </c>
      <c r="AH340" s="129">
        <v>0</v>
      </c>
      <c r="AI340" s="129">
        <v>0</v>
      </c>
      <c r="AJ340" s="132"/>
    </row>
    <row r="341" spans="2:36" s="133" customFormat="1" ht="13.5" customHeight="1">
      <c r="B341" s="134"/>
      <c r="C341" s="144"/>
      <c r="D341" s="136"/>
      <c r="E341" s="137"/>
      <c r="F341" s="138" t="s">
        <v>35</v>
      </c>
      <c r="G341" s="139">
        <f t="shared" si="201"/>
        <v>0</v>
      </c>
      <c r="H341" s="140">
        <v>0</v>
      </c>
      <c r="I341" s="140">
        <v>0</v>
      </c>
      <c r="J341" s="140">
        <v>0</v>
      </c>
      <c r="K341" s="140">
        <v>0</v>
      </c>
      <c r="L341" s="140">
        <v>0</v>
      </c>
      <c r="M341" s="141">
        <f t="shared" si="202"/>
        <v>0</v>
      </c>
      <c r="N341" s="142">
        <f t="shared" si="203"/>
        <v>0</v>
      </c>
      <c r="O341" s="140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0</v>
      </c>
      <c r="V341" s="140">
        <v>0</v>
      </c>
      <c r="W341" s="140">
        <v>0</v>
      </c>
      <c r="X341" s="140">
        <v>0</v>
      </c>
      <c r="Y341" s="140">
        <v>0</v>
      </c>
      <c r="Z341" s="140">
        <v>0</v>
      </c>
      <c r="AA341" s="140">
        <v>0</v>
      </c>
      <c r="AB341" s="140">
        <v>0</v>
      </c>
      <c r="AC341" s="140">
        <v>0</v>
      </c>
      <c r="AD341" s="140">
        <v>0</v>
      </c>
      <c r="AE341" s="140">
        <v>0</v>
      </c>
      <c r="AF341" s="140">
        <v>0</v>
      </c>
      <c r="AG341" s="140">
        <v>0</v>
      </c>
      <c r="AH341" s="140">
        <v>0</v>
      </c>
      <c r="AI341" s="140">
        <v>0</v>
      </c>
      <c r="AJ341" s="143"/>
    </row>
    <row r="342" spans="2:36" s="133" customFormat="1" ht="13.5" customHeight="1">
      <c r="B342" s="123" t="s">
        <v>234</v>
      </c>
      <c r="C342" s="125"/>
      <c r="D342" s="125"/>
      <c r="E342" s="126" t="s">
        <v>235</v>
      </c>
      <c r="F342" s="127" t="s">
        <v>33</v>
      </c>
      <c r="G342" s="128">
        <f t="shared" si="201"/>
        <v>34</v>
      </c>
      <c r="H342" s="129">
        <f aca="true" t="shared" si="206" ref="H342:L344">SUM(H345,H348,H357,H360,H363)</f>
        <v>15</v>
      </c>
      <c r="I342" s="129">
        <f t="shared" si="206"/>
        <v>1</v>
      </c>
      <c r="J342" s="129">
        <f t="shared" si="206"/>
        <v>0</v>
      </c>
      <c r="K342" s="129">
        <f t="shared" si="206"/>
        <v>0</v>
      </c>
      <c r="L342" s="129">
        <f t="shared" si="206"/>
        <v>0</v>
      </c>
      <c r="M342" s="130">
        <f t="shared" si="202"/>
        <v>1</v>
      </c>
      <c r="N342" s="131">
        <f t="shared" si="203"/>
        <v>16</v>
      </c>
      <c r="O342" s="129">
        <f aca="true" t="shared" si="207" ref="O342:AI342">SUM(O345,O348,O357,O360,O363)</f>
        <v>0</v>
      </c>
      <c r="P342" s="129">
        <f t="shared" si="207"/>
        <v>0</v>
      </c>
      <c r="Q342" s="129">
        <f t="shared" si="207"/>
        <v>0</v>
      </c>
      <c r="R342" s="129">
        <f t="shared" si="207"/>
        <v>0</v>
      </c>
      <c r="S342" s="129">
        <f t="shared" si="207"/>
        <v>1</v>
      </c>
      <c r="T342" s="129">
        <f t="shared" si="207"/>
        <v>0</v>
      </c>
      <c r="U342" s="129">
        <f t="shared" si="207"/>
        <v>0</v>
      </c>
      <c r="V342" s="129">
        <f t="shared" si="207"/>
        <v>0</v>
      </c>
      <c r="W342" s="129">
        <f t="shared" si="207"/>
        <v>2</v>
      </c>
      <c r="X342" s="129">
        <f t="shared" si="207"/>
        <v>1</v>
      </c>
      <c r="Y342" s="129">
        <f t="shared" si="207"/>
        <v>0</v>
      </c>
      <c r="Z342" s="129">
        <f t="shared" si="207"/>
        <v>0</v>
      </c>
      <c r="AA342" s="129">
        <f t="shared" si="207"/>
        <v>1</v>
      </c>
      <c r="AB342" s="129">
        <f t="shared" si="207"/>
        <v>1</v>
      </c>
      <c r="AC342" s="129">
        <f t="shared" si="207"/>
        <v>3</v>
      </c>
      <c r="AD342" s="129">
        <f t="shared" si="207"/>
        <v>2</v>
      </c>
      <c r="AE342" s="129">
        <f t="shared" si="207"/>
        <v>2</v>
      </c>
      <c r="AF342" s="129">
        <f t="shared" si="207"/>
        <v>3</v>
      </c>
      <c r="AG342" s="129">
        <f t="shared" si="207"/>
        <v>2</v>
      </c>
      <c r="AH342" s="129">
        <f t="shared" si="207"/>
        <v>0</v>
      </c>
      <c r="AI342" s="129">
        <f t="shared" si="207"/>
        <v>0</v>
      </c>
      <c r="AJ342" s="132" t="s">
        <v>234</v>
      </c>
    </row>
    <row r="343" spans="2:36" s="133" customFormat="1" ht="13.5" customHeight="1">
      <c r="B343" s="123"/>
      <c r="C343" s="125"/>
      <c r="D343" s="125"/>
      <c r="E343" s="126"/>
      <c r="F343" s="127" t="s">
        <v>34</v>
      </c>
      <c r="G343" s="128">
        <f t="shared" si="201"/>
        <v>13</v>
      </c>
      <c r="H343" s="129">
        <f t="shared" si="206"/>
        <v>5</v>
      </c>
      <c r="I343" s="129">
        <f t="shared" si="206"/>
        <v>1</v>
      </c>
      <c r="J343" s="129">
        <f t="shared" si="206"/>
        <v>0</v>
      </c>
      <c r="K343" s="129">
        <f t="shared" si="206"/>
        <v>0</v>
      </c>
      <c r="L343" s="129">
        <f t="shared" si="206"/>
        <v>0</v>
      </c>
      <c r="M343" s="130">
        <f t="shared" si="202"/>
        <v>1</v>
      </c>
      <c r="N343" s="131">
        <f t="shared" si="203"/>
        <v>6</v>
      </c>
      <c r="O343" s="129">
        <f aca="true" t="shared" si="208" ref="O343:AI343">SUM(O346,O349,O358,O361,O364)</f>
        <v>0</v>
      </c>
      <c r="P343" s="129">
        <f t="shared" si="208"/>
        <v>0</v>
      </c>
      <c r="Q343" s="129">
        <f t="shared" si="208"/>
        <v>0</v>
      </c>
      <c r="R343" s="129">
        <f t="shared" si="208"/>
        <v>0</v>
      </c>
      <c r="S343" s="129">
        <f t="shared" si="208"/>
        <v>0</v>
      </c>
      <c r="T343" s="129">
        <f t="shared" si="208"/>
        <v>0</v>
      </c>
      <c r="U343" s="129">
        <f t="shared" si="208"/>
        <v>0</v>
      </c>
      <c r="V343" s="129">
        <f t="shared" si="208"/>
        <v>0</v>
      </c>
      <c r="W343" s="129">
        <f t="shared" si="208"/>
        <v>1</v>
      </c>
      <c r="X343" s="129">
        <f t="shared" si="208"/>
        <v>0</v>
      </c>
      <c r="Y343" s="129">
        <f t="shared" si="208"/>
        <v>0</v>
      </c>
      <c r="Z343" s="129">
        <f t="shared" si="208"/>
        <v>0</v>
      </c>
      <c r="AA343" s="129">
        <f t="shared" si="208"/>
        <v>1</v>
      </c>
      <c r="AB343" s="129">
        <f t="shared" si="208"/>
        <v>0</v>
      </c>
      <c r="AC343" s="129">
        <f t="shared" si="208"/>
        <v>1</v>
      </c>
      <c r="AD343" s="129">
        <f t="shared" si="208"/>
        <v>0</v>
      </c>
      <c r="AE343" s="129">
        <f t="shared" si="208"/>
        <v>2</v>
      </c>
      <c r="AF343" s="129">
        <f t="shared" si="208"/>
        <v>1</v>
      </c>
      <c r="AG343" s="129">
        <f t="shared" si="208"/>
        <v>1</v>
      </c>
      <c r="AH343" s="129">
        <f t="shared" si="208"/>
        <v>0</v>
      </c>
      <c r="AI343" s="129">
        <f t="shared" si="208"/>
        <v>0</v>
      </c>
      <c r="AJ343" s="132"/>
    </row>
    <row r="344" spans="2:36" s="133" customFormat="1" ht="13.5" customHeight="1">
      <c r="B344" s="145"/>
      <c r="C344" s="146"/>
      <c r="D344" s="146"/>
      <c r="E344" s="147"/>
      <c r="F344" s="127" t="s">
        <v>35</v>
      </c>
      <c r="G344" s="148">
        <f t="shared" si="201"/>
        <v>21</v>
      </c>
      <c r="H344" s="129">
        <f t="shared" si="206"/>
        <v>10</v>
      </c>
      <c r="I344" s="129">
        <f t="shared" si="206"/>
        <v>0</v>
      </c>
      <c r="J344" s="129">
        <f t="shared" si="206"/>
        <v>0</v>
      </c>
      <c r="K344" s="129">
        <f t="shared" si="206"/>
        <v>0</v>
      </c>
      <c r="L344" s="129">
        <f t="shared" si="206"/>
        <v>0</v>
      </c>
      <c r="M344" s="130">
        <f t="shared" si="202"/>
        <v>0</v>
      </c>
      <c r="N344" s="131">
        <f t="shared" si="203"/>
        <v>10</v>
      </c>
      <c r="O344" s="129">
        <f aca="true" t="shared" si="209" ref="O344:AI344">SUM(O347,O350,O359,O362,O365)</f>
        <v>0</v>
      </c>
      <c r="P344" s="129">
        <f t="shared" si="209"/>
        <v>0</v>
      </c>
      <c r="Q344" s="129">
        <f t="shared" si="209"/>
        <v>0</v>
      </c>
      <c r="R344" s="129">
        <f t="shared" si="209"/>
        <v>0</v>
      </c>
      <c r="S344" s="129">
        <f t="shared" si="209"/>
        <v>1</v>
      </c>
      <c r="T344" s="129">
        <f t="shared" si="209"/>
        <v>0</v>
      </c>
      <c r="U344" s="129">
        <f t="shared" si="209"/>
        <v>0</v>
      </c>
      <c r="V344" s="129">
        <f t="shared" si="209"/>
        <v>0</v>
      </c>
      <c r="W344" s="129">
        <f t="shared" si="209"/>
        <v>1</v>
      </c>
      <c r="X344" s="129">
        <f t="shared" si="209"/>
        <v>1</v>
      </c>
      <c r="Y344" s="129">
        <f t="shared" si="209"/>
        <v>0</v>
      </c>
      <c r="Z344" s="129">
        <f t="shared" si="209"/>
        <v>0</v>
      </c>
      <c r="AA344" s="129">
        <f t="shared" si="209"/>
        <v>0</v>
      </c>
      <c r="AB344" s="129">
        <f t="shared" si="209"/>
        <v>1</v>
      </c>
      <c r="AC344" s="129">
        <f t="shared" si="209"/>
        <v>2</v>
      </c>
      <c r="AD344" s="129">
        <f t="shared" si="209"/>
        <v>2</v>
      </c>
      <c r="AE344" s="129">
        <f t="shared" si="209"/>
        <v>0</v>
      </c>
      <c r="AF344" s="129">
        <f t="shared" si="209"/>
        <v>2</v>
      </c>
      <c r="AG344" s="129">
        <f t="shared" si="209"/>
        <v>1</v>
      </c>
      <c r="AH344" s="129">
        <f t="shared" si="209"/>
        <v>0</v>
      </c>
      <c r="AI344" s="129">
        <f t="shared" si="209"/>
        <v>0</v>
      </c>
      <c r="AJ344" s="149"/>
    </row>
    <row r="345" spans="2:36" ht="13.5" customHeight="1">
      <c r="B345" s="36" t="s">
        <v>236</v>
      </c>
      <c r="C345" s="82"/>
      <c r="D345" s="37"/>
      <c r="E345" s="38" t="s">
        <v>237</v>
      </c>
      <c r="F345" s="85" t="s">
        <v>33</v>
      </c>
      <c r="G345" s="86">
        <f aca="true" t="shared" si="210" ref="G345:G408">SUM(N345:AI345)</f>
        <v>2</v>
      </c>
      <c r="H345" s="87">
        <f>SUM(H346:H347)</f>
        <v>0</v>
      </c>
      <c r="I345" s="87">
        <f>SUM(I346:I347)</f>
        <v>0</v>
      </c>
      <c r="J345" s="87">
        <f>SUM(J346:J347)</f>
        <v>0</v>
      </c>
      <c r="K345" s="87">
        <f>SUM(K346:K347)</f>
        <v>0</v>
      </c>
      <c r="L345" s="87">
        <f>SUM(L346:L347)</f>
        <v>0</v>
      </c>
      <c r="M345" s="92">
        <f aca="true" t="shared" si="211" ref="M345:M408">SUM(I345:L345)</f>
        <v>0</v>
      </c>
      <c r="N345" s="98">
        <f aca="true" t="shared" si="212" ref="N345:N408">SUM(H345:L345)</f>
        <v>0</v>
      </c>
      <c r="O345" s="87">
        <f aca="true" t="shared" si="213" ref="O345:AI345">SUM(O346:O347)</f>
        <v>0</v>
      </c>
      <c r="P345" s="87">
        <f t="shared" si="213"/>
        <v>0</v>
      </c>
      <c r="Q345" s="87">
        <f t="shared" si="213"/>
        <v>0</v>
      </c>
      <c r="R345" s="87">
        <f t="shared" si="213"/>
        <v>0</v>
      </c>
      <c r="S345" s="87">
        <f t="shared" si="213"/>
        <v>1</v>
      </c>
      <c r="T345" s="87">
        <f t="shared" si="213"/>
        <v>0</v>
      </c>
      <c r="U345" s="87">
        <f t="shared" si="213"/>
        <v>0</v>
      </c>
      <c r="V345" s="87">
        <f t="shared" si="213"/>
        <v>0</v>
      </c>
      <c r="W345" s="87">
        <f t="shared" si="213"/>
        <v>0</v>
      </c>
      <c r="X345" s="87">
        <f t="shared" si="213"/>
        <v>1</v>
      </c>
      <c r="Y345" s="87">
        <f t="shared" si="213"/>
        <v>0</v>
      </c>
      <c r="Z345" s="87">
        <f t="shared" si="213"/>
        <v>0</v>
      </c>
      <c r="AA345" s="87">
        <f t="shared" si="213"/>
        <v>0</v>
      </c>
      <c r="AB345" s="87">
        <f t="shared" si="213"/>
        <v>0</v>
      </c>
      <c r="AC345" s="87">
        <f t="shared" si="213"/>
        <v>0</v>
      </c>
      <c r="AD345" s="87">
        <f t="shared" si="213"/>
        <v>0</v>
      </c>
      <c r="AE345" s="87">
        <f t="shared" si="213"/>
        <v>0</v>
      </c>
      <c r="AF345" s="87">
        <f t="shared" si="213"/>
        <v>0</v>
      </c>
      <c r="AG345" s="87">
        <f t="shared" si="213"/>
        <v>0</v>
      </c>
      <c r="AH345" s="87">
        <f t="shared" si="213"/>
        <v>0</v>
      </c>
      <c r="AI345" s="87">
        <f t="shared" si="213"/>
        <v>0</v>
      </c>
      <c r="AJ345" s="39" t="s">
        <v>236</v>
      </c>
    </row>
    <row r="346" spans="2:36" ht="13.5" customHeight="1">
      <c r="B346" s="19"/>
      <c r="C346" s="26"/>
      <c r="D346" s="20"/>
      <c r="E346" s="21"/>
      <c r="F346" s="13" t="s">
        <v>34</v>
      </c>
      <c r="G346" s="62">
        <f t="shared" si="210"/>
        <v>0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211"/>
        <v>0</v>
      </c>
      <c r="N346" s="95">
        <f t="shared" si="212"/>
        <v>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16"/>
      <c r="E347" s="17"/>
      <c r="F347" s="18" t="s">
        <v>35</v>
      </c>
      <c r="G347" s="60">
        <f t="shared" si="210"/>
        <v>2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211"/>
        <v>0</v>
      </c>
      <c r="N347" s="96">
        <f t="shared" si="212"/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1</v>
      </c>
      <c r="T347" s="61">
        <v>0</v>
      </c>
      <c r="U347" s="61">
        <v>0</v>
      </c>
      <c r="V347" s="61">
        <v>0</v>
      </c>
      <c r="W347" s="61">
        <v>0</v>
      </c>
      <c r="X347" s="61">
        <v>1</v>
      </c>
      <c r="Y347" s="61">
        <v>0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0</v>
      </c>
      <c r="AF347" s="61">
        <v>0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238</v>
      </c>
      <c r="C348" s="26"/>
      <c r="D348" s="20"/>
      <c r="E348" s="21" t="s">
        <v>239</v>
      </c>
      <c r="F348" s="13" t="s">
        <v>33</v>
      </c>
      <c r="G348" s="62">
        <f t="shared" si="210"/>
        <v>14</v>
      </c>
      <c r="H348" s="59">
        <f aca="true" t="shared" si="214" ref="H348:L350">SUM(H351,H354)</f>
        <v>6</v>
      </c>
      <c r="I348" s="59">
        <f t="shared" si="214"/>
        <v>0</v>
      </c>
      <c r="J348" s="59">
        <f t="shared" si="214"/>
        <v>0</v>
      </c>
      <c r="K348" s="59">
        <f t="shared" si="214"/>
        <v>0</v>
      </c>
      <c r="L348" s="59">
        <f t="shared" si="214"/>
        <v>0</v>
      </c>
      <c r="M348" s="89">
        <f t="shared" si="211"/>
        <v>0</v>
      </c>
      <c r="N348" s="95">
        <f t="shared" si="212"/>
        <v>6</v>
      </c>
      <c r="O348" s="59">
        <f aca="true" t="shared" si="215" ref="O348:AI348">SUM(O351,O354)</f>
        <v>0</v>
      </c>
      <c r="P348" s="59">
        <f t="shared" si="215"/>
        <v>0</v>
      </c>
      <c r="Q348" s="59">
        <f t="shared" si="215"/>
        <v>0</v>
      </c>
      <c r="R348" s="59">
        <f t="shared" si="215"/>
        <v>0</v>
      </c>
      <c r="S348" s="59">
        <f t="shared" si="215"/>
        <v>0</v>
      </c>
      <c r="T348" s="59">
        <f t="shared" si="215"/>
        <v>0</v>
      </c>
      <c r="U348" s="59">
        <f t="shared" si="215"/>
        <v>0</v>
      </c>
      <c r="V348" s="59">
        <f t="shared" si="215"/>
        <v>0</v>
      </c>
      <c r="W348" s="59">
        <f t="shared" si="215"/>
        <v>0</v>
      </c>
      <c r="X348" s="59">
        <f t="shared" si="215"/>
        <v>0</v>
      </c>
      <c r="Y348" s="59">
        <f t="shared" si="215"/>
        <v>0</v>
      </c>
      <c r="Z348" s="59">
        <f t="shared" si="215"/>
        <v>0</v>
      </c>
      <c r="AA348" s="59">
        <f t="shared" si="215"/>
        <v>1</v>
      </c>
      <c r="AB348" s="59">
        <f t="shared" si="215"/>
        <v>0</v>
      </c>
      <c r="AC348" s="59">
        <f t="shared" si="215"/>
        <v>2</v>
      </c>
      <c r="AD348" s="59">
        <f t="shared" si="215"/>
        <v>1</v>
      </c>
      <c r="AE348" s="59">
        <f t="shared" si="215"/>
        <v>1</v>
      </c>
      <c r="AF348" s="59">
        <f t="shared" si="215"/>
        <v>3</v>
      </c>
      <c r="AG348" s="59">
        <f t="shared" si="215"/>
        <v>0</v>
      </c>
      <c r="AH348" s="59">
        <f t="shared" si="215"/>
        <v>0</v>
      </c>
      <c r="AI348" s="59">
        <f t="shared" si="215"/>
        <v>0</v>
      </c>
      <c r="AJ348" s="22" t="s">
        <v>238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210"/>
        <v>8</v>
      </c>
      <c r="H349" s="59">
        <f t="shared" si="214"/>
        <v>4</v>
      </c>
      <c r="I349" s="59">
        <f t="shared" si="214"/>
        <v>0</v>
      </c>
      <c r="J349" s="59">
        <f t="shared" si="214"/>
        <v>0</v>
      </c>
      <c r="K349" s="59">
        <f t="shared" si="214"/>
        <v>0</v>
      </c>
      <c r="L349" s="59">
        <f t="shared" si="214"/>
        <v>0</v>
      </c>
      <c r="M349" s="89">
        <f t="shared" si="211"/>
        <v>0</v>
      </c>
      <c r="N349" s="95">
        <f t="shared" si="212"/>
        <v>4</v>
      </c>
      <c r="O349" s="59">
        <f aca="true" t="shared" si="216" ref="O349:AI349">SUM(O352,O355)</f>
        <v>0</v>
      </c>
      <c r="P349" s="59">
        <f t="shared" si="216"/>
        <v>0</v>
      </c>
      <c r="Q349" s="59">
        <f t="shared" si="216"/>
        <v>0</v>
      </c>
      <c r="R349" s="59">
        <f t="shared" si="216"/>
        <v>0</v>
      </c>
      <c r="S349" s="59">
        <f t="shared" si="216"/>
        <v>0</v>
      </c>
      <c r="T349" s="59">
        <f t="shared" si="216"/>
        <v>0</v>
      </c>
      <c r="U349" s="59">
        <f t="shared" si="216"/>
        <v>0</v>
      </c>
      <c r="V349" s="59">
        <f t="shared" si="216"/>
        <v>0</v>
      </c>
      <c r="W349" s="59">
        <f t="shared" si="216"/>
        <v>0</v>
      </c>
      <c r="X349" s="59">
        <f t="shared" si="216"/>
        <v>0</v>
      </c>
      <c r="Y349" s="59">
        <f t="shared" si="216"/>
        <v>0</v>
      </c>
      <c r="Z349" s="59">
        <f t="shared" si="216"/>
        <v>0</v>
      </c>
      <c r="AA349" s="59">
        <f t="shared" si="216"/>
        <v>1</v>
      </c>
      <c r="AB349" s="59">
        <f t="shared" si="216"/>
        <v>0</v>
      </c>
      <c r="AC349" s="59">
        <f t="shared" si="216"/>
        <v>1</v>
      </c>
      <c r="AD349" s="59">
        <f t="shared" si="216"/>
        <v>0</v>
      </c>
      <c r="AE349" s="59">
        <f t="shared" si="216"/>
        <v>1</v>
      </c>
      <c r="AF349" s="59">
        <f t="shared" si="216"/>
        <v>1</v>
      </c>
      <c r="AG349" s="59">
        <f t="shared" si="216"/>
        <v>0</v>
      </c>
      <c r="AH349" s="59">
        <f t="shared" si="216"/>
        <v>0</v>
      </c>
      <c r="AI349" s="59">
        <f t="shared" si="216"/>
        <v>0</v>
      </c>
      <c r="AJ349" s="22"/>
    </row>
    <row r="350" spans="2:36" ht="13.5" customHeight="1">
      <c r="B350" s="28"/>
      <c r="C350" s="27"/>
      <c r="D350" s="11"/>
      <c r="E350" s="29"/>
      <c r="F350" s="30" t="s">
        <v>35</v>
      </c>
      <c r="G350" s="64">
        <f t="shared" si="210"/>
        <v>6</v>
      </c>
      <c r="H350" s="65">
        <f t="shared" si="214"/>
        <v>2</v>
      </c>
      <c r="I350" s="65">
        <f t="shared" si="214"/>
        <v>0</v>
      </c>
      <c r="J350" s="65">
        <f t="shared" si="214"/>
        <v>0</v>
      </c>
      <c r="K350" s="65">
        <f t="shared" si="214"/>
        <v>0</v>
      </c>
      <c r="L350" s="65">
        <f t="shared" si="214"/>
        <v>0</v>
      </c>
      <c r="M350" s="91">
        <f t="shared" si="211"/>
        <v>0</v>
      </c>
      <c r="N350" s="97">
        <f t="shared" si="212"/>
        <v>2</v>
      </c>
      <c r="O350" s="65">
        <f aca="true" t="shared" si="217" ref="O350:AI350">SUM(O353,O356)</f>
        <v>0</v>
      </c>
      <c r="P350" s="65">
        <f t="shared" si="217"/>
        <v>0</v>
      </c>
      <c r="Q350" s="65">
        <f t="shared" si="217"/>
        <v>0</v>
      </c>
      <c r="R350" s="65">
        <f t="shared" si="217"/>
        <v>0</v>
      </c>
      <c r="S350" s="65">
        <f t="shared" si="217"/>
        <v>0</v>
      </c>
      <c r="T350" s="65">
        <f t="shared" si="217"/>
        <v>0</v>
      </c>
      <c r="U350" s="65">
        <f t="shared" si="217"/>
        <v>0</v>
      </c>
      <c r="V350" s="65">
        <f t="shared" si="217"/>
        <v>0</v>
      </c>
      <c r="W350" s="65">
        <f t="shared" si="217"/>
        <v>0</v>
      </c>
      <c r="X350" s="65">
        <f t="shared" si="217"/>
        <v>0</v>
      </c>
      <c r="Y350" s="65">
        <f t="shared" si="217"/>
        <v>0</v>
      </c>
      <c r="Z350" s="65">
        <f t="shared" si="217"/>
        <v>0</v>
      </c>
      <c r="AA350" s="65">
        <f t="shared" si="217"/>
        <v>0</v>
      </c>
      <c r="AB350" s="65">
        <f t="shared" si="217"/>
        <v>0</v>
      </c>
      <c r="AC350" s="65">
        <f t="shared" si="217"/>
        <v>1</v>
      </c>
      <c r="AD350" s="65">
        <f t="shared" si="217"/>
        <v>1</v>
      </c>
      <c r="AE350" s="65">
        <f t="shared" si="217"/>
        <v>0</v>
      </c>
      <c r="AF350" s="65">
        <f t="shared" si="217"/>
        <v>2</v>
      </c>
      <c r="AG350" s="65">
        <f t="shared" si="217"/>
        <v>0</v>
      </c>
      <c r="AH350" s="65">
        <f t="shared" si="217"/>
        <v>0</v>
      </c>
      <c r="AI350" s="65">
        <f t="shared" si="217"/>
        <v>0</v>
      </c>
      <c r="AJ350" s="31"/>
    </row>
    <row r="351" spans="2:36" ht="13.5" customHeight="1">
      <c r="B351" s="19" t="s">
        <v>240</v>
      </c>
      <c r="C351" s="26"/>
      <c r="D351" s="32"/>
      <c r="E351" s="21" t="s">
        <v>241</v>
      </c>
      <c r="F351" s="13" t="s">
        <v>33</v>
      </c>
      <c r="G351" s="62">
        <f t="shared" si="210"/>
        <v>7</v>
      </c>
      <c r="H351" s="59">
        <f>SUM(H352:H353)</f>
        <v>4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211"/>
        <v>0</v>
      </c>
      <c r="N351" s="95">
        <f t="shared" si="212"/>
        <v>4</v>
      </c>
      <c r="O351" s="59">
        <f aca="true" t="shared" si="218" ref="O351:AI351">SUM(O352:O353)</f>
        <v>0</v>
      </c>
      <c r="P351" s="59">
        <f t="shared" si="218"/>
        <v>0</v>
      </c>
      <c r="Q351" s="59">
        <f t="shared" si="218"/>
        <v>0</v>
      </c>
      <c r="R351" s="59">
        <f t="shared" si="218"/>
        <v>0</v>
      </c>
      <c r="S351" s="59">
        <f t="shared" si="218"/>
        <v>0</v>
      </c>
      <c r="T351" s="59">
        <f t="shared" si="218"/>
        <v>0</v>
      </c>
      <c r="U351" s="59">
        <f t="shared" si="218"/>
        <v>0</v>
      </c>
      <c r="V351" s="59">
        <f t="shared" si="218"/>
        <v>0</v>
      </c>
      <c r="W351" s="59">
        <f t="shared" si="218"/>
        <v>0</v>
      </c>
      <c r="X351" s="59">
        <f t="shared" si="218"/>
        <v>0</v>
      </c>
      <c r="Y351" s="59">
        <f t="shared" si="218"/>
        <v>0</v>
      </c>
      <c r="Z351" s="59">
        <f t="shared" si="218"/>
        <v>0</v>
      </c>
      <c r="AA351" s="59">
        <f t="shared" si="218"/>
        <v>0</v>
      </c>
      <c r="AB351" s="59">
        <f t="shared" si="218"/>
        <v>0</v>
      </c>
      <c r="AC351" s="59">
        <f t="shared" si="218"/>
        <v>1</v>
      </c>
      <c r="AD351" s="59">
        <f t="shared" si="218"/>
        <v>1</v>
      </c>
      <c r="AE351" s="59">
        <f t="shared" si="218"/>
        <v>1</v>
      </c>
      <c r="AF351" s="59">
        <f t="shared" si="218"/>
        <v>0</v>
      </c>
      <c r="AG351" s="59">
        <f t="shared" si="218"/>
        <v>0</v>
      </c>
      <c r="AH351" s="59">
        <f t="shared" si="218"/>
        <v>0</v>
      </c>
      <c r="AI351" s="59">
        <f t="shared" si="218"/>
        <v>0</v>
      </c>
      <c r="AJ351" s="22" t="s">
        <v>240</v>
      </c>
    </row>
    <row r="352" spans="2:36" ht="13.5" customHeight="1">
      <c r="B352" s="19"/>
      <c r="C352" s="26"/>
      <c r="D352" s="32"/>
      <c r="E352" s="21"/>
      <c r="F352" s="13" t="s">
        <v>34</v>
      </c>
      <c r="G352" s="62">
        <f t="shared" si="210"/>
        <v>5</v>
      </c>
      <c r="H352" s="59">
        <v>3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211"/>
        <v>0</v>
      </c>
      <c r="N352" s="95">
        <f t="shared" si="212"/>
        <v>3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1</v>
      </c>
      <c r="AD352" s="59">
        <v>0</v>
      </c>
      <c r="AE352" s="59">
        <v>1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28"/>
      <c r="C353" s="27"/>
      <c r="D353" s="33"/>
      <c r="E353" s="29"/>
      <c r="F353" s="30" t="s">
        <v>35</v>
      </c>
      <c r="G353" s="64">
        <f t="shared" si="210"/>
        <v>2</v>
      </c>
      <c r="H353" s="65">
        <v>1</v>
      </c>
      <c r="I353" s="65">
        <v>0</v>
      </c>
      <c r="J353" s="65">
        <v>0</v>
      </c>
      <c r="K353" s="65">
        <v>0</v>
      </c>
      <c r="L353" s="65">
        <v>0</v>
      </c>
      <c r="M353" s="91">
        <f t="shared" si="211"/>
        <v>0</v>
      </c>
      <c r="N353" s="97">
        <f t="shared" si="212"/>
        <v>1</v>
      </c>
      <c r="O353" s="65">
        <v>0</v>
      </c>
      <c r="P353" s="65">
        <v>0</v>
      </c>
      <c r="Q353" s="65">
        <v>0</v>
      </c>
      <c r="R353" s="65">
        <v>0</v>
      </c>
      <c r="S353" s="65">
        <v>0</v>
      </c>
      <c r="T353" s="65">
        <v>0</v>
      </c>
      <c r="U353" s="65">
        <v>0</v>
      </c>
      <c r="V353" s="65">
        <v>0</v>
      </c>
      <c r="W353" s="65">
        <v>0</v>
      </c>
      <c r="X353" s="65">
        <v>0</v>
      </c>
      <c r="Y353" s="65">
        <v>0</v>
      </c>
      <c r="Z353" s="65">
        <v>0</v>
      </c>
      <c r="AA353" s="65">
        <v>0</v>
      </c>
      <c r="AB353" s="65">
        <v>0</v>
      </c>
      <c r="AC353" s="65">
        <v>0</v>
      </c>
      <c r="AD353" s="65">
        <v>1</v>
      </c>
      <c r="AE353" s="65">
        <v>0</v>
      </c>
      <c r="AF353" s="65">
        <v>0</v>
      </c>
      <c r="AG353" s="65">
        <v>0</v>
      </c>
      <c r="AH353" s="65">
        <v>0</v>
      </c>
      <c r="AI353" s="65">
        <v>0</v>
      </c>
      <c r="AJ353" s="31"/>
    </row>
    <row r="354" spans="2:36" ht="13.5" customHeight="1">
      <c r="B354" s="19" t="s">
        <v>242</v>
      </c>
      <c r="C354" s="26"/>
      <c r="D354" s="32"/>
      <c r="E354" s="21" t="s">
        <v>243</v>
      </c>
      <c r="F354" s="13" t="s">
        <v>33</v>
      </c>
      <c r="G354" s="62">
        <f t="shared" si="210"/>
        <v>7</v>
      </c>
      <c r="H354" s="59">
        <f>SUM(H355:H356)</f>
        <v>2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211"/>
        <v>0</v>
      </c>
      <c r="N354" s="95">
        <f t="shared" si="212"/>
        <v>2</v>
      </c>
      <c r="O354" s="59">
        <f aca="true" t="shared" si="219" ref="O354:AI354">SUM(O355:O356)</f>
        <v>0</v>
      </c>
      <c r="P354" s="59">
        <f t="shared" si="219"/>
        <v>0</v>
      </c>
      <c r="Q354" s="59">
        <f t="shared" si="219"/>
        <v>0</v>
      </c>
      <c r="R354" s="59">
        <f t="shared" si="219"/>
        <v>0</v>
      </c>
      <c r="S354" s="59">
        <f t="shared" si="219"/>
        <v>0</v>
      </c>
      <c r="T354" s="59">
        <f t="shared" si="219"/>
        <v>0</v>
      </c>
      <c r="U354" s="59">
        <f t="shared" si="219"/>
        <v>0</v>
      </c>
      <c r="V354" s="59">
        <f t="shared" si="219"/>
        <v>0</v>
      </c>
      <c r="W354" s="59">
        <f t="shared" si="219"/>
        <v>0</v>
      </c>
      <c r="X354" s="59">
        <f t="shared" si="219"/>
        <v>0</v>
      </c>
      <c r="Y354" s="59">
        <f t="shared" si="219"/>
        <v>0</v>
      </c>
      <c r="Z354" s="59">
        <f t="shared" si="219"/>
        <v>0</v>
      </c>
      <c r="AA354" s="59">
        <f t="shared" si="219"/>
        <v>1</v>
      </c>
      <c r="AB354" s="59">
        <f t="shared" si="219"/>
        <v>0</v>
      </c>
      <c r="AC354" s="59">
        <f t="shared" si="219"/>
        <v>1</v>
      </c>
      <c r="AD354" s="59">
        <f t="shared" si="219"/>
        <v>0</v>
      </c>
      <c r="AE354" s="59">
        <f t="shared" si="219"/>
        <v>0</v>
      </c>
      <c r="AF354" s="59">
        <f t="shared" si="219"/>
        <v>3</v>
      </c>
      <c r="AG354" s="59">
        <f t="shared" si="219"/>
        <v>0</v>
      </c>
      <c r="AH354" s="59">
        <f t="shared" si="219"/>
        <v>0</v>
      </c>
      <c r="AI354" s="59">
        <f t="shared" si="219"/>
        <v>0</v>
      </c>
      <c r="AJ354" s="22" t="s">
        <v>242</v>
      </c>
    </row>
    <row r="355" spans="2:36" ht="13.5" customHeight="1">
      <c r="B355" s="19"/>
      <c r="C355" s="26"/>
      <c r="D355" s="32"/>
      <c r="E355" s="21"/>
      <c r="F355" s="13" t="s">
        <v>34</v>
      </c>
      <c r="G355" s="62">
        <f t="shared" si="210"/>
        <v>3</v>
      </c>
      <c r="H355" s="59">
        <v>1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211"/>
        <v>0</v>
      </c>
      <c r="N355" s="95">
        <f t="shared" si="212"/>
        <v>1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1</v>
      </c>
      <c r="AB355" s="59">
        <v>0</v>
      </c>
      <c r="AC355" s="59">
        <v>0</v>
      </c>
      <c r="AD355" s="59">
        <v>0</v>
      </c>
      <c r="AE355" s="59">
        <v>0</v>
      </c>
      <c r="AF355" s="59">
        <v>1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27"/>
      <c r="D356" s="34"/>
      <c r="E356" s="17"/>
      <c r="F356" s="18" t="s">
        <v>35</v>
      </c>
      <c r="G356" s="60">
        <f t="shared" si="210"/>
        <v>4</v>
      </c>
      <c r="H356" s="61">
        <v>1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211"/>
        <v>0</v>
      </c>
      <c r="N356" s="96">
        <f t="shared" si="212"/>
        <v>1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1</v>
      </c>
      <c r="AD356" s="61">
        <v>0</v>
      </c>
      <c r="AE356" s="61">
        <v>0</v>
      </c>
      <c r="AF356" s="61">
        <v>2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244</v>
      </c>
      <c r="C357" s="26"/>
      <c r="D357" s="20"/>
      <c r="E357" s="21" t="s">
        <v>245</v>
      </c>
      <c r="F357" s="13" t="s">
        <v>33</v>
      </c>
      <c r="G357" s="62">
        <f t="shared" si="210"/>
        <v>1</v>
      </c>
      <c r="H357" s="59">
        <f>SUM(H358:H359)</f>
        <v>1</v>
      </c>
      <c r="I357" s="59">
        <f>SUM(I358:I359)</f>
        <v>0</v>
      </c>
      <c r="J357" s="59">
        <f>SUM(J358:J359)</f>
        <v>0</v>
      </c>
      <c r="K357" s="59">
        <f>SUM(K358:K359)</f>
        <v>0</v>
      </c>
      <c r="L357" s="59">
        <f>SUM(L358:L359)</f>
        <v>0</v>
      </c>
      <c r="M357" s="89">
        <f t="shared" si="211"/>
        <v>0</v>
      </c>
      <c r="N357" s="95">
        <f t="shared" si="212"/>
        <v>1</v>
      </c>
      <c r="O357" s="59">
        <f aca="true" t="shared" si="220" ref="O357:AI357">SUM(O358:O359)</f>
        <v>0</v>
      </c>
      <c r="P357" s="59">
        <f t="shared" si="220"/>
        <v>0</v>
      </c>
      <c r="Q357" s="59">
        <f t="shared" si="220"/>
        <v>0</v>
      </c>
      <c r="R357" s="59">
        <f t="shared" si="220"/>
        <v>0</v>
      </c>
      <c r="S357" s="59">
        <f t="shared" si="220"/>
        <v>0</v>
      </c>
      <c r="T357" s="59">
        <f t="shared" si="220"/>
        <v>0</v>
      </c>
      <c r="U357" s="59">
        <f t="shared" si="220"/>
        <v>0</v>
      </c>
      <c r="V357" s="59">
        <f t="shared" si="220"/>
        <v>0</v>
      </c>
      <c r="W357" s="59">
        <f t="shared" si="220"/>
        <v>0</v>
      </c>
      <c r="X357" s="59">
        <f t="shared" si="220"/>
        <v>0</v>
      </c>
      <c r="Y357" s="59">
        <f t="shared" si="220"/>
        <v>0</v>
      </c>
      <c r="Z357" s="59">
        <f t="shared" si="220"/>
        <v>0</v>
      </c>
      <c r="AA357" s="59">
        <f t="shared" si="220"/>
        <v>0</v>
      </c>
      <c r="AB357" s="59">
        <f t="shared" si="220"/>
        <v>0</v>
      </c>
      <c r="AC357" s="59">
        <f t="shared" si="220"/>
        <v>0</v>
      </c>
      <c r="AD357" s="59">
        <f t="shared" si="220"/>
        <v>0</v>
      </c>
      <c r="AE357" s="59">
        <f t="shared" si="220"/>
        <v>0</v>
      </c>
      <c r="AF357" s="59">
        <f t="shared" si="220"/>
        <v>0</v>
      </c>
      <c r="AG357" s="59">
        <f t="shared" si="220"/>
        <v>0</v>
      </c>
      <c r="AH357" s="59">
        <f t="shared" si="220"/>
        <v>0</v>
      </c>
      <c r="AI357" s="59">
        <f t="shared" si="220"/>
        <v>0</v>
      </c>
      <c r="AJ357" s="22" t="s">
        <v>244</v>
      </c>
    </row>
    <row r="358" spans="2:36" ht="13.5" customHeight="1">
      <c r="B358" s="19"/>
      <c r="C358" s="26"/>
      <c r="D358" s="20"/>
      <c r="E358" s="21"/>
      <c r="F358" s="13" t="s">
        <v>34</v>
      </c>
      <c r="G358" s="62">
        <f t="shared" si="210"/>
        <v>0</v>
      </c>
      <c r="H358" s="59">
        <v>0</v>
      </c>
      <c r="I358" s="59">
        <v>0</v>
      </c>
      <c r="J358" s="59">
        <v>0</v>
      </c>
      <c r="K358" s="59">
        <v>0</v>
      </c>
      <c r="L358" s="59">
        <v>0</v>
      </c>
      <c r="M358" s="89">
        <f t="shared" si="211"/>
        <v>0</v>
      </c>
      <c r="N358" s="95">
        <f t="shared" si="212"/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0</v>
      </c>
      <c r="U358" s="59">
        <v>0</v>
      </c>
      <c r="V358" s="59">
        <v>0</v>
      </c>
      <c r="W358" s="59">
        <v>0</v>
      </c>
      <c r="X358" s="59">
        <v>0</v>
      </c>
      <c r="Y358" s="59">
        <v>0</v>
      </c>
      <c r="Z358" s="59">
        <v>0</v>
      </c>
      <c r="AA358" s="59">
        <v>0</v>
      </c>
      <c r="AB358" s="59">
        <v>0</v>
      </c>
      <c r="AC358" s="59">
        <v>0</v>
      </c>
      <c r="AD358" s="59">
        <v>0</v>
      </c>
      <c r="AE358" s="59">
        <v>0</v>
      </c>
      <c r="AF358" s="59">
        <v>0</v>
      </c>
      <c r="AG358" s="59">
        <v>0</v>
      </c>
      <c r="AH358" s="59">
        <v>0</v>
      </c>
      <c r="AI358" s="59">
        <v>0</v>
      </c>
      <c r="AJ358" s="22"/>
    </row>
    <row r="359" spans="2:36" ht="13.5" customHeight="1">
      <c r="B359" s="15"/>
      <c r="C359" s="27"/>
      <c r="D359" s="16"/>
      <c r="E359" s="17"/>
      <c r="F359" s="18" t="s">
        <v>35</v>
      </c>
      <c r="G359" s="60">
        <f t="shared" si="210"/>
        <v>1</v>
      </c>
      <c r="H359" s="61">
        <v>1</v>
      </c>
      <c r="I359" s="61">
        <v>0</v>
      </c>
      <c r="J359" s="61">
        <v>0</v>
      </c>
      <c r="K359" s="61">
        <v>0</v>
      </c>
      <c r="L359" s="61">
        <v>0</v>
      </c>
      <c r="M359" s="90">
        <f t="shared" si="211"/>
        <v>0</v>
      </c>
      <c r="N359" s="96">
        <f t="shared" si="212"/>
        <v>1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1">
        <v>0</v>
      </c>
      <c r="U359" s="61">
        <v>0</v>
      </c>
      <c r="V359" s="61">
        <v>0</v>
      </c>
      <c r="W359" s="61">
        <v>0</v>
      </c>
      <c r="X359" s="61">
        <v>0</v>
      </c>
      <c r="Y359" s="61">
        <v>0</v>
      </c>
      <c r="Z359" s="61">
        <v>0</v>
      </c>
      <c r="AA359" s="61">
        <v>0</v>
      </c>
      <c r="AB359" s="61">
        <v>0</v>
      </c>
      <c r="AC359" s="61">
        <v>0</v>
      </c>
      <c r="AD359" s="61">
        <v>0</v>
      </c>
      <c r="AE359" s="61">
        <v>0</v>
      </c>
      <c r="AF359" s="61">
        <v>0</v>
      </c>
      <c r="AG359" s="61">
        <v>0</v>
      </c>
      <c r="AH359" s="61">
        <v>0</v>
      </c>
      <c r="AI359" s="61">
        <v>0</v>
      </c>
      <c r="AJ359" s="25"/>
    </row>
    <row r="360" spans="2:36" ht="13.5" customHeight="1">
      <c r="B360" s="19" t="s">
        <v>246</v>
      </c>
      <c r="C360" s="26"/>
      <c r="D360" s="20"/>
      <c r="E360" s="21" t="s">
        <v>247</v>
      </c>
      <c r="F360" s="13" t="s">
        <v>33</v>
      </c>
      <c r="G360" s="62">
        <f t="shared" si="210"/>
        <v>10</v>
      </c>
      <c r="H360" s="59">
        <f>SUM(H361:H362)</f>
        <v>4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211"/>
        <v>0</v>
      </c>
      <c r="N360" s="95">
        <f t="shared" si="212"/>
        <v>4</v>
      </c>
      <c r="O360" s="59">
        <f aca="true" t="shared" si="221" ref="O360:AI360">SUM(O361:O362)</f>
        <v>0</v>
      </c>
      <c r="P360" s="59">
        <f t="shared" si="221"/>
        <v>0</v>
      </c>
      <c r="Q360" s="59">
        <f t="shared" si="221"/>
        <v>0</v>
      </c>
      <c r="R360" s="59">
        <f t="shared" si="221"/>
        <v>0</v>
      </c>
      <c r="S360" s="59">
        <f t="shared" si="221"/>
        <v>0</v>
      </c>
      <c r="T360" s="59">
        <f t="shared" si="221"/>
        <v>0</v>
      </c>
      <c r="U360" s="59">
        <f t="shared" si="221"/>
        <v>0</v>
      </c>
      <c r="V360" s="59">
        <f t="shared" si="221"/>
        <v>0</v>
      </c>
      <c r="W360" s="59">
        <f t="shared" si="221"/>
        <v>0</v>
      </c>
      <c r="X360" s="59">
        <f t="shared" si="221"/>
        <v>0</v>
      </c>
      <c r="Y360" s="59">
        <f t="shared" si="221"/>
        <v>0</v>
      </c>
      <c r="Z360" s="59">
        <f t="shared" si="221"/>
        <v>0</v>
      </c>
      <c r="AA360" s="59">
        <f t="shared" si="221"/>
        <v>0</v>
      </c>
      <c r="AB360" s="59">
        <f t="shared" si="221"/>
        <v>1</v>
      </c>
      <c r="AC360" s="59">
        <f t="shared" si="221"/>
        <v>1</v>
      </c>
      <c r="AD360" s="59">
        <f t="shared" si="221"/>
        <v>1</v>
      </c>
      <c r="AE360" s="59">
        <f t="shared" si="221"/>
        <v>1</v>
      </c>
      <c r="AF360" s="59">
        <f t="shared" si="221"/>
        <v>0</v>
      </c>
      <c r="AG360" s="59">
        <f t="shared" si="221"/>
        <v>2</v>
      </c>
      <c r="AH360" s="59">
        <f t="shared" si="221"/>
        <v>0</v>
      </c>
      <c r="AI360" s="59">
        <f t="shared" si="221"/>
        <v>0</v>
      </c>
      <c r="AJ360" s="22" t="s">
        <v>246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210"/>
        <v>3</v>
      </c>
      <c r="H361" s="59">
        <v>1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211"/>
        <v>0</v>
      </c>
      <c r="N361" s="95">
        <f t="shared" si="212"/>
        <v>1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0</v>
      </c>
      <c r="AD361" s="59">
        <v>0</v>
      </c>
      <c r="AE361" s="59">
        <v>1</v>
      </c>
      <c r="AF361" s="59">
        <v>0</v>
      </c>
      <c r="AG361" s="59">
        <v>1</v>
      </c>
      <c r="AH361" s="59">
        <v>0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210"/>
        <v>7</v>
      </c>
      <c r="H362" s="61">
        <v>3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211"/>
        <v>0</v>
      </c>
      <c r="N362" s="96">
        <f t="shared" si="212"/>
        <v>3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1</v>
      </c>
      <c r="AC362" s="61">
        <v>1</v>
      </c>
      <c r="AD362" s="61">
        <v>1</v>
      </c>
      <c r="AE362" s="61">
        <v>0</v>
      </c>
      <c r="AF362" s="61">
        <v>0</v>
      </c>
      <c r="AG362" s="61">
        <v>1</v>
      </c>
      <c r="AH362" s="61">
        <v>0</v>
      </c>
      <c r="AI362" s="61">
        <v>0</v>
      </c>
      <c r="AJ362" s="25"/>
    </row>
    <row r="363" spans="2:36" ht="13.5" customHeight="1">
      <c r="B363" s="19" t="s">
        <v>248</v>
      </c>
      <c r="C363" s="26"/>
      <c r="D363" s="20"/>
      <c r="E363" s="21" t="s">
        <v>249</v>
      </c>
      <c r="F363" s="13" t="s">
        <v>33</v>
      </c>
      <c r="G363" s="62">
        <f t="shared" si="210"/>
        <v>7</v>
      </c>
      <c r="H363" s="59">
        <f>SUM(H364:H365)</f>
        <v>4</v>
      </c>
      <c r="I363" s="59">
        <f>SUM(I364:I365)</f>
        <v>1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211"/>
        <v>1</v>
      </c>
      <c r="N363" s="95">
        <f t="shared" si="212"/>
        <v>5</v>
      </c>
      <c r="O363" s="59">
        <f aca="true" t="shared" si="222" ref="O363:AI363">SUM(O364:O365)</f>
        <v>0</v>
      </c>
      <c r="P363" s="59">
        <f t="shared" si="222"/>
        <v>0</v>
      </c>
      <c r="Q363" s="59">
        <f t="shared" si="222"/>
        <v>0</v>
      </c>
      <c r="R363" s="59">
        <f t="shared" si="222"/>
        <v>0</v>
      </c>
      <c r="S363" s="59">
        <f t="shared" si="222"/>
        <v>0</v>
      </c>
      <c r="T363" s="59">
        <f t="shared" si="222"/>
        <v>0</v>
      </c>
      <c r="U363" s="59">
        <f t="shared" si="222"/>
        <v>0</v>
      </c>
      <c r="V363" s="59">
        <f t="shared" si="222"/>
        <v>0</v>
      </c>
      <c r="W363" s="59">
        <f t="shared" si="222"/>
        <v>2</v>
      </c>
      <c r="X363" s="59">
        <f t="shared" si="222"/>
        <v>0</v>
      </c>
      <c r="Y363" s="59">
        <f t="shared" si="222"/>
        <v>0</v>
      </c>
      <c r="Z363" s="59">
        <f t="shared" si="222"/>
        <v>0</v>
      </c>
      <c r="AA363" s="59">
        <f t="shared" si="222"/>
        <v>0</v>
      </c>
      <c r="AB363" s="59">
        <f t="shared" si="222"/>
        <v>0</v>
      </c>
      <c r="AC363" s="59">
        <f t="shared" si="222"/>
        <v>0</v>
      </c>
      <c r="AD363" s="59">
        <f t="shared" si="222"/>
        <v>0</v>
      </c>
      <c r="AE363" s="59">
        <f t="shared" si="222"/>
        <v>0</v>
      </c>
      <c r="AF363" s="59">
        <f t="shared" si="222"/>
        <v>0</v>
      </c>
      <c r="AG363" s="59">
        <f t="shared" si="222"/>
        <v>0</v>
      </c>
      <c r="AH363" s="59">
        <f t="shared" si="222"/>
        <v>0</v>
      </c>
      <c r="AI363" s="59">
        <f t="shared" si="222"/>
        <v>0</v>
      </c>
      <c r="AJ363" s="22" t="s">
        <v>248</v>
      </c>
    </row>
    <row r="364" spans="2:36" ht="13.5" customHeight="1">
      <c r="B364" s="19"/>
      <c r="C364" s="26"/>
      <c r="D364" s="20"/>
      <c r="E364" s="21" t="s">
        <v>250</v>
      </c>
      <c r="F364" s="13" t="s">
        <v>34</v>
      </c>
      <c r="G364" s="58">
        <f t="shared" si="210"/>
        <v>2</v>
      </c>
      <c r="H364" s="59">
        <v>0</v>
      </c>
      <c r="I364" s="59">
        <v>1</v>
      </c>
      <c r="J364" s="59">
        <v>0</v>
      </c>
      <c r="K364" s="59">
        <v>0</v>
      </c>
      <c r="L364" s="59">
        <v>0</v>
      </c>
      <c r="M364" s="89">
        <f t="shared" si="211"/>
        <v>1</v>
      </c>
      <c r="N364" s="95">
        <f t="shared" si="212"/>
        <v>1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1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35"/>
      <c r="D365" s="16"/>
      <c r="E365" s="17"/>
      <c r="F365" s="18" t="s">
        <v>35</v>
      </c>
      <c r="G365" s="60">
        <f t="shared" si="210"/>
        <v>5</v>
      </c>
      <c r="H365" s="61">
        <v>4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211"/>
        <v>0</v>
      </c>
      <c r="N365" s="96">
        <f t="shared" si="212"/>
        <v>4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1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251</v>
      </c>
      <c r="C366" s="20"/>
      <c r="D366" s="20"/>
      <c r="E366" s="21" t="s">
        <v>252</v>
      </c>
      <c r="F366" s="13" t="s">
        <v>33</v>
      </c>
      <c r="G366" s="58">
        <f t="shared" si="210"/>
        <v>2102</v>
      </c>
      <c r="H366" s="59">
        <f aca="true" t="shared" si="223" ref="H366:L368">SUM(H369,H372,H375)</f>
        <v>4</v>
      </c>
      <c r="I366" s="59">
        <f t="shared" si="223"/>
        <v>0</v>
      </c>
      <c r="J366" s="59">
        <f t="shared" si="223"/>
        <v>0</v>
      </c>
      <c r="K366" s="59">
        <f t="shared" si="223"/>
        <v>0</v>
      </c>
      <c r="L366" s="59">
        <f t="shared" si="223"/>
        <v>0</v>
      </c>
      <c r="M366" s="89">
        <f t="shared" si="211"/>
        <v>0</v>
      </c>
      <c r="N366" s="95">
        <f t="shared" si="212"/>
        <v>4</v>
      </c>
      <c r="O366" s="59">
        <f aca="true" t="shared" si="224" ref="O366:AI366">SUM(O369,O372,O375)</f>
        <v>0</v>
      </c>
      <c r="P366" s="59">
        <f t="shared" si="224"/>
        <v>0</v>
      </c>
      <c r="Q366" s="59">
        <f t="shared" si="224"/>
        <v>1</v>
      </c>
      <c r="R366" s="59">
        <f t="shared" si="224"/>
        <v>1</v>
      </c>
      <c r="S366" s="59">
        <f t="shared" si="224"/>
        <v>0</v>
      </c>
      <c r="T366" s="59">
        <f t="shared" si="224"/>
        <v>1</v>
      </c>
      <c r="U366" s="59">
        <f t="shared" si="224"/>
        <v>0</v>
      </c>
      <c r="V366" s="59">
        <f t="shared" si="224"/>
        <v>3</v>
      </c>
      <c r="W366" s="59">
        <f t="shared" si="224"/>
        <v>7</v>
      </c>
      <c r="X366" s="59">
        <f t="shared" si="224"/>
        <v>2</v>
      </c>
      <c r="Y366" s="59">
        <f t="shared" si="224"/>
        <v>17</v>
      </c>
      <c r="Z366" s="59">
        <f t="shared" si="224"/>
        <v>24</v>
      </c>
      <c r="AA366" s="59">
        <f t="shared" si="224"/>
        <v>37</v>
      </c>
      <c r="AB366" s="59">
        <f t="shared" si="224"/>
        <v>37</v>
      </c>
      <c r="AC366" s="59">
        <f t="shared" si="224"/>
        <v>49</v>
      </c>
      <c r="AD366" s="59">
        <f t="shared" si="224"/>
        <v>139</v>
      </c>
      <c r="AE366" s="59">
        <f t="shared" si="224"/>
        <v>411</v>
      </c>
      <c r="AF366" s="59">
        <f t="shared" si="224"/>
        <v>607</v>
      </c>
      <c r="AG366" s="59">
        <f t="shared" si="224"/>
        <v>538</v>
      </c>
      <c r="AH366" s="59">
        <f t="shared" si="224"/>
        <v>224</v>
      </c>
      <c r="AI366" s="59">
        <f t="shared" si="224"/>
        <v>0</v>
      </c>
      <c r="AJ366" s="22" t="s">
        <v>251</v>
      </c>
    </row>
    <row r="367" spans="2:36" ht="13.5" customHeight="1">
      <c r="B367" s="19"/>
      <c r="C367" s="20"/>
      <c r="D367" s="20"/>
      <c r="E367" s="21" t="s">
        <v>253</v>
      </c>
      <c r="F367" s="13" t="s">
        <v>34</v>
      </c>
      <c r="G367" s="62">
        <f t="shared" si="210"/>
        <v>611</v>
      </c>
      <c r="H367" s="59">
        <f t="shared" si="223"/>
        <v>1</v>
      </c>
      <c r="I367" s="59">
        <f t="shared" si="223"/>
        <v>0</v>
      </c>
      <c r="J367" s="59">
        <f t="shared" si="223"/>
        <v>0</v>
      </c>
      <c r="K367" s="59">
        <f t="shared" si="223"/>
        <v>0</v>
      </c>
      <c r="L367" s="59">
        <f t="shared" si="223"/>
        <v>0</v>
      </c>
      <c r="M367" s="89">
        <f t="shared" si="211"/>
        <v>0</v>
      </c>
      <c r="N367" s="95">
        <f t="shared" si="212"/>
        <v>1</v>
      </c>
      <c r="O367" s="59">
        <f aca="true" t="shared" si="225" ref="O367:AI367">SUM(O370,O373,O376)</f>
        <v>0</v>
      </c>
      <c r="P367" s="59">
        <f t="shared" si="225"/>
        <v>0</v>
      </c>
      <c r="Q367" s="59">
        <f t="shared" si="225"/>
        <v>1</v>
      </c>
      <c r="R367" s="59">
        <f t="shared" si="225"/>
        <v>1</v>
      </c>
      <c r="S367" s="59">
        <f t="shared" si="225"/>
        <v>0</v>
      </c>
      <c r="T367" s="59">
        <f t="shared" si="225"/>
        <v>1</v>
      </c>
      <c r="U367" s="59">
        <f t="shared" si="225"/>
        <v>0</v>
      </c>
      <c r="V367" s="59">
        <f t="shared" si="225"/>
        <v>3</v>
      </c>
      <c r="W367" s="59">
        <f t="shared" si="225"/>
        <v>6</v>
      </c>
      <c r="X367" s="59">
        <f t="shared" si="225"/>
        <v>1</v>
      </c>
      <c r="Y367" s="59">
        <f t="shared" si="225"/>
        <v>11</v>
      </c>
      <c r="Z367" s="59">
        <f t="shared" si="225"/>
        <v>20</v>
      </c>
      <c r="AA367" s="59">
        <f t="shared" si="225"/>
        <v>30</v>
      </c>
      <c r="AB367" s="59">
        <f t="shared" si="225"/>
        <v>28</v>
      </c>
      <c r="AC367" s="59">
        <f t="shared" si="225"/>
        <v>26</v>
      </c>
      <c r="AD367" s="59">
        <f t="shared" si="225"/>
        <v>58</v>
      </c>
      <c r="AE367" s="59">
        <f t="shared" si="225"/>
        <v>165</v>
      </c>
      <c r="AF367" s="59">
        <f t="shared" si="225"/>
        <v>165</v>
      </c>
      <c r="AG367" s="59">
        <f t="shared" si="225"/>
        <v>76</v>
      </c>
      <c r="AH367" s="59">
        <f t="shared" si="225"/>
        <v>18</v>
      </c>
      <c r="AI367" s="59">
        <f t="shared" si="225"/>
        <v>0</v>
      </c>
      <c r="AJ367" s="22"/>
    </row>
    <row r="368" spans="2:36" ht="13.5" customHeight="1">
      <c r="B368" s="15"/>
      <c r="C368" s="11"/>
      <c r="D368" s="16"/>
      <c r="E368" s="51" t="s">
        <v>254</v>
      </c>
      <c r="F368" s="18" t="s">
        <v>35</v>
      </c>
      <c r="G368" s="60">
        <f t="shared" si="210"/>
        <v>1491</v>
      </c>
      <c r="H368" s="61">
        <f t="shared" si="223"/>
        <v>3</v>
      </c>
      <c r="I368" s="61">
        <f t="shared" si="223"/>
        <v>0</v>
      </c>
      <c r="J368" s="61">
        <f t="shared" si="223"/>
        <v>0</v>
      </c>
      <c r="K368" s="61">
        <f t="shared" si="223"/>
        <v>0</v>
      </c>
      <c r="L368" s="61">
        <f t="shared" si="223"/>
        <v>0</v>
      </c>
      <c r="M368" s="90">
        <f t="shared" si="211"/>
        <v>0</v>
      </c>
      <c r="N368" s="96">
        <f t="shared" si="212"/>
        <v>3</v>
      </c>
      <c r="O368" s="61">
        <f aca="true" t="shared" si="226" ref="O368:AI368">SUM(O371,O374,O377)</f>
        <v>0</v>
      </c>
      <c r="P368" s="61">
        <f t="shared" si="226"/>
        <v>0</v>
      </c>
      <c r="Q368" s="61">
        <f t="shared" si="226"/>
        <v>0</v>
      </c>
      <c r="R368" s="61">
        <f t="shared" si="226"/>
        <v>0</v>
      </c>
      <c r="S368" s="61">
        <f t="shared" si="226"/>
        <v>0</v>
      </c>
      <c r="T368" s="61">
        <f t="shared" si="226"/>
        <v>0</v>
      </c>
      <c r="U368" s="61">
        <f t="shared" si="226"/>
        <v>0</v>
      </c>
      <c r="V368" s="61">
        <f t="shared" si="226"/>
        <v>0</v>
      </c>
      <c r="W368" s="61">
        <f t="shared" si="226"/>
        <v>1</v>
      </c>
      <c r="X368" s="61">
        <f t="shared" si="226"/>
        <v>1</v>
      </c>
      <c r="Y368" s="61">
        <f t="shared" si="226"/>
        <v>6</v>
      </c>
      <c r="Z368" s="61">
        <f t="shared" si="226"/>
        <v>4</v>
      </c>
      <c r="AA368" s="61">
        <f t="shared" si="226"/>
        <v>7</v>
      </c>
      <c r="AB368" s="61">
        <f t="shared" si="226"/>
        <v>9</v>
      </c>
      <c r="AC368" s="61">
        <f t="shared" si="226"/>
        <v>23</v>
      </c>
      <c r="AD368" s="61">
        <f t="shared" si="226"/>
        <v>81</v>
      </c>
      <c r="AE368" s="61">
        <f t="shared" si="226"/>
        <v>246</v>
      </c>
      <c r="AF368" s="61">
        <f t="shared" si="226"/>
        <v>442</v>
      </c>
      <c r="AG368" s="61">
        <f t="shared" si="226"/>
        <v>462</v>
      </c>
      <c r="AH368" s="61">
        <f t="shared" si="226"/>
        <v>206</v>
      </c>
      <c r="AI368" s="61">
        <f t="shared" si="226"/>
        <v>0</v>
      </c>
      <c r="AJ368" s="25"/>
    </row>
    <row r="369" spans="2:36" ht="13.5" customHeight="1">
      <c r="B369" s="19" t="s">
        <v>255</v>
      </c>
      <c r="C369" s="26"/>
      <c r="D369" s="20"/>
      <c r="E369" s="21" t="s">
        <v>256</v>
      </c>
      <c r="F369" s="13" t="s">
        <v>33</v>
      </c>
      <c r="G369" s="62">
        <f t="shared" si="210"/>
        <v>1793</v>
      </c>
      <c r="H369" s="59">
        <f>SUM(H370:H371)</f>
        <v>0</v>
      </c>
      <c r="I369" s="59">
        <f>SUM(I370:I371)</f>
        <v>0</v>
      </c>
      <c r="J369" s="59">
        <f>SUM(J370:J371)</f>
        <v>0</v>
      </c>
      <c r="K369" s="59">
        <f>SUM(K370:K371)</f>
        <v>0</v>
      </c>
      <c r="L369" s="59">
        <f>SUM(L370:L371)</f>
        <v>0</v>
      </c>
      <c r="M369" s="89">
        <f t="shared" si="211"/>
        <v>0</v>
      </c>
      <c r="N369" s="95">
        <f t="shared" si="212"/>
        <v>0</v>
      </c>
      <c r="O369" s="59">
        <f aca="true" t="shared" si="227" ref="O369:AI369">SUM(O370:O371)</f>
        <v>0</v>
      </c>
      <c r="P369" s="59">
        <f t="shared" si="227"/>
        <v>0</v>
      </c>
      <c r="Q369" s="59">
        <f t="shared" si="227"/>
        <v>0</v>
      </c>
      <c r="R369" s="59">
        <f t="shared" si="227"/>
        <v>0</v>
      </c>
      <c r="S369" s="59">
        <f t="shared" si="227"/>
        <v>0</v>
      </c>
      <c r="T369" s="59">
        <f t="shared" si="227"/>
        <v>0</v>
      </c>
      <c r="U369" s="59">
        <f t="shared" si="227"/>
        <v>0</v>
      </c>
      <c r="V369" s="59">
        <f t="shared" si="227"/>
        <v>0</v>
      </c>
      <c r="W369" s="59">
        <f t="shared" si="227"/>
        <v>0</v>
      </c>
      <c r="X369" s="59">
        <f t="shared" si="227"/>
        <v>0</v>
      </c>
      <c r="Y369" s="59">
        <f t="shared" si="227"/>
        <v>0</v>
      </c>
      <c r="Z369" s="59">
        <f t="shared" si="227"/>
        <v>0</v>
      </c>
      <c r="AA369" s="59">
        <f t="shared" si="227"/>
        <v>2</v>
      </c>
      <c r="AB369" s="59">
        <f t="shared" si="227"/>
        <v>5</v>
      </c>
      <c r="AC369" s="59">
        <f t="shared" si="227"/>
        <v>28</v>
      </c>
      <c r="AD369" s="59">
        <f t="shared" si="227"/>
        <v>101</v>
      </c>
      <c r="AE369" s="59">
        <f t="shared" si="227"/>
        <v>357</v>
      </c>
      <c r="AF369" s="59">
        <f t="shared" si="227"/>
        <v>557</v>
      </c>
      <c r="AG369" s="59">
        <f t="shared" si="227"/>
        <v>523</v>
      </c>
      <c r="AH369" s="59">
        <f t="shared" si="227"/>
        <v>220</v>
      </c>
      <c r="AI369" s="59">
        <f t="shared" si="227"/>
        <v>0</v>
      </c>
      <c r="AJ369" s="22" t="s">
        <v>255</v>
      </c>
    </row>
    <row r="370" spans="2:36" ht="13.5" customHeight="1">
      <c r="B370" s="19"/>
      <c r="C370" s="26"/>
      <c r="D370" s="20"/>
      <c r="E370" s="21"/>
      <c r="F370" s="13" t="s">
        <v>34</v>
      </c>
      <c r="G370" s="62">
        <f t="shared" si="210"/>
        <v>441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89">
        <f t="shared" si="211"/>
        <v>0</v>
      </c>
      <c r="N370" s="95">
        <f t="shared" si="212"/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9">
        <v>1</v>
      </c>
      <c r="AB370" s="59">
        <v>4</v>
      </c>
      <c r="AC370" s="59">
        <v>16</v>
      </c>
      <c r="AD370" s="59">
        <v>41</v>
      </c>
      <c r="AE370" s="59">
        <v>139</v>
      </c>
      <c r="AF370" s="59">
        <v>147</v>
      </c>
      <c r="AG370" s="59">
        <v>75</v>
      </c>
      <c r="AH370" s="59">
        <v>18</v>
      </c>
      <c r="AI370" s="59">
        <v>0</v>
      </c>
      <c r="AJ370" s="22"/>
    </row>
    <row r="371" spans="2:36" ht="13.5" customHeight="1">
      <c r="B371" s="15"/>
      <c r="C371" s="27"/>
      <c r="D371" s="16"/>
      <c r="E371" s="17"/>
      <c r="F371" s="18" t="s">
        <v>35</v>
      </c>
      <c r="G371" s="60">
        <f t="shared" si="210"/>
        <v>1352</v>
      </c>
      <c r="H371" s="61">
        <v>0</v>
      </c>
      <c r="I371" s="61">
        <v>0</v>
      </c>
      <c r="J371" s="61">
        <v>0</v>
      </c>
      <c r="K371" s="61">
        <v>0</v>
      </c>
      <c r="L371" s="61">
        <v>0</v>
      </c>
      <c r="M371" s="90">
        <f t="shared" si="211"/>
        <v>0</v>
      </c>
      <c r="N371" s="96">
        <f t="shared" si="212"/>
        <v>0</v>
      </c>
      <c r="O371" s="61">
        <v>0</v>
      </c>
      <c r="P371" s="61">
        <v>0</v>
      </c>
      <c r="Q371" s="61">
        <v>0</v>
      </c>
      <c r="R371" s="61">
        <v>0</v>
      </c>
      <c r="S371" s="61">
        <v>0</v>
      </c>
      <c r="T371" s="61">
        <v>0</v>
      </c>
      <c r="U371" s="61">
        <v>0</v>
      </c>
      <c r="V371" s="61">
        <v>0</v>
      </c>
      <c r="W371" s="61">
        <v>0</v>
      </c>
      <c r="X371" s="61">
        <v>0</v>
      </c>
      <c r="Y371" s="61">
        <v>0</v>
      </c>
      <c r="Z371" s="61">
        <v>0</v>
      </c>
      <c r="AA371" s="61">
        <v>1</v>
      </c>
      <c r="AB371" s="61">
        <v>1</v>
      </c>
      <c r="AC371" s="61">
        <v>12</v>
      </c>
      <c r="AD371" s="61">
        <v>60</v>
      </c>
      <c r="AE371" s="61">
        <v>218</v>
      </c>
      <c r="AF371" s="61">
        <v>410</v>
      </c>
      <c r="AG371" s="61">
        <v>448</v>
      </c>
      <c r="AH371" s="61">
        <v>202</v>
      </c>
      <c r="AI371" s="61">
        <v>0</v>
      </c>
      <c r="AJ371" s="25"/>
    </row>
    <row r="372" spans="2:36" ht="13.5" customHeight="1">
      <c r="B372" s="19" t="s">
        <v>257</v>
      </c>
      <c r="C372" s="26"/>
      <c r="D372" s="20"/>
      <c r="E372" s="21" t="s">
        <v>258</v>
      </c>
      <c r="F372" s="13" t="s">
        <v>33</v>
      </c>
      <c r="G372" s="62">
        <f t="shared" si="210"/>
        <v>1</v>
      </c>
      <c r="H372" s="59">
        <f>SUM(H373:H374)</f>
        <v>1</v>
      </c>
      <c r="I372" s="59">
        <f>SUM(I373:I374)</f>
        <v>0</v>
      </c>
      <c r="J372" s="59">
        <f>SUM(J373:J374)</f>
        <v>0</v>
      </c>
      <c r="K372" s="59">
        <f>SUM(K373:K374)</f>
        <v>0</v>
      </c>
      <c r="L372" s="59">
        <f>SUM(L373:L374)</f>
        <v>0</v>
      </c>
      <c r="M372" s="89">
        <f t="shared" si="211"/>
        <v>0</v>
      </c>
      <c r="N372" s="95">
        <f t="shared" si="212"/>
        <v>1</v>
      </c>
      <c r="O372" s="59">
        <f aca="true" t="shared" si="228" ref="O372:AI372">SUM(O373:O374)</f>
        <v>0</v>
      </c>
      <c r="P372" s="59">
        <f t="shared" si="228"/>
        <v>0</v>
      </c>
      <c r="Q372" s="59">
        <f t="shared" si="228"/>
        <v>0</v>
      </c>
      <c r="R372" s="59">
        <f t="shared" si="228"/>
        <v>0</v>
      </c>
      <c r="S372" s="59">
        <f t="shared" si="228"/>
        <v>0</v>
      </c>
      <c r="T372" s="59">
        <f t="shared" si="228"/>
        <v>0</v>
      </c>
      <c r="U372" s="59">
        <f t="shared" si="228"/>
        <v>0</v>
      </c>
      <c r="V372" s="59">
        <f t="shared" si="228"/>
        <v>0</v>
      </c>
      <c r="W372" s="59">
        <f t="shared" si="228"/>
        <v>0</v>
      </c>
      <c r="X372" s="59">
        <f t="shared" si="228"/>
        <v>0</v>
      </c>
      <c r="Y372" s="59">
        <f t="shared" si="228"/>
        <v>0</v>
      </c>
      <c r="Z372" s="59">
        <f t="shared" si="228"/>
        <v>0</v>
      </c>
      <c r="AA372" s="59">
        <f t="shared" si="228"/>
        <v>0</v>
      </c>
      <c r="AB372" s="59">
        <f t="shared" si="228"/>
        <v>0</v>
      </c>
      <c r="AC372" s="59">
        <f t="shared" si="228"/>
        <v>0</v>
      </c>
      <c r="AD372" s="59">
        <f t="shared" si="228"/>
        <v>0</v>
      </c>
      <c r="AE372" s="59">
        <f t="shared" si="228"/>
        <v>0</v>
      </c>
      <c r="AF372" s="59">
        <f t="shared" si="228"/>
        <v>0</v>
      </c>
      <c r="AG372" s="59">
        <f t="shared" si="228"/>
        <v>0</v>
      </c>
      <c r="AH372" s="59">
        <f t="shared" si="228"/>
        <v>0</v>
      </c>
      <c r="AI372" s="59">
        <f t="shared" si="228"/>
        <v>0</v>
      </c>
      <c r="AJ372" s="22" t="s">
        <v>257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210"/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89">
        <f t="shared" si="211"/>
        <v>0</v>
      </c>
      <c r="N373" s="95">
        <f t="shared" si="212"/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59">
        <v>0</v>
      </c>
      <c r="AF373" s="59">
        <v>0</v>
      </c>
      <c r="AG373" s="59">
        <v>0</v>
      </c>
      <c r="AH373" s="59">
        <v>0</v>
      </c>
      <c r="AI373" s="59">
        <v>0</v>
      </c>
      <c r="AJ373" s="22"/>
    </row>
    <row r="374" spans="2:36" ht="13.5" customHeight="1">
      <c r="B374" s="15"/>
      <c r="C374" s="27"/>
      <c r="D374" s="16"/>
      <c r="E374" s="17"/>
      <c r="F374" s="18" t="s">
        <v>35</v>
      </c>
      <c r="G374" s="60">
        <f t="shared" si="210"/>
        <v>1</v>
      </c>
      <c r="H374" s="61">
        <v>1</v>
      </c>
      <c r="I374" s="61">
        <v>0</v>
      </c>
      <c r="J374" s="61">
        <v>0</v>
      </c>
      <c r="K374" s="61">
        <v>0</v>
      </c>
      <c r="L374" s="61">
        <v>0</v>
      </c>
      <c r="M374" s="90">
        <f t="shared" si="211"/>
        <v>0</v>
      </c>
      <c r="N374" s="96">
        <f t="shared" si="212"/>
        <v>1</v>
      </c>
      <c r="O374" s="61">
        <v>0</v>
      </c>
      <c r="P374" s="61">
        <v>0</v>
      </c>
      <c r="Q374" s="61">
        <v>0</v>
      </c>
      <c r="R374" s="61">
        <v>0</v>
      </c>
      <c r="S374" s="61">
        <v>0</v>
      </c>
      <c r="T374" s="61">
        <v>0</v>
      </c>
      <c r="U374" s="61">
        <v>0</v>
      </c>
      <c r="V374" s="61">
        <v>0</v>
      </c>
      <c r="W374" s="61">
        <v>0</v>
      </c>
      <c r="X374" s="61">
        <v>0</v>
      </c>
      <c r="Y374" s="61">
        <v>0</v>
      </c>
      <c r="Z374" s="61">
        <v>0</v>
      </c>
      <c r="AA374" s="61">
        <v>0</v>
      </c>
      <c r="AB374" s="61">
        <v>0</v>
      </c>
      <c r="AC374" s="61">
        <v>0</v>
      </c>
      <c r="AD374" s="61">
        <v>0</v>
      </c>
      <c r="AE374" s="61">
        <v>0</v>
      </c>
      <c r="AF374" s="61">
        <v>0</v>
      </c>
      <c r="AG374" s="61">
        <v>0</v>
      </c>
      <c r="AH374" s="61">
        <v>0</v>
      </c>
      <c r="AI374" s="61">
        <v>0</v>
      </c>
      <c r="AJ374" s="25"/>
    </row>
    <row r="375" spans="2:36" ht="13.5" customHeight="1">
      <c r="B375" s="19" t="s">
        <v>259</v>
      </c>
      <c r="C375" s="26"/>
      <c r="D375" s="20"/>
      <c r="E375" s="21" t="s">
        <v>260</v>
      </c>
      <c r="F375" s="13" t="s">
        <v>33</v>
      </c>
      <c r="G375" s="62">
        <f t="shared" si="210"/>
        <v>308</v>
      </c>
      <c r="H375" s="59">
        <f>SUM(H376:H377)</f>
        <v>3</v>
      </c>
      <c r="I375" s="59">
        <f>SUM(I376:I377)</f>
        <v>0</v>
      </c>
      <c r="J375" s="59">
        <f>SUM(J376:J377)</f>
        <v>0</v>
      </c>
      <c r="K375" s="59">
        <f>SUM(K376:K377)</f>
        <v>0</v>
      </c>
      <c r="L375" s="59">
        <f>SUM(L376:L377)</f>
        <v>0</v>
      </c>
      <c r="M375" s="89">
        <f t="shared" si="211"/>
        <v>0</v>
      </c>
      <c r="N375" s="95">
        <f t="shared" si="212"/>
        <v>3</v>
      </c>
      <c r="O375" s="59">
        <f aca="true" t="shared" si="229" ref="O375:AI375">SUM(O376:O377)</f>
        <v>0</v>
      </c>
      <c r="P375" s="59">
        <f t="shared" si="229"/>
        <v>0</v>
      </c>
      <c r="Q375" s="59">
        <f t="shared" si="229"/>
        <v>1</v>
      </c>
      <c r="R375" s="59">
        <f t="shared" si="229"/>
        <v>1</v>
      </c>
      <c r="S375" s="59">
        <f t="shared" si="229"/>
        <v>0</v>
      </c>
      <c r="T375" s="59">
        <f t="shared" si="229"/>
        <v>1</v>
      </c>
      <c r="U375" s="59">
        <f t="shared" si="229"/>
        <v>0</v>
      </c>
      <c r="V375" s="59">
        <f t="shared" si="229"/>
        <v>3</v>
      </c>
      <c r="W375" s="59">
        <f t="shared" si="229"/>
        <v>7</v>
      </c>
      <c r="X375" s="59">
        <f t="shared" si="229"/>
        <v>2</v>
      </c>
      <c r="Y375" s="59">
        <f t="shared" si="229"/>
        <v>17</v>
      </c>
      <c r="Z375" s="59">
        <f t="shared" si="229"/>
        <v>24</v>
      </c>
      <c r="AA375" s="59">
        <f t="shared" si="229"/>
        <v>35</v>
      </c>
      <c r="AB375" s="59">
        <f t="shared" si="229"/>
        <v>32</v>
      </c>
      <c r="AC375" s="59">
        <f t="shared" si="229"/>
        <v>21</v>
      </c>
      <c r="AD375" s="59">
        <f t="shared" si="229"/>
        <v>38</v>
      </c>
      <c r="AE375" s="59">
        <f t="shared" si="229"/>
        <v>54</v>
      </c>
      <c r="AF375" s="59">
        <f t="shared" si="229"/>
        <v>50</v>
      </c>
      <c r="AG375" s="59">
        <f t="shared" si="229"/>
        <v>15</v>
      </c>
      <c r="AH375" s="59">
        <f t="shared" si="229"/>
        <v>4</v>
      </c>
      <c r="AI375" s="59">
        <f t="shared" si="229"/>
        <v>0</v>
      </c>
      <c r="AJ375" s="22" t="s">
        <v>259</v>
      </c>
    </row>
    <row r="376" spans="2:36" ht="13.5" customHeight="1">
      <c r="B376" s="19"/>
      <c r="C376" s="26"/>
      <c r="D376" s="20"/>
      <c r="E376" s="21" t="s">
        <v>261</v>
      </c>
      <c r="F376" s="13" t="s">
        <v>34</v>
      </c>
      <c r="G376" s="62">
        <f t="shared" si="210"/>
        <v>170</v>
      </c>
      <c r="H376" s="59">
        <v>1</v>
      </c>
      <c r="I376" s="59">
        <v>0</v>
      </c>
      <c r="J376" s="59">
        <v>0</v>
      </c>
      <c r="K376" s="59">
        <v>0</v>
      </c>
      <c r="L376" s="59">
        <v>0</v>
      </c>
      <c r="M376" s="89">
        <f t="shared" si="211"/>
        <v>0</v>
      </c>
      <c r="N376" s="95">
        <f t="shared" si="212"/>
        <v>1</v>
      </c>
      <c r="O376" s="59">
        <v>0</v>
      </c>
      <c r="P376" s="59">
        <v>0</v>
      </c>
      <c r="Q376" s="59">
        <v>1</v>
      </c>
      <c r="R376" s="59">
        <v>1</v>
      </c>
      <c r="S376" s="59">
        <v>0</v>
      </c>
      <c r="T376" s="59">
        <v>1</v>
      </c>
      <c r="U376" s="59">
        <v>0</v>
      </c>
      <c r="V376" s="59">
        <v>3</v>
      </c>
      <c r="W376" s="59">
        <v>6</v>
      </c>
      <c r="X376" s="59">
        <v>1</v>
      </c>
      <c r="Y376" s="59">
        <v>11</v>
      </c>
      <c r="Z376" s="59">
        <v>20</v>
      </c>
      <c r="AA376" s="59">
        <v>29</v>
      </c>
      <c r="AB376" s="59">
        <v>24</v>
      </c>
      <c r="AC376" s="59">
        <v>10</v>
      </c>
      <c r="AD376" s="59">
        <v>17</v>
      </c>
      <c r="AE376" s="59">
        <v>26</v>
      </c>
      <c r="AF376" s="59">
        <v>18</v>
      </c>
      <c r="AG376" s="59">
        <v>1</v>
      </c>
      <c r="AH376" s="59">
        <v>0</v>
      </c>
      <c r="AI376" s="59">
        <v>0</v>
      </c>
      <c r="AJ376" s="22"/>
    </row>
    <row r="377" spans="2:36" ht="13.5" customHeight="1">
      <c r="B377" s="15"/>
      <c r="C377" s="35"/>
      <c r="D377" s="16"/>
      <c r="E377" s="51" t="s">
        <v>262</v>
      </c>
      <c r="F377" s="18" t="s">
        <v>35</v>
      </c>
      <c r="G377" s="60">
        <f t="shared" si="210"/>
        <v>138</v>
      </c>
      <c r="H377" s="61">
        <v>2</v>
      </c>
      <c r="I377" s="61">
        <v>0</v>
      </c>
      <c r="J377" s="61">
        <v>0</v>
      </c>
      <c r="K377" s="61">
        <v>0</v>
      </c>
      <c r="L377" s="61">
        <v>0</v>
      </c>
      <c r="M377" s="90">
        <f t="shared" si="211"/>
        <v>0</v>
      </c>
      <c r="N377" s="96">
        <f t="shared" si="212"/>
        <v>2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1">
        <v>1</v>
      </c>
      <c r="X377" s="61">
        <v>1</v>
      </c>
      <c r="Y377" s="61">
        <v>6</v>
      </c>
      <c r="Z377" s="61">
        <v>4</v>
      </c>
      <c r="AA377" s="61">
        <v>6</v>
      </c>
      <c r="AB377" s="61">
        <v>8</v>
      </c>
      <c r="AC377" s="61">
        <v>11</v>
      </c>
      <c r="AD377" s="61">
        <v>21</v>
      </c>
      <c r="AE377" s="61">
        <v>28</v>
      </c>
      <c r="AF377" s="61">
        <v>32</v>
      </c>
      <c r="AG377" s="61">
        <v>14</v>
      </c>
      <c r="AH377" s="61">
        <v>4</v>
      </c>
      <c r="AI377" s="61">
        <v>0</v>
      </c>
      <c r="AJ377" s="25"/>
    </row>
    <row r="378" spans="2:36" ht="13.5" customHeight="1">
      <c r="B378" s="19" t="s">
        <v>263</v>
      </c>
      <c r="C378" s="20"/>
      <c r="D378" s="20"/>
      <c r="E378" s="21" t="s">
        <v>264</v>
      </c>
      <c r="F378" s="13" t="s">
        <v>33</v>
      </c>
      <c r="G378" s="62">
        <f t="shared" si="210"/>
        <v>982</v>
      </c>
      <c r="H378" s="59">
        <f aca="true" t="shared" si="230" ref="H378:L380">SUM(H381,H405,H408,H411)</f>
        <v>4</v>
      </c>
      <c r="I378" s="59">
        <f t="shared" si="230"/>
        <v>1</v>
      </c>
      <c r="J378" s="59">
        <f t="shared" si="230"/>
        <v>0</v>
      </c>
      <c r="K378" s="59">
        <f t="shared" si="230"/>
        <v>1</v>
      </c>
      <c r="L378" s="59">
        <f t="shared" si="230"/>
        <v>0</v>
      </c>
      <c r="M378" s="89">
        <f t="shared" si="211"/>
        <v>2</v>
      </c>
      <c r="N378" s="95">
        <f t="shared" si="212"/>
        <v>6</v>
      </c>
      <c r="O378" s="59">
        <f aca="true" t="shared" si="231" ref="O378:AI378">SUM(O381,O405,O408,O411)</f>
        <v>0</v>
      </c>
      <c r="P378" s="59">
        <f t="shared" si="231"/>
        <v>1</v>
      </c>
      <c r="Q378" s="59">
        <f t="shared" si="231"/>
        <v>10</v>
      </c>
      <c r="R378" s="59">
        <f t="shared" si="231"/>
        <v>10</v>
      </c>
      <c r="S378" s="59">
        <f t="shared" si="231"/>
        <v>12</v>
      </c>
      <c r="T378" s="59">
        <f t="shared" si="231"/>
        <v>19</v>
      </c>
      <c r="U378" s="59">
        <f t="shared" si="231"/>
        <v>27</v>
      </c>
      <c r="V378" s="59">
        <f t="shared" si="231"/>
        <v>21</v>
      </c>
      <c r="W378" s="59">
        <f t="shared" si="231"/>
        <v>29</v>
      </c>
      <c r="X378" s="59">
        <f t="shared" si="231"/>
        <v>42</v>
      </c>
      <c r="Y378" s="59">
        <f t="shared" si="231"/>
        <v>42</v>
      </c>
      <c r="Z378" s="59">
        <f t="shared" si="231"/>
        <v>52</v>
      </c>
      <c r="AA378" s="59">
        <f t="shared" si="231"/>
        <v>79</v>
      </c>
      <c r="AB378" s="59">
        <f t="shared" si="231"/>
        <v>66</v>
      </c>
      <c r="AC378" s="59">
        <f t="shared" si="231"/>
        <v>94</v>
      </c>
      <c r="AD378" s="59">
        <f t="shared" si="231"/>
        <v>139</v>
      </c>
      <c r="AE378" s="59">
        <f t="shared" si="231"/>
        <v>159</v>
      </c>
      <c r="AF378" s="59">
        <f t="shared" si="231"/>
        <v>102</v>
      </c>
      <c r="AG378" s="59">
        <f t="shared" si="231"/>
        <v>52</v>
      </c>
      <c r="AH378" s="59">
        <f t="shared" si="231"/>
        <v>19</v>
      </c>
      <c r="AI378" s="59">
        <f t="shared" si="231"/>
        <v>1</v>
      </c>
      <c r="AJ378" s="22" t="s">
        <v>263</v>
      </c>
    </row>
    <row r="379" spans="2:36" ht="13.5" customHeight="1">
      <c r="B379" s="19"/>
      <c r="C379" s="20"/>
      <c r="D379" s="20"/>
      <c r="E379" s="21"/>
      <c r="F379" s="13" t="s">
        <v>34</v>
      </c>
      <c r="G379" s="62">
        <f t="shared" si="210"/>
        <v>622</v>
      </c>
      <c r="H379" s="59">
        <f t="shared" si="230"/>
        <v>1</v>
      </c>
      <c r="I379" s="59">
        <f t="shared" si="230"/>
        <v>0</v>
      </c>
      <c r="J379" s="59">
        <f t="shared" si="230"/>
        <v>0</v>
      </c>
      <c r="K379" s="59">
        <f t="shared" si="230"/>
        <v>1</v>
      </c>
      <c r="L379" s="59">
        <f t="shared" si="230"/>
        <v>0</v>
      </c>
      <c r="M379" s="89">
        <f t="shared" si="211"/>
        <v>1</v>
      </c>
      <c r="N379" s="95">
        <f t="shared" si="212"/>
        <v>2</v>
      </c>
      <c r="O379" s="59">
        <f aca="true" t="shared" si="232" ref="O379:AI379">SUM(O382,O406,O409,O412)</f>
        <v>0</v>
      </c>
      <c r="P379" s="59">
        <f t="shared" si="232"/>
        <v>0</v>
      </c>
      <c r="Q379" s="59">
        <f t="shared" si="232"/>
        <v>5</v>
      </c>
      <c r="R379" s="59">
        <f t="shared" si="232"/>
        <v>7</v>
      </c>
      <c r="S379" s="59">
        <f t="shared" si="232"/>
        <v>9</v>
      </c>
      <c r="T379" s="59">
        <f t="shared" si="232"/>
        <v>15</v>
      </c>
      <c r="U379" s="59">
        <f t="shared" si="232"/>
        <v>26</v>
      </c>
      <c r="V379" s="59">
        <f t="shared" si="232"/>
        <v>14</v>
      </c>
      <c r="W379" s="59">
        <f t="shared" si="232"/>
        <v>24</v>
      </c>
      <c r="X379" s="59">
        <f t="shared" si="232"/>
        <v>31</v>
      </c>
      <c r="Y379" s="59">
        <f t="shared" si="232"/>
        <v>32</v>
      </c>
      <c r="Z379" s="59">
        <f t="shared" si="232"/>
        <v>41</v>
      </c>
      <c r="AA379" s="59">
        <f t="shared" si="232"/>
        <v>54</v>
      </c>
      <c r="AB379" s="59">
        <f t="shared" si="232"/>
        <v>49</v>
      </c>
      <c r="AC379" s="59">
        <f t="shared" si="232"/>
        <v>57</v>
      </c>
      <c r="AD379" s="59">
        <f t="shared" si="232"/>
        <v>85</v>
      </c>
      <c r="AE379" s="59">
        <f t="shared" si="232"/>
        <v>108</v>
      </c>
      <c r="AF379" s="59">
        <f t="shared" si="232"/>
        <v>40</v>
      </c>
      <c r="AG379" s="59">
        <f t="shared" si="232"/>
        <v>17</v>
      </c>
      <c r="AH379" s="59">
        <f t="shared" si="232"/>
        <v>5</v>
      </c>
      <c r="AI379" s="59">
        <f t="shared" si="232"/>
        <v>1</v>
      </c>
      <c r="AJ379" s="22"/>
    </row>
    <row r="380" spans="2:36" ht="13.5" customHeight="1">
      <c r="B380" s="15"/>
      <c r="C380" s="11"/>
      <c r="D380" s="16"/>
      <c r="E380" s="17"/>
      <c r="F380" s="18" t="s">
        <v>35</v>
      </c>
      <c r="G380" s="60">
        <f t="shared" si="210"/>
        <v>360</v>
      </c>
      <c r="H380" s="61">
        <f t="shared" si="230"/>
        <v>3</v>
      </c>
      <c r="I380" s="61">
        <f t="shared" si="230"/>
        <v>1</v>
      </c>
      <c r="J380" s="61">
        <f t="shared" si="230"/>
        <v>0</v>
      </c>
      <c r="K380" s="61">
        <f t="shared" si="230"/>
        <v>0</v>
      </c>
      <c r="L380" s="61">
        <f t="shared" si="230"/>
        <v>0</v>
      </c>
      <c r="M380" s="90">
        <f t="shared" si="211"/>
        <v>1</v>
      </c>
      <c r="N380" s="96">
        <f t="shared" si="212"/>
        <v>4</v>
      </c>
      <c r="O380" s="61">
        <f aca="true" t="shared" si="233" ref="O380:AI380">SUM(O383,O407,O410,O413)</f>
        <v>0</v>
      </c>
      <c r="P380" s="61">
        <f t="shared" si="233"/>
        <v>1</v>
      </c>
      <c r="Q380" s="61">
        <f t="shared" si="233"/>
        <v>5</v>
      </c>
      <c r="R380" s="61">
        <f t="shared" si="233"/>
        <v>3</v>
      </c>
      <c r="S380" s="61">
        <f t="shared" si="233"/>
        <v>3</v>
      </c>
      <c r="T380" s="61">
        <f t="shared" si="233"/>
        <v>4</v>
      </c>
      <c r="U380" s="61">
        <f t="shared" si="233"/>
        <v>1</v>
      </c>
      <c r="V380" s="61">
        <f t="shared" si="233"/>
        <v>7</v>
      </c>
      <c r="W380" s="61">
        <f t="shared" si="233"/>
        <v>5</v>
      </c>
      <c r="X380" s="61">
        <f t="shared" si="233"/>
        <v>11</v>
      </c>
      <c r="Y380" s="61">
        <f t="shared" si="233"/>
        <v>10</v>
      </c>
      <c r="Z380" s="61">
        <f t="shared" si="233"/>
        <v>11</v>
      </c>
      <c r="AA380" s="61">
        <f t="shared" si="233"/>
        <v>25</v>
      </c>
      <c r="AB380" s="61">
        <f t="shared" si="233"/>
        <v>17</v>
      </c>
      <c r="AC380" s="61">
        <f t="shared" si="233"/>
        <v>37</v>
      </c>
      <c r="AD380" s="61">
        <f t="shared" si="233"/>
        <v>54</v>
      </c>
      <c r="AE380" s="61">
        <f t="shared" si="233"/>
        <v>51</v>
      </c>
      <c r="AF380" s="61">
        <f t="shared" si="233"/>
        <v>62</v>
      </c>
      <c r="AG380" s="61">
        <f t="shared" si="233"/>
        <v>35</v>
      </c>
      <c r="AH380" s="61">
        <f t="shared" si="233"/>
        <v>14</v>
      </c>
      <c r="AI380" s="61">
        <f t="shared" si="233"/>
        <v>0</v>
      </c>
      <c r="AJ380" s="25"/>
    </row>
    <row r="381" spans="2:36" ht="13.5" customHeight="1">
      <c r="B381" s="19" t="s">
        <v>265</v>
      </c>
      <c r="C381" s="26"/>
      <c r="D381" s="20"/>
      <c r="E381" s="21" t="s">
        <v>266</v>
      </c>
      <c r="F381" s="13" t="s">
        <v>33</v>
      </c>
      <c r="G381" s="62">
        <f t="shared" si="210"/>
        <v>645</v>
      </c>
      <c r="H381" s="59">
        <f aca="true" t="shared" si="234" ref="H381:L383">SUM(H384,H387,H390,H393,H396,H399,H402)</f>
        <v>4</v>
      </c>
      <c r="I381" s="59">
        <f t="shared" si="234"/>
        <v>1</v>
      </c>
      <c r="J381" s="59">
        <f t="shared" si="234"/>
        <v>0</v>
      </c>
      <c r="K381" s="59">
        <f t="shared" si="234"/>
        <v>1</v>
      </c>
      <c r="L381" s="59">
        <f t="shared" si="234"/>
        <v>0</v>
      </c>
      <c r="M381" s="89">
        <f t="shared" si="211"/>
        <v>2</v>
      </c>
      <c r="N381" s="95">
        <f t="shared" si="212"/>
        <v>6</v>
      </c>
      <c r="O381" s="59">
        <f aca="true" t="shared" si="235" ref="O381:AI381">SUM(O384,O387,O390,O393,O396,O399,O402)</f>
        <v>0</v>
      </c>
      <c r="P381" s="59">
        <f t="shared" si="235"/>
        <v>1</v>
      </c>
      <c r="Q381" s="59">
        <f t="shared" si="235"/>
        <v>6</v>
      </c>
      <c r="R381" s="59">
        <f t="shared" si="235"/>
        <v>1</v>
      </c>
      <c r="S381" s="59">
        <f t="shared" si="235"/>
        <v>2</v>
      </c>
      <c r="T381" s="59">
        <f t="shared" si="235"/>
        <v>8</v>
      </c>
      <c r="U381" s="59">
        <f t="shared" si="235"/>
        <v>5</v>
      </c>
      <c r="V381" s="59">
        <f t="shared" si="235"/>
        <v>7</v>
      </c>
      <c r="W381" s="59">
        <f t="shared" si="235"/>
        <v>10</v>
      </c>
      <c r="X381" s="59">
        <f t="shared" si="235"/>
        <v>13</v>
      </c>
      <c r="Y381" s="59">
        <f t="shared" si="235"/>
        <v>16</v>
      </c>
      <c r="Z381" s="59">
        <f t="shared" si="235"/>
        <v>25</v>
      </c>
      <c r="AA381" s="59">
        <f t="shared" si="235"/>
        <v>52</v>
      </c>
      <c r="AB381" s="59">
        <f t="shared" si="235"/>
        <v>49</v>
      </c>
      <c r="AC381" s="59">
        <f t="shared" si="235"/>
        <v>68</v>
      </c>
      <c r="AD381" s="59">
        <f t="shared" si="235"/>
        <v>108</v>
      </c>
      <c r="AE381" s="59">
        <f t="shared" si="235"/>
        <v>125</v>
      </c>
      <c r="AF381" s="59">
        <f t="shared" si="235"/>
        <v>85</v>
      </c>
      <c r="AG381" s="59">
        <f t="shared" si="235"/>
        <v>43</v>
      </c>
      <c r="AH381" s="59">
        <f t="shared" si="235"/>
        <v>14</v>
      </c>
      <c r="AI381" s="59">
        <f t="shared" si="235"/>
        <v>1</v>
      </c>
      <c r="AJ381" s="22" t="s">
        <v>265</v>
      </c>
    </row>
    <row r="382" spans="2:36" ht="13.5" customHeight="1">
      <c r="B382" s="19"/>
      <c r="C382" s="26"/>
      <c r="D382" s="20"/>
      <c r="E382" s="21"/>
      <c r="F382" s="13" t="s">
        <v>34</v>
      </c>
      <c r="G382" s="62">
        <f t="shared" si="210"/>
        <v>399</v>
      </c>
      <c r="H382" s="59">
        <f t="shared" si="234"/>
        <v>1</v>
      </c>
      <c r="I382" s="59">
        <f t="shared" si="234"/>
        <v>0</v>
      </c>
      <c r="J382" s="59">
        <f t="shared" si="234"/>
        <v>0</v>
      </c>
      <c r="K382" s="59">
        <f t="shared" si="234"/>
        <v>1</v>
      </c>
      <c r="L382" s="59">
        <f t="shared" si="234"/>
        <v>0</v>
      </c>
      <c r="M382" s="89">
        <f t="shared" si="211"/>
        <v>1</v>
      </c>
      <c r="N382" s="95">
        <f t="shared" si="212"/>
        <v>2</v>
      </c>
      <c r="O382" s="59">
        <f aca="true" t="shared" si="236" ref="O382:AI382">SUM(O385,O388,O391,O394,O397,O400,O403)</f>
        <v>0</v>
      </c>
      <c r="P382" s="59">
        <f t="shared" si="236"/>
        <v>0</v>
      </c>
      <c r="Q382" s="59">
        <f t="shared" si="236"/>
        <v>4</v>
      </c>
      <c r="R382" s="59">
        <f t="shared" si="236"/>
        <v>1</v>
      </c>
      <c r="S382" s="59">
        <f t="shared" si="236"/>
        <v>2</v>
      </c>
      <c r="T382" s="59">
        <f t="shared" si="236"/>
        <v>7</v>
      </c>
      <c r="U382" s="59">
        <f t="shared" si="236"/>
        <v>5</v>
      </c>
      <c r="V382" s="59">
        <f t="shared" si="236"/>
        <v>4</v>
      </c>
      <c r="W382" s="59">
        <f t="shared" si="236"/>
        <v>9</v>
      </c>
      <c r="X382" s="59">
        <f t="shared" si="236"/>
        <v>10</v>
      </c>
      <c r="Y382" s="59">
        <f t="shared" si="236"/>
        <v>13</v>
      </c>
      <c r="Z382" s="59">
        <f t="shared" si="236"/>
        <v>22</v>
      </c>
      <c r="AA382" s="59">
        <f t="shared" si="236"/>
        <v>39</v>
      </c>
      <c r="AB382" s="59">
        <f t="shared" si="236"/>
        <v>36</v>
      </c>
      <c r="AC382" s="59">
        <f t="shared" si="236"/>
        <v>44</v>
      </c>
      <c r="AD382" s="59">
        <f t="shared" si="236"/>
        <v>67</v>
      </c>
      <c r="AE382" s="59">
        <f t="shared" si="236"/>
        <v>82</v>
      </c>
      <c r="AF382" s="59">
        <f t="shared" si="236"/>
        <v>31</v>
      </c>
      <c r="AG382" s="59">
        <f t="shared" si="236"/>
        <v>15</v>
      </c>
      <c r="AH382" s="59">
        <f t="shared" si="236"/>
        <v>5</v>
      </c>
      <c r="AI382" s="59">
        <f t="shared" si="236"/>
        <v>1</v>
      </c>
      <c r="AJ382" s="22"/>
    </row>
    <row r="383" spans="2:36" ht="13.5" customHeight="1">
      <c r="B383" s="28"/>
      <c r="C383" s="27"/>
      <c r="D383" s="11"/>
      <c r="E383" s="29"/>
      <c r="F383" s="30" t="s">
        <v>35</v>
      </c>
      <c r="G383" s="64">
        <f t="shared" si="210"/>
        <v>246</v>
      </c>
      <c r="H383" s="65">
        <f t="shared" si="234"/>
        <v>3</v>
      </c>
      <c r="I383" s="65">
        <f t="shared" si="234"/>
        <v>1</v>
      </c>
      <c r="J383" s="65">
        <f t="shared" si="234"/>
        <v>0</v>
      </c>
      <c r="K383" s="65">
        <f t="shared" si="234"/>
        <v>0</v>
      </c>
      <c r="L383" s="65">
        <f t="shared" si="234"/>
        <v>0</v>
      </c>
      <c r="M383" s="91">
        <f t="shared" si="211"/>
        <v>1</v>
      </c>
      <c r="N383" s="97">
        <f t="shared" si="212"/>
        <v>4</v>
      </c>
      <c r="O383" s="65">
        <f aca="true" t="shared" si="237" ref="O383:AI383">SUM(O386,O389,O392,O395,O398,O401,O404)</f>
        <v>0</v>
      </c>
      <c r="P383" s="65">
        <f t="shared" si="237"/>
        <v>1</v>
      </c>
      <c r="Q383" s="65">
        <f t="shared" si="237"/>
        <v>2</v>
      </c>
      <c r="R383" s="65">
        <f t="shared" si="237"/>
        <v>0</v>
      </c>
      <c r="S383" s="65">
        <f t="shared" si="237"/>
        <v>0</v>
      </c>
      <c r="T383" s="65">
        <f t="shared" si="237"/>
        <v>1</v>
      </c>
      <c r="U383" s="65">
        <f t="shared" si="237"/>
        <v>0</v>
      </c>
      <c r="V383" s="65">
        <f t="shared" si="237"/>
        <v>3</v>
      </c>
      <c r="W383" s="65">
        <f t="shared" si="237"/>
        <v>1</v>
      </c>
      <c r="X383" s="65">
        <f t="shared" si="237"/>
        <v>3</v>
      </c>
      <c r="Y383" s="65">
        <f t="shared" si="237"/>
        <v>3</v>
      </c>
      <c r="Z383" s="65">
        <f t="shared" si="237"/>
        <v>3</v>
      </c>
      <c r="AA383" s="65">
        <f t="shared" si="237"/>
        <v>13</v>
      </c>
      <c r="AB383" s="65">
        <f t="shared" si="237"/>
        <v>13</v>
      </c>
      <c r="AC383" s="65">
        <f t="shared" si="237"/>
        <v>24</v>
      </c>
      <c r="AD383" s="65">
        <f t="shared" si="237"/>
        <v>41</v>
      </c>
      <c r="AE383" s="65">
        <f t="shared" si="237"/>
        <v>43</v>
      </c>
      <c r="AF383" s="65">
        <f t="shared" si="237"/>
        <v>54</v>
      </c>
      <c r="AG383" s="65">
        <f t="shared" si="237"/>
        <v>28</v>
      </c>
      <c r="AH383" s="65">
        <f t="shared" si="237"/>
        <v>9</v>
      </c>
      <c r="AI383" s="65">
        <f t="shared" si="237"/>
        <v>0</v>
      </c>
      <c r="AJ383" s="31"/>
    </row>
    <row r="384" spans="2:36" ht="13.5" customHeight="1">
      <c r="B384" s="19" t="s">
        <v>267</v>
      </c>
      <c r="C384" s="26"/>
      <c r="D384" s="32"/>
      <c r="E384" s="21" t="s">
        <v>268</v>
      </c>
      <c r="F384" s="13" t="s">
        <v>33</v>
      </c>
      <c r="G384" s="62">
        <f t="shared" si="210"/>
        <v>79</v>
      </c>
      <c r="H384" s="59">
        <f>SUM(H385:H386)</f>
        <v>0</v>
      </c>
      <c r="I384" s="59">
        <f>SUM(I385:I386)</f>
        <v>1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9">
        <f t="shared" si="211"/>
        <v>1</v>
      </c>
      <c r="N384" s="95">
        <f t="shared" si="212"/>
        <v>1</v>
      </c>
      <c r="O384" s="59">
        <f aca="true" t="shared" si="238" ref="O384:AI384">SUM(O385:O386)</f>
        <v>0</v>
      </c>
      <c r="P384" s="59">
        <f t="shared" si="238"/>
        <v>0</v>
      </c>
      <c r="Q384" s="59">
        <f t="shared" si="238"/>
        <v>3</v>
      </c>
      <c r="R384" s="59">
        <f t="shared" si="238"/>
        <v>1</v>
      </c>
      <c r="S384" s="59">
        <f t="shared" si="238"/>
        <v>0</v>
      </c>
      <c r="T384" s="59">
        <f t="shared" si="238"/>
        <v>4</v>
      </c>
      <c r="U384" s="59">
        <f t="shared" si="238"/>
        <v>2</v>
      </c>
      <c r="V384" s="59">
        <f t="shared" si="238"/>
        <v>1</v>
      </c>
      <c r="W384" s="59">
        <f t="shared" si="238"/>
        <v>3</v>
      </c>
      <c r="X384" s="59">
        <f t="shared" si="238"/>
        <v>3</v>
      </c>
      <c r="Y384" s="59">
        <f t="shared" si="238"/>
        <v>5</v>
      </c>
      <c r="Z384" s="59">
        <f t="shared" si="238"/>
        <v>6</v>
      </c>
      <c r="AA384" s="59">
        <f t="shared" si="238"/>
        <v>6</v>
      </c>
      <c r="AB384" s="59">
        <f t="shared" si="238"/>
        <v>9</v>
      </c>
      <c r="AC384" s="59">
        <f t="shared" si="238"/>
        <v>11</v>
      </c>
      <c r="AD384" s="59">
        <f t="shared" si="238"/>
        <v>12</v>
      </c>
      <c r="AE384" s="59">
        <f t="shared" si="238"/>
        <v>10</v>
      </c>
      <c r="AF384" s="59">
        <f t="shared" si="238"/>
        <v>1</v>
      </c>
      <c r="AG384" s="59">
        <f t="shared" si="238"/>
        <v>1</v>
      </c>
      <c r="AH384" s="59">
        <f t="shared" si="238"/>
        <v>0</v>
      </c>
      <c r="AI384" s="59">
        <f t="shared" si="238"/>
        <v>0</v>
      </c>
      <c r="AJ384" s="22" t="s">
        <v>267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210"/>
        <v>52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211"/>
        <v>0</v>
      </c>
      <c r="N385" s="95">
        <f t="shared" si="212"/>
        <v>0</v>
      </c>
      <c r="O385" s="59">
        <v>0</v>
      </c>
      <c r="P385" s="59">
        <v>0</v>
      </c>
      <c r="Q385" s="59">
        <v>2</v>
      </c>
      <c r="R385" s="59">
        <v>1</v>
      </c>
      <c r="S385" s="59">
        <v>0</v>
      </c>
      <c r="T385" s="59">
        <v>4</v>
      </c>
      <c r="U385" s="59">
        <v>2</v>
      </c>
      <c r="V385" s="59">
        <v>1</v>
      </c>
      <c r="W385" s="59">
        <v>2</v>
      </c>
      <c r="X385" s="59">
        <v>1</v>
      </c>
      <c r="Y385" s="59">
        <v>4</v>
      </c>
      <c r="Z385" s="59">
        <v>6</v>
      </c>
      <c r="AA385" s="59">
        <v>4</v>
      </c>
      <c r="AB385" s="59">
        <v>7</v>
      </c>
      <c r="AC385" s="59">
        <v>6</v>
      </c>
      <c r="AD385" s="59">
        <v>6</v>
      </c>
      <c r="AE385" s="59">
        <v>5</v>
      </c>
      <c r="AF385" s="59">
        <v>0</v>
      </c>
      <c r="AG385" s="59">
        <v>1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210"/>
        <v>27</v>
      </c>
      <c r="H386" s="65">
        <v>0</v>
      </c>
      <c r="I386" s="65">
        <v>1</v>
      </c>
      <c r="J386" s="65">
        <v>0</v>
      </c>
      <c r="K386" s="65">
        <v>0</v>
      </c>
      <c r="L386" s="65">
        <v>0</v>
      </c>
      <c r="M386" s="91">
        <f t="shared" si="211"/>
        <v>1</v>
      </c>
      <c r="N386" s="97">
        <f t="shared" si="212"/>
        <v>1</v>
      </c>
      <c r="O386" s="65">
        <v>0</v>
      </c>
      <c r="P386" s="65">
        <v>0</v>
      </c>
      <c r="Q386" s="65">
        <v>1</v>
      </c>
      <c r="R386" s="65">
        <v>0</v>
      </c>
      <c r="S386" s="65">
        <v>0</v>
      </c>
      <c r="T386" s="65">
        <v>0</v>
      </c>
      <c r="U386" s="65">
        <v>0</v>
      </c>
      <c r="V386" s="65">
        <v>0</v>
      </c>
      <c r="W386" s="65">
        <v>1</v>
      </c>
      <c r="X386" s="65">
        <v>2</v>
      </c>
      <c r="Y386" s="65">
        <v>1</v>
      </c>
      <c r="Z386" s="65">
        <v>0</v>
      </c>
      <c r="AA386" s="65">
        <v>2</v>
      </c>
      <c r="AB386" s="65">
        <v>2</v>
      </c>
      <c r="AC386" s="65">
        <v>5</v>
      </c>
      <c r="AD386" s="65">
        <v>6</v>
      </c>
      <c r="AE386" s="65">
        <v>5</v>
      </c>
      <c r="AF386" s="65">
        <v>1</v>
      </c>
      <c r="AG386" s="65">
        <v>0</v>
      </c>
      <c r="AH386" s="65">
        <v>0</v>
      </c>
      <c r="AI386" s="65">
        <v>0</v>
      </c>
      <c r="AJ386" s="31"/>
    </row>
    <row r="387" spans="2:36" ht="13.5" customHeight="1">
      <c r="B387" s="19" t="s">
        <v>269</v>
      </c>
      <c r="C387" s="26"/>
      <c r="D387" s="32"/>
      <c r="E387" s="21" t="s">
        <v>318</v>
      </c>
      <c r="F387" s="13" t="s">
        <v>33</v>
      </c>
      <c r="G387" s="62">
        <f t="shared" si="210"/>
        <v>144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211"/>
        <v>0</v>
      </c>
      <c r="N387" s="95">
        <f t="shared" si="212"/>
        <v>0</v>
      </c>
      <c r="O387" s="59">
        <f aca="true" t="shared" si="239" ref="O387:AI387">SUM(O388:O389)</f>
        <v>0</v>
      </c>
      <c r="P387" s="59">
        <f t="shared" si="239"/>
        <v>0</v>
      </c>
      <c r="Q387" s="59">
        <f t="shared" si="239"/>
        <v>0</v>
      </c>
      <c r="R387" s="59">
        <f t="shared" si="239"/>
        <v>0</v>
      </c>
      <c r="S387" s="59">
        <f t="shared" si="239"/>
        <v>1</v>
      </c>
      <c r="T387" s="59">
        <f t="shared" si="239"/>
        <v>1</v>
      </c>
      <c r="U387" s="59">
        <f t="shared" si="239"/>
        <v>1</v>
      </c>
      <c r="V387" s="59">
        <f t="shared" si="239"/>
        <v>0</v>
      </c>
      <c r="W387" s="59">
        <f t="shared" si="239"/>
        <v>1</v>
      </c>
      <c r="X387" s="59">
        <f t="shared" si="239"/>
        <v>1</v>
      </c>
      <c r="Y387" s="59">
        <f t="shared" si="239"/>
        <v>0</v>
      </c>
      <c r="Z387" s="59">
        <f t="shared" si="239"/>
        <v>7</v>
      </c>
      <c r="AA387" s="59">
        <f t="shared" si="239"/>
        <v>13</v>
      </c>
      <c r="AB387" s="59">
        <f t="shared" si="239"/>
        <v>8</v>
      </c>
      <c r="AC387" s="59">
        <f t="shared" si="239"/>
        <v>6</v>
      </c>
      <c r="AD387" s="59">
        <f t="shared" si="239"/>
        <v>18</v>
      </c>
      <c r="AE387" s="59">
        <f t="shared" si="239"/>
        <v>32</v>
      </c>
      <c r="AF387" s="59">
        <f t="shared" si="239"/>
        <v>30</v>
      </c>
      <c r="AG387" s="59">
        <f t="shared" si="239"/>
        <v>17</v>
      </c>
      <c r="AH387" s="59">
        <f t="shared" si="239"/>
        <v>8</v>
      </c>
      <c r="AI387" s="59">
        <f t="shared" si="239"/>
        <v>0</v>
      </c>
      <c r="AJ387" s="22" t="s">
        <v>269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210"/>
        <v>82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211"/>
        <v>0</v>
      </c>
      <c r="N388" s="95">
        <f t="shared" si="212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1</v>
      </c>
      <c r="T388" s="59">
        <v>0</v>
      </c>
      <c r="U388" s="59">
        <v>1</v>
      </c>
      <c r="V388" s="59">
        <v>0</v>
      </c>
      <c r="W388" s="59">
        <v>1</v>
      </c>
      <c r="X388" s="59">
        <v>1</v>
      </c>
      <c r="Y388" s="59">
        <v>0</v>
      </c>
      <c r="Z388" s="59">
        <v>6</v>
      </c>
      <c r="AA388" s="59">
        <v>11</v>
      </c>
      <c r="AB388" s="59">
        <v>7</v>
      </c>
      <c r="AC388" s="59">
        <v>2</v>
      </c>
      <c r="AD388" s="59">
        <v>11</v>
      </c>
      <c r="AE388" s="59">
        <v>22</v>
      </c>
      <c r="AF388" s="59">
        <v>12</v>
      </c>
      <c r="AG388" s="59">
        <v>6</v>
      </c>
      <c r="AH388" s="59">
        <v>1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210"/>
        <v>62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211"/>
        <v>0</v>
      </c>
      <c r="N389" s="97">
        <f t="shared" si="212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1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  <c r="Z389" s="65">
        <v>1</v>
      </c>
      <c r="AA389" s="65">
        <v>2</v>
      </c>
      <c r="AB389" s="65">
        <v>1</v>
      </c>
      <c r="AC389" s="65">
        <v>4</v>
      </c>
      <c r="AD389" s="65">
        <v>7</v>
      </c>
      <c r="AE389" s="65">
        <v>10</v>
      </c>
      <c r="AF389" s="65">
        <v>18</v>
      </c>
      <c r="AG389" s="65">
        <v>11</v>
      </c>
      <c r="AH389" s="65">
        <v>7</v>
      </c>
      <c r="AI389" s="65">
        <v>0</v>
      </c>
      <c r="AJ389" s="31"/>
    </row>
    <row r="390" spans="2:36" ht="13.5" customHeight="1">
      <c r="B390" s="19" t="s">
        <v>270</v>
      </c>
      <c r="C390" s="26"/>
      <c r="D390" s="32"/>
      <c r="E390" s="21" t="s">
        <v>271</v>
      </c>
      <c r="F390" s="13" t="s">
        <v>33</v>
      </c>
      <c r="G390" s="62">
        <f t="shared" si="210"/>
        <v>118</v>
      </c>
      <c r="H390" s="59">
        <f>SUM(H391:H392)</f>
        <v>1</v>
      </c>
      <c r="I390" s="59">
        <f>SUM(I391:I392)</f>
        <v>0</v>
      </c>
      <c r="J390" s="59">
        <f>SUM(J391:J392)</f>
        <v>0</v>
      </c>
      <c r="K390" s="59">
        <f>SUM(K391:K392)</f>
        <v>1</v>
      </c>
      <c r="L390" s="59">
        <f>SUM(L391:L392)</f>
        <v>0</v>
      </c>
      <c r="M390" s="89">
        <f t="shared" si="211"/>
        <v>1</v>
      </c>
      <c r="N390" s="95">
        <f t="shared" si="212"/>
        <v>2</v>
      </c>
      <c r="O390" s="59">
        <f aca="true" t="shared" si="240" ref="O390:AI390">SUM(O391:O392)</f>
        <v>0</v>
      </c>
      <c r="P390" s="59">
        <f t="shared" si="240"/>
        <v>1</v>
      </c>
      <c r="Q390" s="59">
        <f t="shared" si="240"/>
        <v>1</v>
      </c>
      <c r="R390" s="59">
        <f t="shared" si="240"/>
        <v>0</v>
      </c>
      <c r="S390" s="59">
        <f t="shared" si="240"/>
        <v>0</v>
      </c>
      <c r="T390" s="59">
        <f t="shared" si="240"/>
        <v>0</v>
      </c>
      <c r="U390" s="59">
        <f t="shared" si="240"/>
        <v>0</v>
      </c>
      <c r="V390" s="59">
        <f t="shared" si="240"/>
        <v>4</v>
      </c>
      <c r="W390" s="59">
        <f t="shared" si="240"/>
        <v>1</v>
      </c>
      <c r="X390" s="59">
        <f t="shared" si="240"/>
        <v>4</v>
      </c>
      <c r="Y390" s="59">
        <f t="shared" si="240"/>
        <v>4</v>
      </c>
      <c r="Z390" s="59">
        <f t="shared" si="240"/>
        <v>5</v>
      </c>
      <c r="AA390" s="59">
        <f t="shared" si="240"/>
        <v>17</v>
      </c>
      <c r="AB390" s="59">
        <f t="shared" si="240"/>
        <v>12</v>
      </c>
      <c r="AC390" s="59">
        <f t="shared" si="240"/>
        <v>16</v>
      </c>
      <c r="AD390" s="59">
        <f t="shared" si="240"/>
        <v>23</v>
      </c>
      <c r="AE390" s="59">
        <f t="shared" si="240"/>
        <v>20</v>
      </c>
      <c r="AF390" s="59">
        <f t="shared" si="240"/>
        <v>8</v>
      </c>
      <c r="AG390" s="59">
        <f t="shared" si="240"/>
        <v>0</v>
      </c>
      <c r="AH390" s="59">
        <f t="shared" si="240"/>
        <v>0</v>
      </c>
      <c r="AI390" s="59">
        <f t="shared" si="240"/>
        <v>0</v>
      </c>
      <c r="AJ390" s="22" t="s">
        <v>270</v>
      </c>
    </row>
    <row r="391" spans="2:36" ht="13.5" customHeight="1">
      <c r="B391" s="19"/>
      <c r="C391" s="26"/>
      <c r="D391" s="32"/>
      <c r="E391" s="21"/>
      <c r="F391" s="13" t="s">
        <v>34</v>
      </c>
      <c r="G391" s="62">
        <f t="shared" si="210"/>
        <v>78</v>
      </c>
      <c r="H391" s="59">
        <v>0</v>
      </c>
      <c r="I391" s="59">
        <v>0</v>
      </c>
      <c r="J391" s="59">
        <v>0</v>
      </c>
      <c r="K391" s="59">
        <v>1</v>
      </c>
      <c r="L391" s="59">
        <v>0</v>
      </c>
      <c r="M391" s="89">
        <f t="shared" si="211"/>
        <v>1</v>
      </c>
      <c r="N391" s="95">
        <f t="shared" si="212"/>
        <v>1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2</v>
      </c>
      <c r="W391" s="59">
        <v>1</v>
      </c>
      <c r="X391" s="59">
        <v>3</v>
      </c>
      <c r="Y391" s="59">
        <v>3</v>
      </c>
      <c r="Z391" s="59">
        <v>4</v>
      </c>
      <c r="AA391" s="59">
        <v>11</v>
      </c>
      <c r="AB391" s="59">
        <v>8</v>
      </c>
      <c r="AC391" s="59">
        <v>12</v>
      </c>
      <c r="AD391" s="59">
        <v>16</v>
      </c>
      <c r="AE391" s="59">
        <v>13</v>
      </c>
      <c r="AF391" s="59">
        <v>4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210"/>
        <v>40</v>
      </c>
      <c r="H392" s="65">
        <v>1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211"/>
        <v>0</v>
      </c>
      <c r="N392" s="97">
        <f t="shared" si="212"/>
        <v>1</v>
      </c>
      <c r="O392" s="65">
        <v>0</v>
      </c>
      <c r="P392" s="65">
        <v>1</v>
      </c>
      <c r="Q392" s="65">
        <v>1</v>
      </c>
      <c r="R392" s="65">
        <v>0</v>
      </c>
      <c r="S392" s="65">
        <v>0</v>
      </c>
      <c r="T392" s="65">
        <v>0</v>
      </c>
      <c r="U392" s="65">
        <v>0</v>
      </c>
      <c r="V392" s="65">
        <v>2</v>
      </c>
      <c r="W392" s="65">
        <v>0</v>
      </c>
      <c r="X392" s="65">
        <v>1</v>
      </c>
      <c r="Y392" s="65">
        <v>1</v>
      </c>
      <c r="Z392" s="65">
        <v>1</v>
      </c>
      <c r="AA392" s="65">
        <v>6</v>
      </c>
      <c r="AB392" s="65">
        <v>4</v>
      </c>
      <c r="AC392" s="65">
        <v>4</v>
      </c>
      <c r="AD392" s="65">
        <v>7</v>
      </c>
      <c r="AE392" s="65">
        <v>7</v>
      </c>
      <c r="AF392" s="65">
        <v>4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272</v>
      </c>
      <c r="C393" s="26"/>
      <c r="D393" s="32"/>
      <c r="E393" s="21" t="s">
        <v>273</v>
      </c>
      <c r="F393" s="13" t="s">
        <v>33</v>
      </c>
      <c r="G393" s="62">
        <f t="shared" si="210"/>
        <v>173</v>
      </c>
      <c r="H393" s="59">
        <f>SUM(H394:H395)</f>
        <v>3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211"/>
        <v>0</v>
      </c>
      <c r="N393" s="95">
        <f t="shared" si="212"/>
        <v>3</v>
      </c>
      <c r="O393" s="59">
        <f aca="true" t="shared" si="241" ref="O393:AI393">SUM(O394:O395)</f>
        <v>0</v>
      </c>
      <c r="P393" s="59">
        <f t="shared" si="241"/>
        <v>0</v>
      </c>
      <c r="Q393" s="59">
        <f t="shared" si="241"/>
        <v>0</v>
      </c>
      <c r="R393" s="59">
        <f t="shared" si="241"/>
        <v>0</v>
      </c>
      <c r="S393" s="59">
        <f t="shared" si="241"/>
        <v>0</v>
      </c>
      <c r="T393" s="59">
        <f t="shared" si="241"/>
        <v>0</v>
      </c>
      <c r="U393" s="59">
        <f t="shared" si="241"/>
        <v>0</v>
      </c>
      <c r="V393" s="59">
        <f t="shared" si="241"/>
        <v>2</v>
      </c>
      <c r="W393" s="59">
        <f t="shared" si="241"/>
        <v>1</v>
      </c>
      <c r="X393" s="59">
        <f t="shared" si="241"/>
        <v>2</v>
      </c>
      <c r="Y393" s="59">
        <f t="shared" si="241"/>
        <v>3</v>
      </c>
      <c r="Z393" s="59">
        <f t="shared" si="241"/>
        <v>2</v>
      </c>
      <c r="AA393" s="59">
        <f t="shared" si="241"/>
        <v>7</v>
      </c>
      <c r="AB393" s="59">
        <f t="shared" si="241"/>
        <v>11</v>
      </c>
      <c r="AC393" s="59">
        <f t="shared" si="241"/>
        <v>16</v>
      </c>
      <c r="AD393" s="59">
        <f t="shared" si="241"/>
        <v>35</v>
      </c>
      <c r="AE393" s="59">
        <f t="shared" si="241"/>
        <v>40</v>
      </c>
      <c r="AF393" s="59">
        <f t="shared" si="241"/>
        <v>27</v>
      </c>
      <c r="AG393" s="59">
        <f t="shared" si="241"/>
        <v>17</v>
      </c>
      <c r="AH393" s="59">
        <f t="shared" si="241"/>
        <v>6</v>
      </c>
      <c r="AI393" s="59">
        <f t="shared" si="241"/>
        <v>1</v>
      </c>
      <c r="AJ393" s="22" t="s">
        <v>272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210"/>
        <v>87</v>
      </c>
      <c r="H394" s="59">
        <v>1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211"/>
        <v>0</v>
      </c>
      <c r="N394" s="95">
        <f t="shared" si="212"/>
        <v>1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0</v>
      </c>
      <c r="U394" s="59">
        <v>0</v>
      </c>
      <c r="V394" s="59">
        <v>1</v>
      </c>
      <c r="W394" s="59">
        <v>1</v>
      </c>
      <c r="X394" s="59">
        <v>2</v>
      </c>
      <c r="Y394" s="59">
        <v>2</v>
      </c>
      <c r="Z394" s="59">
        <v>1</v>
      </c>
      <c r="AA394" s="59">
        <v>5</v>
      </c>
      <c r="AB394" s="59">
        <v>7</v>
      </c>
      <c r="AC394" s="59">
        <v>10</v>
      </c>
      <c r="AD394" s="59">
        <v>19</v>
      </c>
      <c r="AE394" s="59">
        <v>23</v>
      </c>
      <c r="AF394" s="59">
        <v>6</v>
      </c>
      <c r="AG394" s="59">
        <v>4</v>
      </c>
      <c r="AH394" s="59">
        <v>4</v>
      </c>
      <c r="AI394" s="59">
        <v>1</v>
      </c>
      <c r="AJ394" s="22"/>
    </row>
    <row r="395" spans="2:36" ht="13.5" customHeight="1">
      <c r="B395" s="28"/>
      <c r="C395" s="27"/>
      <c r="D395" s="33"/>
      <c r="E395" s="29"/>
      <c r="F395" s="30" t="s">
        <v>35</v>
      </c>
      <c r="G395" s="64">
        <f t="shared" si="210"/>
        <v>86</v>
      </c>
      <c r="H395" s="65">
        <v>2</v>
      </c>
      <c r="I395" s="65">
        <v>0</v>
      </c>
      <c r="J395" s="65">
        <v>0</v>
      </c>
      <c r="K395" s="65">
        <v>0</v>
      </c>
      <c r="L395" s="65">
        <v>0</v>
      </c>
      <c r="M395" s="91">
        <f t="shared" si="211"/>
        <v>0</v>
      </c>
      <c r="N395" s="97">
        <f t="shared" si="212"/>
        <v>2</v>
      </c>
      <c r="O395" s="65">
        <v>0</v>
      </c>
      <c r="P395" s="65">
        <v>0</v>
      </c>
      <c r="Q395" s="65">
        <v>0</v>
      </c>
      <c r="R395" s="65">
        <v>0</v>
      </c>
      <c r="S395" s="65">
        <v>0</v>
      </c>
      <c r="T395" s="65">
        <v>0</v>
      </c>
      <c r="U395" s="65">
        <v>0</v>
      </c>
      <c r="V395" s="65">
        <v>1</v>
      </c>
      <c r="W395" s="65">
        <v>0</v>
      </c>
      <c r="X395" s="65">
        <v>0</v>
      </c>
      <c r="Y395" s="65">
        <v>1</v>
      </c>
      <c r="Z395" s="65">
        <v>1</v>
      </c>
      <c r="AA395" s="65">
        <v>2</v>
      </c>
      <c r="AB395" s="65">
        <v>4</v>
      </c>
      <c r="AC395" s="65">
        <v>6</v>
      </c>
      <c r="AD395" s="65">
        <v>16</v>
      </c>
      <c r="AE395" s="65">
        <v>17</v>
      </c>
      <c r="AF395" s="65">
        <v>21</v>
      </c>
      <c r="AG395" s="65">
        <v>13</v>
      </c>
      <c r="AH395" s="65">
        <v>2</v>
      </c>
      <c r="AI395" s="65">
        <v>0</v>
      </c>
      <c r="AJ395" s="31"/>
    </row>
    <row r="396" spans="2:36" ht="13.5" customHeight="1">
      <c r="B396" s="19" t="s">
        <v>274</v>
      </c>
      <c r="C396" s="26"/>
      <c r="D396" s="32"/>
      <c r="E396" s="21" t="s">
        <v>275</v>
      </c>
      <c r="F396" s="13" t="s">
        <v>33</v>
      </c>
      <c r="G396" s="62">
        <f t="shared" si="210"/>
        <v>13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211"/>
        <v>0</v>
      </c>
      <c r="N396" s="95">
        <f t="shared" si="212"/>
        <v>0</v>
      </c>
      <c r="O396" s="59">
        <f aca="true" t="shared" si="242" ref="O396:AI396">SUM(O397:O398)</f>
        <v>0</v>
      </c>
      <c r="P396" s="59">
        <f t="shared" si="242"/>
        <v>0</v>
      </c>
      <c r="Q396" s="59">
        <f t="shared" si="242"/>
        <v>0</v>
      </c>
      <c r="R396" s="59">
        <f t="shared" si="242"/>
        <v>0</v>
      </c>
      <c r="S396" s="59">
        <f t="shared" si="242"/>
        <v>0</v>
      </c>
      <c r="T396" s="59">
        <f t="shared" si="242"/>
        <v>0</v>
      </c>
      <c r="U396" s="59">
        <f t="shared" si="242"/>
        <v>0</v>
      </c>
      <c r="V396" s="59">
        <f t="shared" si="242"/>
        <v>0</v>
      </c>
      <c r="W396" s="59">
        <f t="shared" si="242"/>
        <v>0</v>
      </c>
      <c r="X396" s="59">
        <f t="shared" si="242"/>
        <v>0</v>
      </c>
      <c r="Y396" s="59">
        <f t="shared" si="242"/>
        <v>1</v>
      </c>
      <c r="Z396" s="59">
        <f t="shared" si="242"/>
        <v>1</v>
      </c>
      <c r="AA396" s="59">
        <f t="shared" si="242"/>
        <v>2</v>
      </c>
      <c r="AB396" s="59">
        <f t="shared" si="242"/>
        <v>1</v>
      </c>
      <c r="AC396" s="59">
        <f t="shared" si="242"/>
        <v>4</v>
      </c>
      <c r="AD396" s="59">
        <f t="shared" si="242"/>
        <v>3</v>
      </c>
      <c r="AE396" s="59">
        <f t="shared" si="242"/>
        <v>1</v>
      </c>
      <c r="AF396" s="59">
        <f t="shared" si="242"/>
        <v>0</v>
      </c>
      <c r="AG396" s="59">
        <f t="shared" si="242"/>
        <v>0</v>
      </c>
      <c r="AH396" s="59">
        <f t="shared" si="242"/>
        <v>0</v>
      </c>
      <c r="AI396" s="59">
        <f t="shared" si="242"/>
        <v>0</v>
      </c>
      <c r="AJ396" s="22" t="s">
        <v>274</v>
      </c>
    </row>
    <row r="397" spans="2:36" ht="13.5" customHeight="1">
      <c r="B397" s="19"/>
      <c r="C397" s="26"/>
      <c r="D397" s="32"/>
      <c r="E397" s="21"/>
      <c r="F397" s="13" t="s">
        <v>34</v>
      </c>
      <c r="G397" s="62">
        <f t="shared" si="210"/>
        <v>12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211"/>
        <v>0</v>
      </c>
      <c r="N397" s="95">
        <f t="shared" si="212"/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1</v>
      </c>
      <c r="Z397" s="59">
        <v>1</v>
      </c>
      <c r="AA397" s="59">
        <v>2</v>
      </c>
      <c r="AB397" s="59">
        <v>1</v>
      </c>
      <c r="AC397" s="59">
        <v>3</v>
      </c>
      <c r="AD397" s="59">
        <v>3</v>
      </c>
      <c r="AE397" s="59">
        <v>1</v>
      </c>
      <c r="AF397" s="59">
        <v>0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28"/>
      <c r="C398" s="27"/>
      <c r="D398" s="33"/>
      <c r="E398" s="29"/>
      <c r="F398" s="30" t="s">
        <v>35</v>
      </c>
      <c r="G398" s="64">
        <f t="shared" si="210"/>
        <v>1</v>
      </c>
      <c r="H398" s="65">
        <v>0</v>
      </c>
      <c r="I398" s="65">
        <v>0</v>
      </c>
      <c r="J398" s="65">
        <v>0</v>
      </c>
      <c r="K398" s="65">
        <v>0</v>
      </c>
      <c r="L398" s="65">
        <v>0</v>
      </c>
      <c r="M398" s="91">
        <f t="shared" si="211"/>
        <v>0</v>
      </c>
      <c r="N398" s="97">
        <f t="shared" si="212"/>
        <v>0</v>
      </c>
      <c r="O398" s="65">
        <v>0</v>
      </c>
      <c r="P398" s="65">
        <v>0</v>
      </c>
      <c r="Q398" s="65">
        <v>0</v>
      </c>
      <c r="R398" s="65">
        <v>0</v>
      </c>
      <c r="S398" s="65">
        <v>0</v>
      </c>
      <c r="T398" s="65">
        <v>0</v>
      </c>
      <c r="U398" s="65">
        <v>0</v>
      </c>
      <c r="V398" s="65">
        <v>0</v>
      </c>
      <c r="W398" s="65">
        <v>0</v>
      </c>
      <c r="X398" s="65">
        <v>0</v>
      </c>
      <c r="Y398" s="65">
        <v>0</v>
      </c>
      <c r="Z398" s="65">
        <v>0</v>
      </c>
      <c r="AA398" s="65">
        <v>0</v>
      </c>
      <c r="AB398" s="65">
        <v>0</v>
      </c>
      <c r="AC398" s="65">
        <v>1</v>
      </c>
      <c r="AD398" s="65">
        <v>0</v>
      </c>
      <c r="AE398" s="65">
        <v>0</v>
      </c>
      <c r="AF398" s="65">
        <v>0</v>
      </c>
      <c r="AG398" s="65">
        <v>0</v>
      </c>
      <c r="AH398" s="65">
        <v>0</v>
      </c>
      <c r="AI398" s="65">
        <v>0</v>
      </c>
      <c r="AJ398" s="31"/>
    </row>
    <row r="399" spans="2:36" ht="13.5" customHeight="1">
      <c r="B399" s="19" t="s">
        <v>276</v>
      </c>
      <c r="C399" s="26"/>
      <c r="D399" s="32"/>
      <c r="E399" s="21" t="s">
        <v>277</v>
      </c>
      <c r="F399" s="13" t="s">
        <v>33</v>
      </c>
      <c r="G399" s="62">
        <f t="shared" si="210"/>
        <v>16</v>
      </c>
      <c r="H399" s="59">
        <f>SUM(H400:H401)</f>
        <v>0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211"/>
        <v>0</v>
      </c>
      <c r="N399" s="95">
        <f t="shared" si="212"/>
        <v>0</v>
      </c>
      <c r="O399" s="59">
        <f aca="true" t="shared" si="243" ref="O399:AI399">SUM(O400:O401)</f>
        <v>0</v>
      </c>
      <c r="P399" s="59">
        <f t="shared" si="243"/>
        <v>0</v>
      </c>
      <c r="Q399" s="59">
        <f t="shared" si="243"/>
        <v>0</v>
      </c>
      <c r="R399" s="59">
        <f t="shared" si="243"/>
        <v>0</v>
      </c>
      <c r="S399" s="59">
        <f t="shared" si="243"/>
        <v>1</v>
      </c>
      <c r="T399" s="59">
        <f t="shared" si="243"/>
        <v>1</v>
      </c>
      <c r="U399" s="59">
        <f t="shared" si="243"/>
        <v>2</v>
      </c>
      <c r="V399" s="59">
        <f t="shared" si="243"/>
        <v>0</v>
      </c>
      <c r="W399" s="59">
        <f t="shared" si="243"/>
        <v>2</v>
      </c>
      <c r="X399" s="59">
        <f t="shared" si="243"/>
        <v>2</v>
      </c>
      <c r="Y399" s="59">
        <f t="shared" si="243"/>
        <v>1</v>
      </c>
      <c r="Z399" s="59">
        <f t="shared" si="243"/>
        <v>1</v>
      </c>
      <c r="AA399" s="59">
        <f t="shared" si="243"/>
        <v>0</v>
      </c>
      <c r="AB399" s="59">
        <f t="shared" si="243"/>
        <v>3</v>
      </c>
      <c r="AC399" s="59">
        <f t="shared" si="243"/>
        <v>1</v>
      </c>
      <c r="AD399" s="59">
        <f t="shared" si="243"/>
        <v>0</v>
      </c>
      <c r="AE399" s="59">
        <f t="shared" si="243"/>
        <v>0</v>
      </c>
      <c r="AF399" s="59">
        <f t="shared" si="243"/>
        <v>2</v>
      </c>
      <c r="AG399" s="59">
        <f t="shared" si="243"/>
        <v>0</v>
      </c>
      <c r="AH399" s="59">
        <f t="shared" si="243"/>
        <v>0</v>
      </c>
      <c r="AI399" s="59">
        <f t="shared" si="243"/>
        <v>0</v>
      </c>
      <c r="AJ399" s="22" t="s">
        <v>276</v>
      </c>
    </row>
    <row r="400" spans="2:36" ht="13.5" customHeight="1">
      <c r="B400" s="19"/>
      <c r="C400" s="26"/>
      <c r="D400" s="32"/>
      <c r="E400" s="21" t="s">
        <v>278</v>
      </c>
      <c r="F400" s="13" t="s">
        <v>34</v>
      </c>
      <c r="G400" s="62">
        <f t="shared" si="210"/>
        <v>13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t="shared" si="211"/>
        <v>0</v>
      </c>
      <c r="N400" s="95">
        <f t="shared" si="212"/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1</v>
      </c>
      <c r="T400" s="59">
        <v>1</v>
      </c>
      <c r="U400" s="59">
        <v>2</v>
      </c>
      <c r="V400" s="59">
        <v>0</v>
      </c>
      <c r="W400" s="59">
        <v>2</v>
      </c>
      <c r="X400" s="59">
        <v>2</v>
      </c>
      <c r="Y400" s="59">
        <v>1</v>
      </c>
      <c r="Z400" s="59">
        <v>1</v>
      </c>
      <c r="AA400" s="59">
        <v>0</v>
      </c>
      <c r="AB400" s="59">
        <v>2</v>
      </c>
      <c r="AC400" s="59">
        <v>1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28"/>
      <c r="C401" s="27"/>
      <c r="D401" s="33"/>
      <c r="E401" s="29"/>
      <c r="F401" s="30" t="s">
        <v>35</v>
      </c>
      <c r="G401" s="64">
        <f t="shared" si="210"/>
        <v>3</v>
      </c>
      <c r="H401" s="65">
        <v>0</v>
      </c>
      <c r="I401" s="65">
        <v>0</v>
      </c>
      <c r="J401" s="65">
        <v>0</v>
      </c>
      <c r="K401" s="65">
        <v>0</v>
      </c>
      <c r="L401" s="65">
        <v>0</v>
      </c>
      <c r="M401" s="91">
        <f t="shared" si="211"/>
        <v>0</v>
      </c>
      <c r="N401" s="97">
        <f t="shared" si="212"/>
        <v>0</v>
      </c>
      <c r="O401" s="65">
        <v>0</v>
      </c>
      <c r="P401" s="65">
        <v>0</v>
      </c>
      <c r="Q401" s="65">
        <v>0</v>
      </c>
      <c r="R401" s="65">
        <v>0</v>
      </c>
      <c r="S401" s="65">
        <v>0</v>
      </c>
      <c r="T401" s="65">
        <v>0</v>
      </c>
      <c r="U401" s="65">
        <v>0</v>
      </c>
      <c r="V401" s="65">
        <v>0</v>
      </c>
      <c r="W401" s="65">
        <v>0</v>
      </c>
      <c r="X401" s="65">
        <v>0</v>
      </c>
      <c r="Y401" s="65">
        <v>0</v>
      </c>
      <c r="Z401" s="65">
        <v>0</v>
      </c>
      <c r="AA401" s="65">
        <v>0</v>
      </c>
      <c r="AB401" s="65">
        <v>1</v>
      </c>
      <c r="AC401" s="65">
        <v>0</v>
      </c>
      <c r="AD401" s="65">
        <v>0</v>
      </c>
      <c r="AE401" s="65">
        <v>0</v>
      </c>
      <c r="AF401" s="65">
        <v>2</v>
      </c>
      <c r="AG401" s="65">
        <v>0</v>
      </c>
      <c r="AH401" s="65">
        <v>0</v>
      </c>
      <c r="AI401" s="65">
        <v>0</v>
      </c>
      <c r="AJ401" s="31"/>
    </row>
    <row r="402" spans="2:36" ht="13.5" customHeight="1">
      <c r="B402" s="19" t="s">
        <v>279</v>
      </c>
      <c r="C402" s="26"/>
      <c r="D402" s="32"/>
      <c r="E402" s="21" t="s">
        <v>280</v>
      </c>
      <c r="F402" s="13" t="s">
        <v>33</v>
      </c>
      <c r="G402" s="62">
        <f t="shared" si="210"/>
        <v>102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11"/>
        <v>0</v>
      </c>
      <c r="N402" s="95">
        <f t="shared" si="212"/>
        <v>0</v>
      </c>
      <c r="O402" s="59">
        <f aca="true" t="shared" si="244" ref="O402:AI402">SUM(O403:O404)</f>
        <v>0</v>
      </c>
      <c r="P402" s="59">
        <f t="shared" si="244"/>
        <v>0</v>
      </c>
      <c r="Q402" s="59">
        <f t="shared" si="244"/>
        <v>2</v>
      </c>
      <c r="R402" s="59">
        <f t="shared" si="244"/>
        <v>0</v>
      </c>
      <c r="S402" s="59">
        <f t="shared" si="244"/>
        <v>0</v>
      </c>
      <c r="T402" s="59">
        <f t="shared" si="244"/>
        <v>2</v>
      </c>
      <c r="U402" s="59">
        <f t="shared" si="244"/>
        <v>0</v>
      </c>
      <c r="V402" s="59">
        <f t="shared" si="244"/>
        <v>0</v>
      </c>
      <c r="W402" s="59">
        <f t="shared" si="244"/>
        <v>2</v>
      </c>
      <c r="X402" s="59">
        <f t="shared" si="244"/>
        <v>1</v>
      </c>
      <c r="Y402" s="59">
        <f t="shared" si="244"/>
        <v>2</v>
      </c>
      <c r="Z402" s="59">
        <f t="shared" si="244"/>
        <v>3</v>
      </c>
      <c r="AA402" s="59">
        <f t="shared" si="244"/>
        <v>7</v>
      </c>
      <c r="AB402" s="59">
        <f t="shared" si="244"/>
        <v>5</v>
      </c>
      <c r="AC402" s="59">
        <f t="shared" si="244"/>
        <v>14</v>
      </c>
      <c r="AD402" s="59">
        <f t="shared" si="244"/>
        <v>17</v>
      </c>
      <c r="AE402" s="59">
        <f t="shared" si="244"/>
        <v>22</v>
      </c>
      <c r="AF402" s="59">
        <f t="shared" si="244"/>
        <v>17</v>
      </c>
      <c r="AG402" s="59">
        <f t="shared" si="244"/>
        <v>8</v>
      </c>
      <c r="AH402" s="59">
        <f t="shared" si="244"/>
        <v>0</v>
      </c>
      <c r="AI402" s="59">
        <f t="shared" si="244"/>
        <v>0</v>
      </c>
      <c r="AJ402" s="22" t="s">
        <v>279</v>
      </c>
    </row>
    <row r="403" spans="2:36" ht="13.5" customHeight="1">
      <c r="B403" s="19"/>
      <c r="C403" s="26"/>
      <c r="D403" s="32"/>
      <c r="E403" s="21"/>
      <c r="F403" s="13" t="s">
        <v>34</v>
      </c>
      <c r="G403" s="62">
        <f t="shared" si="210"/>
        <v>75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11"/>
        <v>0</v>
      </c>
      <c r="N403" s="95">
        <f t="shared" si="212"/>
        <v>0</v>
      </c>
      <c r="O403" s="59">
        <v>0</v>
      </c>
      <c r="P403" s="59">
        <v>0</v>
      </c>
      <c r="Q403" s="59">
        <v>2</v>
      </c>
      <c r="R403" s="59">
        <v>0</v>
      </c>
      <c r="S403" s="59">
        <v>0</v>
      </c>
      <c r="T403" s="59">
        <v>2</v>
      </c>
      <c r="U403" s="59">
        <v>0</v>
      </c>
      <c r="V403" s="59">
        <v>0</v>
      </c>
      <c r="W403" s="59">
        <v>2</v>
      </c>
      <c r="X403" s="59">
        <v>1</v>
      </c>
      <c r="Y403" s="59">
        <v>2</v>
      </c>
      <c r="Z403" s="59">
        <v>3</v>
      </c>
      <c r="AA403" s="59">
        <v>6</v>
      </c>
      <c r="AB403" s="59">
        <v>4</v>
      </c>
      <c r="AC403" s="59">
        <v>10</v>
      </c>
      <c r="AD403" s="59">
        <v>12</v>
      </c>
      <c r="AE403" s="59">
        <v>18</v>
      </c>
      <c r="AF403" s="59">
        <v>9</v>
      </c>
      <c r="AG403" s="59">
        <v>4</v>
      </c>
      <c r="AH403" s="59">
        <v>0</v>
      </c>
      <c r="AI403" s="59">
        <v>0</v>
      </c>
      <c r="AJ403" s="22"/>
    </row>
    <row r="404" spans="2:36" ht="13.5" customHeight="1">
      <c r="B404" s="15"/>
      <c r="C404" s="27"/>
      <c r="D404" s="34"/>
      <c r="E404" s="17"/>
      <c r="F404" s="18" t="s">
        <v>35</v>
      </c>
      <c r="G404" s="60">
        <f t="shared" si="210"/>
        <v>27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90">
        <f t="shared" si="211"/>
        <v>0</v>
      </c>
      <c r="N404" s="96">
        <f t="shared" si="212"/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1">
        <v>0</v>
      </c>
      <c r="V404" s="61">
        <v>0</v>
      </c>
      <c r="W404" s="61">
        <v>0</v>
      </c>
      <c r="X404" s="61">
        <v>0</v>
      </c>
      <c r="Y404" s="61">
        <v>0</v>
      </c>
      <c r="Z404" s="61">
        <v>0</v>
      </c>
      <c r="AA404" s="61">
        <v>1</v>
      </c>
      <c r="AB404" s="61">
        <v>1</v>
      </c>
      <c r="AC404" s="61">
        <v>4</v>
      </c>
      <c r="AD404" s="61">
        <v>5</v>
      </c>
      <c r="AE404" s="61">
        <v>4</v>
      </c>
      <c r="AF404" s="61">
        <v>8</v>
      </c>
      <c r="AG404" s="61">
        <v>4</v>
      </c>
      <c r="AH404" s="61">
        <v>0</v>
      </c>
      <c r="AI404" s="61">
        <v>0</v>
      </c>
      <c r="AJ404" s="25"/>
    </row>
    <row r="405" spans="2:36" ht="13.5" customHeight="1">
      <c r="B405" s="19" t="s">
        <v>281</v>
      </c>
      <c r="C405" s="26"/>
      <c r="D405" s="20"/>
      <c r="E405" s="21" t="s">
        <v>282</v>
      </c>
      <c r="F405" s="13" t="s">
        <v>33</v>
      </c>
      <c r="G405" s="62">
        <f t="shared" si="210"/>
        <v>248</v>
      </c>
      <c r="H405" s="59">
        <f>SUM(H406:H407)</f>
        <v>0</v>
      </c>
      <c r="I405" s="59">
        <f>SUM(I406:I407)</f>
        <v>0</v>
      </c>
      <c r="J405" s="59">
        <f>SUM(J406:J407)</f>
        <v>0</v>
      </c>
      <c r="K405" s="59">
        <f>SUM(K406:K407)</f>
        <v>0</v>
      </c>
      <c r="L405" s="59">
        <f>SUM(L406:L407)</f>
        <v>0</v>
      </c>
      <c r="M405" s="89">
        <f t="shared" si="211"/>
        <v>0</v>
      </c>
      <c r="N405" s="95">
        <f t="shared" si="212"/>
        <v>0</v>
      </c>
      <c r="O405" s="59">
        <f aca="true" t="shared" si="245" ref="O405:AI405">SUM(O406:O407)</f>
        <v>0</v>
      </c>
      <c r="P405" s="59">
        <f t="shared" si="245"/>
        <v>0</v>
      </c>
      <c r="Q405" s="59">
        <f t="shared" si="245"/>
        <v>3</v>
      </c>
      <c r="R405" s="59">
        <f t="shared" si="245"/>
        <v>9</v>
      </c>
      <c r="S405" s="59">
        <f t="shared" si="245"/>
        <v>8</v>
      </c>
      <c r="T405" s="59">
        <f t="shared" si="245"/>
        <v>11</v>
      </c>
      <c r="U405" s="59">
        <f t="shared" si="245"/>
        <v>20</v>
      </c>
      <c r="V405" s="59">
        <f t="shared" si="245"/>
        <v>12</v>
      </c>
      <c r="W405" s="59">
        <f t="shared" si="245"/>
        <v>17</v>
      </c>
      <c r="X405" s="59">
        <f t="shared" si="245"/>
        <v>27</v>
      </c>
      <c r="Y405" s="59">
        <f t="shared" si="245"/>
        <v>24</v>
      </c>
      <c r="Z405" s="59">
        <f t="shared" si="245"/>
        <v>22</v>
      </c>
      <c r="AA405" s="59">
        <f t="shared" si="245"/>
        <v>21</v>
      </c>
      <c r="AB405" s="59">
        <f t="shared" si="245"/>
        <v>12</v>
      </c>
      <c r="AC405" s="59">
        <f t="shared" si="245"/>
        <v>13</v>
      </c>
      <c r="AD405" s="59">
        <f t="shared" si="245"/>
        <v>20</v>
      </c>
      <c r="AE405" s="59">
        <f t="shared" si="245"/>
        <v>21</v>
      </c>
      <c r="AF405" s="59">
        <f t="shared" si="245"/>
        <v>7</v>
      </c>
      <c r="AG405" s="59">
        <f t="shared" si="245"/>
        <v>1</v>
      </c>
      <c r="AH405" s="59">
        <f t="shared" si="245"/>
        <v>0</v>
      </c>
      <c r="AI405" s="59">
        <f t="shared" si="245"/>
        <v>0</v>
      </c>
      <c r="AJ405" s="22" t="s">
        <v>281</v>
      </c>
    </row>
    <row r="406" spans="2:36" ht="13.5" customHeight="1">
      <c r="B406" s="19"/>
      <c r="C406" s="26"/>
      <c r="D406" s="20"/>
      <c r="E406" s="21"/>
      <c r="F406" s="13" t="s">
        <v>34</v>
      </c>
      <c r="G406" s="62">
        <f t="shared" si="210"/>
        <v>170</v>
      </c>
      <c r="H406" s="59">
        <v>0</v>
      </c>
      <c r="I406" s="59">
        <v>0</v>
      </c>
      <c r="J406" s="59">
        <v>0</v>
      </c>
      <c r="K406" s="59">
        <v>0</v>
      </c>
      <c r="L406" s="59">
        <v>0</v>
      </c>
      <c r="M406" s="89">
        <f t="shared" si="211"/>
        <v>0</v>
      </c>
      <c r="N406" s="95">
        <f t="shared" si="212"/>
        <v>0</v>
      </c>
      <c r="O406" s="59">
        <v>0</v>
      </c>
      <c r="P406" s="59">
        <v>0</v>
      </c>
      <c r="Q406" s="59">
        <v>0</v>
      </c>
      <c r="R406" s="59">
        <v>6</v>
      </c>
      <c r="S406" s="59">
        <v>5</v>
      </c>
      <c r="T406" s="59">
        <v>8</v>
      </c>
      <c r="U406" s="59">
        <v>20</v>
      </c>
      <c r="V406" s="59">
        <v>8</v>
      </c>
      <c r="W406" s="59">
        <v>14</v>
      </c>
      <c r="X406" s="59">
        <v>20</v>
      </c>
      <c r="Y406" s="59">
        <v>17</v>
      </c>
      <c r="Z406" s="59">
        <v>15</v>
      </c>
      <c r="AA406" s="59">
        <v>11</v>
      </c>
      <c r="AB406" s="59">
        <v>10</v>
      </c>
      <c r="AC406" s="59">
        <v>4</v>
      </c>
      <c r="AD406" s="59">
        <v>10</v>
      </c>
      <c r="AE406" s="59">
        <v>18</v>
      </c>
      <c r="AF406" s="59">
        <v>4</v>
      </c>
      <c r="AG406" s="59">
        <v>0</v>
      </c>
      <c r="AH406" s="59">
        <v>0</v>
      </c>
      <c r="AI406" s="59">
        <v>0</v>
      </c>
      <c r="AJ406" s="22"/>
    </row>
    <row r="407" spans="2:36" ht="13.5" customHeight="1">
      <c r="B407" s="15"/>
      <c r="C407" s="27"/>
      <c r="D407" s="16"/>
      <c r="E407" s="17"/>
      <c r="F407" s="18" t="s">
        <v>35</v>
      </c>
      <c r="G407" s="60">
        <f t="shared" si="210"/>
        <v>78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90">
        <f t="shared" si="211"/>
        <v>0</v>
      </c>
      <c r="N407" s="96">
        <f t="shared" si="212"/>
        <v>0</v>
      </c>
      <c r="O407" s="61">
        <v>0</v>
      </c>
      <c r="P407" s="61">
        <v>0</v>
      </c>
      <c r="Q407" s="61">
        <v>3</v>
      </c>
      <c r="R407" s="61">
        <v>3</v>
      </c>
      <c r="S407" s="61">
        <v>3</v>
      </c>
      <c r="T407" s="61">
        <v>3</v>
      </c>
      <c r="U407" s="61">
        <v>0</v>
      </c>
      <c r="V407" s="61">
        <v>4</v>
      </c>
      <c r="W407" s="61">
        <v>3</v>
      </c>
      <c r="X407" s="61">
        <v>7</v>
      </c>
      <c r="Y407" s="61">
        <v>7</v>
      </c>
      <c r="Z407" s="61">
        <v>7</v>
      </c>
      <c r="AA407" s="61">
        <v>10</v>
      </c>
      <c r="AB407" s="61">
        <v>2</v>
      </c>
      <c r="AC407" s="61">
        <v>9</v>
      </c>
      <c r="AD407" s="61">
        <v>10</v>
      </c>
      <c r="AE407" s="61">
        <v>3</v>
      </c>
      <c r="AF407" s="61">
        <v>3</v>
      </c>
      <c r="AG407" s="61">
        <v>1</v>
      </c>
      <c r="AH407" s="61">
        <v>0</v>
      </c>
      <c r="AI407" s="61">
        <v>0</v>
      </c>
      <c r="AJ407" s="25"/>
    </row>
    <row r="408" spans="2:36" ht="13.5" customHeight="1">
      <c r="B408" s="19" t="s">
        <v>283</v>
      </c>
      <c r="C408" s="26"/>
      <c r="D408" s="20"/>
      <c r="E408" s="21" t="s">
        <v>284</v>
      </c>
      <c r="F408" s="13" t="s">
        <v>33</v>
      </c>
      <c r="G408" s="62">
        <f t="shared" si="210"/>
        <v>4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11"/>
        <v>0</v>
      </c>
      <c r="N408" s="95">
        <f t="shared" si="212"/>
        <v>0</v>
      </c>
      <c r="O408" s="59">
        <f aca="true" t="shared" si="246" ref="O408:AI408">SUM(O409:O410)</f>
        <v>0</v>
      </c>
      <c r="P408" s="59">
        <f t="shared" si="246"/>
        <v>0</v>
      </c>
      <c r="Q408" s="59">
        <f t="shared" si="246"/>
        <v>0</v>
      </c>
      <c r="R408" s="59">
        <f t="shared" si="246"/>
        <v>0</v>
      </c>
      <c r="S408" s="59">
        <f t="shared" si="246"/>
        <v>1</v>
      </c>
      <c r="T408" s="59">
        <f t="shared" si="246"/>
        <v>0</v>
      </c>
      <c r="U408" s="59">
        <f t="shared" si="246"/>
        <v>1</v>
      </c>
      <c r="V408" s="59">
        <f t="shared" si="246"/>
        <v>0</v>
      </c>
      <c r="W408" s="59">
        <f t="shared" si="246"/>
        <v>0</v>
      </c>
      <c r="X408" s="59">
        <f t="shared" si="246"/>
        <v>0</v>
      </c>
      <c r="Y408" s="59">
        <f t="shared" si="246"/>
        <v>0</v>
      </c>
      <c r="Z408" s="59">
        <f t="shared" si="246"/>
        <v>1</v>
      </c>
      <c r="AA408" s="59">
        <f t="shared" si="246"/>
        <v>0</v>
      </c>
      <c r="AB408" s="59">
        <f t="shared" si="246"/>
        <v>1</v>
      </c>
      <c r="AC408" s="59">
        <f t="shared" si="246"/>
        <v>0</v>
      </c>
      <c r="AD408" s="59">
        <f t="shared" si="246"/>
        <v>0</v>
      </c>
      <c r="AE408" s="59">
        <f t="shared" si="246"/>
        <v>0</v>
      </c>
      <c r="AF408" s="59">
        <f t="shared" si="246"/>
        <v>0</v>
      </c>
      <c r="AG408" s="59">
        <f t="shared" si="246"/>
        <v>0</v>
      </c>
      <c r="AH408" s="59">
        <f t="shared" si="246"/>
        <v>0</v>
      </c>
      <c r="AI408" s="59">
        <f t="shared" si="246"/>
        <v>0</v>
      </c>
      <c r="AJ408" s="22" t="s">
        <v>283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aca="true" t="shared" si="247" ref="G409:G421">SUM(N409:AI409)</f>
        <v>3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aca="true" t="shared" si="248" ref="M409:M421">SUM(I409:L409)</f>
        <v>0</v>
      </c>
      <c r="N409" s="95">
        <f aca="true" t="shared" si="249" ref="N409:N421">SUM(H409:L409)</f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1</v>
      </c>
      <c r="T409" s="59">
        <v>0</v>
      </c>
      <c r="U409" s="59">
        <v>1</v>
      </c>
      <c r="V409" s="59">
        <v>0</v>
      </c>
      <c r="W409" s="59">
        <v>0</v>
      </c>
      <c r="X409" s="59">
        <v>0</v>
      </c>
      <c r="Y409" s="59">
        <v>0</v>
      </c>
      <c r="Z409" s="59">
        <v>1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>
      <c r="B410" s="15"/>
      <c r="C410" s="27"/>
      <c r="D410" s="16"/>
      <c r="E410" s="17"/>
      <c r="F410" s="18" t="s">
        <v>35</v>
      </c>
      <c r="G410" s="60">
        <f t="shared" si="247"/>
        <v>1</v>
      </c>
      <c r="H410" s="61">
        <v>0</v>
      </c>
      <c r="I410" s="61">
        <v>0</v>
      </c>
      <c r="J410" s="61">
        <v>0</v>
      </c>
      <c r="K410" s="61">
        <v>0</v>
      </c>
      <c r="L410" s="61">
        <v>0</v>
      </c>
      <c r="M410" s="90">
        <f t="shared" si="248"/>
        <v>0</v>
      </c>
      <c r="N410" s="96">
        <f t="shared" si="249"/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1">
        <v>0</v>
      </c>
      <c r="X410" s="61">
        <v>0</v>
      </c>
      <c r="Y410" s="61">
        <v>0</v>
      </c>
      <c r="Z410" s="61">
        <v>0</v>
      </c>
      <c r="AA410" s="61">
        <v>0</v>
      </c>
      <c r="AB410" s="61">
        <v>1</v>
      </c>
      <c r="AC410" s="61">
        <v>0</v>
      </c>
      <c r="AD410" s="61">
        <v>0</v>
      </c>
      <c r="AE410" s="61">
        <v>0</v>
      </c>
      <c r="AF410" s="61">
        <v>0</v>
      </c>
      <c r="AG410" s="61">
        <v>0</v>
      </c>
      <c r="AH410" s="61">
        <v>0</v>
      </c>
      <c r="AI410" s="61">
        <v>0</v>
      </c>
      <c r="AJ410" s="25"/>
    </row>
    <row r="411" spans="2:36" ht="13.5" customHeight="1">
      <c r="B411" s="19" t="s">
        <v>285</v>
      </c>
      <c r="C411" s="26"/>
      <c r="D411" s="20"/>
      <c r="E411" s="21" t="s">
        <v>286</v>
      </c>
      <c r="F411" s="13" t="s">
        <v>33</v>
      </c>
      <c r="G411" s="62">
        <f t="shared" si="247"/>
        <v>85</v>
      </c>
      <c r="H411" s="59">
        <f>SUM(H412:H413)</f>
        <v>0</v>
      </c>
      <c r="I411" s="59">
        <f>SUM(I412:I413)</f>
        <v>0</v>
      </c>
      <c r="J411" s="59">
        <f>SUM(J412:J413)</f>
        <v>0</v>
      </c>
      <c r="K411" s="59">
        <f>SUM(K412:K413)</f>
        <v>0</v>
      </c>
      <c r="L411" s="59">
        <f>SUM(L412:L413)</f>
        <v>0</v>
      </c>
      <c r="M411" s="89">
        <f t="shared" si="248"/>
        <v>0</v>
      </c>
      <c r="N411" s="95">
        <f t="shared" si="249"/>
        <v>0</v>
      </c>
      <c r="O411" s="59">
        <f aca="true" t="shared" si="250" ref="O411:AI411">SUM(O412:O413)</f>
        <v>0</v>
      </c>
      <c r="P411" s="59">
        <f t="shared" si="250"/>
        <v>0</v>
      </c>
      <c r="Q411" s="59">
        <f t="shared" si="250"/>
        <v>1</v>
      </c>
      <c r="R411" s="59">
        <f t="shared" si="250"/>
        <v>0</v>
      </c>
      <c r="S411" s="59">
        <f t="shared" si="250"/>
        <v>1</v>
      </c>
      <c r="T411" s="59">
        <f t="shared" si="250"/>
        <v>0</v>
      </c>
      <c r="U411" s="59">
        <f t="shared" si="250"/>
        <v>1</v>
      </c>
      <c r="V411" s="59">
        <f t="shared" si="250"/>
        <v>2</v>
      </c>
      <c r="W411" s="59">
        <f t="shared" si="250"/>
        <v>2</v>
      </c>
      <c r="X411" s="59">
        <f t="shared" si="250"/>
        <v>2</v>
      </c>
      <c r="Y411" s="59">
        <f t="shared" si="250"/>
        <v>2</v>
      </c>
      <c r="Z411" s="59">
        <f t="shared" si="250"/>
        <v>4</v>
      </c>
      <c r="AA411" s="59">
        <f t="shared" si="250"/>
        <v>6</v>
      </c>
      <c r="AB411" s="59">
        <f t="shared" si="250"/>
        <v>4</v>
      </c>
      <c r="AC411" s="59">
        <f t="shared" si="250"/>
        <v>13</v>
      </c>
      <c r="AD411" s="59">
        <f t="shared" si="250"/>
        <v>11</v>
      </c>
      <c r="AE411" s="59">
        <f t="shared" si="250"/>
        <v>13</v>
      </c>
      <c r="AF411" s="59">
        <f t="shared" si="250"/>
        <v>10</v>
      </c>
      <c r="AG411" s="59">
        <f t="shared" si="250"/>
        <v>8</v>
      </c>
      <c r="AH411" s="59">
        <f t="shared" si="250"/>
        <v>5</v>
      </c>
      <c r="AI411" s="59">
        <f t="shared" si="250"/>
        <v>0</v>
      </c>
      <c r="AJ411" s="22" t="s">
        <v>285</v>
      </c>
    </row>
    <row r="412" spans="2:36" ht="13.5" customHeight="1">
      <c r="B412" s="19"/>
      <c r="C412" s="26"/>
      <c r="D412" s="20"/>
      <c r="E412" s="21"/>
      <c r="F412" s="13" t="s">
        <v>34</v>
      </c>
      <c r="G412" s="62">
        <f t="shared" si="247"/>
        <v>50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89">
        <f t="shared" si="248"/>
        <v>0</v>
      </c>
      <c r="N412" s="95">
        <f t="shared" si="249"/>
        <v>0</v>
      </c>
      <c r="O412" s="59">
        <v>0</v>
      </c>
      <c r="P412" s="59">
        <v>0</v>
      </c>
      <c r="Q412" s="59">
        <v>1</v>
      </c>
      <c r="R412" s="59">
        <v>0</v>
      </c>
      <c r="S412" s="59">
        <v>1</v>
      </c>
      <c r="T412" s="59">
        <v>0</v>
      </c>
      <c r="U412" s="59">
        <v>0</v>
      </c>
      <c r="V412" s="59">
        <v>2</v>
      </c>
      <c r="W412" s="59">
        <v>1</v>
      </c>
      <c r="X412" s="59">
        <v>1</v>
      </c>
      <c r="Y412" s="59">
        <v>2</v>
      </c>
      <c r="Z412" s="59">
        <v>3</v>
      </c>
      <c r="AA412" s="59">
        <v>4</v>
      </c>
      <c r="AB412" s="59">
        <v>3</v>
      </c>
      <c r="AC412" s="59">
        <v>9</v>
      </c>
      <c r="AD412" s="59">
        <v>8</v>
      </c>
      <c r="AE412" s="59">
        <v>8</v>
      </c>
      <c r="AF412" s="59">
        <v>5</v>
      </c>
      <c r="AG412" s="59">
        <v>2</v>
      </c>
      <c r="AH412" s="59">
        <v>0</v>
      </c>
      <c r="AI412" s="59">
        <v>0</v>
      </c>
      <c r="AJ412" s="22"/>
    </row>
    <row r="413" spans="2:36" ht="13.5" customHeight="1">
      <c r="B413" s="19"/>
      <c r="C413" s="26"/>
      <c r="D413" s="20"/>
      <c r="E413" s="21"/>
      <c r="F413" s="13" t="s">
        <v>35</v>
      </c>
      <c r="G413" s="62">
        <f t="shared" si="247"/>
        <v>35</v>
      </c>
      <c r="H413" s="59">
        <v>0</v>
      </c>
      <c r="I413" s="59">
        <v>0</v>
      </c>
      <c r="J413" s="59">
        <v>0</v>
      </c>
      <c r="K413" s="59">
        <v>0</v>
      </c>
      <c r="L413" s="59">
        <v>0</v>
      </c>
      <c r="M413" s="89">
        <f t="shared" si="248"/>
        <v>0</v>
      </c>
      <c r="N413" s="95">
        <f t="shared" si="249"/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1</v>
      </c>
      <c r="V413" s="59">
        <v>0</v>
      </c>
      <c r="W413" s="59">
        <v>1</v>
      </c>
      <c r="X413" s="59">
        <v>1</v>
      </c>
      <c r="Y413" s="59">
        <v>0</v>
      </c>
      <c r="Z413" s="59">
        <v>1</v>
      </c>
      <c r="AA413" s="59">
        <v>2</v>
      </c>
      <c r="AB413" s="59">
        <v>1</v>
      </c>
      <c r="AC413" s="59">
        <v>4</v>
      </c>
      <c r="AD413" s="59">
        <v>3</v>
      </c>
      <c r="AE413" s="59">
        <v>5</v>
      </c>
      <c r="AF413" s="59">
        <v>5</v>
      </c>
      <c r="AG413" s="59">
        <v>6</v>
      </c>
      <c r="AH413" s="59">
        <v>5</v>
      </c>
      <c r="AI413" s="59">
        <v>0</v>
      </c>
      <c r="AJ413" s="22"/>
    </row>
    <row r="414" spans="2:36" ht="13.5" customHeight="1">
      <c r="B414" s="36">
        <v>22000</v>
      </c>
      <c r="C414" s="37"/>
      <c r="D414" s="37"/>
      <c r="E414" s="38" t="s">
        <v>294</v>
      </c>
      <c r="F414" s="85" t="s">
        <v>33</v>
      </c>
      <c r="G414" s="86">
        <f>SUM(N414:AI414)</f>
        <v>0</v>
      </c>
      <c r="H414" s="87">
        <f>SUM(H419)</f>
        <v>0</v>
      </c>
      <c r="I414" s="87">
        <f>SUM(I419)</f>
        <v>0</v>
      </c>
      <c r="J414" s="87">
        <f>SUM(J419)</f>
        <v>0</v>
      </c>
      <c r="K414" s="87">
        <f>SUM(K419)</f>
        <v>0</v>
      </c>
      <c r="L414" s="87">
        <f>SUM(L419)</f>
        <v>0</v>
      </c>
      <c r="M414" s="92">
        <f>SUM(I414:L414)</f>
        <v>0</v>
      </c>
      <c r="N414" s="98">
        <f>SUM(H414:L414)</f>
        <v>0</v>
      </c>
      <c r="O414" s="87">
        <f aca="true" t="shared" si="251" ref="O414:AI414">SUM(O419)</f>
        <v>0</v>
      </c>
      <c r="P414" s="87">
        <f t="shared" si="251"/>
        <v>0</v>
      </c>
      <c r="Q414" s="87">
        <f t="shared" si="251"/>
        <v>0</v>
      </c>
      <c r="R414" s="87">
        <f t="shared" si="251"/>
        <v>0</v>
      </c>
      <c r="S414" s="87">
        <f t="shared" si="251"/>
        <v>0</v>
      </c>
      <c r="T414" s="87">
        <f t="shared" si="251"/>
        <v>0</v>
      </c>
      <c r="U414" s="87">
        <f t="shared" si="251"/>
        <v>0</v>
      </c>
      <c r="V414" s="87">
        <f t="shared" si="251"/>
        <v>0</v>
      </c>
      <c r="W414" s="87">
        <f t="shared" si="251"/>
        <v>0</v>
      </c>
      <c r="X414" s="87">
        <f t="shared" si="251"/>
        <v>0</v>
      </c>
      <c r="Y414" s="87">
        <f t="shared" si="251"/>
        <v>0</v>
      </c>
      <c r="Z414" s="87">
        <f t="shared" si="251"/>
        <v>0</v>
      </c>
      <c r="AA414" s="87">
        <f t="shared" si="251"/>
        <v>0</v>
      </c>
      <c r="AB414" s="87">
        <f t="shared" si="251"/>
        <v>0</v>
      </c>
      <c r="AC414" s="87">
        <f t="shared" si="251"/>
        <v>0</v>
      </c>
      <c r="AD414" s="87">
        <f t="shared" si="251"/>
        <v>0</v>
      </c>
      <c r="AE414" s="87">
        <f t="shared" si="251"/>
        <v>0</v>
      </c>
      <c r="AF414" s="87">
        <f t="shared" si="251"/>
        <v>0</v>
      </c>
      <c r="AG414" s="87">
        <f t="shared" si="251"/>
        <v>0</v>
      </c>
      <c r="AH414" s="87">
        <f t="shared" si="251"/>
        <v>0</v>
      </c>
      <c r="AI414" s="87">
        <f t="shared" si="251"/>
        <v>0</v>
      </c>
      <c r="AJ414" s="39">
        <v>22000</v>
      </c>
    </row>
    <row r="415" spans="2:36" ht="13.5" customHeight="1">
      <c r="B415" s="19"/>
      <c r="C415" s="20"/>
      <c r="D415" s="20"/>
      <c r="E415" s="21"/>
      <c r="F415" s="13" t="s">
        <v>34</v>
      </c>
      <c r="G415" s="62">
        <f>SUM(N415:AI415)</f>
        <v>0</v>
      </c>
      <c r="H415" s="59">
        <f aca="true" t="shared" si="252" ref="H415:L416">SUM(H420,H423)</f>
        <v>0</v>
      </c>
      <c r="I415" s="59">
        <f t="shared" si="252"/>
        <v>0</v>
      </c>
      <c r="J415" s="59">
        <f t="shared" si="252"/>
        <v>0</v>
      </c>
      <c r="K415" s="59">
        <f t="shared" si="252"/>
        <v>0</v>
      </c>
      <c r="L415" s="59">
        <f t="shared" si="252"/>
        <v>0</v>
      </c>
      <c r="M415" s="89">
        <f>SUM(I415:L415)</f>
        <v>0</v>
      </c>
      <c r="N415" s="95">
        <f>SUM(H415:L415)</f>
        <v>0</v>
      </c>
      <c r="O415" s="59">
        <f aca="true" t="shared" si="253" ref="O415:AI415">SUM(O420,O423)</f>
        <v>0</v>
      </c>
      <c r="P415" s="59">
        <f t="shared" si="253"/>
        <v>0</v>
      </c>
      <c r="Q415" s="59">
        <f t="shared" si="253"/>
        <v>0</v>
      </c>
      <c r="R415" s="59">
        <f t="shared" si="253"/>
        <v>0</v>
      </c>
      <c r="S415" s="59">
        <f t="shared" si="253"/>
        <v>0</v>
      </c>
      <c r="T415" s="59">
        <f t="shared" si="253"/>
        <v>0</v>
      </c>
      <c r="U415" s="59">
        <f t="shared" si="253"/>
        <v>0</v>
      </c>
      <c r="V415" s="59">
        <f t="shared" si="253"/>
        <v>0</v>
      </c>
      <c r="W415" s="59">
        <f t="shared" si="253"/>
        <v>0</v>
      </c>
      <c r="X415" s="59">
        <f t="shared" si="253"/>
        <v>0</v>
      </c>
      <c r="Y415" s="59">
        <f t="shared" si="253"/>
        <v>0</v>
      </c>
      <c r="Z415" s="59">
        <f t="shared" si="253"/>
        <v>0</v>
      </c>
      <c r="AA415" s="59">
        <f t="shared" si="253"/>
        <v>0</v>
      </c>
      <c r="AB415" s="59">
        <f t="shared" si="253"/>
        <v>0</v>
      </c>
      <c r="AC415" s="59">
        <f t="shared" si="253"/>
        <v>0</v>
      </c>
      <c r="AD415" s="59">
        <f t="shared" si="253"/>
        <v>0</v>
      </c>
      <c r="AE415" s="59">
        <f t="shared" si="253"/>
        <v>0</v>
      </c>
      <c r="AF415" s="59">
        <f t="shared" si="253"/>
        <v>0</v>
      </c>
      <c r="AG415" s="59">
        <f t="shared" si="253"/>
        <v>0</v>
      </c>
      <c r="AH415" s="59">
        <f t="shared" si="253"/>
        <v>0</v>
      </c>
      <c r="AI415" s="59">
        <f t="shared" si="253"/>
        <v>0</v>
      </c>
      <c r="AJ415" s="22"/>
    </row>
    <row r="416" spans="2:36" ht="13.5" customHeight="1" thickBot="1">
      <c r="B416" s="40"/>
      <c r="C416" s="70"/>
      <c r="D416" s="70"/>
      <c r="E416" s="43"/>
      <c r="F416" s="44" t="s">
        <v>35</v>
      </c>
      <c r="G416" s="66">
        <f>SUM(N416:AI416)</f>
        <v>0</v>
      </c>
      <c r="H416" s="67">
        <f t="shared" si="252"/>
        <v>0</v>
      </c>
      <c r="I416" s="67">
        <f t="shared" si="252"/>
        <v>0</v>
      </c>
      <c r="J416" s="67">
        <f t="shared" si="252"/>
        <v>0</v>
      </c>
      <c r="K416" s="67">
        <f t="shared" si="252"/>
        <v>0</v>
      </c>
      <c r="L416" s="67">
        <f t="shared" si="252"/>
        <v>0</v>
      </c>
      <c r="M416" s="93">
        <f>SUM(I416:L416)</f>
        <v>0</v>
      </c>
      <c r="N416" s="99">
        <f>SUM(H416:L416)</f>
        <v>0</v>
      </c>
      <c r="O416" s="67">
        <f aca="true" t="shared" si="254" ref="O416:AI416">SUM(O421,O424)</f>
        <v>0</v>
      </c>
      <c r="P416" s="67">
        <f t="shared" si="254"/>
        <v>0</v>
      </c>
      <c r="Q416" s="67">
        <f t="shared" si="254"/>
        <v>0</v>
      </c>
      <c r="R416" s="67">
        <f t="shared" si="254"/>
        <v>0</v>
      </c>
      <c r="S416" s="67">
        <f t="shared" si="254"/>
        <v>0</v>
      </c>
      <c r="T416" s="67">
        <f t="shared" si="254"/>
        <v>0</v>
      </c>
      <c r="U416" s="67">
        <f t="shared" si="254"/>
        <v>0</v>
      </c>
      <c r="V416" s="67">
        <f t="shared" si="254"/>
        <v>0</v>
      </c>
      <c r="W416" s="67">
        <f t="shared" si="254"/>
        <v>0</v>
      </c>
      <c r="X416" s="67">
        <f t="shared" si="254"/>
        <v>0</v>
      </c>
      <c r="Y416" s="67">
        <f t="shared" si="254"/>
        <v>0</v>
      </c>
      <c r="Z416" s="67">
        <f t="shared" si="254"/>
        <v>0</v>
      </c>
      <c r="AA416" s="67">
        <f t="shared" si="254"/>
        <v>0</v>
      </c>
      <c r="AB416" s="67">
        <f t="shared" si="254"/>
        <v>0</v>
      </c>
      <c r="AC416" s="67">
        <f t="shared" si="254"/>
        <v>0</v>
      </c>
      <c r="AD416" s="67">
        <f t="shared" si="254"/>
        <v>0</v>
      </c>
      <c r="AE416" s="67">
        <f t="shared" si="254"/>
        <v>0</v>
      </c>
      <c r="AF416" s="67">
        <f t="shared" si="254"/>
        <v>0</v>
      </c>
      <c r="AG416" s="67">
        <f t="shared" si="254"/>
        <v>0</v>
      </c>
      <c r="AH416" s="67">
        <f t="shared" si="254"/>
        <v>0</v>
      </c>
      <c r="AI416" s="67">
        <f t="shared" si="254"/>
        <v>0</v>
      </c>
      <c r="AJ416" s="45"/>
    </row>
    <row r="417" spans="2:36" s="79" customFormat="1" ht="22.5" customHeight="1" thickBot="1">
      <c r="B417" s="118" t="s">
        <v>324</v>
      </c>
      <c r="C417" s="119"/>
      <c r="D417" s="119"/>
      <c r="E417" s="120"/>
      <c r="F417" s="120"/>
      <c r="G417" s="120"/>
      <c r="H417" s="120"/>
      <c r="I417" s="120"/>
      <c r="J417" s="120"/>
      <c r="K417" s="120"/>
      <c r="L417" s="120"/>
      <c r="M417" s="121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2" t="s">
        <v>325</v>
      </c>
    </row>
    <row r="418" spans="2:36" ht="26.25" customHeight="1" thickBot="1">
      <c r="B418" s="2" t="s">
        <v>0</v>
      </c>
      <c r="C418" s="76"/>
      <c r="D418" s="76"/>
      <c r="E418" s="4" t="s">
        <v>1</v>
      </c>
      <c r="F418" s="5" t="s">
        <v>2</v>
      </c>
      <c r="G418" s="6" t="s">
        <v>3</v>
      </c>
      <c r="H418" s="7" t="s">
        <v>4</v>
      </c>
      <c r="I418" s="8" t="s">
        <v>5</v>
      </c>
      <c r="J418" s="8" t="s">
        <v>6</v>
      </c>
      <c r="K418" s="8" t="s">
        <v>7</v>
      </c>
      <c r="L418" s="8" t="s">
        <v>8</v>
      </c>
      <c r="M418" s="88" t="s">
        <v>9</v>
      </c>
      <c r="N418" s="94" t="s">
        <v>10</v>
      </c>
      <c r="O418" s="8" t="s">
        <v>11</v>
      </c>
      <c r="P418" s="8" t="s">
        <v>12</v>
      </c>
      <c r="Q418" s="8" t="s">
        <v>13</v>
      </c>
      <c r="R418" s="8" t="s">
        <v>14</v>
      </c>
      <c r="S418" s="8" t="s">
        <v>15</v>
      </c>
      <c r="T418" s="8" t="s">
        <v>16</v>
      </c>
      <c r="U418" s="8" t="s">
        <v>17</v>
      </c>
      <c r="V418" s="8" t="s">
        <v>18</v>
      </c>
      <c r="W418" s="8" t="s">
        <v>19</v>
      </c>
      <c r="X418" s="8" t="s">
        <v>20</v>
      </c>
      <c r="Y418" s="8" t="s">
        <v>21</v>
      </c>
      <c r="Z418" s="8" t="s">
        <v>22</v>
      </c>
      <c r="AA418" s="8" t="s">
        <v>23</v>
      </c>
      <c r="AB418" s="8" t="s">
        <v>24</v>
      </c>
      <c r="AC418" s="8" t="s">
        <v>25</v>
      </c>
      <c r="AD418" s="8" t="s">
        <v>26</v>
      </c>
      <c r="AE418" s="8" t="s">
        <v>27</v>
      </c>
      <c r="AF418" s="8" t="s">
        <v>28</v>
      </c>
      <c r="AG418" s="8" t="s">
        <v>29</v>
      </c>
      <c r="AH418" s="8" t="s">
        <v>30</v>
      </c>
      <c r="AI418" s="9" t="s">
        <v>31</v>
      </c>
      <c r="AJ418" s="74" t="s">
        <v>0</v>
      </c>
    </row>
    <row r="419" spans="2:36" ht="13.5" customHeight="1">
      <c r="B419" s="19">
        <v>22100</v>
      </c>
      <c r="C419" s="26"/>
      <c r="D419" s="20"/>
      <c r="E419" s="21" t="s">
        <v>295</v>
      </c>
      <c r="F419" s="13" t="s">
        <v>33</v>
      </c>
      <c r="G419" s="62">
        <f t="shared" si="247"/>
        <v>0</v>
      </c>
      <c r="H419" s="59">
        <f>SUM(H420:H421)</f>
        <v>0</v>
      </c>
      <c r="I419" s="59">
        <f>SUM(I420:I421)</f>
        <v>0</v>
      </c>
      <c r="J419" s="59">
        <f>SUM(J420:J421)</f>
        <v>0</v>
      </c>
      <c r="K419" s="59">
        <f>SUM(K420:K421)</f>
        <v>0</v>
      </c>
      <c r="L419" s="59">
        <f>SUM(L420:L421)</f>
        <v>0</v>
      </c>
      <c r="M419" s="89">
        <f t="shared" si="248"/>
        <v>0</v>
      </c>
      <c r="N419" s="95">
        <f t="shared" si="249"/>
        <v>0</v>
      </c>
      <c r="O419" s="59">
        <f aca="true" t="shared" si="255" ref="O419:AI419">SUM(O420:O421)</f>
        <v>0</v>
      </c>
      <c r="P419" s="59">
        <f t="shared" si="255"/>
        <v>0</v>
      </c>
      <c r="Q419" s="59">
        <f t="shared" si="255"/>
        <v>0</v>
      </c>
      <c r="R419" s="59">
        <f t="shared" si="255"/>
        <v>0</v>
      </c>
      <c r="S419" s="59">
        <f t="shared" si="255"/>
        <v>0</v>
      </c>
      <c r="T419" s="59">
        <f t="shared" si="255"/>
        <v>0</v>
      </c>
      <c r="U419" s="59">
        <f t="shared" si="255"/>
        <v>0</v>
      </c>
      <c r="V419" s="59">
        <f t="shared" si="255"/>
        <v>0</v>
      </c>
      <c r="W419" s="59">
        <f t="shared" si="255"/>
        <v>0</v>
      </c>
      <c r="X419" s="59">
        <f t="shared" si="255"/>
        <v>0</v>
      </c>
      <c r="Y419" s="59">
        <f t="shared" si="255"/>
        <v>0</v>
      </c>
      <c r="Z419" s="59">
        <f t="shared" si="255"/>
        <v>0</v>
      </c>
      <c r="AA419" s="59">
        <f t="shared" si="255"/>
        <v>0</v>
      </c>
      <c r="AB419" s="59">
        <f t="shared" si="255"/>
        <v>0</v>
      </c>
      <c r="AC419" s="59">
        <f t="shared" si="255"/>
        <v>0</v>
      </c>
      <c r="AD419" s="59">
        <f t="shared" si="255"/>
        <v>0</v>
      </c>
      <c r="AE419" s="59">
        <f t="shared" si="255"/>
        <v>0</v>
      </c>
      <c r="AF419" s="59">
        <f t="shared" si="255"/>
        <v>0</v>
      </c>
      <c r="AG419" s="59">
        <f t="shared" si="255"/>
        <v>0</v>
      </c>
      <c r="AH419" s="59">
        <f t="shared" si="255"/>
        <v>0</v>
      </c>
      <c r="AI419" s="59">
        <f t="shared" si="255"/>
        <v>0</v>
      </c>
      <c r="AJ419" s="22">
        <v>22100</v>
      </c>
    </row>
    <row r="420" spans="2:36" ht="13.5" customHeight="1">
      <c r="B420" s="19"/>
      <c r="C420" s="26"/>
      <c r="D420" s="20"/>
      <c r="E420" s="21"/>
      <c r="F420" s="13" t="s">
        <v>34</v>
      </c>
      <c r="G420" s="62">
        <f t="shared" si="247"/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89">
        <f t="shared" si="248"/>
        <v>0</v>
      </c>
      <c r="N420" s="95">
        <f t="shared" si="249"/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0</v>
      </c>
      <c r="AH420" s="59">
        <v>0</v>
      </c>
      <c r="AI420" s="59">
        <v>0</v>
      </c>
      <c r="AJ420" s="22"/>
    </row>
    <row r="421" spans="2:36" ht="13.5" customHeight="1">
      <c r="B421" s="19"/>
      <c r="C421" s="27"/>
      <c r="D421" s="11"/>
      <c r="E421" s="14"/>
      <c r="F421" s="13" t="s">
        <v>35</v>
      </c>
      <c r="G421" s="62">
        <f t="shared" si="247"/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89">
        <f t="shared" si="248"/>
        <v>0</v>
      </c>
      <c r="N421" s="95">
        <f t="shared" si="249"/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</v>
      </c>
      <c r="AE421" s="59">
        <v>0</v>
      </c>
      <c r="AF421" s="59">
        <v>0</v>
      </c>
      <c r="AG421" s="59">
        <v>0</v>
      </c>
      <c r="AH421" s="59">
        <v>0</v>
      </c>
      <c r="AI421" s="59">
        <v>0</v>
      </c>
      <c r="AJ421" s="22"/>
    </row>
    <row r="422" spans="2:36" ht="13.5" customHeight="1">
      <c r="B422" s="36">
        <v>22200</v>
      </c>
      <c r="C422" s="82"/>
      <c r="D422" s="37"/>
      <c r="E422" s="38" t="s">
        <v>323</v>
      </c>
      <c r="F422" s="85" t="s">
        <v>33</v>
      </c>
      <c r="G422" s="86">
        <f>SUM(N422:AI422)</f>
        <v>0</v>
      </c>
      <c r="H422" s="87">
        <f>SUM(H423:H424)</f>
        <v>0</v>
      </c>
      <c r="I422" s="87">
        <f>SUM(I423:I424)</f>
        <v>0</v>
      </c>
      <c r="J422" s="87">
        <f>SUM(J423:J424)</f>
        <v>0</v>
      </c>
      <c r="K422" s="87">
        <f>SUM(K423:K424)</f>
        <v>0</v>
      </c>
      <c r="L422" s="87">
        <f>SUM(L423:L424)</f>
        <v>0</v>
      </c>
      <c r="M422" s="92">
        <f>SUM(I422:L422)</f>
        <v>0</v>
      </c>
      <c r="N422" s="98">
        <f>SUM(H422:L422)</f>
        <v>0</v>
      </c>
      <c r="O422" s="87">
        <f aca="true" t="shared" si="256" ref="O422:AI422">SUM(O423:O424)</f>
        <v>0</v>
      </c>
      <c r="P422" s="87">
        <f t="shared" si="256"/>
        <v>0</v>
      </c>
      <c r="Q422" s="87">
        <f t="shared" si="256"/>
        <v>0</v>
      </c>
      <c r="R422" s="87">
        <f t="shared" si="256"/>
        <v>0</v>
      </c>
      <c r="S422" s="87">
        <f t="shared" si="256"/>
        <v>0</v>
      </c>
      <c r="T422" s="87">
        <f t="shared" si="256"/>
        <v>0</v>
      </c>
      <c r="U422" s="87">
        <f t="shared" si="256"/>
        <v>0</v>
      </c>
      <c r="V422" s="87">
        <f t="shared" si="256"/>
        <v>0</v>
      </c>
      <c r="W422" s="87">
        <f t="shared" si="256"/>
        <v>0</v>
      </c>
      <c r="X422" s="87">
        <f t="shared" si="256"/>
        <v>0</v>
      </c>
      <c r="Y422" s="87">
        <f t="shared" si="256"/>
        <v>0</v>
      </c>
      <c r="Z422" s="87">
        <f t="shared" si="256"/>
        <v>0</v>
      </c>
      <c r="AA422" s="87">
        <f t="shared" si="256"/>
        <v>0</v>
      </c>
      <c r="AB422" s="87">
        <f t="shared" si="256"/>
        <v>0</v>
      </c>
      <c r="AC422" s="87">
        <f t="shared" si="256"/>
        <v>0</v>
      </c>
      <c r="AD422" s="87">
        <f t="shared" si="256"/>
        <v>0</v>
      </c>
      <c r="AE422" s="87">
        <f t="shared" si="256"/>
        <v>0</v>
      </c>
      <c r="AF422" s="87">
        <f t="shared" si="256"/>
        <v>0</v>
      </c>
      <c r="AG422" s="87">
        <f t="shared" si="256"/>
        <v>0</v>
      </c>
      <c r="AH422" s="87">
        <f t="shared" si="256"/>
        <v>0</v>
      </c>
      <c r="AI422" s="87">
        <f t="shared" si="256"/>
        <v>0</v>
      </c>
      <c r="AJ422" s="39">
        <v>22200</v>
      </c>
    </row>
    <row r="423" spans="2:36" ht="13.5" customHeight="1">
      <c r="B423" s="19"/>
      <c r="C423" s="26"/>
      <c r="D423" s="20"/>
      <c r="E423" s="21"/>
      <c r="F423" s="13" t="s">
        <v>34</v>
      </c>
      <c r="G423" s="62">
        <f>SUM(N423:AI423)</f>
        <v>0</v>
      </c>
      <c r="H423" s="59">
        <v>0</v>
      </c>
      <c r="I423" s="59">
        <v>0</v>
      </c>
      <c r="J423" s="59">
        <v>0</v>
      </c>
      <c r="K423" s="59">
        <v>0</v>
      </c>
      <c r="L423" s="59">
        <v>0</v>
      </c>
      <c r="M423" s="89">
        <f>SUM(I423:L423)</f>
        <v>0</v>
      </c>
      <c r="N423" s="95">
        <f>SUM(H423:L423)</f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v>0</v>
      </c>
      <c r="AC423" s="59">
        <v>0</v>
      </c>
      <c r="AD423" s="59">
        <v>0</v>
      </c>
      <c r="AE423" s="59">
        <v>0</v>
      </c>
      <c r="AF423" s="59">
        <v>0</v>
      </c>
      <c r="AG423" s="59">
        <v>0</v>
      </c>
      <c r="AH423" s="59">
        <v>0</v>
      </c>
      <c r="AI423" s="59">
        <v>0</v>
      </c>
      <c r="AJ423" s="22"/>
    </row>
    <row r="424" spans="2:36" ht="13.5" customHeight="1" thickBot="1">
      <c r="B424" s="52"/>
      <c r="C424" s="41"/>
      <c r="D424" s="70"/>
      <c r="E424" s="43"/>
      <c r="F424" s="44" t="s">
        <v>35</v>
      </c>
      <c r="G424" s="68">
        <f>SUM(N424:AI424)</f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93">
        <f>SUM(I424:L424)</f>
        <v>0</v>
      </c>
      <c r="N424" s="99">
        <f>SUM(H424:L424)</f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67">
        <v>0</v>
      </c>
      <c r="U424" s="67">
        <v>0</v>
      </c>
      <c r="V424" s="67">
        <v>0</v>
      </c>
      <c r="W424" s="67">
        <v>0</v>
      </c>
      <c r="X424" s="67">
        <v>0</v>
      </c>
      <c r="Y424" s="67">
        <v>0</v>
      </c>
      <c r="Z424" s="67">
        <v>0</v>
      </c>
      <c r="AA424" s="67">
        <v>0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>
        <v>0</v>
      </c>
      <c r="AH424" s="67">
        <v>0</v>
      </c>
      <c r="AI424" s="67">
        <v>0</v>
      </c>
      <c r="AJ424" s="53"/>
    </row>
    <row r="425" ht="13.5">
      <c r="F425" s="54"/>
    </row>
    <row r="426" ht="13.5">
      <c r="F426" s="54"/>
    </row>
    <row r="427" ht="13.5">
      <c r="F427" s="54"/>
    </row>
    <row r="428" ht="13.5">
      <c r="F428" s="54"/>
    </row>
    <row r="429" ht="13.5">
      <c r="F429" s="54"/>
    </row>
    <row r="430" ht="13.5">
      <c r="F430" s="54"/>
    </row>
  </sheetData>
  <sheetProtection/>
  <printOptions/>
  <pageMargins left="0.7874015748031497" right="0.5905511811023623" top="0.7874015748031497" bottom="0.7874015748031497" header="0.3937007874015748" footer="0.5118110236220472"/>
  <pageSetup fitToHeight="5" horizontalDpi="600" verticalDpi="600" orientation="landscape" pageOrder="overThenDown" paperSize="9" scale="45" r:id="rId1"/>
  <headerFooter alignWithMargins="0">
    <oddHeader>&amp;R&amp;F/&amp;A</oddHeader>
    <oddFooter>&amp;R&amp;P/&amp;N</oddFooter>
  </headerFooter>
  <rowBreaks count="5" manualBreakCount="5">
    <brk id="84" max="255" man="1"/>
    <brk id="167" max="255" man="1"/>
    <brk id="250" max="255" man="1"/>
    <brk id="333" max="255" man="1"/>
    <brk id="4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kumamoto</cp:lastModifiedBy>
  <cp:lastPrinted>2018-11-06T02:13:13Z</cp:lastPrinted>
  <dcterms:created xsi:type="dcterms:W3CDTF">2001-04-25T01:21:54Z</dcterms:created>
  <dcterms:modified xsi:type="dcterms:W3CDTF">2021-03-28T02:34:13Z</dcterms:modified>
  <cp:category/>
  <cp:version/>
  <cp:contentType/>
  <cp:contentStatus/>
</cp:coreProperties>
</file>