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0" yWindow="120" windowWidth="18435" windowHeight="7545" tabRatio="878"/>
  </bookViews>
  <sheets>
    <sheet name="市町村別進路別卒業者数等" sheetId="40" r:id="rId1"/>
    <sheet name="学科別進路別卒業者数等" sheetId="41" r:id="rId2"/>
    <sheet name="学科別進学者・入学者数" sheetId="19" r:id="rId3"/>
    <sheet name="市町村別進学者数" sheetId="44" r:id="rId4"/>
    <sheet name="入学志願者数" sheetId="32" r:id="rId5"/>
    <sheet name="職業別産業別就職者数" sheetId="20" r:id="rId6"/>
    <sheet name="都道府県別就職者数" sheetId="21" r:id="rId7"/>
  </sheets>
  <definedNames>
    <definedName name="_xlnm._FilterDatabase" localSheetId="0" hidden="1">市町村別進路別卒業者数等!$A$12:$AW$52</definedName>
    <definedName name="_xlnm._FilterDatabase" localSheetId="4" hidden="1">入学志願者数!$A$10:$Y$52</definedName>
    <definedName name="a" localSheetId="3">#REF!</definedName>
    <definedName name="a">#REF!</definedName>
    <definedName name="aaa" localSheetId="3">#REF!</definedName>
    <definedName name="aaa">#REF!</definedName>
    <definedName name="aaaaaaaaaaa" localSheetId="3">#REF!</definedName>
    <definedName name="aaaaaaaaaaa">#REF!</definedName>
    <definedName name="DATA" localSheetId="3">#REF!,#REF!,#REF!,#REF!,#REF!,#REF!,#REF!,#REF!,#REF!,#REF!,#REF!,#REF!</definedName>
    <definedName name="DATA" localSheetId="0">#REF!,#REF!,#REF!,#REF!,#REF!,#REF!,#REF!,#REF!,#REF!,#REF!,#REF!,#REF!</definedName>
    <definedName name="DATA" localSheetId="4">#REF!,#REF!,#REF!,#REF!,#REF!,#REF!,#REF!,#REF!,#REF!,#REF!,#REF!,#REF!</definedName>
    <definedName name="DATA">#REF!,#REF!,#REF!,#REF!,#REF!,#REF!,#REF!,#REF!,#REF!,#REF!,#REF!,#REF!</definedName>
    <definedName name="N_DATA2" localSheetId="3">#REF!,#REF!</definedName>
    <definedName name="N_DATA2" localSheetId="0">#REF!,#REF!</definedName>
    <definedName name="N_DATA2" localSheetId="4">#REF!,#REF!</definedName>
    <definedName name="N_DATA2">#REF!,#REF!</definedName>
    <definedName name="_xlnm.Print_Area" localSheetId="2">学科別進学者・入学者数!$A$1:$AF$46</definedName>
    <definedName name="_xlnm.Print_Area" localSheetId="1">学科別進路別卒業者数等!$A$1:$AX$46</definedName>
    <definedName name="_xlnm.Print_Area" localSheetId="3">市町村別進学者数!$A$1:$V$70</definedName>
    <definedName name="_xlnm.Print_Area" localSheetId="0">市町村別進路別卒業者数等!$A$1:$AX$70</definedName>
    <definedName name="_xlnm.Print_Area" localSheetId="5">職業別産業別就職者数!$A$1:$AJ$55</definedName>
    <definedName name="_xlnm.Print_Area" localSheetId="6">都道府県別就職者数!$A$1:$E$52</definedName>
    <definedName name="_xlnm.Print_Area" localSheetId="4">入学志願者数!$A$1:$Z$69</definedName>
    <definedName name="Print_Area_MI" localSheetId="3">#REF!</definedName>
    <definedName name="Print_Area_MI" localSheetId="0">#REF!</definedName>
    <definedName name="Print_Area_MI" localSheetId="4">#REF!</definedName>
    <definedName name="Print_Area_MI">#REF!</definedName>
    <definedName name="WAIT" localSheetId="3">#REF!</definedName>
    <definedName name="WAIT" localSheetId="0">#REF!</definedName>
    <definedName name="WAIT" localSheetId="4">#REF!</definedName>
    <definedName name="WAIT">#REF!</definedName>
    <definedName name="データ" localSheetId="3">#REF!</definedName>
    <definedName name="データ">#REF!</definedName>
    <definedName name="でーた" localSheetId="3">#REF!</definedName>
    <definedName name="でーた">#REF!</definedName>
    <definedName name="でーた１" localSheetId="3">#REF!</definedName>
    <definedName name="でーた１">#REF!</definedName>
    <definedName name="データ１１" localSheetId="3">#REF!,#REF!,#REF!,#REF!,#REF!,#REF!,#REF!,#REF!,#REF!,#REF!,#REF!,#REF!</definedName>
    <definedName name="データ１１">#REF!,#REF!,#REF!,#REF!,#REF!,#REF!,#REF!,#REF!,#REF!,#REF!,#REF!,#REF!</definedName>
    <definedName name="データ２" localSheetId="3">#REF!,#REF!</definedName>
    <definedName name="データ２">#REF!,#REF!</definedName>
    <definedName name="データ３" localSheetId="3">#REF!,#REF!</definedName>
    <definedName name="データ３">#REF!,#REF!</definedName>
    <definedName name="データ痩" localSheetId="3">#REF!</definedName>
    <definedName name="データ痩">#REF!</definedName>
  </definedNames>
  <calcPr calcId="145621"/>
</workbook>
</file>

<file path=xl/calcChain.xml><?xml version="1.0" encoding="utf-8"?>
<calcChain xmlns="http://schemas.openxmlformats.org/spreadsheetml/2006/main">
  <c r="B6" i="44" l="1"/>
  <c r="C6" i="44"/>
  <c r="D6" i="44"/>
  <c r="D63" i="44" l="1"/>
  <c r="E63" i="44"/>
  <c r="F63" i="44"/>
  <c r="G63" i="44"/>
  <c r="H63" i="44"/>
  <c r="I63" i="44"/>
  <c r="J63" i="44"/>
  <c r="K63" i="44"/>
  <c r="L63" i="44"/>
  <c r="M63" i="44"/>
  <c r="N63" i="44"/>
  <c r="O63" i="44"/>
  <c r="P63" i="44"/>
  <c r="Q63" i="44"/>
  <c r="R63" i="44"/>
  <c r="S63" i="44"/>
  <c r="T63" i="44"/>
  <c r="U63" i="44"/>
  <c r="V63" i="44"/>
  <c r="C63" i="44"/>
  <c r="B63" i="44"/>
  <c r="C62" i="32" l="1"/>
  <c r="D62" i="32"/>
  <c r="E62" i="32"/>
  <c r="F62" i="32"/>
  <c r="G62" i="32"/>
  <c r="H62" i="32"/>
  <c r="I62" i="32"/>
  <c r="J62" i="32"/>
  <c r="K62" i="32"/>
  <c r="L62" i="32"/>
  <c r="M62" i="32"/>
  <c r="N62" i="32"/>
  <c r="O62" i="32"/>
  <c r="P62" i="32"/>
  <c r="Q62" i="32"/>
  <c r="R62" i="32"/>
  <c r="S62" i="32"/>
  <c r="T62" i="32"/>
  <c r="U62" i="32"/>
  <c r="V62" i="32"/>
  <c r="W62" i="32"/>
  <c r="X62" i="32"/>
  <c r="Y62" i="32"/>
  <c r="B62" i="32"/>
  <c r="D9" i="19"/>
  <c r="D10" i="19"/>
  <c r="D11" i="19"/>
  <c r="D12" i="19"/>
  <c r="D13" i="19"/>
  <c r="D14" i="19"/>
  <c r="D15" i="19"/>
  <c r="D16" i="19"/>
  <c r="D17" i="19"/>
  <c r="D18" i="19"/>
  <c r="D19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C9" i="19"/>
  <c r="C10" i="19"/>
  <c r="C11" i="19"/>
  <c r="C12" i="19"/>
  <c r="C13" i="19"/>
  <c r="C14" i="19"/>
  <c r="C15" i="19"/>
  <c r="C16" i="19"/>
  <c r="C17" i="19"/>
  <c r="C18" i="19"/>
  <c r="C19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B9" i="19"/>
  <c r="B10" i="19"/>
  <c r="B11" i="19"/>
  <c r="B12" i="19"/>
  <c r="B13" i="19"/>
  <c r="B14" i="19"/>
  <c r="B15" i="19"/>
  <c r="B16" i="19"/>
  <c r="B17" i="19"/>
  <c r="B18" i="19"/>
  <c r="B19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D8" i="19"/>
  <c r="C8" i="19"/>
  <c r="B8" i="19"/>
  <c r="D6" i="19"/>
  <c r="C6" i="19"/>
  <c r="B6" i="19"/>
  <c r="Y9" i="19"/>
  <c r="Y10" i="19"/>
  <c r="Y11" i="19"/>
  <c r="Y12" i="19"/>
  <c r="Y13" i="19"/>
  <c r="Y14" i="19"/>
  <c r="Y15" i="19"/>
  <c r="Y16" i="19"/>
  <c r="Y17" i="19"/>
  <c r="Y18" i="19"/>
  <c r="Y19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X9" i="19"/>
  <c r="X10" i="19"/>
  <c r="X11" i="19"/>
  <c r="X12" i="19"/>
  <c r="X13" i="19"/>
  <c r="X14" i="19"/>
  <c r="X15" i="19"/>
  <c r="X16" i="19"/>
  <c r="X17" i="19"/>
  <c r="X18" i="19"/>
  <c r="X19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4" i="19"/>
  <c r="X35" i="19"/>
  <c r="X36" i="19"/>
  <c r="X37" i="19"/>
  <c r="X38" i="19"/>
  <c r="X39" i="19"/>
  <c r="X40" i="19"/>
  <c r="X41" i="19"/>
  <c r="X42" i="19"/>
  <c r="X43" i="19"/>
  <c r="X44" i="19"/>
  <c r="X45" i="19"/>
  <c r="W9" i="19"/>
  <c r="W10" i="19"/>
  <c r="W11" i="19"/>
  <c r="W12" i="19"/>
  <c r="W13" i="19"/>
  <c r="W14" i="19"/>
  <c r="W15" i="19"/>
  <c r="W16" i="19"/>
  <c r="W17" i="19"/>
  <c r="W18" i="19"/>
  <c r="W19" i="19"/>
  <c r="W21" i="19"/>
  <c r="W22" i="19"/>
  <c r="W23" i="19"/>
  <c r="W24" i="19"/>
  <c r="W25" i="19"/>
  <c r="W26" i="19"/>
  <c r="W27" i="19"/>
  <c r="W28" i="19"/>
  <c r="W29" i="19"/>
  <c r="W30" i="19"/>
  <c r="W31" i="19"/>
  <c r="W32" i="19"/>
  <c r="W34" i="19"/>
  <c r="W35" i="19"/>
  <c r="W36" i="19"/>
  <c r="W37" i="19"/>
  <c r="W38" i="19"/>
  <c r="W39" i="19"/>
  <c r="W40" i="19"/>
  <c r="W41" i="19"/>
  <c r="W42" i="19"/>
  <c r="W43" i="19"/>
  <c r="W44" i="19"/>
  <c r="W45" i="19"/>
  <c r="Y8" i="19"/>
  <c r="X8" i="19"/>
  <c r="W8" i="19"/>
  <c r="Y6" i="19"/>
  <c r="X6" i="19"/>
  <c r="W6" i="19"/>
  <c r="S7" i="40"/>
  <c r="R7" i="40"/>
  <c r="Q7" i="40"/>
  <c r="Q8" i="41" l="1"/>
  <c r="R8" i="41"/>
  <c r="S8" i="41"/>
  <c r="Q9" i="41"/>
  <c r="R9" i="41"/>
  <c r="S9" i="41"/>
  <c r="Q10" i="41"/>
  <c r="R10" i="41"/>
  <c r="S10" i="41"/>
  <c r="Q11" i="41"/>
  <c r="R11" i="41"/>
  <c r="S11" i="41"/>
  <c r="Q12" i="41"/>
  <c r="R12" i="41"/>
  <c r="S12" i="41"/>
  <c r="Q13" i="41"/>
  <c r="R13" i="41"/>
  <c r="S13" i="41"/>
  <c r="Q14" i="41"/>
  <c r="R14" i="41"/>
  <c r="S14" i="41"/>
  <c r="Q15" i="41"/>
  <c r="R15" i="41"/>
  <c r="S15" i="41"/>
  <c r="Q16" i="41"/>
  <c r="R16" i="41"/>
  <c r="S16" i="41"/>
  <c r="Q17" i="41"/>
  <c r="R17" i="41"/>
  <c r="S17" i="41"/>
  <c r="Q18" i="41"/>
  <c r="R18" i="41"/>
  <c r="S18" i="41"/>
  <c r="Q20" i="41"/>
  <c r="R20" i="41"/>
  <c r="S20" i="41"/>
  <c r="Q21" i="41"/>
  <c r="R21" i="41"/>
  <c r="S21" i="41"/>
  <c r="Q22" i="41"/>
  <c r="R22" i="41"/>
  <c r="S22" i="41"/>
  <c r="Q23" i="41"/>
  <c r="R23" i="41"/>
  <c r="S23" i="41"/>
  <c r="Q24" i="41"/>
  <c r="R24" i="41"/>
  <c r="S24" i="41"/>
  <c r="Q25" i="41"/>
  <c r="R25" i="41"/>
  <c r="S25" i="41"/>
  <c r="Q26" i="41"/>
  <c r="R26" i="41"/>
  <c r="S26" i="41"/>
  <c r="Q27" i="41"/>
  <c r="R27" i="41"/>
  <c r="S27" i="41"/>
  <c r="Q28" i="41"/>
  <c r="R28" i="41"/>
  <c r="S28" i="41"/>
  <c r="Q29" i="41"/>
  <c r="R29" i="41"/>
  <c r="S29" i="41"/>
  <c r="Q30" i="41"/>
  <c r="R30" i="41"/>
  <c r="S30" i="41"/>
  <c r="Q31" i="41"/>
  <c r="R31" i="41"/>
  <c r="S31" i="41"/>
  <c r="Q33" i="41"/>
  <c r="R33" i="41"/>
  <c r="S33" i="41"/>
  <c r="Q34" i="41"/>
  <c r="R34" i="41"/>
  <c r="S34" i="41"/>
  <c r="Q35" i="41"/>
  <c r="R35" i="41"/>
  <c r="S35" i="41"/>
  <c r="Q36" i="41"/>
  <c r="R36" i="41"/>
  <c r="S36" i="41"/>
  <c r="Q37" i="41"/>
  <c r="R37" i="41"/>
  <c r="S37" i="41"/>
  <c r="Q38" i="41"/>
  <c r="R38" i="41"/>
  <c r="S38" i="41"/>
  <c r="Q39" i="41"/>
  <c r="R39" i="41"/>
  <c r="S39" i="41"/>
  <c r="Q40" i="41"/>
  <c r="R40" i="41"/>
  <c r="S40" i="41"/>
  <c r="Q41" i="41"/>
  <c r="R41" i="41"/>
  <c r="S41" i="41"/>
  <c r="Q42" i="41"/>
  <c r="R42" i="41"/>
  <c r="S42" i="41"/>
  <c r="Q43" i="41"/>
  <c r="R43" i="41"/>
  <c r="S43" i="41"/>
  <c r="Q44" i="41"/>
  <c r="R44" i="41"/>
  <c r="S44" i="41"/>
  <c r="S7" i="41"/>
  <c r="R7" i="41"/>
  <c r="Q7" i="41"/>
  <c r="S30" i="40" l="1"/>
  <c r="R30" i="40"/>
  <c r="Q30" i="40"/>
  <c r="S69" i="40" l="1"/>
  <c r="R65" i="40"/>
  <c r="D63" i="40"/>
  <c r="G63" i="40"/>
  <c r="J63" i="40"/>
  <c r="M63" i="40"/>
  <c r="V63" i="40"/>
  <c r="Y63" i="40"/>
  <c r="AB63" i="40"/>
  <c r="R68" i="40"/>
  <c r="C63" i="40"/>
  <c r="E63" i="40"/>
  <c r="F63" i="40"/>
  <c r="H63" i="40"/>
  <c r="I63" i="40"/>
  <c r="K63" i="40"/>
  <c r="L63" i="40"/>
  <c r="N63" i="40"/>
  <c r="O63" i="40"/>
  <c r="P63" i="40"/>
  <c r="T63" i="40"/>
  <c r="U63" i="40"/>
  <c r="W63" i="40"/>
  <c r="X63" i="40"/>
  <c r="Z63" i="40"/>
  <c r="AA63" i="40"/>
  <c r="AC63" i="40"/>
  <c r="AD63" i="40"/>
  <c r="AE63" i="40"/>
  <c r="AF63" i="40"/>
  <c r="AG63" i="40"/>
  <c r="AH63" i="40"/>
  <c r="AI63" i="40"/>
  <c r="AJ63" i="40"/>
  <c r="AK63" i="40"/>
  <c r="AL63" i="40"/>
  <c r="AM63" i="40"/>
  <c r="AN63" i="40"/>
  <c r="AO63" i="40"/>
  <c r="AP63" i="40"/>
  <c r="AQ63" i="40"/>
  <c r="B63" i="40"/>
  <c r="Q69" i="40"/>
  <c r="S68" i="40"/>
  <c r="Q68" i="40"/>
  <c r="S67" i="40"/>
  <c r="R67" i="40"/>
  <c r="Q67" i="40"/>
  <c r="S66" i="40"/>
  <c r="R66" i="40"/>
  <c r="Q66" i="40"/>
  <c r="Q65" i="40"/>
  <c r="S64" i="40"/>
  <c r="R64" i="40"/>
  <c r="Q64" i="40"/>
  <c r="S63" i="40" l="1"/>
  <c r="R63" i="40"/>
  <c r="Q63" i="40"/>
  <c r="S10" i="40"/>
  <c r="R10" i="40"/>
  <c r="Q10" i="40"/>
  <c r="S9" i="40"/>
  <c r="R9" i="40"/>
  <c r="Q9" i="40"/>
  <c r="S14" i="40"/>
  <c r="S15" i="40"/>
  <c r="S16" i="40"/>
  <c r="S17" i="40"/>
  <c r="S18" i="40"/>
  <c r="S19" i="40"/>
  <c r="S20" i="40"/>
  <c r="S21" i="40"/>
  <c r="S22" i="40"/>
  <c r="S23" i="40"/>
  <c r="S24" i="40"/>
  <c r="S25" i="40"/>
  <c r="S26" i="40"/>
  <c r="S27" i="40"/>
  <c r="S28" i="40"/>
  <c r="S29" i="40"/>
  <c r="S31" i="40"/>
  <c r="S33" i="40"/>
  <c r="S36" i="40"/>
  <c r="S39" i="40"/>
  <c r="S41" i="40"/>
  <c r="S44" i="40"/>
  <c r="S47" i="40"/>
  <c r="S48" i="40"/>
  <c r="S49" i="40"/>
  <c r="S50" i="40"/>
  <c r="S52" i="40"/>
  <c r="S53" i="40"/>
  <c r="S57" i="40"/>
  <c r="S60" i="40"/>
  <c r="S61" i="40"/>
  <c r="R14" i="40"/>
  <c r="R15" i="40"/>
  <c r="R16" i="40"/>
  <c r="R17" i="40"/>
  <c r="R18" i="40"/>
  <c r="R19" i="40"/>
  <c r="R20" i="40"/>
  <c r="R21" i="40"/>
  <c r="R22" i="40"/>
  <c r="R23" i="40"/>
  <c r="R24" i="40"/>
  <c r="R25" i="40"/>
  <c r="R26" i="40"/>
  <c r="R27" i="40"/>
  <c r="R28" i="40"/>
  <c r="R29" i="40"/>
  <c r="R31" i="40"/>
  <c r="R33" i="40"/>
  <c r="R36" i="40"/>
  <c r="R39" i="40"/>
  <c r="R41" i="40"/>
  <c r="R44" i="40"/>
  <c r="R47" i="40"/>
  <c r="R48" i="40"/>
  <c r="R49" i="40"/>
  <c r="R50" i="40"/>
  <c r="R52" i="40"/>
  <c r="R53" i="40"/>
  <c r="R57" i="40"/>
  <c r="R60" i="40"/>
  <c r="R61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1" i="40"/>
  <c r="Q33" i="40"/>
  <c r="Q36" i="40"/>
  <c r="Q39" i="40"/>
  <c r="Q41" i="40"/>
  <c r="Q44" i="40"/>
  <c r="Q47" i="40"/>
  <c r="Q48" i="40"/>
  <c r="Q49" i="40"/>
  <c r="Q50" i="40"/>
  <c r="Q52" i="40"/>
  <c r="Q53" i="40"/>
  <c r="Q57" i="40"/>
  <c r="Q60" i="40"/>
  <c r="Q61" i="40"/>
  <c r="S13" i="40"/>
  <c r="R13" i="40"/>
  <c r="Q13" i="40"/>
  <c r="S12" i="40" l="1"/>
  <c r="Q12" i="40"/>
  <c r="R12" i="40"/>
</calcChain>
</file>

<file path=xl/sharedStrings.xml><?xml version="1.0" encoding="utf-8"?>
<sst xmlns="http://schemas.openxmlformats.org/spreadsheetml/2006/main" count="2105" uniqueCount="295">
  <si>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</si>
  <si>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</si>
  <si>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</si>
  <si>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</si>
  <si>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</si>
  <si>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</si>
  <si>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</si>
  <si>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</si>
  <si>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</si>
  <si>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南 関 町</t>
  </si>
  <si>
    <t>大 津 町</t>
  </si>
  <si>
    <t>小 国 町</t>
  </si>
  <si>
    <t>高 森 町</t>
  </si>
  <si>
    <t>御 船 町</t>
  </si>
  <si>
    <t>甲 佐 町</t>
  </si>
  <si>
    <t>芦 北 町</t>
  </si>
  <si>
    <t>多良木町</t>
  </si>
  <si>
    <t>計</t>
  </si>
  <si>
    <t>男</t>
  </si>
  <si>
    <t>女</t>
  </si>
  <si>
    <t>漁業</t>
    <rPh sb="0" eb="2">
      <t>ギョギョウ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</si>
  <si>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</si>
  <si>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</si>
  <si>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</si>
  <si>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</si>
  <si>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</si>
  <si>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</si>
  <si>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</si>
  <si>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</si>
  <si>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</si>
  <si>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</si>
  <si>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</si>
  <si>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</si>
  <si>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</si>
  <si>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</si>
  <si>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</si>
  <si>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</si>
  <si>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</si>
  <si>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</si>
  <si>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</si>
  <si>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</si>
  <si>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</si>
  <si>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</si>
  <si>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</si>
  <si>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</si>
  <si>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</si>
  <si>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</si>
  <si>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</si>
  <si>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</si>
  <si>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</si>
  <si>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</si>
  <si>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</si>
  <si>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</si>
  <si>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</si>
  <si>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</si>
  <si>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</si>
  <si>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</si>
  <si>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</si>
  <si>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</si>
  <si>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</si>
  <si>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</si>
  <si>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</si>
  <si>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</si>
  <si>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</si>
  <si>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</si>
  <si>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</si>
  <si>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</si>
  <si>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その他</t>
  </si>
  <si>
    <t>大学・短期大学等進学者　</t>
  </si>
  <si>
    <t>職　　業　　別</t>
    <rPh sb="0" eb="4">
      <t>ショクギョウ</t>
    </rPh>
    <rPh sb="6" eb="7">
      <t>ベツ</t>
    </rPh>
    <phoneticPr fontId="3"/>
  </si>
  <si>
    <t>私　　立</t>
  </si>
  <si>
    <t>左   記
以   外
のもの</t>
    <rPh sb="0" eb="5">
      <t>サキ</t>
    </rPh>
    <rPh sb="6" eb="11">
      <t>イガイ</t>
    </rPh>
    <phoneticPr fontId="3"/>
  </si>
  <si>
    <t>専門的・
技術的
職   業
従事者</t>
    <rPh sb="0" eb="2">
      <t>センモン</t>
    </rPh>
    <rPh sb="2" eb="3">
      <t>テキ</t>
    </rPh>
    <rPh sb="5" eb="7">
      <t>ギジュツ</t>
    </rPh>
    <rPh sb="7" eb="8">
      <t>テキ</t>
    </rPh>
    <rPh sb="9" eb="14">
      <t>ショクギョウ</t>
    </rPh>
    <rPh sb="15" eb="18">
      <t>ジュウジシャ</t>
    </rPh>
    <phoneticPr fontId="3"/>
  </si>
  <si>
    <t>サービス
職     業
従 事 者</t>
    <rPh sb="5" eb="12">
      <t>ショクギョウ</t>
    </rPh>
    <rPh sb="13" eb="18">
      <t>ジュウジシャ</t>
    </rPh>
    <phoneticPr fontId="3"/>
  </si>
  <si>
    <t>産　　　　業　　　　別</t>
    <phoneticPr fontId="1"/>
  </si>
  <si>
    <t>Ｇ　左記以外の者</t>
    <rPh sb="2" eb="6">
      <t>サキイガイ</t>
    </rPh>
    <rPh sb="7" eb="8">
      <t>モノ</t>
    </rPh>
    <phoneticPr fontId="3"/>
  </si>
  <si>
    <t>保   安
職   業
従事者</t>
    <rPh sb="0" eb="5">
      <t>ホアン</t>
    </rPh>
    <rPh sb="6" eb="11">
      <t>ショクギョウ</t>
    </rPh>
    <rPh sb="12" eb="15">
      <t>ジュウジシャ</t>
    </rPh>
    <phoneticPr fontId="3"/>
  </si>
  <si>
    <t>販   売
従事者</t>
    <rPh sb="0" eb="5">
      <t>ハンバイ</t>
    </rPh>
    <rPh sb="6" eb="9">
      <t>ジュウジシャ</t>
    </rPh>
    <phoneticPr fontId="3"/>
  </si>
  <si>
    <t>事　務
従事者</t>
    <rPh sb="0" eb="1">
      <t>コト</t>
    </rPh>
    <rPh sb="2" eb="3">
      <t>ツトム</t>
    </rPh>
    <rPh sb="4" eb="7">
      <t>ジュウジシャ</t>
    </rPh>
    <phoneticPr fontId="3"/>
  </si>
  <si>
    <t>農林業</t>
    <rPh sb="0" eb="3">
      <t>ノウリンギョウ</t>
    </rPh>
    <phoneticPr fontId="3"/>
  </si>
  <si>
    <t/>
  </si>
  <si>
    <t>公　　立</t>
    <rPh sb="0" eb="4">
      <t>コウリツ</t>
    </rPh>
    <phoneticPr fontId="2"/>
  </si>
  <si>
    <t>宇 城 市</t>
  </si>
  <si>
    <t>阿 蘇 市</t>
  </si>
  <si>
    <t>学科</t>
    <rPh sb="0" eb="2">
      <t>ガッカ</t>
    </rPh>
    <phoneticPr fontId="1"/>
  </si>
  <si>
    <t>大学・短期大学</t>
    <rPh sb="0" eb="2">
      <t>ダイガク</t>
    </rPh>
    <rPh sb="3" eb="5">
      <t>タンキ</t>
    </rPh>
    <rPh sb="5" eb="7">
      <t>ダイガク</t>
    </rPh>
    <phoneticPr fontId="3"/>
  </si>
  <si>
    <t>高等学校
（専攻科）</t>
    <rPh sb="0" eb="2">
      <t>コウトウ</t>
    </rPh>
    <rPh sb="2" eb="4">
      <t>ガッコウ</t>
    </rPh>
    <rPh sb="6" eb="9">
      <t>センコウカ</t>
    </rPh>
    <phoneticPr fontId="3"/>
  </si>
  <si>
    <t>各種学校　</t>
    <rPh sb="0" eb="2">
      <t>カクシュ</t>
    </rPh>
    <rPh sb="2" eb="4">
      <t>ガッコウ</t>
    </rPh>
    <phoneticPr fontId="3"/>
  </si>
  <si>
    <t>大学(学部）</t>
    <rPh sb="0" eb="2">
      <t>ダイガク</t>
    </rPh>
    <rPh sb="3" eb="5">
      <t>ガクブ</t>
    </rPh>
    <phoneticPr fontId="3"/>
  </si>
  <si>
    <t>短期大学（本科）</t>
    <rPh sb="0" eb="2">
      <t>タンキ</t>
    </rPh>
    <rPh sb="2" eb="4">
      <t>ダイガク</t>
    </rPh>
    <rPh sb="5" eb="7">
      <t>ホンカ</t>
    </rPh>
    <phoneticPr fontId="3"/>
  </si>
  <si>
    <t>計</t>
    <rPh sb="0" eb="1">
      <t>ケイ</t>
    </rPh>
    <phoneticPr fontId="2"/>
  </si>
  <si>
    <t>計</t>
    <rPh sb="0" eb="1">
      <t>ケイ</t>
    </rPh>
    <phoneticPr fontId="3"/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</si>
  <si>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</si>
  <si>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</si>
  <si>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</si>
  <si>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</si>
  <si>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Ａ　大学等進学者</t>
    <rPh sb="2" eb="4">
      <t>ダイガク</t>
    </rPh>
    <rPh sb="4" eb="5">
      <t>トウ</t>
    </rPh>
    <rPh sb="5" eb="7">
      <t>シンガク</t>
    </rPh>
    <rPh sb="7" eb="8">
      <t>シャ</t>
    </rPh>
    <phoneticPr fontId="3"/>
  </si>
  <si>
    <t>Ｂ　専修学校
（専門課程）
進学者</t>
    <rPh sb="8" eb="10">
      <t>センモン</t>
    </rPh>
    <rPh sb="10" eb="12">
      <t>カテイ</t>
    </rPh>
    <rPh sb="14" eb="16">
      <t>シンガク</t>
    </rPh>
    <phoneticPr fontId="2"/>
  </si>
  <si>
    <t>大学等進学率（％）</t>
    <rPh sb="0" eb="2">
      <t>ダイガク</t>
    </rPh>
    <rPh sb="2" eb="3">
      <t>トウ</t>
    </rPh>
    <rPh sb="3" eb="5">
      <t>シンガク</t>
    </rPh>
    <rPh sb="5" eb="6">
      <t>リツ</t>
    </rPh>
    <phoneticPr fontId="3"/>
  </si>
  <si>
    <t>就職率（％）</t>
    <rPh sb="0" eb="2">
      <t>シュウショク</t>
    </rPh>
    <rPh sb="2" eb="3">
      <t>リツ</t>
    </rPh>
    <phoneticPr fontId="3"/>
  </si>
  <si>
    <t>学科</t>
    <rPh sb="0" eb="2">
      <t>ガッカ</t>
    </rPh>
    <phoneticPr fontId="3"/>
  </si>
  <si>
    <t>大学・短期大学
（別科）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phoneticPr fontId="1"/>
  </si>
  <si>
    <t>情報</t>
    <rPh sb="0" eb="2">
      <t>ジョウホウ</t>
    </rPh>
    <phoneticPr fontId="3"/>
  </si>
  <si>
    <t>福祉</t>
    <rPh sb="0" eb="2">
      <t>フクシ</t>
    </rPh>
    <phoneticPr fontId="3"/>
  </si>
  <si>
    <t>情報</t>
    <rPh sb="0" eb="2">
      <t>ジョウホウ</t>
    </rPh>
    <phoneticPr fontId="2"/>
  </si>
  <si>
    <t>福祉</t>
    <rPh sb="0" eb="2">
      <t>フクシ</t>
    </rPh>
    <phoneticPr fontId="2"/>
  </si>
  <si>
    <t>北海道</t>
    <rPh sb="0" eb="3">
      <t>ホッカイドウ</t>
    </rPh>
    <phoneticPr fontId="1"/>
  </si>
  <si>
    <t>市町村</t>
    <rPh sb="0" eb="3">
      <t>シチョウソン</t>
    </rPh>
    <phoneticPr fontId="3"/>
  </si>
  <si>
    <t>市町村</t>
    <rPh sb="0" eb="3">
      <t>シチョウソン</t>
    </rPh>
    <phoneticPr fontId="2"/>
  </si>
  <si>
    <t>大学入学志願者</t>
    <rPh sb="0" eb="2">
      <t>ダイガク</t>
    </rPh>
    <rPh sb="2" eb="4">
      <t>ニュウガク</t>
    </rPh>
    <rPh sb="4" eb="7">
      <t>シガンシャ</t>
    </rPh>
    <phoneticPr fontId="3"/>
  </si>
  <si>
    <t>短期大学入学志願者</t>
    <rPh sb="0" eb="2">
      <t>タンキ</t>
    </rPh>
    <rPh sb="2" eb="4">
      <t>ダイガク</t>
    </rPh>
    <rPh sb="4" eb="6">
      <t>ニュウガク</t>
    </rPh>
    <rPh sb="6" eb="9">
      <t>シガンシャ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</si>
  <si>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</si>
  <si>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</si>
  <si>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</si>
  <si>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</si>
  <si>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</si>
  <si>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</si>
  <si>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</si>
  <si>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総合学科</t>
    <rPh sb="0" eb="2">
      <t>ソウゴウ</t>
    </rPh>
    <rPh sb="2" eb="4">
      <t>ガッカ</t>
    </rPh>
    <phoneticPr fontId="3"/>
  </si>
  <si>
    <t>特別支援学校　　　高等部
（専攻科）</t>
    <rPh sb="0" eb="2">
      <t>トクベツ</t>
    </rPh>
    <rPh sb="2" eb="4">
      <t>シエン</t>
    </rPh>
    <rPh sb="4" eb="6">
      <t>ガッコウ</t>
    </rPh>
    <rPh sb="9" eb="11">
      <t>コウトウ</t>
    </rPh>
    <rPh sb="11" eb="12">
      <t>ブ</t>
    </rPh>
    <rPh sb="14" eb="17">
      <t>センコウカ</t>
    </rPh>
    <phoneticPr fontId="3"/>
  </si>
  <si>
    <t>計</t>
    <phoneticPr fontId="3"/>
  </si>
  <si>
    <t>農業、林業</t>
    <phoneticPr fontId="3"/>
  </si>
  <si>
    <t>鉱業、採石業、砂利採取業</t>
    <phoneticPr fontId="3"/>
  </si>
  <si>
    <t>電気・ガス・
熱供給・水道業</t>
    <phoneticPr fontId="3"/>
  </si>
  <si>
    <t>情報通信業</t>
    <phoneticPr fontId="3"/>
  </si>
  <si>
    <t>不動産業、物品賃貸業</t>
    <phoneticPr fontId="3"/>
  </si>
  <si>
    <t>学術研究、専門・技術サービス業</t>
    <phoneticPr fontId="3"/>
  </si>
  <si>
    <t>宿泊業、飲料サービス業</t>
    <phoneticPr fontId="3"/>
  </si>
  <si>
    <t>生活関連サービス業、娯楽業</t>
    <phoneticPr fontId="3"/>
  </si>
  <si>
    <t>教育、学習支援業</t>
    <phoneticPr fontId="3"/>
  </si>
  <si>
    <t>医療、福祉</t>
    <phoneticPr fontId="3"/>
  </si>
  <si>
    <t>複合サービス事業</t>
    <phoneticPr fontId="3"/>
  </si>
  <si>
    <t>サービス業（他に分類されないもの）</t>
    <phoneticPr fontId="3"/>
  </si>
  <si>
    <t>公務(他に分類されるものを除く)</t>
    <phoneticPr fontId="3"/>
  </si>
  <si>
    <t>左記以外のもの</t>
    <phoneticPr fontId="3"/>
  </si>
  <si>
    <t>製造業</t>
    <phoneticPr fontId="3"/>
  </si>
  <si>
    <t>漁業</t>
    <phoneticPr fontId="3"/>
  </si>
  <si>
    <t>建設業</t>
    <phoneticPr fontId="3"/>
  </si>
  <si>
    <t>普　　　通</t>
    <phoneticPr fontId="1"/>
  </si>
  <si>
    <t>農　　　業</t>
    <phoneticPr fontId="1"/>
  </si>
  <si>
    <t>工　　　業</t>
    <phoneticPr fontId="1"/>
  </si>
  <si>
    <t>商　　　業</t>
    <phoneticPr fontId="1"/>
  </si>
  <si>
    <t>水　　　産</t>
    <phoneticPr fontId="1"/>
  </si>
  <si>
    <t>家　　　庭</t>
    <phoneticPr fontId="1"/>
  </si>
  <si>
    <t>看　　　護</t>
    <phoneticPr fontId="1"/>
  </si>
  <si>
    <t>情　　　報</t>
    <rPh sb="0" eb="1">
      <t>ジョウ</t>
    </rPh>
    <rPh sb="4" eb="5">
      <t>ホウ</t>
    </rPh>
    <phoneticPr fontId="1"/>
  </si>
  <si>
    <t>福　　　祉</t>
    <rPh sb="0" eb="1">
      <t>フク</t>
    </rPh>
    <rPh sb="4" eb="5">
      <t>シ</t>
    </rPh>
    <phoneticPr fontId="1"/>
  </si>
  <si>
    <t>そ　の　他</t>
    <phoneticPr fontId="1"/>
  </si>
  <si>
    <t>総合学科　</t>
    <phoneticPr fontId="1"/>
  </si>
  <si>
    <t>男　　</t>
  </si>
  <si>
    <t>男　　</t>
    <phoneticPr fontId="1"/>
  </si>
  <si>
    <t>女　　</t>
  </si>
  <si>
    <t>女　　</t>
    <phoneticPr fontId="1"/>
  </si>
  <si>
    <t>男</t>
    <rPh sb="0" eb="1">
      <t>オトコ</t>
    </rPh>
    <phoneticPr fontId="12"/>
  </si>
  <si>
    <t>女</t>
    <rPh sb="0" eb="1">
      <t>オンナ</t>
    </rPh>
    <phoneticPr fontId="12"/>
  </si>
  <si>
    <t>産　　　　　業　　　　　別</t>
    <rPh sb="0" eb="1">
      <t>サン</t>
    </rPh>
    <rPh sb="6" eb="7">
      <t>ギョウ</t>
    </rPh>
    <rPh sb="12" eb="13">
      <t>ベツ</t>
    </rPh>
    <phoneticPr fontId="1"/>
  </si>
  <si>
    <t>Ｈ　不詳・死亡の者</t>
    <rPh sb="2" eb="4">
      <t>フショウ</t>
    </rPh>
    <rPh sb="5" eb="7">
      <t>シボウ</t>
    </rPh>
    <rPh sb="8" eb="9">
      <t>モノ</t>
    </rPh>
    <phoneticPr fontId="2"/>
  </si>
  <si>
    <t>普通科</t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</si>
  <si>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</si>
  <si>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</si>
  <si>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</si>
  <si>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</si>
  <si>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</si>
  <si>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看護に関する学科</t>
  </si>
  <si>
    <t>情報に関する学科</t>
  </si>
  <si>
    <t>福祉に関する学科</t>
  </si>
  <si>
    <t>その他の専門教育を施す学科</t>
  </si>
  <si>
    <t>総合学科</t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</si>
  <si>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</si>
  <si>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</si>
  <si>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私立（再掲）</t>
    <rPh sb="0" eb="1">
      <t>シ</t>
    </rPh>
    <rPh sb="1" eb="2">
      <t>リツ</t>
    </rPh>
    <rPh sb="3" eb="5">
      <t>サイケイ</t>
    </rPh>
    <phoneticPr fontId="2"/>
  </si>
  <si>
    <t>熊本市</t>
    <rPh sb="0" eb="3">
      <t>クマモトシ</t>
    </rPh>
    <phoneticPr fontId="2"/>
  </si>
  <si>
    <t>八代市</t>
    <rPh sb="0" eb="2">
      <t>ヤツシロ</t>
    </rPh>
    <rPh sb="2" eb="3">
      <t>シ</t>
    </rPh>
    <phoneticPr fontId="2"/>
  </si>
  <si>
    <t>荒尾市</t>
    <rPh sb="0" eb="2">
      <t>アラオ</t>
    </rPh>
    <rPh sb="2" eb="3">
      <t>シ</t>
    </rPh>
    <phoneticPr fontId="2"/>
  </si>
  <si>
    <t>玉名市</t>
    <rPh sb="0" eb="2">
      <t>タマナ</t>
    </rPh>
    <rPh sb="2" eb="3">
      <t>シ</t>
    </rPh>
    <phoneticPr fontId="2"/>
  </si>
  <si>
    <t>山鹿市</t>
    <rPh sb="0" eb="2">
      <t>ヤマガ</t>
    </rPh>
    <rPh sb="2" eb="3">
      <t>シ</t>
    </rPh>
    <phoneticPr fontId="2"/>
  </si>
  <si>
    <t>菊池市</t>
    <rPh sb="0" eb="2">
      <t>キクチ</t>
    </rPh>
    <rPh sb="2" eb="3">
      <t>シ</t>
    </rPh>
    <phoneticPr fontId="2"/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</si>
  <si>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</si>
  <si>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</si>
  <si>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1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</si>
  <si>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1"/>
  </si>
  <si>
    <t>中央区</t>
    <rPh sb="0" eb="3">
      <t>チュウオウク</t>
    </rPh>
    <phoneticPr fontId="7"/>
  </si>
  <si>
    <t>上天草市</t>
    <rPh sb="0" eb="1">
      <t>カミ</t>
    </rPh>
    <rPh sb="1" eb="3">
      <t>アマクサ</t>
    </rPh>
    <rPh sb="3" eb="4">
      <t>シ</t>
    </rPh>
    <phoneticPr fontId="7"/>
  </si>
  <si>
    <t>天 草 市</t>
    <rPh sb="0" eb="1">
      <t>テン</t>
    </rPh>
    <rPh sb="2" eb="3">
      <t>クサ</t>
    </rPh>
    <phoneticPr fontId="7"/>
  </si>
  <si>
    <t>合 志 市</t>
    <rPh sb="0" eb="1">
      <t>ゴウ</t>
    </rPh>
    <rPh sb="2" eb="3">
      <t>シ</t>
    </rPh>
    <phoneticPr fontId="7"/>
  </si>
  <si>
    <t>山 都 町</t>
    <rPh sb="0" eb="1">
      <t>ヤマ</t>
    </rPh>
    <rPh sb="2" eb="3">
      <t>ミヤコ</t>
    </rPh>
    <phoneticPr fontId="7"/>
  </si>
  <si>
    <t>あさぎり町</t>
    <rPh sb="4" eb="5">
      <t>マチ</t>
    </rPh>
    <phoneticPr fontId="2"/>
  </si>
  <si>
    <t>国　　立</t>
    <rPh sb="0" eb="4">
      <t>コクリツ</t>
    </rPh>
    <phoneticPr fontId="2"/>
  </si>
  <si>
    <t>東  区</t>
    <rPh sb="0" eb="1">
      <t>ヒガシ</t>
    </rPh>
    <rPh sb="3" eb="4">
      <t>ク</t>
    </rPh>
    <phoneticPr fontId="7"/>
  </si>
  <si>
    <t>西  区</t>
    <rPh sb="0" eb="1">
      <t>ニシ</t>
    </rPh>
    <rPh sb="3" eb="4">
      <t>ク</t>
    </rPh>
    <phoneticPr fontId="7"/>
  </si>
  <si>
    <t>南  区</t>
    <rPh sb="0" eb="1">
      <t>ミナミ</t>
    </rPh>
    <rPh sb="3" eb="4">
      <t>ク</t>
    </rPh>
    <phoneticPr fontId="7"/>
  </si>
  <si>
    <t>北  区</t>
    <rPh sb="0" eb="1">
      <t>キタ</t>
    </rPh>
    <rPh sb="3" eb="4">
      <t>ク</t>
    </rPh>
    <phoneticPr fontId="7"/>
  </si>
  <si>
    <t>運輸業、
郵便業</t>
    <phoneticPr fontId="3"/>
  </si>
  <si>
    <t>卸売業、
小売業</t>
    <phoneticPr fontId="3"/>
  </si>
  <si>
    <t>金融業,
保険業</t>
    <phoneticPr fontId="3"/>
  </si>
  <si>
    <t>苓 北 町</t>
    <rPh sb="0" eb="1">
      <t>レイ</t>
    </rPh>
    <phoneticPr fontId="2"/>
  </si>
  <si>
    <t>Ｃ　専修学校
（一般課程）等
入学者</t>
    <rPh sb="2" eb="4">
      <t>センシュウ</t>
    </rPh>
    <rPh sb="4" eb="6">
      <t>ガッコウ</t>
    </rPh>
    <rPh sb="8" eb="10">
      <t>イッパン</t>
    </rPh>
    <rPh sb="10" eb="12">
      <t>カテイ</t>
    </rPh>
    <rPh sb="13" eb="14">
      <t>トウ</t>
    </rPh>
    <rPh sb="15" eb="17">
      <t>ニュウガク</t>
    </rPh>
    <rPh sb="17" eb="18">
      <t>シュウショクシャ</t>
    </rPh>
    <phoneticPr fontId="3"/>
  </si>
  <si>
    <t xml:space="preserve">通信教育部
</t>
    <rPh sb="0" eb="2">
      <t>ツウシン</t>
    </rPh>
    <rPh sb="2" eb="4">
      <t>キョウイク</t>
    </rPh>
    <rPh sb="4" eb="5">
      <t>ブ</t>
    </rPh>
    <phoneticPr fontId="1"/>
  </si>
  <si>
    <t>正規の職員等</t>
    <rPh sb="0" eb="2">
      <t>セイキ</t>
    </rPh>
    <rPh sb="3" eb="5">
      <t>ショクイン</t>
    </rPh>
    <rPh sb="5" eb="6">
      <t>トウ</t>
    </rPh>
    <phoneticPr fontId="7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</si>
  <si>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7"/>
  </si>
  <si>
    <t>卒業者総数
（A＋B＋C＋D＋
E＋F＋G＋H）</t>
    <rPh sb="0" eb="3">
      <t>ソツギョウシャ</t>
    </rPh>
    <rPh sb="3" eb="5">
      <t>ソウスウ</t>
    </rPh>
    <phoneticPr fontId="3"/>
  </si>
  <si>
    <t>Ｅ　就職者
(E1 + E2)</t>
    <rPh sb="2" eb="5">
      <t>シュウショクシャ</t>
    </rPh>
    <phoneticPr fontId="3"/>
  </si>
  <si>
    <t>E１　正規の職員等</t>
    <rPh sb="3" eb="5">
      <t>セイキ</t>
    </rPh>
    <rPh sb="6" eb="8">
      <t>ショクイン</t>
    </rPh>
    <rPh sb="8" eb="9">
      <t>トウ</t>
    </rPh>
    <phoneticPr fontId="7"/>
  </si>
  <si>
    <t>平成27年3月</t>
    <rPh sb="0" eb="2">
      <t>ヘイセイ</t>
    </rPh>
    <rPh sb="4" eb="5">
      <t>１０ネン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</si>
  <si>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</si>
  <si>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2"/>
  </si>
  <si>
    <t>平成28年3月</t>
    <rPh sb="0" eb="2">
      <t>ヘイセイ</t>
    </rPh>
    <rPh sb="4" eb="5">
      <t>ネン</t>
    </rPh>
    <rPh sb="6" eb="7">
      <t>ガツ</t>
    </rPh>
    <phoneticPr fontId="12"/>
  </si>
  <si>
    <t>農林漁業従事者</t>
    <rPh sb="0" eb="2">
      <t>ノウリン</t>
    </rPh>
    <rPh sb="2" eb="4">
      <t>ギョギョウ</t>
    </rPh>
    <rPh sb="4" eb="7">
      <t>ジュウジシャ</t>
    </rPh>
    <phoneticPr fontId="3"/>
  </si>
  <si>
    <t>平成29年3月</t>
    <rPh sb="0" eb="2">
      <t>ヘイセイ</t>
    </rPh>
    <rPh sb="4" eb="5">
      <t>ネン</t>
    </rPh>
    <rPh sb="6" eb="7">
      <t>ガツ</t>
    </rPh>
    <phoneticPr fontId="2"/>
  </si>
  <si>
    <t>南 関 町</t>
    <phoneticPr fontId="7"/>
  </si>
  <si>
    <t>小 国 町</t>
    <phoneticPr fontId="7"/>
  </si>
  <si>
    <t>高 森 町</t>
    <phoneticPr fontId="7"/>
  </si>
  <si>
    <t>御 船 町</t>
    <phoneticPr fontId="7"/>
  </si>
  <si>
    <t>甲 佐 町</t>
    <phoneticPr fontId="7"/>
  </si>
  <si>
    <t>芦 北 町</t>
    <phoneticPr fontId="7"/>
  </si>
  <si>
    <t>錦    町</t>
    <phoneticPr fontId="7"/>
  </si>
  <si>
    <t>多良木町</t>
    <phoneticPr fontId="7"/>
  </si>
  <si>
    <t>五 木 村</t>
    <phoneticPr fontId="7"/>
  </si>
  <si>
    <t>あさぎり町</t>
    <rPh sb="4" eb="5">
      <t>マチ</t>
    </rPh>
    <phoneticPr fontId="7"/>
  </si>
  <si>
    <t>苓 北 町</t>
    <phoneticPr fontId="7"/>
  </si>
  <si>
    <t>Ｄ　公共職業能
　　力開発施設
　　等入学者</t>
    <rPh sb="2" eb="4">
      <t>コウキョウ</t>
    </rPh>
    <rPh sb="4" eb="6">
      <t>ショクギョウ</t>
    </rPh>
    <rPh sb="6" eb="7">
      <t>ノウ</t>
    </rPh>
    <rPh sb="10" eb="11">
      <t>チカラ</t>
    </rPh>
    <rPh sb="11" eb="13">
      <t>カイハツ</t>
    </rPh>
    <rPh sb="13" eb="15">
      <t>シセツ</t>
    </rPh>
    <rPh sb="18" eb="19">
      <t>トウ</t>
    </rPh>
    <rPh sb="19" eb="22">
      <t>ニュウガクシャ</t>
    </rPh>
    <phoneticPr fontId="3"/>
  </si>
  <si>
    <t>左記Ａ・Ｂ・C・Dのうち就職している者</t>
    <rPh sb="0" eb="2">
      <t>サキ</t>
    </rPh>
    <rPh sb="12" eb="14">
      <t>シュウショクシ</t>
    </rPh>
    <rPh sb="18" eb="19">
      <t>モノ</t>
    </rPh>
    <phoneticPr fontId="3"/>
  </si>
  <si>
    <t>平成29年3月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</si>
  <si>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１０ネン</t>
    </rPh>
    <rPh sb="6" eb="7">
      <t>ガツ</t>
    </rPh>
    <phoneticPr fontId="1"/>
  </si>
  <si>
    <t>E２　正規の職
　員等でない者</t>
    <rPh sb="3" eb="5">
      <t>セイキ</t>
    </rPh>
    <rPh sb="6" eb="7">
      <t>ショク</t>
    </rPh>
    <rPh sb="9" eb="10">
      <t>イン</t>
    </rPh>
    <rPh sb="10" eb="11">
      <t>トウ</t>
    </rPh>
    <rPh sb="14" eb="15">
      <t>モノ</t>
    </rPh>
    <phoneticPr fontId="7"/>
  </si>
  <si>
    <t>Ｄ　公共職業
　能力開発施
　設等入学者</t>
    <rPh sb="2" eb="4">
      <t>コウキョウ</t>
    </rPh>
    <rPh sb="4" eb="6">
      <t>ショクギョウ</t>
    </rPh>
    <rPh sb="8" eb="10">
      <t>ノウリョク</t>
    </rPh>
    <rPh sb="10" eb="12">
      <t>カイハツ</t>
    </rPh>
    <rPh sb="12" eb="13">
      <t>セ</t>
    </rPh>
    <rPh sb="15" eb="16">
      <t>モウケル</t>
    </rPh>
    <rPh sb="16" eb="17">
      <t>トウ</t>
    </rPh>
    <rPh sb="17" eb="20">
      <t>ニュウガクシャ</t>
    </rPh>
    <phoneticPr fontId="3"/>
  </si>
  <si>
    <t>E２　正規の職
  員等でない者</t>
    <rPh sb="3" eb="5">
      <t>セイキ</t>
    </rPh>
    <rPh sb="6" eb="7">
      <t>ショク</t>
    </rPh>
    <rPh sb="10" eb="11">
      <t>イン</t>
    </rPh>
    <rPh sb="11" eb="12">
      <t>トウ</t>
    </rPh>
    <rPh sb="15" eb="16">
      <t>モノ</t>
    </rPh>
    <phoneticPr fontId="7"/>
  </si>
  <si>
    <t>F　一時的な仕
  事に就いた者</t>
    <rPh sb="2" eb="5">
      <t>イチジテキ</t>
    </rPh>
    <rPh sb="6" eb="7">
      <t>シ</t>
    </rPh>
    <rPh sb="10" eb="11">
      <t>コト</t>
    </rPh>
    <rPh sb="12" eb="13">
      <t>ツ</t>
    </rPh>
    <rPh sb="15" eb="16">
      <t>モノ</t>
    </rPh>
    <phoneticPr fontId="3"/>
  </si>
  <si>
    <t>学科</t>
    <rPh sb="0" eb="2">
      <t>ガッカ</t>
    </rPh>
    <phoneticPr fontId="2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</si>
  <si>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1"/>
  </si>
  <si>
    <t>専修学校</t>
    <rPh sb="0" eb="2">
      <t>センシュウ</t>
    </rPh>
    <rPh sb="2" eb="4">
      <t>ガッコウ</t>
    </rPh>
    <phoneticPr fontId="1"/>
  </si>
  <si>
    <t>（一般課程）等</t>
    <rPh sb="1" eb="3">
      <t>イッパン</t>
    </rPh>
    <rPh sb="3" eb="5">
      <t>カテイ</t>
    </rPh>
    <rPh sb="6" eb="7">
      <t>トウ</t>
    </rPh>
    <phoneticPr fontId="3"/>
  </si>
  <si>
    <t>専修学校等入学者計</t>
    <rPh sb="0" eb="2">
      <t>センシュウ</t>
    </rPh>
    <rPh sb="2" eb="4">
      <t>ガッコウ</t>
    </rPh>
    <rPh sb="4" eb="5">
      <t>トウ</t>
    </rPh>
    <rPh sb="5" eb="8">
      <t>ニュウガクシャ</t>
    </rPh>
    <rPh sb="8" eb="9">
      <t>ケイ</t>
    </rPh>
    <phoneticPr fontId="1"/>
  </si>
  <si>
    <t>大学・短期大学等進学者計　</t>
    <rPh sb="11" eb="12">
      <t>ケイ</t>
    </rPh>
    <phoneticPr fontId="3"/>
  </si>
  <si>
    <t>氷 川 町</t>
    <rPh sb="0" eb="1">
      <t>コオリ</t>
    </rPh>
    <rPh sb="2" eb="3">
      <t>カワ</t>
    </rPh>
    <rPh sb="4" eb="5">
      <t>マチ</t>
    </rPh>
    <phoneticPr fontId="7"/>
  </si>
  <si>
    <t>熊 本 市</t>
    <rPh sb="0" eb="1">
      <t>クマ</t>
    </rPh>
    <rPh sb="2" eb="3">
      <t>ホン</t>
    </rPh>
    <rPh sb="4" eb="5">
      <t>シ</t>
    </rPh>
    <phoneticPr fontId="2"/>
  </si>
  <si>
    <t>八 代 市</t>
    <rPh sb="0" eb="1">
      <t>ハチ</t>
    </rPh>
    <rPh sb="2" eb="3">
      <t>ダイ</t>
    </rPh>
    <rPh sb="4" eb="5">
      <t>シ</t>
    </rPh>
    <phoneticPr fontId="2"/>
  </si>
  <si>
    <t>荒 尾 市</t>
    <rPh sb="0" eb="1">
      <t>アラ</t>
    </rPh>
    <rPh sb="2" eb="3">
      <t>オ</t>
    </rPh>
    <rPh sb="4" eb="5">
      <t>シ</t>
    </rPh>
    <phoneticPr fontId="2"/>
  </si>
  <si>
    <t>玉 名 市</t>
    <rPh sb="0" eb="1">
      <t>タマ</t>
    </rPh>
    <rPh sb="2" eb="3">
      <t>ナ</t>
    </rPh>
    <rPh sb="4" eb="5">
      <t>シ</t>
    </rPh>
    <phoneticPr fontId="2"/>
  </si>
  <si>
    <t>山 鹿 市</t>
    <rPh sb="0" eb="1">
      <t>ヤマ</t>
    </rPh>
    <rPh sb="2" eb="3">
      <t>シカ</t>
    </rPh>
    <rPh sb="4" eb="5">
      <t>シ</t>
    </rPh>
    <phoneticPr fontId="2"/>
  </si>
  <si>
    <t>菊 池 市</t>
    <rPh sb="0" eb="1">
      <t>キク</t>
    </rPh>
    <rPh sb="2" eb="3">
      <t>イケ</t>
    </rPh>
    <rPh sb="4" eb="5">
      <t>シ</t>
    </rPh>
    <phoneticPr fontId="2"/>
  </si>
  <si>
    <t>平成28年3月</t>
    <phoneticPr fontId="1"/>
  </si>
  <si>
    <t>平成29年3月</t>
    <phoneticPr fontId="1"/>
  </si>
  <si>
    <t>平成29年3月</t>
    <phoneticPr fontId="1"/>
  </si>
  <si>
    <t>平成28年3月</t>
    <phoneticPr fontId="1"/>
  </si>
  <si>
    <t>平成29年3月</t>
    <rPh sb="0" eb="2">
      <t>ヘイセイ</t>
    </rPh>
    <rPh sb="4" eb="5">
      <t>ネン</t>
    </rPh>
    <rPh sb="6" eb="7">
      <t>ガツ</t>
    </rPh>
    <phoneticPr fontId="12"/>
  </si>
  <si>
    <t>南小国町</t>
    <rPh sb="0" eb="4">
      <t>ミナミオグニマチ</t>
    </rPh>
    <phoneticPr fontId="7"/>
  </si>
  <si>
    <t>南阿蘇村</t>
    <rPh sb="0" eb="4">
      <t>ミナミアソムラ</t>
    </rPh>
    <phoneticPr fontId="7"/>
  </si>
  <si>
    <t>津奈木町</t>
    <rPh sb="0" eb="4">
      <t>ツナギマチ</t>
    </rPh>
    <phoneticPr fontId="7"/>
  </si>
  <si>
    <t>美 里 町</t>
    <rPh sb="0" eb="1">
      <t>ビ</t>
    </rPh>
    <rPh sb="2" eb="3">
      <t>サト</t>
    </rPh>
    <rPh sb="4" eb="5">
      <t>マチ</t>
    </rPh>
    <phoneticPr fontId="7"/>
  </si>
  <si>
    <t>玉 東 町</t>
    <rPh sb="0" eb="1">
      <t>タマ</t>
    </rPh>
    <rPh sb="2" eb="3">
      <t>ヒガシ</t>
    </rPh>
    <rPh sb="4" eb="5">
      <t>マチ</t>
    </rPh>
    <phoneticPr fontId="7"/>
  </si>
  <si>
    <t>長 洲 町</t>
    <rPh sb="0" eb="1">
      <t>チョウ</t>
    </rPh>
    <rPh sb="2" eb="3">
      <t>ス</t>
    </rPh>
    <rPh sb="4" eb="5">
      <t>マチ</t>
    </rPh>
    <phoneticPr fontId="7"/>
  </si>
  <si>
    <t>和 水 町</t>
    <rPh sb="0" eb="1">
      <t>ワ</t>
    </rPh>
    <rPh sb="2" eb="3">
      <t>ミズ</t>
    </rPh>
    <rPh sb="4" eb="5">
      <t>マチ</t>
    </rPh>
    <phoneticPr fontId="7"/>
  </si>
  <si>
    <t>大 津 町</t>
    <phoneticPr fontId="7"/>
  </si>
  <si>
    <t>菊 陽 町</t>
    <rPh sb="0" eb="1">
      <t>キク</t>
    </rPh>
    <rPh sb="2" eb="3">
      <t>ヨウ</t>
    </rPh>
    <rPh sb="4" eb="5">
      <t>マチ</t>
    </rPh>
    <phoneticPr fontId="7"/>
  </si>
  <si>
    <t>産 山 村</t>
    <rPh sb="0" eb="1">
      <t>サン</t>
    </rPh>
    <rPh sb="2" eb="3">
      <t>ヤマ</t>
    </rPh>
    <rPh sb="4" eb="5">
      <t>ムラ</t>
    </rPh>
    <phoneticPr fontId="7"/>
  </si>
  <si>
    <t>西 原 村</t>
    <rPh sb="0" eb="1">
      <t>ニシ</t>
    </rPh>
    <rPh sb="2" eb="3">
      <t>ゲン</t>
    </rPh>
    <rPh sb="4" eb="5">
      <t>ムラ</t>
    </rPh>
    <phoneticPr fontId="7"/>
  </si>
  <si>
    <t>嘉 島 町</t>
    <rPh sb="0" eb="1">
      <t>ヨミ</t>
    </rPh>
    <rPh sb="2" eb="3">
      <t>シマ</t>
    </rPh>
    <rPh sb="4" eb="5">
      <t>マチ</t>
    </rPh>
    <phoneticPr fontId="7"/>
  </si>
  <si>
    <t>益 城 町</t>
    <rPh sb="0" eb="1">
      <t>エキ</t>
    </rPh>
    <rPh sb="2" eb="3">
      <t>シロ</t>
    </rPh>
    <rPh sb="4" eb="5">
      <t>マチ</t>
    </rPh>
    <phoneticPr fontId="7"/>
  </si>
  <si>
    <t>湯 前 町</t>
    <rPh sb="0" eb="1">
      <t>ユ</t>
    </rPh>
    <rPh sb="2" eb="3">
      <t>マエ</t>
    </rPh>
    <rPh sb="4" eb="5">
      <t>マチ</t>
    </rPh>
    <phoneticPr fontId="7"/>
  </si>
  <si>
    <t>水 上 村</t>
    <rPh sb="0" eb="1">
      <t>ミズ</t>
    </rPh>
    <rPh sb="2" eb="3">
      <t>ウエ</t>
    </rPh>
    <rPh sb="4" eb="5">
      <t>ムラ</t>
    </rPh>
    <phoneticPr fontId="7"/>
  </si>
  <si>
    <t>相 良 村</t>
    <rPh sb="0" eb="1">
      <t>ソウ</t>
    </rPh>
    <rPh sb="2" eb="3">
      <t>リョウ</t>
    </rPh>
    <rPh sb="4" eb="5">
      <t>ムラ</t>
    </rPh>
    <phoneticPr fontId="7"/>
  </si>
  <si>
    <t>山 江 村</t>
    <rPh sb="0" eb="1">
      <t>ヤマ</t>
    </rPh>
    <rPh sb="2" eb="3">
      <t>エ</t>
    </rPh>
    <rPh sb="4" eb="5">
      <t>ムラ</t>
    </rPh>
    <phoneticPr fontId="7"/>
  </si>
  <si>
    <t>球 磨 村</t>
    <rPh sb="0" eb="1">
      <t>タマ</t>
    </rPh>
    <rPh sb="2" eb="3">
      <t>オサム</t>
    </rPh>
    <rPh sb="4" eb="5">
      <t>ムラ</t>
    </rPh>
    <phoneticPr fontId="7"/>
  </si>
  <si>
    <t>南小国町</t>
    <rPh sb="0" eb="4">
      <t>ミナミオグニマチ</t>
    </rPh>
    <phoneticPr fontId="2"/>
  </si>
  <si>
    <t>南阿蘇村</t>
    <rPh sb="0" eb="4">
      <t>ミナミアソムラ</t>
    </rPh>
    <phoneticPr fontId="2"/>
  </si>
  <si>
    <t>津奈木町</t>
    <rPh sb="0" eb="4">
      <t>ツナギマチ</t>
    </rPh>
    <phoneticPr fontId="2"/>
  </si>
  <si>
    <t>美 里 町</t>
    <rPh sb="0" eb="1">
      <t>ビ</t>
    </rPh>
    <rPh sb="2" eb="3">
      <t>サト</t>
    </rPh>
    <rPh sb="4" eb="5">
      <t>マチ</t>
    </rPh>
    <phoneticPr fontId="2"/>
  </si>
  <si>
    <t>玉 東 町</t>
    <rPh sb="0" eb="1">
      <t>タマ</t>
    </rPh>
    <rPh sb="2" eb="3">
      <t>ヒガシ</t>
    </rPh>
    <rPh sb="4" eb="5">
      <t>マチ</t>
    </rPh>
    <phoneticPr fontId="2"/>
  </si>
  <si>
    <t>長 洲 町</t>
    <rPh sb="0" eb="1">
      <t>チョウ</t>
    </rPh>
    <rPh sb="2" eb="3">
      <t>ス</t>
    </rPh>
    <rPh sb="4" eb="5">
      <t>マチ</t>
    </rPh>
    <phoneticPr fontId="2"/>
  </si>
  <si>
    <t>和 水 町</t>
    <rPh sb="0" eb="1">
      <t>ワ</t>
    </rPh>
    <rPh sb="2" eb="3">
      <t>ミズ</t>
    </rPh>
    <rPh sb="4" eb="5">
      <t>マチ</t>
    </rPh>
    <phoneticPr fontId="2"/>
  </si>
  <si>
    <t>菊 陽 町</t>
    <rPh sb="0" eb="1">
      <t>キク</t>
    </rPh>
    <rPh sb="2" eb="3">
      <t>ヨウ</t>
    </rPh>
    <rPh sb="4" eb="5">
      <t>マチ</t>
    </rPh>
    <phoneticPr fontId="2"/>
  </si>
  <si>
    <t>産 山 村</t>
    <rPh sb="0" eb="1">
      <t>サン</t>
    </rPh>
    <rPh sb="2" eb="3">
      <t>ヤマ</t>
    </rPh>
    <rPh sb="4" eb="5">
      <t>ムラ</t>
    </rPh>
    <phoneticPr fontId="2"/>
  </si>
  <si>
    <t>西 原 村</t>
    <rPh sb="0" eb="1">
      <t>ニシ</t>
    </rPh>
    <rPh sb="2" eb="3">
      <t>ゲン</t>
    </rPh>
    <rPh sb="4" eb="5">
      <t>ムラ</t>
    </rPh>
    <phoneticPr fontId="2"/>
  </si>
  <si>
    <t>嘉 島 町</t>
    <rPh sb="0" eb="1">
      <t>ヨミ</t>
    </rPh>
    <rPh sb="2" eb="3">
      <t>シマ</t>
    </rPh>
    <rPh sb="4" eb="5">
      <t>マチ</t>
    </rPh>
    <phoneticPr fontId="2"/>
  </si>
  <si>
    <t>益 城 町</t>
    <rPh sb="0" eb="1">
      <t>エキ</t>
    </rPh>
    <rPh sb="2" eb="3">
      <t>シロ</t>
    </rPh>
    <rPh sb="4" eb="5">
      <t>マチ</t>
    </rPh>
    <phoneticPr fontId="2"/>
  </si>
  <si>
    <t>錦      町</t>
    <phoneticPr fontId="2"/>
  </si>
  <si>
    <t>湯 前 町</t>
    <rPh sb="0" eb="1">
      <t>ユ</t>
    </rPh>
    <rPh sb="2" eb="3">
      <t>マエ</t>
    </rPh>
    <rPh sb="4" eb="5">
      <t>マチ</t>
    </rPh>
    <phoneticPr fontId="2"/>
  </si>
  <si>
    <t>水 上 村</t>
    <rPh sb="0" eb="1">
      <t>ミズ</t>
    </rPh>
    <rPh sb="2" eb="3">
      <t>ウエ</t>
    </rPh>
    <rPh sb="4" eb="5">
      <t>ムラ</t>
    </rPh>
    <phoneticPr fontId="2"/>
  </si>
  <si>
    <t>相 良 村</t>
    <rPh sb="0" eb="1">
      <t>ソウ</t>
    </rPh>
    <rPh sb="2" eb="3">
      <t>リョウ</t>
    </rPh>
    <rPh sb="4" eb="5">
      <t>ムラ</t>
    </rPh>
    <phoneticPr fontId="2"/>
  </si>
  <si>
    <t>五 木 村</t>
    <rPh sb="0" eb="1">
      <t>ゴ</t>
    </rPh>
    <rPh sb="2" eb="3">
      <t>キ</t>
    </rPh>
    <rPh sb="4" eb="5">
      <t>ムラ</t>
    </rPh>
    <phoneticPr fontId="2"/>
  </si>
  <si>
    <t>山 江 村</t>
    <rPh sb="0" eb="1">
      <t>ヤマ</t>
    </rPh>
    <rPh sb="2" eb="3">
      <t>エ</t>
    </rPh>
    <rPh sb="4" eb="5">
      <t>ムラ</t>
    </rPh>
    <phoneticPr fontId="2"/>
  </si>
  <si>
    <t>球 磨 村</t>
    <rPh sb="0" eb="1">
      <t>タマ</t>
    </rPh>
    <rPh sb="2" eb="3">
      <t>オサム</t>
    </rPh>
    <rPh sb="4" eb="5">
      <t>ムラ</t>
    </rPh>
    <phoneticPr fontId="2"/>
  </si>
  <si>
    <t>３６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3"/>
  </si>
  <si>
    <t>３７　学科別進路別卒業者数・進学率及び就職率</t>
    <rPh sb="3" eb="5">
      <t>ガッカ</t>
    </rPh>
    <rPh sb="5" eb="6">
      <t>ベツ</t>
    </rPh>
    <rPh sb="6" eb="8">
      <t>シンロ</t>
    </rPh>
    <rPh sb="8" eb="9">
      <t>ベツ</t>
    </rPh>
    <rPh sb="9" eb="10">
      <t>ソツ</t>
    </rPh>
    <rPh sb="10" eb="13">
      <t>ギョウシャスウ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phoneticPr fontId="3"/>
  </si>
  <si>
    <t>３８　学科別大学・短期大学等への進学者及び専修学校等への入学者数</t>
    <rPh sb="3" eb="5">
      <t>ガッカ</t>
    </rPh>
    <rPh sb="5" eb="6">
      <t>ベツ</t>
    </rPh>
    <rPh sb="6" eb="8">
      <t>ダイガク</t>
    </rPh>
    <rPh sb="9" eb="11">
      <t>タンキ</t>
    </rPh>
    <rPh sb="11" eb="13">
      <t>ダイガク</t>
    </rPh>
    <rPh sb="13" eb="14">
      <t>トウ</t>
    </rPh>
    <rPh sb="16" eb="18">
      <t>シンガク</t>
    </rPh>
    <rPh sb="18" eb="19">
      <t>シャ</t>
    </rPh>
    <rPh sb="19" eb="20">
      <t>オヨ</t>
    </rPh>
    <rPh sb="21" eb="23">
      <t>センシュウ</t>
    </rPh>
    <rPh sb="23" eb="25">
      <t>ガッコウ</t>
    </rPh>
    <rPh sb="25" eb="26">
      <t>トウ</t>
    </rPh>
    <rPh sb="28" eb="30">
      <t>ニュウガク</t>
    </rPh>
    <rPh sb="30" eb="31">
      <t>シャ</t>
    </rPh>
    <rPh sb="31" eb="32">
      <t>スウ</t>
    </rPh>
    <phoneticPr fontId="3"/>
  </si>
  <si>
    <t>高等学校(全日制・定時制）卒業後</t>
    <rPh sb="0" eb="2">
      <t>コウトウ</t>
    </rPh>
    <rPh sb="2" eb="4">
      <t>ガッコウ</t>
    </rPh>
    <rPh sb="5" eb="8">
      <t>ゼンニチセイ</t>
    </rPh>
    <rPh sb="9" eb="12">
      <t>テイジセイ</t>
    </rPh>
    <rPh sb="13" eb="16">
      <t>ソツギョウゴ</t>
    </rPh>
    <phoneticPr fontId="1"/>
  </si>
  <si>
    <t>特別支援学校高等部
（専攻科）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1" eb="14">
      <t>センコウカ</t>
    </rPh>
    <phoneticPr fontId="3"/>
  </si>
  <si>
    <t>高等学校(全日制・定時制）卒業後</t>
    <rPh sb="0" eb="2">
      <t>コウトウ</t>
    </rPh>
    <rPh sb="2" eb="4">
      <t>ガッコウ</t>
    </rPh>
    <rPh sb="5" eb="8">
      <t>ゼンニチセイ</t>
    </rPh>
    <rPh sb="9" eb="12">
      <t>テイジセイ</t>
    </rPh>
    <rPh sb="13" eb="16">
      <t>ソツギョウゴ</t>
    </rPh>
    <phoneticPr fontId="2"/>
  </si>
  <si>
    <t>高等学校(全日制・定時制）卒業後</t>
    <rPh sb="5" eb="8">
      <t>ゼンニチセイ</t>
    </rPh>
    <rPh sb="9" eb="12">
      <t>テイジセイ</t>
    </rPh>
    <phoneticPr fontId="1"/>
  </si>
  <si>
    <t>４０　市町村別学科別大学・短期大学への入学志願者数</t>
    <rPh sb="3" eb="6">
      <t>シチョウソン</t>
    </rPh>
    <rPh sb="6" eb="7">
      <t>ベツ</t>
    </rPh>
    <rPh sb="7" eb="9">
      <t>ガッカ</t>
    </rPh>
    <rPh sb="9" eb="10">
      <t>ベツ</t>
    </rPh>
    <rPh sb="10" eb="12">
      <t>ダイガク</t>
    </rPh>
    <rPh sb="13" eb="15">
      <t>タンキ</t>
    </rPh>
    <rPh sb="15" eb="17">
      <t>ダイガク</t>
    </rPh>
    <rPh sb="19" eb="21">
      <t>ニュウガク</t>
    </rPh>
    <rPh sb="21" eb="24">
      <t>シガンシャ</t>
    </rPh>
    <rPh sb="24" eb="25">
      <t>スウ</t>
    </rPh>
    <phoneticPr fontId="3"/>
  </si>
  <si>
    <t>４１　学科別職業別及び産業別就職者数</t>
    <rPh sb="3" eb="5">
      <t>ガッカ</t>
    </rPh>
    <rPh sb="5" eb="6">
      <t>ベツ</t>
    </rPh>
    <rPh sb="6" eb="8">
      <t>ショクギョウ</t>
    </rPh>
    <rPh sb="8" eb="9">
      <t>ベツ</t>
    </rPh>
    <rPh sb="9" eb="10">
      <t>オヨ</t>
    </rPh>
    <rPh sb="11" eb="13">
      <t>サンギョウ</t>
    </rPh>
    <rPh sb="13" eb="14">
      <t>ベツ</t>
    </rPh>
    <rPh sb="14" eb="17">
      <t>シュウショクシャ</t>
    </rPh>
    <rPh sb="17" eb="18">
      <t>スウ</t>
    </rPh>
    <phoneticPr fontId="3"/>
  </si>
  <si>
    <t>４２　就職先の都道府県別就職者数</t>
    <rPh sb="3" eb="6">
      <t>シュウショクサキ</t>
    </rPh>
    <phoneticPr fontId="1"/>
  </si>
  <si>
    <t>市町村</t>
    <rPh sb="0" eb="3">
      <t>シチョウソン</t>
    </rPh>
    <phoneticPr fontId="1"/>
  </si>
  <si>
    <t>３９　市町村別大学・短期大学等への進学者及び専修学校等入学者数</t>
    <rPh sb="3" eb="6">
      <t>シチョウソン</t>
    </rPh>
    <rPh sb="6" eb="7">
      <t>ベツ</t>
    </rPh>
    <rPh sb="7" eb="9">
      <t>ダイガク</t>
    </rPh>
    <rPh sb="10" eb="12">
      <t>タンキ</t>
    </rPh>
    <rPh sb="12" eb="14">
      <t>ダイガク</t>
    </rPh>
    <rPh sb="14" eb="15">
      <t>トウ</t>
    </rPh>
    <rPh sb="17" eb="19">
      <t>シンガク</t>
    </rPh>
    <rPh sb="19" eb="20">
      <t>シャ</t>
    </rPh>
    <rPh sb="20" eb="21">
      <t>オヨ</t>
    </rPh>
    <rPh sb="22" eb="24">
      <t>センシュウ</t>
    </rPh>
    <rPh sb="24" eb="26">
      <t>ガッコウ</t>
    </rPh>
    <rPh sb="26" eb="27">
      <t>トウ</t>
    </rPh>
    <rPh sb="27" eb="30">
      <t>ニュウガクシャ</t>
    </rPh>
    <rPh sb="30" eb="3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</si>
</sst>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  <numFmt numFmtId="178" formatCode="m&quot;月&quot;d&quot;日&quot;;@"/>
  </numFmts>
  <fonts count="16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459">
    <xf numFmtId="0" fontId="0" fillId="0" borderId="0" xfId="0"/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41" fontId="6" fillId="0" borderId="0" xfId="1" applyNumberFormat="1" applyFont="1" applyFill="1"/>
    <xf numFmtId="41" fontId="6" fillId="0" borderId="0" xfId="4" applyNumberFormat="1" applyFont="1"/>
    <xf numFmtId="41" fontId="6" fillId="0" borderId="0" xfId="1" applyNumberFormat="1" applyFont="1" applyAlignment="1">
      <alignment horizontal="centerContinuous"/>
    </xf>
    <xf numFmtId="41" fontId="6" fillId="0" borderId="3" xfId="1" applyNumberFormat="1" applyFont="1" applyBorder="1" applyAlignment="1">
      <alignment horizontal="centerContinuous"/>
    </xf>
    <xf numFmtId="41" fontId="6" fillId="0" borderId="0" xfId="1" applyNumberFormat="1" applyFont="1" applyBorder="1" applyAlignment="1">
      <alignment horizontal="centerContinuous"/>
    </xf>
    <xf numFmtId="41" fontId="6" fillId="0" borderId="4" xfId="1" applyNumberFormat="1" applyFont="1" applyBorder="1" applyAlignment="1">
      <alignment horizontal="centerContinuous"/>
    </xf>
    <xf numFmtId="41" fontId="6" fillId="0" borderId="1" xfId="1" applyNumberFormat="1" applyFont="1" applyBorder="1" applyAlignment="1">
      <alignment horizontal="centerContinuous"/>
    </xf>
    <xf numFmtId="41" fontId="8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2" fillId="0" borderId="0" xfId="1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14" xfId="2" applyNumberFormat="1" applyFont="1" applyFill="1" applyBorder="1" applyAlignment="1">
      <alignment horizontal="center" vertical="center"/>
    </xf>
    <xf numFmtId="41" fontId="9" fillId="0" borderId="0" xfId="1" applyNumberFormat="1" applyFont="1" applyFill="1" applyAlignment="1">
      <alignment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Continuous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/>
    <xf numFmtId="41" fontId="6" fillId="0" borderId="0" xfId="2" applyNumberFormat="1" applyFont="1" applyFill="1"/>
    <xf numFmtId="41" fontId="6" fillId="0" borderId="0" xfId="1" applyNumberFormat="1" applyFont="1" applyFill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4" fillId="0" borderId="1" xfId="0" applyNumberFormat="1" applyFont="1" applyFill="1" applyBorder="1"/>
    <xf numFmtId="41" fontId="8" fillId="0" borderId="0" xfId="1" applyNumberFormat="1" applyFont="1" applyFill="1" applyAlignment="1"/>
    <xf numFmtId="41" fontId="6" fillId="0" borderId="0" xfId="2" applyNumberFormat="1" applyFont="1" applyFill="1" applyAlignment="1">
      <alignment horizontal="center" vertical="center"/>
    </xf>
    <xf numFmtId="176" fontId="6" fillId="0" borderId="14" xfId="2" applyNumberFormat="1" applyFont="1" applyFill="1" applyBorder="1" applyAlignment="1">
      <alignment horizontal="center" vertical="center"/>
    </xf>
    <xf numFmtId="176" fontId="6" fillId="0" borderId="11" xfId="2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8" fillId="0" borderId="2" xfId="1" applyNumberFormat="1" applyFont="1" applyFill="1" applyBorder="1" applyAlignment="1">
      <alignment horizontal="center" vertical="center"/>
    </xf>
    <xf numFmtId="41" fontId="6" fillId="0" borderId="21" xfId="0" applyNumberFormat="1" applyFont="1" applyBorder="1" applyAlignment="1">
      <alignment horizontal="center" vertical="center"/>
    </xf>
    <xf numFmtId="41" fontId="6" fillId="0" borderId="21" xfId="0" applyNumberFormat="1" applyFont="1" applyBorder="1" applyAlignment="1">
      <alignment vertical="center"/>
    </xf>
    <xf numFmtId="41" fontId="8" fillId="0" borderId="21" xfId="1" applyNumberFormat="1" applyFont="1" applyFill="1" applyBorder="1" applyAlignment="1">
      <alignment horizontal="center" vertical="center"/>
    </xf>
    <xf numFmtId="3" fontId="6" fillId="0" borderId="21" xfId="1" applyNumberFormat="1" applyFont="1" applyFill="1" applyBorder="1" applyAlignment="1">
      <alignment horizontal="center" vertical="center" shrinkToFit="1"/>
    </xf>
    <xf numFmtId="3" fontId="6" fillId="0" borderId="20" xfId="1" applyNumberFormat="1" applyFont="1" applyFill="1" applyBorder="1" applyAlignment="1">
      <alignment horizontal="center" shrinkToFit="1"/>
    </xf>
    <xf numFmtId="41" fontId="6" fillId="0" borderId="23" xfId="2" applyNumberFormat="1" applyFont="1" applyFill="1" applyBorder="1" applyAlignment="1">
      <alignment horizontal="center" vertical="center"/>
    </xf>
    <xf numFmtId="41" fontId="6" fillId="0" borderId="24" xfId="2" applyNumberFormat="1" applyFont="1" applyFill="1" applyBorder="1" applyAlignment="1">
      <alignment horizontal="center" vertical="center"/>
    </xf>
    <xf numFmtId="41" fontId="4" fillId="0" borderId="24" xfId="2" applyNumberFormat="1" applyFont="1" applyFill="1" applyBorder="1" applyAlignment="1">
      <alignment vertical="center"/>
    </xf>
    <xf numFmtId="41" fontId="4" fillId="0" borderId="23" xfId="2" applyNumberFormat="1" applyFont="1" applyFill="1" applyBorder="1" applyAlignment="1">
      <alignment vertical="center"/>
    </xf>
    <xf numFmtId="0" fontId="10" fillId="0" borderId="0" xfId="0" applyFont="1" applyAlignment="1">
      <alignment vertical="center" shrinkToFit="1"/>
    </xf>
    <xf numFmtId="41" fontId="4" fillId="0" borderId="29" xfId="2" applyNumberFormat="1" applyFont="1" applyFill="1" applyBorder="1" applyAlignment="1">
      <alignment vertical="center"/>
    </xf>
    <xf numFmtId="41" fontId="4" fillId="0" borderId="30" xfId="2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41" fontId="4" fillId="0" borderId="26" xfId="1" applyNumberFormat="1" applyFont="1" applyFill="1" applyBorder="1" applyAlignment="1">
      <alignment vertical="center"/>
    </xf>
    <xf numFmtId="41" fontId="5" fillId="0" borderId="25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26" xfId="1" applyNumberFormat="1" applyFont="1" applyFill="1" applyBorder="1" applyAlignment="1">
      <alignment vertical="center"/>
    </xf>
    <xf numFmtId="41" fontId="4" fillId="0" borderId="27" xfId="0" applyNumberFormat="1" applyFont="1" applyFill="1" applyBorder="1"/>
    <xf numFmtId="41" fontId="4" fillId="0" borderId="28" xfId="0" applyNumberFormat="1" applyFont="1" applyFill="1" applyBorder="1"/>
    <xf numFmtId="41" fontId="6" fillId="0" borderId="25" xfId="0" applyNumberFormat="1" applyFont="1" applyFill="1" applyBorder="1" applyAlignment="1">
      <alignment vertical="center"/>
    </xf>
    <xf numFmtId="41" fontId="6" fillId="0" borderId="26" xfId="0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vertical="center"/>
    </xf>
    <xf numFmtId="41" fontId="6" fillId="0" borderId="27" xfId="0" applyNumberFormat="1" applyFont="1" applyFill="1" applyBorder="1" applyAlignment="1">
      <alignment vertical="center"/>
    </xf>
    <xf numFmtId="41" fontId="6" fillId="0" borderId="28" xfId="0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176" fontId="6" fillId="0" borderId="0" xfId="2" applyNumberFormat="1" applyFont="1" applyFill="1" applyAlignment="1">
      <alignment horizontal="right"/>
    </xf>
    <xf numFmtId="41" fontId="6" fillId="0" borderId="0" xfId="2" applyNumberFormat="1" applyFont="1" applyFill="1" applyAlignment="1">
      <alignment horizontal="right"/>
    </xf>
    <xf numFmtId="41" fontId="2" fillId="0" borderId="1" xfId="1" applyNumberFormat="1" applyFont="1" applyFill="1" applyBorder="1" applyAlignment="1">
      <alignment vertical="center"/>
    </xf>
    <xf numFmtId="177" fontId="5" fillId="0" borderId="0" xfId="0" applyNumberFormat="1" applyFont="1" applyAlignment="1">
      <alignment vertical="center"/>
    </xf>
    <xf numFmtId="41" fontId="4" fillId="0" borderId="21" xfId="0" applyNumberFormat="1" applyFont="1" applyBorder="1" applyAlignment="1">
      <alignment vertical="center"/>
    </xf>
    <xf numFmtId="41" fontId="4" fillId="0" borderId="25" xfId="1" applyNumberFormat="1" applyFont="1" applyBorder="1" applyAlignment="1">
      <alignment vertical="center" shrinkToFit="1"/>
    </xf>
    <xf numFmtId="41" fontId="4" fillId="0" borderId="0" xfId="1" applyNumberFormat="1" applyFont="1" applyAlignment="1">
      <alignment vertical="center" shrinkToFit="1"/>
    </xf>
    <xf numFmtId="3" fontId="6" fillId="0" borderId="19" xfId="1" applyNumberFormat="1" applyFont="1" applyFill="1" applyBorder="1" applyAlignment="1">
      <alignment horizontal="center" vertical="center" shrinkToFit="1"/>
    </xf>
    <xf numFmtId="41" fontId="4" fillId="0" borderId="0" xfId="1" applyNumberFormat="1" applyFont="1" applyFill="1" applyBorder="1"/>
    <xf numFmtId="41" fontId="4" fillId="0" borderId="26" xfId="1" applyNumberFormat="1" applyFont="1" applyFill="1" applyBorder="1"/>
    <xf numFmtId="41" fontId="4" fillId="0" borderId="25" xfId="1" applyNumberFormat="1" applyFont="1" applyFill="1" applyBorder="1"/>
    <xf numFmtId="3" fontId="6" fillId="0" borderId="19" xfId="1" applyNumberFormat="1" applyFont="1" applyFill="1" applyBorder="1" applyAlignment="1">
      <alignment horizontal="center" shrinkToFit="1"/>
    </xf>
    <xf numFmtId="41" fontId="6" fillId="0" borderId="2" xfId="2" applyNumberFormat="1" applyFont="1" applyFill="1" applyBorder="1"/>
    <xf numFmtId="41" fontId="6" fillId="0" borderId="2" xfId="0" applyNumberFormat="1" applyFont="1" applyBorder="1" applyAlignment="1">
      <alignment horizontal="left" vertical="center"/>
    </xf>
    <xf numFmtId="41" fontId="6" fillId="0" borderId="0" xfId="0" applyNumberFormat="1" applyFont="1" applyBorder="1" applyAlignment="1">
      <alignment horizontal="left" vertical="center"/>
    </xf>
    <xf numFmtId="41" fontId="6" fillId="0" borderId="0" xfId="0" applyNumberFormat="1" applyFont="1" applyAlignment="1">
      <alignment horizontal="left" vertical="center"/>
    </xf>
    <xf numFmtId="41" fontId="6" fillId="0" borderId="21" xfId="0" applyNumberFormat="1" applyFont="1" applyBorder="1" applyAlignment="1">
      <alignment horizontal="left" vertical="center"/>
    </xf>
    <xf numFmtId="176" fontId="6" fillId="0" borderId="0" xfId="2" applyNumberFormat="1" applyFont="1" applyFill="1"/>
    <xf numFmtId="41" fontId="8" fillId="0" borderId="35" xfId="2" applyNumberFormat="1" applyFont="1" applyFill="1" applyBorder="1" applyAlignment="1">
      <alignment horizontal="left" vertical="center" shrinkToFit="1"/>
    </xf>
    <xf numFmtId="41" fontId="8" fillId="0" borderId="36" xfId="2" applyNumberFormat="1" applyFont="1" applyFill="1" applyBorder="1" applyAlignment="1">
      <alignment horizontal="left" vertical="center" shrinkToFit="1"/>
    </xf>
    <xf numFmtId="41" fontId="8" fillId="0" borderId="0" xfId="2" applyNumberFormat="1" applyFont="1" applyFill="1"/>
    <xf numFmtId="176" fontId="6" fillId="0" borderId="0" xfId="1" applyNumberFormat="1" applyFont="1" applyFill="1" applyAlignment="1">
      <alignment vertical="center"/>
    </xf>
    <xf numFmtId="49" fontId="10" fillId="0" borderId="2" xfId="0" applyNumberFormat="1" applyFont="1" applyBorder="1" applyAlignment="1">
      <alignment vertical="center" shrinkToFit="1"/>
    </xf>
    <xf numFmtId="49" fontId="10" fillId="0" borderId="21" xfId="0" applyNumberFormat="1" applyFont="1" applyBorder="1" applyAlignment="1">
      <alignment vertical="center" shrinkToFit="1"/>
    </xf>
    <xf numFmtId="41" fontId="6" fillId="0" borderId="10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 shrinkToFit="1"/>
    </xf>
    <xf numFmtId="41" fontId="4" fillId="0" borderId="25" xfId="0" applyNumberFormat="1" applyFont="1" applyBorder="1" applyAlignment="1">
      <alignment vertical="center"/>
    </xf>
    <xf numFmtId="49" fontId="13" fillId="0" borderId="2" xfId="0" applyNumberFormat="1" applyFont="1" applyFill="1" applyBorder="1" applyAlignment="1">
      <alignment vertical="center" shrinkToFit="1"/>
    </xf>
    <xf numFmtId="49" fontId="10" fillId="0" borderId="21" xfId="0" applyNumberFormat="1" applyFont="1" applyFill="1" applyBorder="1" applyAlignment="1">
      <alignment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horizontal="distributed" vertical="center" shrinkToFit="1"/>
    </xf>
    <xf numFmtId="41" fontId="4" fillId="0" borderId="37" xfId="2" applyNumberFormat="1" applyFont="1" applyFill="1" applyBorder="1"/>
    <xf numFmtId="41" fontId="8" fillId="0" borderId="38" xfId="2" applyNumberFormat="1" applyFont="1" applyFill="1" applyBorder="1"/>
    <xf numFmtId="41" fontId="8" fillId="0" borderId="39" xfId="2" applyNumberFormat="1" applyFont="1" applyFill="1" applyBorder="1"/>
    <xf numFmtId="41" fontId="4" fillId="0" borderId="40" xfId="0" applyNumberFormat="1" applyFont="1" applyBorder="1" applyAlignment="1">
      <alignment vertical="center"/>
    </xf>
    <xf numFmtId="41" fontId="4" fillId="0" borderId="41" xfId="0" applyNumberFormat="1" applyFont="1" applyBorder="1" applyAlignment="1">
      <alignment vertical="center"/>
    </xf>
    <xf numFmtId="41" fontId="4" fillId="0" borderId="42" xfId="0" applyNumberFormat="1" applyFont="1" applyBorder="1" applyAlignment="1">
      <alignment vertical="center"/>
    </xf>
    <xf numFmtId="41" fontId="4" fillId="0" borderId="37" xfId="0" applyNumberFormat="1" applyFont="1" applyBorder="1" applyAlignment="1">
      <alignment vertical="center"/>
    </xf>
    <xf numFmtId="41" fontId="5" fillId="0" borderId="42" xfId="0" applyNumberFormat="1" applyFont="1" applyBorder="1" applyAlignment="1">
      <alignment vertical="center"/>
    </xf>
    <xf numFmtId="41" fontId="5" fillId="0" borderId="37" xfId="0" applyNumberFormat="1" applyFont="1" applyBorder="1" applyAlignment="1">
      <alignment vertical="center"/>
    </xf>
    <xf numFmtId="41" fontId="4" fillId="0" borderId="42" xfId="2" applyNumberFormat="1" applyFont="1" applyFill="1" applyBorder="1"/>
    <xf numFmtId="0" fontId="9" fillId="0" borderId="1" xfId="0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vertical="center" wrapText="1"/>
    </xf>
    <xf numFmtId="41" fontId="2" fillId="0" borderId="14" xfId="1" applyNumberFormat="1" applyFont="1" applyFill="1" applyBorder="1" applyAlignment="1">
      <alignment vertical="center" wrapText="1"/>
    </xf>
    <xf numFmtId="41" fontId="2" fillId="0" borderId="14" xfId="1" applyNumberFormat="1" applyFont="1" applyFill="1" applyBorder="1" applyAlignment="1">
      <alignment horizontal="center" vertical="center" wrapText="1"/>
    </xf>
    <xf numFmtId="41" fontId="6" fillId="0" borderId="2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Alignment="1">
      <alignment vertical="center" wrapText="1"/>
    </xf>
    <xf numFmtId="41" fontId="4" fillId="0" borderId="1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6" fillId="0" borderId="1" xfId="1" applyNumberFormat="1" applyFont="1" applyBorder="1"/>
    <xf numFmtId="41" fontId="6" fillId="0" borderId="18" xfId="1" applyNumberFormat="1" applyFont="1" applyBorder="1" applyAlignment="1">
      <alignment horizontal="center" vertical="center"/>
    </xf>
    <xf numFmtId="41" fontId="6" fillId="0" borderId="47" xfId="1" applyNumberFormat="1" applyFont="1" applyFill="1" applyBorder="1" applyAlignment="1">
      <alignment horizontal="center" vertical="center" shrinkToFit="1"/>
    </xf>
    <xf numFmtId="41" fontId="6" fillId="0" borderId="18" xfId="1" applyNumberFormat="1" applyFont="1" applyFill="1" applyBorder="1" applyAlignment="1">
      <alignment horizontal="center" vertical="center" shrinkToFit="1"/>
    </xf>
    <xf numFmtId="41" fontId="6" fillId="0" borderId="0" xfId="4" applyNumberFormat="1" applyFont="1" applyAlignment="1">
      <alignment vertical="center"/>
    </xf>
    <xf numFmtId="41" fontId="6" fillId="0" borderId="16" xfId="1" applyNumberFormat="1" applyFont="1" applyBorder="1" applyAlignment="1">
      <alignment horizontal="center"/>
    </xf>
    <xf numFmtId="41" fontId="4" fillId="0" borderId="14" xfId="1" applyNumberFormat="1" applyFont="1" applyFill="1" applyBorder="1" applyAlignment="1">
      <alignment horizontal="right"/>
    </xf>
    <xf numFmtId="41" fontId="4" fillId="0" borderId="48" xfId="1" applyNumberFormat="1" applyFont="1" applyFill="1" applyBorder="1" applyAlignment="1">
      <alignment horizontal="right"/>
    </xf>
    <xf numFmtId="41" fontId="4" fillId="0" borderId="49" xfId="1" applyNumberFormat="1" applyFont="1" applyFill="1" applyBorder="1" applyAlignment="1">
      <alignment horizontal="right"/>
    </xf>
    <xf numFmtId="41" fontId="4" fillId="0" borderId="50" xfId="1" applyNumberFormat="1" applyFont="1" applyFill="1" applyBorder="1" applyAlignment="1">
      <alignment horizontal="right"/>
    </xf>
    <xf numFmtId="41" fontId="4" fillId="0" borderId="31" xfId="0" applyNumberFormat="1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33" xfId="0" applyNumberFormat="1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177" fontId="4" fillId="0" borderId="31" xfId="0" applyNumberFormat="1" applyFont="1" applyBorder="1" applyAlignment="1">
      <alignment vertical="center"/>
    </xf>
    <xf numFmtId="177" fontId="4" fillId="0" borderId="32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41" fontId="4" fillId="0" borderId="21" xfId="0" applyNumberFormat="1" applyFont="1" applyBorder="1" applyAlignment="1">
      <alignment vertical="center" shrinkToFit="1"/>
    </xf>
    <xf numFmtId="41" fontId="4" fillId="0" borderId="0" xfId="0" applyNumberFormat="1" applyFont="1" applyBorder="1" applyAlignment="1">
      <alignment vertical="center" shrinkToFit="1"/>
    </xf>
    <xf numFmtId="41" fontId="4" fillId="0" borderId="26" xfId="0" applyNumberFormat="1" applyFont="1" applyBorder="1" applyAlignment="1">
      <alignment vertical="center" shrinkToFit="1"/>
    </xf>
    <xf numFmtId="41" fontId="4" fillId="0" borderId="25" xfId="0" applyNumberFormat="1" applyFont="1" applyBorder="1" applyAlignment="1">
      <alignment vertical="center" shrinkToFit="1"/>
    </xf>
    <xf numFmtId="177" fontId="4" fillId="0" borderId="23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49" fontId="13" fillId="0" borderId="2" xfId="0" applyNumberFormat="1" applyFont="1" applyBorder="1" applyAlignment="1">
      <alignment vertical="center" shrinkToFit="1"/>
    </xf>
    <xf numFmtId="49" fontId="13" fillId="0" borderId="21" xfId="0" applyNumberFormat="1" applyFont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41" fontId="4" fillId="0" borderId="0" xfId="1" applyNumberFormat="1" applyFont="1" applyBorder="1" applyAlignment="1">
      <alignment vertical="center" shrinkToFit="1"/>
    </xf>
    <xf numFmtId="41" fontId="4" fillId="0" borderId="26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4" fillId="0" borderId="25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2" xfId="1" applyNumberFormat="1" applyFont="1" applyBorder="1" applyAlignment="1">
      <alignment vertical="center" shrinkToFit="1"/>
    </xf>
    <xf numFmtId="41" fontId="5" fillId="0" borderId="0" xfId="1" applyNumberFormat="1" applyFont="1" applyAlignment="1">
      <alignment vertical="center" shrinkToFit="1"/>
    </xf>
    <xf numFmtId="41" fontId="5" fillId="0" borderId="25" xfId="1" applyNumberFormat="1" applyFont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41" fontId="5" fillId="0" borderId="26" xfId="1" applyNumberFormat="1" applyFont="1" applyBorder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5" fillId="0" borderId="25" xfId="1" applyNumberFormat="1" applyFont="1" applyBorder="1" applyAlignment="1">
      <alignment vertical="center" shrinkToFit="1"/>
    </xf>
    <xf numFmtId="176" fontId="5" fillId="0" borderId="0" xfId="1" applyNumberFormat="1" applyFont="1" applyBorder="1" applyAlignment="1">
      <alignment vertical="center" shrinkToFit="1"/>
    </xf>
    <xf numFmtId="176" fontId="5" fillId="0" borderId="2" xfId="1" applyNumberFormat="1" applyFont="1" applyBorder="1" applyAlignment="1">
      <alignment vertical="center" shrinkToFit="1"/>
    </xf>
    <xf numFmtId="49" fontId="13" fillId="0" borderId="21" xfId="0" applyNumberFormat="1" applyFont="1" applyFill="1" applyBorder="1" applyAlignment="1">
      <alignment vertical="center" shrinkToFit="1"/>
    </xf>
    <xf numFmtId="41" fontId="8" fillId="0" borderId="0" xfId="1" applyNumberFormat="1" applyFont="1" applyFill="1"/>
    <xf numFmtId="41" fontId="4" fillId="0" borderId="0" xfId="1" applyNumberFormat="1" applyFont="1" applyFill="1" applyAlignment="1">
      <alignment vertical="center" shrinkToFit="1"/>
    </xf>
    <xf numFmtId="41" fontId="4" fillId="0" borderId="25" xfId="1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>
      <alignment vertical="center" shrinkToFit="1"/>
    </xf>
    <xf numFmtId="41" fontId="4" fillId="0" borderId="26" xfId="1" applyNumberFormat="1" applyFont="1" applyFill="1" applyBorder="1" applyAlignment="1">
      <alignment vertical="center" shrinkToFit="1"/>
    </xf>
    <xf numFmtId="41" fontId="5" fillId="0" borderId="0" xfId="1" applyNumberFormat="1" applyFont="1" applyFill="1" applyAlignment="1">
      <alignment vertical="center" shrinkToFit="1"/>
    </xf>
    <xf numFmtId="41" fontId="5" fillId="0" borderId="25" xfId="1" applyNumberFormat="1" applyFont="1" applyFill="1" applyBorder="1" applyAlignment="1">
      <alignment vertical="center" shrinkToFit="1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26" xfId="1" applyNumberFormat="1" applyFont="1" applyFill="1" applyBorder="1" applyAlignment="1">
      <alignment vertical="center" shrinkToFit="1"/>
    </xf>
    <xf numFmtId="49" fontId="8" fillId="0" borderId="21" xfId="0" applyNumberFormat="1" applyFont="1" applyFill="1" applyBorder="1" applyAlignment="1">
      <alignment horizontal="left" vertical="center" shrinkToFit="1"/>
    </xf>
    <xf numFmtId="49" fontId="8" fillId="0" borderId="2" xfId="0" applyNumberFormat="1" applyFont="1" applyFill="1" applyBorder="1" applyAlignment="1">
      <alignment horizontal="left" vertical="center" shrinkToFit="1"/>
    </xf>
    <xf numFmtId="41" fontId="4" fillId="0" borderId="42" xfId="0" applyNumberFormat="1" applyFont="1" applyBorder="1" applyAlignment="1">
      <alignment vertical="center" shrinkToFit="1"/>
    </xf>
    <xf numFmtId="41" fontId="4" fillId="0" borderId="37" xfId="0" applyNumberFormat="1" applyFont="1" applyBorder="1" applyAlignment="1">
      <alignment vertical="center" shrinkToFit="1"/>
    </xf>
    <xf numFmtId="41" fontId="6" fillId="0" borderId="47" xfId="1" applyNumberFormat="1" applyFont="1" applyBorder="1" applyAlignment="1">
      <alignment horizontal="center" vertical="center"/>
    </xf>
    <xf numFmtId="41" fontId="5" fillId="0" borderId="36" xfId="2" applyNumberFormat="1" applyFont="1" applyFill="1" applyBorder="1" applyAlignment="1">
      <alignment vertical="center"/>
    </xf>
    <xf numFmtId="41" fontId="5" fillId="0" borderId="51" xfId="2" applyNumberFormat="1" applyFont="1" applyFill="1" applyBorder="1" applyAlignment="1">
      <alignment vertical="center"/>
    </xf>
    <xf numFmtId="41" fontId="5" fillId="0" borderId="52" xfId="2" applyNumberFormat="1" applyFont="1" applyFill="1" applyBorder="1" applyAlignment="1">
      <alignment vertical="center"/>
    </xf>
    <xf numFmtId="41" fontId="5" fillId="0" borderId="53" xfId="2" applyNumberFormat="1" applyFont="1" applyFill="1" applyBorder="1" applyAlignment="1">
      <alignment vertical="center"/>
    </xf>
    <xf numFmtId="41" fontId="4" fillId="0" borderId="21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vertical="center"/>
    </xf>
    <xf numFmtId="41" fontId="4" fillId="0" borderId="26" xfId="2" applyNumberFormat="1" applyFont="1" applyFill="1" applyBorder="1" applyAlignment="1">
      <alignment vertical="center"/>
    </xf>
    <xf numFmtId="41" fontId="4" fillId="0" borderId="25" xfId="2" applyNumberFormat="1" applyFont="1" applyFill="1" applyBorder="1" applyAlignment="1">
      <alignment vertical="center"/>
    </xf>
    <xf numFmtId="41" fontId="4" fillId="0" borderId="33" xfId="1" applyNumberFormat="1" applyFont="1" applyFill="1" applyBorder="1" applyAlignment="1">
      <alignment vertical="center"/>
    </xf>
    <xf numFmtId="41" fontId="4" fillId="0" borderId="32" xfId="1" applyNumberFormat="1" applyFont="1" applyFill="1" applyBorder="1" applyAlignment="1">
      <alignment vertical="center"/>
    </xf>
    <xf numFmtId="41" fontId="4" fillId="0" borderId="31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25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25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4" fillId="0" borderId="0" xfId="1" applyNumberFormat="1" applyFont="1" applyAlignment="1">
      <alignment vertical="center" shrinkToFit="1"/>
    </xf>
    <xf numFmtId="177" fontId="4" fillId="0" borderId="25" xfId="1" applyNumberFormat="1" applyFont="1" applyBorder="1" applyAlignment="1">
      <alignment vertical="center" shrinkToFit="1"/>
    </xf>
    <xf numFmtId="177" fontId="4" fillId="0" borderId="0" xfId="1" applyNumberFormat="1" applyFont="1" applyBorder="1" applyAlignment="1">
      <alignment vertical="center" shrinkToFit="1"/>
    </xf>
    <xf numFmtId="177" fontId="4" fillId="0" borderId="2" xfId="1" applyNumberFormat="1" applyFont="1" applyBorder="1" applyAlignment="1">
      <alignment vertical="center" shrinkToFit="1"/>
    </xf>
    <xf numFmtId="41" fontId="5" fillId="0" borderId="54" xfId="2" applyNumberFormat="1" applyFont="1" applyFill="1" applyBorder="1" applyAlignment="1">
      <alignment vertical="center"/>
    </xf>
    <xf numFmtId="41" fontId="5" fillId="0" borderId="55" xfId="2" applyNumberFormat="1" applyFont="1" applyFill="1" applyBorder="1" applyAlignment="1">
      <alignment vertical="center"/>
    </xf>
    <xf numFmtId="41" fontId="4" fillId="0" borderId="42" xfId="2" applyNumberFormat="1" applyFont="1" applyFill="1" applyBorder="1" applyAlignment="1">
      <alignment vertical="center"/>
    </xf>
    <xf numFmtId="41" fontId="4" fillId="0" borderId="37" xfId="2" applyNumberFormat="1" applyFont="1" applyFill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177" fontId="5" fillId="0" borderId="53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 shrinkToFit="1"/>
    </xf>
    <xf numFmtId="177" fontId="4" fillId="0" borderId="25" xfId="0" applyNumberFormat="1" applyFont="1" applyBorder="1" applyAlignment="1">
      <alignment vertical="center" shrinkToFit="1"/>
    </xf>
    <xf numFmtId="177" fontId="4" fillId="0" borderId="5" xfId="1" applyNumberFormat="1" applyFont="1" applyFill="1" applyBorder="1" applyAlignment="1">
      <alignment vertical="center"/>
    </xf>
    <xf numFmtId="177" fontId="4" fillId="0" borderId="32" xfId="1" applyNumberFormat="1" applyFont="1" applyFill="1" applyBorder="1" applyAlignment="1">
      <alignment vertical="center"/>
    </xf>
    <xf numFmtId="177" fontId="4" fillId="0" borderId="31" xfId="1" applyNumberFormat="1" applyFont="1" applyFill="1" applyBorder="1" applyAlignment="1">
      <alignment vertical="center"/>
    </xf>
    <xf numFmtId="41" fontId="6" fillId="0" borderId="2" xfId="0" applyNumberFormat="1" applyFont="1" applyBorder="1" applyAlignment="1">
      <alignment vertical="center" shrinkToFit="1"/>
    </xf>
    <xf numFmtId="41" fontId="8" fillId="0" borderId="2" xfId="0" applyNumberFormat="1" applyFont="1" applyBorder="1" applyAlignment="1">
      <alignment vertical="center" shrinkToFit="1"/>
    </xf>
    <xf numFmtId="41" fontId="6" fillId="0" borderId="21" xfId="0" applyNumberFormat="1" applyFont="1" applyBorder="1" applyAlignment="1">
      <alignment vertical="center" shrinkToFit="1"/>
    </xf>
    <xf numFmtId="41" fontId="8" fillId="0" borderId="21" xfId="0" applyNumberFormat="1" applyFont="1" applyBorder="1" applyAlignment="1">
      <alignment vertical="center" shrinkToFit="1"/>
    </xf>
    <xf numFmtId="3" fontId="6" fillId="0" borderId="2" xfId="1" applyNumberFormat="1" applyFont="1" applyFill="1" applyBorder="1" applyAlignment="1">
      <alignment horizontal="center" vertical="center" shrinkToFit="1"/>
    </xf>
    <xf numFmtId="178" fontId="8" fillId="0" borderId="2" xfId="1" applyNumberFormat="1" applyFont="1" applyFill="1" applyBorder="1" applyAlignment="1">
      <alignment horizontal="center" vertical="center" shrinkToFit="1"/>
    </xf>
    <xf numFmtId="178" fontId="8" fillId="0" borderId="21" xfId="1" applyNumberFormat="1" applyFont="1" applyFill="1" applyBorder="1" applyAlignment="1">
      <alignment horizontal="center" vertical="center" shrinkToFit="1"/>
    </xf>
    <xf numFmtId="49" fontId="6" fillId="0" borderId="5" xfId="1" applyNumberFormat="1" applyFont="1" applyFill="1" applyBorder="1" applyAlignment="1">
      <alignment horizontal="left" vertical="center" shrinkToFit="1"/>
    </xf>
    <xf numFmtId="3" fontId="6" fillId="0" borderId="2" xfId="1" applyNumberFormat="1" applyFont="1" applyFill="1" applyBorder="1" applyAlignment="1">
      <alignment horizontal="left" shrinkToFit="1"/>
    </xf>
    <xf numFmtId="49" fontId="6" fillId="0" borderId="34" xfId="1" applyNumberFormat="1" applyFont="1" applyFill="1" applyBorder="1" applyAlignment="1">
      <alignment horizontal="left" vertical="center" shrinkToFit="1"/>
    </xf>
    <xf numFmtId="3" fontId="6" fillId="0" borderId="21" xfId="1" applyNumberFormat="1" applyFont="1" applyFill="1" applyBorder="1" applyAlignment="1">
      <alignment horizontal="left" shrinkToFit="1"/>
    </xf>
    <xf numFmtId="41" fontId="6" fillId="0" borderId="5" xfId="1" applyNumberFormat="1" applyFont="1" applyFill="1" applyBorder="1" applyAlignment="1">
      <alignment horizontal="center" vertical="center" shrinkToFit="1"/>
    </xf>
    <xf numFmtId="41" fontId="6" fillId="0" borderId="2" xfId="1" applyNumberFormat="1" applyFont="1" applyFill="1" applyBorder="1" applyAlignment="1">
      <alignment horizontal="center" vertical="center" shrinkToFit="1"/>
    </xf>
    <xf numFmtId="41" fontId="8" fillId="0" borderId="2" xfId="1" applyNumberFormat="1" applyFont="1" applyFill="1" applyBorder="1" applyAlignment="1">
      <alignment horizontal="center" vertical="center" shrinkToFit="1"/>
    </xf>
    <xf numFmtId="41" fontId="6" fillId="0" borderId="34" xfId="1" applyNumberFormat="1" applyFont="1" applyFill="1" applyBorder="1" applyAlignment="1">
      <alignment horizontal="center" vertical="center" shrinkToFit="1"/>
    </xf>
    <xf numFmtId="41" fontId="6" fillId="0" borderId="21" xfId="1" applyNumberFormat="1" applyFont="1" applyFill="1" applyBorder="1" applyAlignment="1">
      <alignment horizontal="center" vertical="center" shrinkToFit="1"/>
    </xf>
    <xf numFmtId="41" fontId="8" fillId="0" borderId="21" xfId="1" applyNumberFormat="1" applyFont="1" applyFill="1" applyBorder="1" applyAlignment="1">
      <alignment horizontal="center" vertical="center" shrinkToFit="1"/>
    </xf>
    <xf numFmtId="41" fontId="6" fillId="0" borderId="32" xfId="1" applyNumberFormat="1" applyFont="1" applyFill="1" applyBorder="1" applyAlignment="1">
      <alignment vertical="center" wrapText="1"/>
    </xf>
    <xf numFmtId="41" fontId="6" fillId="0" borderId="41" xfId="1" applyNumberFormat="1" applyFont="1" applyFill="1" applyBorder="1" applyAlignment="1">
      <alignment vertical="center" wrapText="1"/>
    </xf>
    <xf numFmtId="41" fontId="6" fillId="0" borderId="33" xfId="1" applyNumberFormat="1" applyFont="1" applyFill="1" applyBorder="1" applyAlignment="1">
      <alignment vertical="center" wrapText="1"/>
    </xf>
    <xf numFmtId="41" fontId="6" fillId="0" borderId="0" xfId="1" applyNumberFormat="1" applyFont="1" applyFill="1" applyBorder="1" applyAlignment="1">
      <alignment vertical="center" wrapText="1"/>
    </xf>
    <xf numFmtId="41" fontId="6" fillId="0" borderId="37" xfId="1" applyNumberFormat="1" applyFont="1" applyFill="1" applyBorder="1" applyAlignment="1">
      <alignment vertical="center" wrapText="1"/>
    </xf>
    <xf numFmtId="41" fontId="6" fillId="0" borderId="26" xfId="1" applyNumberFormat="1" applyFont="1" applyFill="1" applyBorder="1" applyAlignment="1">
      <alignment vertical="center" wrapText="1"/>
    </xf>
    <xf numFmtId="41" fontId="8" fillId="0" borderId="37" xfId="0" applyNumberFormat="1" applyFont="1" applyFill="1" applyBorder="1" applyAlignment="1">
      <alignment vertical="center"/>
    </xf>
    <xf numFmtId="41" fontId="6" fillId="0" borderId="37" xfId="0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8" fillId="0" borderId="37" xfId="1" applyNumberFormat="1" applyFont="1" applyFill="1" applyBorder="1" applyAlignment="1">
      <alignment vertical="center"/>
    </xf>
    <xf numFmtId="41" fontId="6" fillId="0" borderId="43" xfId="1" applyNumberFormat="1" applyFont="1" applyFill="1" applyBorder="1" applyAlignment="1">
      <alignment vertical="center"/>
    </xf>
    <xf numFmtId="41" fontId="6" fillId="0" borderId="44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45" xfId="1" applyNumberFormat="1" applyFont="1" applyFill="1" applyBorder="1" applyAlignment="1">
      <alignment vertical="center"/>
    </xf>
    <xf numFmtId="41" fontId="6" fillId="0" borderId="46" xfId="1" applyNumberFormat="1" applyFont="1" applyFill="1" applyBorder="1" applyAlignment="1">
      <alignment vertical="center"/>
    </xf>
    <xf numFmtId="49" fontId="14" fillId="0" borderId="2" xfId="0" applyNumberFormat="1" applyFont="1" applyBorder="1" applyAlignment="1">
      <alignment vertical="center" wrapText="1" shrinkToFit="1"/>
    </xf>
    <xf numFmtId="49" fontId="14" fillId="0" borderId="21" xfId="0" applyNumberFormat="1" applyFont="1" applyBorder="1" applyAlignment="1">
      <alignment vertical="center" wrapText="1" shrinkToFit="1"/>
    </xf>
    <xf numFmtId="41" fontId="6" fillId="0" borderId="14" xfId="2" applyNumberFormat="1" applyFont="1" applyFill="1" applyBorder="1" applyAlignment="1">
      <alignment horizontal="center" vertical="center" shrinkToFit="1"/>
    </xf>
    <xf numFmtId="41" fontId="6" fillId="0" borderId="11" xfId="2" applyNumberFormat="1" applyFont="1" applyFill="1" applyBorder="1" applyAlignment="1">
      <alignment horizontal="center" vertical="center" shrinkToFit="1"/>
    </xf>
    <xf numFmtId="177" fontId="4" fillId="0" borderId="33" xfId="0" applyNumberFormat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7" fontId="5" fillId="0" borderId="52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vertical="center" shrinkToFit="1"/>
    </xf>
    <xf numFmtId="41" fontId="6" fillId="0" borderId="2" xfId="0" applyNumberFormat="1" applyFont="1" applyFill="1" applyBorder="1" applyAlignment="1">
      <alignment horizontal="left" vertical="center"/>
    </xf>
    <xf numFmtId="177" fontId="4" fillId="0" borderId="0" xfId="0" applyNumberFormat="1" applyFont="1" applyAlignment="1">
      <alignment vertical="center"/>
    </xf>
    <xf numFmtId="41" fontId="6" fillId="0" borderId="0" xfId="2" applyNumberFormat="1" applyFont="1" applyFill="1" applyBorder="1"/>
    <xf numFmtId="41" fontId="8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1" fontId="8" fillId="0" borderId="0" xfId="2" applyNumberFormat="1" applyFont="1" applyFill="1" applyBorder="1"/>
    <xf numFmtId="41" fontId="6" fillId="0" borderId="21" xfId="0" applyNumberFormat="1" applyFont="1" applyFill="1" applyBorder="1" applyAlignment="1">
      <alignment horizontal="left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14" xfId="2" applyNumberFormat="1" applyFont="1" applyFill="1" applyBorder="1" applyAlignment="1">
      <alignment horizontal="left" vertical="center"/>
    </xf>
    <xf numFmtId="41" fontId="6" fillId="0" borderId="2" xfId="2" applyNumberFormat="1" applyFont="1" applyFill="1" applyBorder="1" applyAlignment="1">
      <alignment horizontal="left"/>
    </xf>
    <xf numFmtId="41" fontId="4" fillId="0" borderId="25" xfId="2" applyNumberFormat="1" applyFont="1" applyFill="1" applyBorder="1"/>
    <xf numFmtId="41" fontId="5" fillId="0" borderId="57" xfId="2" applyNumberFormat="1" applyFont="1" applyFill="1" applyBorder="1" applyAlignment="1">
      <alignment vertical="center"/>
    </xf>
    <xf numFmtId="41" fontId="6" fillId="0" borderId="21" xfId="2" applyNumberFormat="1" applyFont="1" applyFill="1" applyBorder="1"/>
    <xf numFmtId="41" fontId="6" fillId="0" borderId="21" xfId="2" applyNumberFormat="1" applyFont="1" applyFill="1" applyBorder="1" applyAlignment="1">
      <alignment horizontal="left"/>
    </xf>
    <xf numFmtId="41" fontId="4" fillId="0" borderId="11" xfId="1" applyNumberFormat="1" applyFont="1" applyFill="1" applyBorder="1" applyAlignment="1">
      <alignment horizontal="right"/>
    </xf>
    <xf numFmtId="41" fontId="4" fillId="0" borderId="21" xfId="1" applyNumberFormat="1" applyFont="1" applyFill="1" applyBorder="1" applyAlignment="1">
      <alignment horizontal="right"/>
    </xf>
    <xf numFmtId="41" fontId="4" fillId="0" borderId="58" xfId="1" applyNumberFormat="1" applyFont="1" applyFill="1" applyBorder="1" applyAlignment="1">
      <alignment horizontal="right"/>
    </xf>
    <xf numFmtId="41" fontId="4" fillId="0" borderId="59" xfId="1" applyNumberFormat="1" applyFont="1" applyFill="1" applyBorder="1" applyAlignment="1">
      <alignment horizontal="right"/>
    </xf>
    <xf numFmtId="0" fontId="10" fillId="0" borderId="0" xfId="0" applyFont="1" applyBorder="1" applyAlignment="1">
      <alignment vertical="center" shrinkToFit="1"/>
    </xf>
    <xf numFmtId="41" fontId="6" fillId="0" borderId="0" xfId="4" applyNumberFormat="1" applyFont="1" applyBorder="1"/>
    <xf numFmtId="41" fontId="15" fillId="0" borderId="0" xfId="2" applyNumberFormat="1" applyFont="1" applyFill="1" applyAlignment="1">
      <alignment vertical="center"/>
    </xf>
    <xf numFmtId="176" fontId="8" fillId="0" borderId="0" xfId="2" applyNumberFormat="1" applyFont="1" applyFill="1" applyAlignment="1">
      <alignment horizontal="right"/>
    </xf>
    <xf numFmtId="41" fontId="15" fillId="0" borderId="0" xfId="1" applyNumberFormat="1" applyFont="1" applyFill="1" applyAlignment="1">
      <alignment vertical="center"/>
    </xf>
    <xf numFmtId="176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0" xfId="2" applyNumberFormat="1" applyFont="1" applyFill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15" fillId="0" borderId="1" xfId="1" applyNumberFormat="1" applyFont="1" applyBorder="1" applyAlignment="1">
      <alignment horizontal="left" vertical="center"/>
    </xf>
    <xf numFmtId="41" fontId="8" fillId="0" borderId="1" xfId="1" applyNumberFormat="1" applyFont="1" applyBorder="1" applyAlignment="1">
      <alignment horizontal="right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60" xfId="0" applyNumberFormat="1" applyFont="1" applyBorder="1" applyAlignment="1">
      <alignment horizontal="lef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25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6" fillId="0" borderId="0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41" fontId="8" fillId="0" borderId="0" xfId="2" applyNumberFormat="1" applyFont="1" applyFill="1" applyBorder="1" applyAlignment="1">
      <alignment horizontal="left" vertical="center" shrinkToFit="1"/>
    </xf>
    <xf numFmtId="41" fontId="6" fillId="0" borderId="0" xfId="0" applyNumberFormat="1" applyFont="1" applyFill="1" applyBorder="1" applyAlignment="1">
      <alignment horizontal="left" vertical="center"/>
    </xf>
    <xf numFmtId="41" fontId="4" fillId="0" borderId="34" xfId="1" applyNumberFormat="1" applyFont="1" applyFill="1" applyBorder="1" applyAlignment="1">
      <alignment vertical="center"/>
    </xf>
    <xf numFmtId="41" fontId="4" fillId="0" borderId="21" xfId="1" applyNumberFormat="1" applyFont="1" applyFill="1" applyBorder="1" applyAlignment="1">
      <alignment vertical="center"/>
    </xf>
    <xf numFmtId="41" fontId="5" fillId="0" borderId="21" xfId="1" applyNumberFormat="1" applyFont="1" applyFill="1" applyBorder="1" applyAlignment="1">
      <alignment vertical="center" shrinkToFit="1"/>
    </xf>
    <xf numFmtId="41" fontId="4" fillId="0" borderId="21" xfId="1" applyNumberFormat="1" applyFont="1" applyFill="1" applyBorder="1" applyAlignment="1">
      <alignment vertical="center" shrinkToFit="1"/>
    </xf>
    <xf numFmtId="41" fontId="4" fillId="0" borderId="21" xfId="0" applyNumberFormat="1" applyFont="1" applyFill="1" applyBorder="1" applyAlignment="1">
      <alignment vertical="center"/>
    </xf>
    <xf numFmtId="41" fontId="4" fillId="0" borderId="63" xfId="1" applyNumberFormat="1" applyFont="1" applyFill="1" applyBorder="1" applyAlignment="1">
      <alignment vertical="center"/>
    </xf>
    <xf numFmtId="41" fontId="4" fillId="0" borderId="60" xfId="1" applyNumberFormat="1" applyFont="1" applyFill="1" applyBorder="1" applyAlignment="1">
      <alignment vertical="center"/>
    </xf>
    <xf numFmtId="41" fontId="4" fillId="0" borderId="61" xfId="1" applyNumberFormat="1" applyFont="1" applyFill="1" applyBorder="1" applyAlignment="1">
      <alignment vertical="center"/>
    </xf>
    <xf numFmtId="41" fontId="4" fillId="0" borderId="62" xfId="1" applyNumberFormat="1" applyFont="1" applyFill="1" applyBorder="1" applyAlignment="1">
      <alignment vertical="center"/>
    </xf>
    <xf numFmtId="41" fontId="5" fillId="0" borderId="21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176" fontId="8" fillId="0" borderId="0" xfId="2" applyNumberFormat="1" applyFont="1" applyFill="1" applyBorder="1" applyAlignment="1">
      <alignment horizontal="right"/>
    </xf>
    <xf numFmtId="41" fontId="6" fillId="0" borderId="22" xfId="2" applyNumberFormat="1" applyFont="1" applyFill="1" applyBorder="1" applyAlignment="1">
      <alignment horizontal="center" vertical="center"/>
    </xf>
    <xf numFmtId="41" fontId="6" fillId="0" borderId="21" xfId="2" applyNumberFormat="1" applyFont="1" applyFill="1" applyBorder="1" applyAlignment="1">
      <alignment horizontal="center" vertical="center"/>
    </xf>
    <xf numFmtId="41" fontId="6" fillId="0" borderId="12" xfId="2" applyNumberFormat="1" applyFont="1" applyFill="1" applyBorder="1" applyAlignment="1">
      <alignment horizontal="center" vertical="center"/>
    </xf>
    <xf numFmtId="41" fontId="6" fillId="0" borderId="12" xfId="2" applyNumberFormat="1" applyFont="1" applyFill="1" applyBorder="1" applyAlignment="1">
      <alignment horizontal="center" vertical="center" shrinkToFit="1"/>
    </xf>
    <xf numFmtId="41" fontId="6" fillId="0" borderId="18" xfId="2" applyNumberFormat="1" applyFont="1" applyFill="1" applyBorder="1" applyAlignment="1">
      <alignment horizontal="center" vertical="center" shrinkToFit="1"/>
    </xf>
    <xf numFmtId="41" fontId="6" fillId="0" borderId="13" xfId="2" applyNumberFormat="1" applyFont="1" applyFill="1" applyBorder="1" applyAlignment="1">
      <alignment horizontal="center" vertical="center" shrinkToFit="1"/>
    </xf>
    <xf numFmtId="41" fontId="6" fillId="0" borderId="11" xfId="2" applyNumberFormat="1" applyFont="1" applyFill="1" applyBorder="1" applyAlignment="1">
      <alignment horizontal="left" vertical="center" wrapText="1"/>
    </xf>
    <xf numFmtId="41" fontId="6" fillId="0" borderId="16" xfId="2" applyNumberFormat="1" applyFont="1" applyFill="1" applyBorder="1" applyAlignment="1">
      <alignment horizontal="left" vertical="center" wrapText="1"/>
    </xf>
    <xf numFmtId="41" fontId="6" fillId="0" borderId="17" xfId="2" applyNumberFormat="1" applyFont="1" applyFill="1" applyBorder="1" applyAlignment="1">
      <alignment horizontal="left" vertical="center" wrapText="1"/>
    </xf>
    <xf numFmtId="41" fontId="6" fillId="0" borderId="22" xfId="2" applyNumberFormat="1" applyFont="1" applyFill="1" applyBorder="1" applyAlignment="1">
      <alignment horizontal="center" vertical="center" wrapText="1" shrinkToFit="1"/>
    </xf>
    <xf numFmtId="41" fontId="6" fillId="0" borderId="10" xfId="2" applyNumberFormat="1" applyFont="1" applyFill="1" applyBorder="1" applyAlignment="1">
      <alignment horizontal="center" vertical="center" wrapText="1" shrinkToFit="1"/>
    </xf>
    <xf numFmtId="41" fontId="6" fillId="0" borderId="12" xfId="2" applyNumberFormat="1" applyFont="1" applyFill="1" applyBorder="1" applyAlignment="1">
      <alignment horizontal="center" vertical="center" wrapText="1" shrinkToFit="1"/>
    </xf>
    <xf numFmtId="41" fontId="6" fillId="0" borderId="18" xfId="2" applyNumberFormat="1" applyFont="1" applyFill="1" applyBorder="1" applyAlignment="1">
      <alignment horizontal="center" vertical="center" wrapText="1" shrinkToFit="1"/>
    </xf>
    <xf numFmtId="41" fontId="6" fillId="0" borderId="13" xfId="2" applyNumberFormat="1" applyFont="1" applyFill="1" applyBorder="1" applyAlignment="1">
      <alignment horizontal="center" vertical="center" wrapText="1" shrinkToFit="1"/>
    </xf>
    <xf numFmtId="41" fontId="6" fillId="0" borderId="9" xfId="2" applyNumberFormat="1" applyFont="1" applyFill="1" applyBorder="1" applyAlignment="1">
      <alignment horizontal="center" vertical="center" shrinkToFit="1"/>
    </xf>
    <xf numFmtId="41" fontId="6" fillId="0" borderId="15" xfId="2" applyNumberFormat="1" applyFont="1" applyFill="1" applyBorder="1" applyAlignment="1">
      <alignment horizontal="center" vertical="center" shrinkToFit="1"/>
    </xf>
    <xf numFmtId="41" fontId="6" fillId="0" borderId="8" xfId="2" applyNumberFormat="1" applyFont="1" applyFill="1" applyBorder="1" applyAlignment="1">
      <alignment horizontal="center" vertical="center" wrapText="1" shrinkToFit="1"/>
    </xf>
    <xf numFmtId="41" fontId="6" fillId="0" borderId="22" xfId="2" applyNumberFormat="1" applyFont="1" applyFill="1" applyBorder="1" applyAlignment="1">
      <alignment horizontal="center" vertical="center" shrinkToFit="1"/>
    </xf>
    <xf numFmtId="41" fontId="6" fillId="0" borderId="10" xfId="2" applyNumberFormat="1" applyFont="1" applyFill="1" applyBorder="1" applyAlignment="1">
      <alignment horizontal="center" vertical="center" shrinkToFit="1"/>
    </xf>
    <xf numFmtId="41" fontId="6" fillId="0" borderId="8" xfId="2" applyNumberFormat="1" applyFont="1" applyFill="1" applyBorder="1" applyAlignment="1">
      <alignment horizontal="center" vertical="center" shrinkToFit="1"/>
    </xf>
    <xf numFmtId="41" fontId="6" fillId="0" borderId="22" xfId="2" applyNumberFormat="1" applyFont="1" applyFill="1" applyBorder="1" applyAlignment="1">
      <alignment horizontal="center" vertical="center" wrapText="1"/>
    </xf>
    <xf numFmtId="41" fontId="6" fillId="0" borderId="10" xfId="2" applyNumberFormat="1" applyFont="1" applyFill="1" applyBorder="1" applyAlignment="1">
      <alignment horizontal="center" vertical="center" wrapText="1"/>
    </xf>
    <xf numFmtId="41" fontId="6" fillId="0" borderId="8" xfId="2" applyNumberFormat="1" applyFont="1" applyFill="1" applyBorder="1" applyAlignment="1">
      <alignment horizontal="center" vertical="center" wrapText="1"/>
    </xf>
    <xf numFmtId="41" fontId="6" fillId="0" borderId="12" xfId="2" applyNumberFormat="1" applyFont="1" applyFill="1" applyBorder="1" applyAlignment="1">
      <alignment horizontal="center" vertical="center" wrapText="1"/>
    </xf>
    <xf numFmtId="41" fontId="6" fillId="0" borderId="18" xfId="2" applyNumberFormat="1" applyFont="1" applyFill="1" applyBorder="1" applyAlignment="1">
      <alignment horizontal="center" vertical="center" wrapText="1"/>
    </xf>
    <xf numFmtId="41" fontId="6" fillId="0" borderId="13" xfId="2" applyNumberFormat="1" applyFont="1" applyFill="1" applyBorder="1" applyAlignment="1">
      <alignment horizontal="center" vertical="center" wrapText="1"/>
    </xf>
    <xf numFmtId="41" fontId="6" fillId="0" borderId="11" xfId="2" applyNumberFormat="1" applyFont="1" applyFill="1" applyBorder="1" applyAlignment="1">
      <alignment horizontal="center" vertical="center" wrapText="1" shrinkToFit="1"/>
    </xf>
    <xf numFmtId="41" fontId="6" fillId="0" borderId="16" xfId="2" applyNumberFormat="1" applyFont="1" applyFill="1" applyBorder="1" applyAlignment="1">
      <alignment horizontal="center" vertical="center" wrapText="1" shrinkToFit="1"/>
    </xf>
    <xf numFmtId="41" fontId="6" fillId="0" borderId="17" xfId="2" applyNumberFormat="1" applyFont="1" applyFill="1" applyBorder="1" applyAlignment="1">
      <alignment horizontal="center" vertical="center" wrapText="1" shrinkToFit="1"/>
    </xf>
    <xf numFmtId="41" fontId="6" fillId="0" borderId="22" xfId="2" applyNumberFormat="1" applyFont="1" applyFill="1" applyBorder="1" applyAlignment="1">
      <alignment horizontal="left" vertical="center" wrapText="1"/>
    </xf>
    <xf numFmtId="41" fontId="6" fillId="0" borderId="10" xfId="2" applyNumberFormat="1" applyFont="1" applyFill="1" applyBorder="1" applyAlignment="1">
      <alignment horizontal="left" vertical="center" wrapText="1"/>
    </xf>
    <xf numFmtId="41" fontId="6" fillId="0" borderId="12" xfId="2" applyNumberFormat="1" applyFont="1" applyFill="1" applyBorder="1" applyAlignment="1">
      <alignment horizontal="left" vertical="center" wrapText="1"/>
    </xf>
    <xf numFmtId="41" fontId="6" fillId="0" borderId="18" xfId="2" applyNumberFormat="1" applyFont="1" applyFill="1" applyBorder="1" applyAlignment="1">
      <alignment horizontal="left" vertical="center" wrapText="1"/>
    </xf>
    <xf numFmtId="176" fontId="6" fillId="0" borderId="22" xfId="2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center" vertical="center"/>
    </xf>
    <xf numFmtId="176" fontId="6" fillId="0" borderId="12" xfId="2" applyNumberFormat="1" applyFont="1" applyFill="1" applyBorder="1" applyAlignment="1">
      <alignment horizontal="center" vertical="center"/>
    </xf>
    <xf numFmtId="176" fontId="6" fillId="0" borderId="18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41" fontId="6" fillId="0" borderId="8" xfId="2" applyNumberFormat="1" applyFont="1" applyFill="1" applyBorder="1" applyAlignment="1">
      <alignment horizontal="left" vertical="center" wrapText="1"/>
    </xf>
    <xf numFmtId="41" fontId="6" fillId="0" borderId="13" xfId="2" applyNumberFormat="1" applyFont="1" applyFill="1" applyBorder="1" applyAlignment="1">
      <alignment horizontal="left" vertical="center" wrapText="1"/>
    </xf>
    <xf numFmtId="41" fontId="6" fillId="0" borderId="8" xfId="2" applyNumberFormat="1" applyFont="1" applyFill="1" applyBorder="1" applyAlignment="1">
      <alignment horizontal="center" vertic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13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horizontal="center" vertical="center"/>
    </xf>
    <xf numFmtId="41" fontId="6" fillId="0" borderId="18" xfId="2" applyNumberFormat="1" applyFont="1" applyFill="1" applyBorder="1" applyAlignment="1">
      <alignment horizontal="center" vertical="center"/>
    </xf>
    <xf numFmtId="41" fontId="6" fillId="0" borderId="11" xfId="2" applyNumberFormat="1" applyFont="1" applyFill="1" applyBorder="1" applyAlignment="1">
      <alignment horizontal="left" vertical="center" wrapText="1" shrinkToFit="1"/>
    </xf>
    <xf numFmtId="41" fontId="6" fillId="0" borderId="16" xfId="2" applyNumberFormat="1" applyFont="1" applyFill="1" applyBorder="1" applyAlignment="1">
      <alignment horizontal="left" vertical="center" wrapText="1" shrinkToFit="1"/>
    </xf>
    <xf numFmtId="41" fontId="6" fillId="0" borderId="17" xfId="2" applyNumberFormat="1" applyFont="1" applyFill="1" applyBorder="1" applyAlignment="1">
      <alignment horizontal="left" vertical="center" wrapText="1" shrinkToFit="1"/>
    </xf>
    <xf numFmtId="3" fontId="6" fillId="0" borderId="22" xfId="1" applyNumberFormat="1" applyFont="1" applyFill="1" applyBorder="1" applyAlignment="1">
      <alignment horizontal="center" vertical="center"/>
    </xf>
    <xf numFmtId="3" fontId="6" fillId="0" borderId="21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34" xfId="1" applyNumberFormat="1" applyFont="1" applyFill="1" applyBorder="1" applyAlignment="1">
      <alignment horizontal="center" vertical="center"/>
    </xf>
    <xf numFmtId="41" fontId="6" fillId="0" borderId="32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15" fillId="0" borderId="1" xfId="1" applyNumberFormat="1" applyFont="1" applyFill="1" applyBorder="1" applyAlignment="1">
      <alignment vertical="center" shrinkToFit="1"/>
    </xf>
    <xf numFmtId="0" fontId="0" fillId="0" borderId="1" xfId="0" applyBorder="1" applyAlignment="1">
      <alignment shrinkToFit="1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1" fontId="6" fillId="0" borderId="34" xfId="1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6" fillId="0" borderId="34" xfId="0" applyNumberFormat="1" applyFont="1" applyFill="1" applyBorder="1" applyAlignment="1">
      <alignment horizontal="center" vertical="center" wrapText="1"/>
    </xf>
    <xf numFmtId="41" fontId="6" fillId="0" borderId="32" xfId="0" applyNumberFormat="1" applyFont="1" applyFill="1" applyBorder="1" applyAlignment="1">
      <alignment horizontal="center" vertical="center" wrapText="1"/>
    </xf>
    <xf numFmtId="41" fontId="6" fillId="0" borderId="5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Fill="1" applyBorder="1" applyAlignment="1">
      <alignment horizontal="center" vertical="center" wrapText="1"/>
    </xf>
    <xf numFmtId="41" fontId="6" fillId="0" borderId="18" xfId="0" applyNumberFormat="1" applyFont="1" applyFill="1" applyBorder="1" applyAlignment="1">
      <alignment horizontal="center" vertical="center" wrapText="1"/>
    </xf>
    <xf numFmtId="41" fontId="6" fillId="0" borderId="13" xfId="0" applyNumberFormat="1" applyFont="1" applyFill="1" applyBorder="1" applyAlignment="1">
      <alignment horizontal="center" vertical="center" wrapText="1"/>
    </xf>
    <xf numFmtId="41" fontId="6" fillId="0" borderId="32" xfId="1" applyNumberFormat="1" applyFont="1" applyFill="1" applyBorder="1" applyAlignment="1">
      <alignment horizontal="center" vertical="center" wrapText="1"/>
    </xf>
    <xf numFmtId="41" fontId="6" fillId="0" borderId="5" xfId="1" applyNumberFormat="1" applyFont="1" applyFill="1" applyBorder="1" applyAlignment="1">
      <alignment horizontal="center" vertical="center" wrapText="1"/>
    </xf>
    <xf numFmtId="41" fontId="6" fillId="0" borderId="12" xfId="1" applyNumberFormat="1" applyFont="1" applyFill="1" applyBorder="1" applyAlignment="1">
      <alignment horizontal="center" vertical="center" wrapText="1"/>
    </xf>
    <xf numFmtId="41" fontId="6" fillId="0" borderId="18" xfId="1" applyNumberFormat="1" applyFont="1" applyFill="1" applyBorder="1" applyAlignment="1">
      <alignment horizontal="center" vertical="center" wrapText="1"/>
    </xf>
    <xf numFmtId="41" fontId="6" fillId="0" borderId="13" xfId="1" applyNumberFormat="1" applyFont="1" applyFill="1" applyBorder="1" applyAlignment="1">
      <alignment horizontal="center" vertical="center" wrapText="1"/>
    </xf>
    <xf numFmtId="41" fontId="6" fillId="0" borderId="11" xfId="1" applyNumberFormat="1" applyFont="1" applyFill="1" applyBorder="1" applyAlignment="1">
      <alignment horizontal="center" vertical="center" wrapText="1"/>
    </xf>
    <xf numFmtId="41" fontId="6" fillId="0" borderId="16" xfId="1" applyNumberFormat="1" applyFont="1" applyFill="1" applyBorder="1" applyAlignment="1">
      <alignment horizontal="center" vertical="center" wrapText="1"/>
    </xf>
    <xf numFmtId="41" fontId="6" fillId="0" borderId="17" xfId="1" applyNumberFormat="1" applyFont="1" applyFill="1" applyBorder="1" applyAlignment="1">
      <alignment horizontal="center" vertical="center" wrapText="1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horizontal="center" vertical="center"/>
    </xf>
    <xf numFmtId="41" fontId="6" fillId="0" borderId="6" xfId="2" applyNumberFormat="1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>
      <alignment horizontal="center" vertical="center"/>
    </xf>
    <xf numFmtId="0" fontId="14" fillId="0" borderId="56" xfId="5" applyFont="1" applyFill="1" applyBorder="1" applyAlignment="1">
      <alignment horizontal="center" vertical="center" wrapText="1"/>
    </xf>
    <xf numFmtId="0" fontId="14" fillId="0" borderId="48" xfId="5" applyFont="1" applyFill="1" applyBorder="1" applyAlignment="1">
      <alignment horizontal="center" vertical="center" wrapText="1"/>
    </xf>
    <xf numFmtId="0" fontId="11" fillId="0" borderId="56" xfId="5" applyFont="1" applyFill="1" applyBorder="1" applyAlignment="1">
      <alignment horizontal="center" vertical="center" wrapText="1"/>
    </xf>
    <xf numFmtId="0" fontId="11" fillId="0" borderId="48" xfId="5" applyFont="1" applyFill="1" applyBorder="1" applyAlignment="1">
      <alignment horizontal="center" vertical="center" wrapText="1"/>
    </xf>
    <xf numFmtId="41" fontId="4" fillId="0" borderId="8" xfId="1" applyNumberFormat="1" applyFont="1" applyFill="1" applyBorder="1" applyAlignment="1">
      <alignment horizontal="center" vertical="center" wrapText="1"/>
    </xf>
    <xf numFmtId="41" fontId="4" fillId="0" borderId="2" xfId="1" applyNumberFormat="1" applyFont="1" applyFill="1" applyBorder="1" applyAlignment="1">
      <alignment horizontal="center" vertical="center" wrapText="1"/>
    </xf>
    <xf numFmtId="41" fontId="4" fillId="0" borderId="13" xfId="1" applyNumberFormat="1" applyFont="1" applyFill="1" applyBorder="1" applyAlignment="1">
      <alignment horizontal="center" vertical="center" wrapText="1"/>
    </xf>
    <xf numFmtId="41" fontId="2" fillId="0" borderId="56" xfId="1" applyNumberFormat="1" applyFont="1" applyFill="1" applyBorder="1" applyAlignment="1">
      <alignment horizontal="center" vertical="center" wrapText="1"/>
    </xf>
    <xf numFmtId="41" fontId="2" fillId="0" borderId="7" xfId="1" applyNumberFormat="1" applyFont="1" applyFill="1" applyBorder="1" applyAlignment="1">
      <alignment horizontal="center" vertical="center" wrapText="1"/>
    </xf>
    <xf numFmtId="41" fontId="2" fillId="0" borderId="48" xfId="1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1" fontId="2" fillId="0" borderId="11" xfId="1" applyNumberFormat="1" applyFont="1" applyFill="1" applyBorder="1" applyAlignment="1">
      <alignment horizontal="center" vertical="center" shrinkToFit="1"/>
    </xf>
    <xf numFmtId="41" fontId="2" fillId="0" borderId="17" xfId="1" applyNumberFormat="1" applyFont="1" applyFill="1" applyBorder="1" applyAlignment="1">
      <alignment horizontal="center" vertical="center" shrinkToFit="1"/>
    </xf>
    <xf numFmtId="41" fontId="2" fillId="0" borderId="7" xfId="0" applyNumberFormat="1" applyFont="1" applyFill="1" applyBorder="1" applyAlignment="1">
      <alignment horizontal="center" vertical="center"/>
    </xf>
    <xf numFmtId="41" fontId="4" fillId="0" borderId="22" xfId="1" applyNumberFormat="1" applyFont="1" applyFill="1" applyBorder="1" applyAlignment="1">
      <alignment horizontal="center" vertical="center" wrapText="1"/>
    </xf>
    <xf numFmtId="41" fontId="4" fillId="0" borderId="21" xfId="1" applyNumberFormat="1" applyFont="1" applyFill="1" applyBorder="1" applyAlignment="1">
      <alignment horizontal="center" vertical="center" wrapText="1"/>
    </xf>
    <xf numFmtId="41" fontId="4" fillId="0" borderId="12" xfId="1" applyNumberFormat="1" applyFont="1" applyFill="1" applyBorder="1" applyAlignment="1">
      <alignment horizontal="center" vertical="center" wrapText="1"/>
    </xf>
    <xf numFmtId="41" fontId="2" fillId="0" borderId="22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center" vertical="center"/>
    </xf>
    <xf numFmtId="0" fontId="14" fillId="0" borderId="7" xfId="5" applyFont="1" applyFill="1" applyBorder="1" applyAlignment="1">
      <alignment horizontal="center" vertical="center" wrapText="1"/>
    </xf>
    <xf numFmtId="41" fontId="2" fillId="0" borderId="10" xfId="1" applyNumberFormat="1" applyFont="1" applyFill="1" applyBorder="1" applyAlignment="1">
      <alignment horizontal="center" vertical="center"/>
    </xf>
    <xf numFmtId="0" fontId="14" fillId="0" borderId="34" xfId="5" applyFont="1" applyFill="1" applyBorder="1" applyAlignment="1">
      <alignment horizontal="center" vertical="center" wrapText="1"/>
    </xf>
    <xf numFmtId="0" fontId="14" fillId="0" borderId="12" xfId="5" applyFont="1" applyFill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right" vertical="center" shrinkToFit="1"/>
    </xf>
    <xf numFmtId="41" fontId="6" fillId="0" borderId="1" xfId="2" applyNumberFormat="1" applyFont="1" applyFill="1" applyBorder="1"/>
    <xf numFmtId="0" fontId="10" fillId="0" borderId="1" xfId="0" applyFont="1" applyBorder="1" applyAlignment="1">
      <alignment vertical="center" shrinkToFit="1"/>
    </xf>
    <xf numFmtId="176" fontId="6" fillId="0" borderId="1" xfId="2" applyNumberFormat="1" applyFont="1" applyFill="1" applyBorder="1"/>
    <xf numFmtId="0" fontId="10" fillId="0" borderId="1" xfId="0" applyFont="1" applyBorder="1" applyAlignment="1">
      <alignment vertical="center"/>
    </xf>
    <xf numFmtId="176" fontId="6" fillId="0" borderId="27" xfId="2" applyNumberFormat="1" applyFont="1" applyFill="1" applyBorder="1"/>
    <xf numFmtId="0" fontId="10" fillId="0" borderId="19" xfId="0" applyFont="1" applyBorder="1" applyAlignment="1">
      <alignment vertical="center"/>
    </xf>
    <xf numFmtId="176" fontId="6" fillId="0" borderId="28" xfId="2" applyNumberFormat="1" applyFont="1" applyFill="1" applyBorder="1" applyAlignment="1">
      <alignment horizontal="left" vertical="center"/>
    </xf>
    <xf numFmtId="41" fontId="6" fillId="0" borderId="27" xfId="2" applyNumberFormat="1" applyFont="1" applyFill="1" applyBorder="1"/>
    <xf numFmtId="41" fontId="6" fillId="0" borderId="28" xfId="2" applyNumberFormat="1" applyFont="1" applyFill="1" applyBorder="1"/>
    <xf numFmtId="41" fontId="6" fillId="0" borderId="45" xfId="2" applyNumberFormat="1" applyFont="1" applyFill="1" applyBorder="1"/>
    <xf numFmtId="41" fontId="6" fillId="0" borderId="1" xfId="1" applyNumberFormat="1" applyFont="1" applyFill="1" applyBorder="1" applyAlignment="1">
      <alignment horizontal="distributed" vertical="center" shrinkToFit="1"/>
    </xf>
    <xf numFmtId="41" fontId="6" fillId="0" borderId="1" xfId="1" applyNumberFormat="1" applyFont="1" applyFill="1" applyBorder="1"/>
    <xf numFmtId="41" fontId="6" fillId="0" borderId="27" xfId="1" applyNumberFormat="1" applyFont="1" applyFill="1" applyBorder="1"/>
    <xf numFmtId="41" fontId="6" fillId="0" borderId="28" xfId="1" applyNumberFormat="1" applyFont="1" applyFill="1" applyBorder="1"/>
    <xf numFmtId="41" fontId="6" fillId="0" borderId="20" xfId="1" applyNumberFormat="1" applyFont="1" applyFill="1" applyBorder="1"/>
    <xf numFmtId="41" fontId="6" fillId="0" borderId="19" xfId="2" applyNumberFormat="1" applyFont="1" applyFill="1" applyBorder="1"/>
    <xf numFmtId="41" fontId="6" fillId="0" borderId="44" xfId="2" applyNumberFormat="1" applyFont="1" applyFill="1" applyBorder="1"/>
    <xf numFmtId="41" fontId="6" fillId="0" borderId="46" xfId="2" applyNumberFormat="1" applyFont="1" applyFill="1" applyBorder="1"/>
  </cellXfs>
  <cellStyles count="6">
    <cellStyle name="桁区切り" xfId="1" builtinId="6"/>
    <cellStyle name="桁区切り_11 統計表Vol.2" xfId="2"/>
    <cellStyle name="標準" xfId="0" builtinId="0"/>
    <cellStyle name="標準 2" xfId="3"/>
    <cellStyle name="標準_30041‐40003" xfId="4"/>
    <cellStyle name="標準_熊本県SY2卒業後の状況調査（高等学校　全日制・定時制）001_200811080038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</sheetPr>
  <dimension ref="A1:BV78"/>
  <sheetViews>
    <sheetView showGridLines="0" tabSelected="1" view="pageBreakPreview" zoomScale="90" zoomScaleNormal="75" zoomScaleSheetLayoutView="90" workbookViewId="0">
      <pane xSplit="1" ySplit="4" topLeftCell="K65" activePane="bottomRight" state="frozen"/>
      <selection activeCell="G3" sqref="G3"/>
      <selection pane="topRight" activeCell="G3" sqref="G3"/>
      <selection pane="bottomLeft" activeCell="G3" sqref="G3"/>
      <selection pane="bottomRight" activeCell="V70" sqref="V70"/>
    </sheetView>
  </sheetViews>
  <sheetFormatPr defaultColWidth="15.5" defaultRowHeight="17.25" x14ac:dyDescent="0.2"/>
  <cols>
    <col min="1" max="1" width="14.5" style="32" customWidth="1"/>
    <col min="2" max="2" width="8.75" style="32" customWidth="1"/>
    <col min="3" max="11" width="7.625" style="32" customWidth="1"/>
    <col min="12" max="13" width="6.625" style="32" customWidth="1"/>
    <col min="14" max="16" width="5.625" style="32" customWidth="1"/>
    <col min="17" max="22" width="7.625" style="32" customWidth="1"/>
    <col min="23" max="28" width="5.625" style="32" customWidth="1"/>
    <col min="29" max="31" width="6.625" style="32" customWidth="1"/>
    <col min="32" max="43" width="5.625" style="32" customWidth="1"/>
    <col min="44" max="49" width="6.625" style="87" customWidth="1"/>
    <col min="50" max="50" width="14.625" style="32" customWidth="1"/>
    <col min="51" max="16384" width="15.5" style="32"/>
  </cols>
  <sheetData>
    <row r="1" spans="1:74" ht="24" customHeight="1" thickBot="1" x14ac:dyDescent="0.25">
      <c r="A1" s="282" t="s">
        <v>283</v>
      </c>
      <c r="V1" s="283" t="s">
        <v>288</v>
      </c>
      <c r="AW1" s="70"/>
      <c r="AX1" s="317" t="s">
        <v>288</v>
      </c>
      <c r="AY1" s="262"/>
    </row>
    <row r="2" spans="1:74" ht="23.25" customHeight="1" x14ac:dyDescent="0.2">
      <c r="A2" s="359" t="s">
        <v>108</v>
      </c>
      <c r="B2" s="338" t="s">
        <v>200</v>
      </c>
      <c r="C2" s="339"/>
      <c r="D2" s="340"/>
      <c r="E2" s="318" t="s">
        <v>96</v>
      </c>
      <c r="F2" s="362"/>
      <c r="G2" s="359"/>
      <c r="H2" s="338" t="s">
        <v>97</v>
      </c>
      <c r="I2" s="339"/>
      <c r="J2" s="340"/>
      <c r="K2" s="338" t="s">
        <v>196</v>
      </c>
      <c r="L2" s="339"/>
      <c r="M2" s="340"/>
      <c r="N2" s="347" t="s">
        <v>220</v>
      </c>
      <c r="O2" s="348"/>
      <c r="P2" s="357"/>
      <c r="Q2" s="327" t="s">
        <v>201</v>
      </c>
      <c r="R2" s="328"/>
      <c r="S2" s="328"/>
      <c r="T2" s="332"/>
      <c r="U2" s="332"/>
      <c r="V2" s="332"/>
      <c r="W2" s="332"/>
      <c r="X2" s="332"/>
      <c r="Y2" s="333"/>
      <c r="Z2" s="327" t="s">
        <v>227</v>
      </c>
      <c r="AA2" s="328"/>
      <c r="AB2" s="334"/>
      <c r="AC2" s="335" t="s">
        <v>75</v>
      </c>
      <c r="AD2" s="336"/>
      <c r="AE2" s="337"/>
      <c r="AF2" s="338" t="s">
        <v>156</v>
      </c>
      <c r="AG2" s="339"/>
      <c r="AH2" s="340"/>
      <c r="AI2" s="347" t="s">
        <v>221</v>
      </c>
      <c r="AJ2" s="348"/>
      <c r="AK2" s="348"/>
      <c r="AL2" s="332"/>
      <c r="AM2" s="332"/>
      <c r="AN2" s="332"/>
      <c r="AO2" s="332"/>
      <c r="AP2" s="332"/>
      <c r="AQ2" s="333"/>
      <c r="AR2" s="351" t="s">
        <v>98</v>
      </c>
      <c r="AS2" s="352"/>
      <c r="AT2" s="353"/>
      <c r="AU2" s="351" t="s">
        <v>99</v>
      </c>
      <c r="AV2" s="352"/>
      <c r="AW2" s="353"/>
      <c r="AX2" s="318" t="s">
        <v>108</v>
      </c>
      <c r="AY2" s="262"/>
    </row>
    <row r="3" spans="1:74" ht="50.25" customHeight="1" x14ac:dyDescent="0.2">
      <c r="A3" s="360"/>
      <c r="B3" s="341"/>
      <c r="C3" s="342"/>
      <c r="D3" s="343"/>
      <c r="E3" s="320"/>
      <c r="F3" s="363"/>
      <c r="G3" s="361"/>
      <c r="H3" s="341"/>
      <c r="I3" s="342"/>
      <c r="J3" s="343"/>
      <c r="K3" s="341"/>
      <c r="L3" s="342"/>
      <c r="M3" s="343"/>
      <c r="N3" s="349"/>
      <c r="O3" s="350"/>
      <c r="P3" s="358"/>
      <c r="Q3" s="329"/>
      <c r="R3" s="330"/>
      <c r="S3" s="331"/>
      <c r="T3" s="321" t="s">
        <v>202</v>
      </c>
      <c r="U3" s="322"/>
      <c r="V3" s="323"/>
      <c r="W3" s="344" t="s">
        <v>226</v>
      </c>
      <c r="X3" s="345"/>
      <c r="Y3" s="346"/>
      <c r="Z3" s="329"/>
      <c r="AA3" s="330"/>
      <c r="AB3" s="331"/>
      <c r="AC3" s="321"/>
      <c r="AD3" s="322"/>
      <c r="AE3" s="323"/>
      <c r="AF3" s="341"/>
      <c r="AG3" s="342"/>
      <c r="AH3" s="343"/>
      <c r="AI3" s="349"/>
      <c r="AJ3" s="350"/>
      <c r="AK3" s="350"/>
      <c r="AL3" s="321" t="s">
        <v>198</v>
      </c>
      <c r="AM3" s="322"/>
      <c r="AN3" s="323"/>
      <c r="AO3" s="324" t="s">
        <v>199</v>
      </c>
      <c r="AP3" s="325"/>
      <c r="AQ3" s="326"/>
      <c r="AR3" s="354"/>
      <c r="AS3" s="355"/>
      <c r="AT3" s="356"/>
      <c r="AU3" s="354"/>
      <c r="AV3" s="355"/>
      <c r="AW3" s="356"/>
      <c r="AX3" s="319"/>
      <c r="AY3" s="262"/>
    </row>
    <row r="4" spans="1:74" ht="21" customHeight="1" x14ac:dyDescent="0.2">
      <c r="A4" s="361"/>
      <c r="B4" s="20" t="s">
        <v>91</v>
      </c>
      <c r="C4" s="20" t="s">
        <v>93</v>
      </c>
      <c r="D4" s="20" t="s">
        <v>95</v>
      </c>
      <c r="E4" s="20" t="s">
        <v>91</v>
      </c>
      <c r="F4" s="20" t="s">
        <v>93</v>
      </c>
      <c r="G4" s="20" t="s">
        <v>95</v>
      </c>
      <c r="H4" s="20" t="s">
        <v>91</v>
      </c>
      <c r="I4" s="20" t="s">
        <v>93</v>
      </c>
      <c r="J4" s="20" t="s">
        <v>95</v>
      </c>
      <c r="K4" s="20" t="s">
        <v>91</v>
      </c>
      <c r="L4" s="20" t="s">
        <v>93</v>
      </c>
      <c r="M4" s="20" t="s">
        <v>95</v>
      </c>
      <c r="N4" s="20" t="s">
        <v>90</v>
      </c>
      <c r="O4" s="20" t="s">
        <v>92</v>
      </c>
      <c r="P4" s="20" t="s">
        <v>94</v>
      </c>
      <c r="Q4" s="20" t="s">
        <v>91</v>
      </c>
      <c r="R4" s="20" t="s">
        <v>93</v>
      </c>
      <c r="S4" s="20" t="s">
        <v>95</v>
      </c>
      <c r="T4" s="20" t="s">
        <v>91</v>
      </c>
      <c r="U4" s="20" t="s">
        <v>93</v>
      </c>
      <c r="V4" s="20" t="s">
        <v>95</v>
      </c>
      <c r="W4" s="20" t="s">
        <v>91</v>
      </c>
      <c r="X4" s="20" t="s">
        <v>93</v>
      </c>
      <c r="Y4" s="20" t="s">
        <v>95</v>
      </c>
      <c r="Z4" s="20" t="s">
        <v>91</v>
      </c>
      <c r="AA4" s="20" t="s">
        <v>93</v>
      </c>
      <c r="AB4" s="20" t="s">
        <v>95</v>
      </c>
      <c r="AC4" s="20" t="s">
        <v>91</v>
      </c>
      <c r="AD4" s="20" t="s">
        <v>93</v>
      </c>
      <c r="AE4" s="20" t="s">
        <v>95</v>
      </c>
      <c r="AF4" s="20" t="s">
        <v>17</v>
      </c>
      <c r="AG4" s="20" t="s">
        <v>18</v>
      </c>
      <c r="AH4" s="20" t="s">
        <v>19</v>
      </c>
      <c r="AI4" s="20" t="s">
        <v>91</v>
      </c>
      <c r="AJ4" s="20" t="s">
        <v>93</v>
      </c>
      <c r="AK4" s="20" t="s">
        <v>95</v>
      </c>
      <c r="AL4" s="20" t="s">
        <v>91</v>
      </c>
      <c r="AM4" s="20" t="s">
        <v>93</v>
      </c>
      <c r="AN4" s="20" t="s">
        <v>95</v>
      </c>
      <c r="AO4" s="20" t="s">
        <v>91</v>
      </c>
      <c r="AP4" s="20" t="s">
        <v>93</v>
      </c>
      <c r="AQ4" s="20" t="s">
        <v>95</v>
      </c>
      <c r="AR4" s="38" t="s">
        <v>91</v>
      </c>
      <c r="AS4" s="38" t="s">
        <v>93</v>
      </c>
      <c r="AT4" s="38" t="s">
        <v>95</v>
      </c>
      <c r="AU4" s="38" t="s">
        <v>91</v>
      </c>
      <c r="AV4" s="38" t="s">
        <v>93</v>
      </c>
      <c r="AW4" s="39" t="s">
        <v>95</v>
      </c>
      <c r="AX4" s="320"/>
      <c r="AY4" s="262"/>
    </row>
    <row r="5" spans="1:74" s="16" customFormat="1" ht="21" customHeight="1" x14ac:dyDescent="0.15">
      <c r="A5" s="218" t="s">
        <v>205</v>
      </c>
      <c r="B5" s="1">
        <v>15719</v>
      </c>
      <c r="C5" s="1">
        <v>8005</v>
      </c>
      <c r="D5" s="1">
        <v>7714</v>
      </c>
      <c r="E5" s="132">
        <v>7256</v>
      </c>
      <c r="F5" s="133">
        <v>3441</v>
      </c>
      <c r="G5" s="133">
        <v>3815</v>
      </c>
      <c r="H5" s="132">
        <v>2922</v>
      </c>
      <c r="I5" s="133">
        <v>1192</v>
      </c>
      <c r="J5" s="134">
        <v>1730</v>
      </c>
      <c r="K5" s="133">
        <v>1052</v>
      </c>
      <c r="L5" s="133">
        <v>572</v>
      </c>
      <c r="M5" s="133">
        <v>480</v>
      </c>
      <c r="N5" s="132">
        <v>54</v>
      </c>
      <c r="O5" s="133">
        <v>47</v>
      </c>
      <c r="P5" s="134">
        <v>7</v>
      </c>
      <c r="Q5" s="133">
        <v>4024</v>
      </c>
      <c r="R5" s="133">
        <v>2548</v>
      </c>
      <c r="S5" s="133">
        <v>1476</v>
      </c>
      <c r="T5" s="132">
        <v>3983</v>
      </c>
      <c r="U5" s="133">
        <v>2535</v>
      </c>
      <c r="V5" s="134">
        <v>1448</v>
      </c>
      <c r="W5" s="133">
        <v>41</v>
      </c>
      <c r="X5" s="133">
        <v>13</v>
      </c>
      <c r="Y5" s="133">
        <v>28</v>
      </c>
      <c r="Z5" s="132">
        <v>38</v>
      </c>
      <c r="AA5" s="133">
        <v>18</v>
      </c>
      <c r="AB5" s="134">
        <v>20</v>
      </c>
      <c r="AC5" s="133">
        <v>368</v>
      </c>
      <c r="AD5" s="133">
        <v>183</v>
      </c>
      <c r="AE5" s="133">
        <v>185</v>
      </c>
      <c r="AF5" s="132">
        <v>5</v>
      </c>
      <c r="AG5" s="133">
        <v>4</v>
      </c>
      <c r="AH5" s="134">
        <v>1</v>
      </c>
      <c r="AI5" s="133">
        <v>28</v>
      </c>
      <c r="AJ5" s="133">
        <v>5</v>
      </c>
      <c r="AK5" s="133">
        <v>23</v>
      </c>
      <c r="AL5" s="132">
        <v>24</v>
      </c>
      <c r="AM5" s="133">
        <v>4</v>
      </c>
      <c r="AN5" s="134">
        <v>20</v>
      </c>
      <c r="AO5" s="133">
        <v>4</v>
      </c>
      <c r="AP5" s="133">
        <v>1</v>
      </c>
      <c r="AQ5" s="134">
        <v>3</v>
      </c>
      <c r="AR5" s="138">
        <v>46.1606972453718</v>
      </c>
      <c r="AS5" s="139">
        <v>42.985633978763303</v>
      </c>
      <c r="AT5" s="255">
        <v>49.455535390199699</v>
      </c>
      <c r="AU5" s="138">
        <v>25.777721229085799</v>
      </c>
      <c r="AV5" s="139">
        <v>31.892567145533999</v>
      </c>
      <c r="AW5" s="139">
        <v>19.4322011926368</v>
      </c>
      <c r="AX5" s="259" t="s">
        <v>205</v>
      </c>
      <c r="AY5" s="34" t="s">
        <v>80</v>
      </c>
      <c r="AZ5" s="16" t="s">
        <v>80</v>
      </c>
      <c r="BA5" s="16" t="s">
        <v>80</v>
      </c>
      <c r="BB5" s="16" t="s">
        <v>80</v>
      </c>
      <c r="BC5" s="16" t="s">
        <v>80</v>
      </c>
      <c r="BD5" s="16" t="s">
        <v>80</v>
      </c>
      <c r="BE5" s="16" t="s">
        <v>80</v>
      </c>
      <c r="BF5" s="16" t="s">
        <v>80</v>
      </c>
      <c r="BG5" s="16" t="s">
        <v>80</v>
      </c>
      <c r="BH5" s="16" t="s">
        <v>80</v>
      </c>
      <c r="BI5" s="16" t="s">
        <v>80</v>
      </c>
      <c r="BJ5" s="16" t="s">
        <v>80</v>
      </c>
      <c r="BK5" s="16" t="s">
        <v>80</v>
      </c>
      <c r="BL5" s="16" t="s">
        <v>80</v>
      </c>
      <c r="BM5" s="16" t="s">
        <v>80</v>
      </c>
      <c r="BN5" s="16" t="s">
        <v>80</v>
      </c>
      <c r="BO5" s="16" t="s">
        <v>80</v>
      </c>
      <c r="BP5" s="16" t="s">
        <v>80</v>
      </c>
      <c r="BQ5" s="16" t="s">
        <v>80</v>
      </c>
      <c r="BR5" s="16" t="s">
        <v>80</v>
      </c>
      <c r="BS5" s="16" t="s">
        <v>80</v>
      </c>
      <c r="BT5" s="16" t="s">
        <v>80</v>
      </c>
      <c r="BU5" s="16" t="s">
        <v>80</v>
      </c>
      <c r="BV5" s="16" t="s">
        <v>80</v>
      </c>
    </row>
    <row r="6" spans="1:74" s="16" customFormat="1" ht="21" customHeight="1" x14ac:dyDescent="0.15">
      <c r="A6" s="218"/>
      <c r="B6" s="1"/>
      <c r="C6" s="1"/>
      <c r="D6" s="1"/>
      <c r="E6" s="98"/>
      <c r="F6" s="3"/>
      <c r="G6" s="3"/>
      <c r="H6" s="98"/>
      <c r="I6" s="3"/>
      <c r="J6" s="135"/>
      <c r="K6" s="3"/>
      <c r="L6" s="3"/>
      <c r="M6" s="3"/>
      <c r="N6" s="98"/>
      <c r="O6" s="3"/>
      <c r="P6" s="135"/>
      <c r="Q6" s="3"/>
      <c r="R6" s="3"/>
      <c r="S6" s="3"/>
      <c r="T6" s="98"/>
      <c r="U6" s="3"/>
      <c r="V6" s="135"/>
      <c r="W6" s="3"/>
      <c r="X6" s="3"/>
      <c r="Y6" s="3"/>
      <c r="Z6" s="98"/>
      <c r="AA6" s="3"/>
      <c r="AB6" s="135"/>
      <c r="AC6" s="3"/>
      <c r="AD6" s="3"/>
      <c r="AE6" s="3"/>
      <c r="AF6" s="98"/>
      <c r="AG6" s="3"/>
      <c r="AH6" s="135"/>
      <c r="AI6" s="3"/>
      <c r="AJ6" s="3"/>
      <c r="AK6" s="3"/>
      <c r="AL6" s="98"/>
      <c r="AM6" s="3"/>
      <c r="AN6" s="135"/>
      <c r="AO6" s="3"/>
      <c r="AP6" s="3"/>
      <c r="AQ6" s="135"/>
      <c r="AR6" s="143"/>
      <c r="AS6" s="144"/>
      <c r="AT6" s="256"/>
      <c r="AU6" s="143"/>
      <c r="AV6" s="144"/>
      <c r="AW6" s="144"/>
      <c r="AX6" s="220"/>
      <c r="AY6" s="34"/>
    </row>
    <row r="7" spans="1:74" s="15" customFormat="1" ht="21" customHeight="1" x14ac:dyDescent="0.15">
      <c r="A7" s="219" t="s">
        <v>208</v>
      </c>
      <c r="B7" s="2">
        <v>15622</v>
      </c>
      <c r="C7" s="2">
        <v>8020</v>
      </c>
      <c r="D7" s="2">
        <v>7602</v>
      </c>
      <c r="E7" s="136">
        <v>7336</v>
      </c>
      <c r="F7" s="6">
        <v>3487</v>
      </c>
      <c r="G7" s="6">
        <v>3849</v>
      </c>
      <c r="H7" s="136">
        <v>2769</v>
      </c>
      <c r="I7" s="6">
        <v>1154</v>
      </c>
      <c r="J7" s="137">
        <v>1615</v>
      </c>
      <c r="K7" s="6">
        <v>1086</v>
      </c>
      <c r="L7" s="6">
        <v>631</v>
      </c>
      <c r="M7" s="6">
        <v>455</v>
      </c>
      <c r="N7" s="136">
        <v>43</v>
      </c>
      <c r="O7" s="6">
        <v>36</v>
      </c>
      <c r="P7" s="137">
        <v>7</v>
      </c>
      <c r="Q7" s="6">
        <f>T7+W7</f>
        <v>4017</v>
      </c>
      <c r="R7" s="6">
        <f>U7+X7</f>
        <v>2544</v>
      </c>
      <c r="S7" s="6">
        <f>V7+Y7</f>
        <v>1473</v>
      </c>
      <c r="T7" s="136">
        <v>3989</v>
      </c>
      <c r="U7" s="6">
        <v>2532</v>
      </c>
      <c r="V7" s="137">
        <v>1457</v>
      </c>
      <c r="W7" s="6">
        <v>28</v>
      </c>
      <c r="X7" s="6">
        <v>12</v>
      </c>
      <c r="Y7" s="6">
        <v>16</v>
      </c>
      <c r="Z7" s="136">
        <v>29</v>
      </c>
      <c r="AA7" s="6">
        <v>4</v>
      </c>
      <c r="AB7" s="137">
        <v>25</v>
      </c>
      <c r="AC7" s="6">
        <v>336</v>
      </c>
      <c r="AD7" s="6">
        <v>164</v>
      </c>
      <c r="AE7" s="6">
        <v>172</v>
      </c>
      <c r="AF7" s="136">
        <v>6</v>
      </c>
      <c r="AG7" s="6">
        <v>0</v>
      </c>
      <c r="AH7" s="137">
        <v>6</v>
      </c>
      <c r="AI7" s="6">
        <v>21</v>
      </c>
      <c r="AJ7" s="6">
        <v>6</v>
      </c>
      <c r="AK7" s="6">
        <v>15</v>
      </c>
      <c r="AL7" s="136">
        <v>14</v>
      </c>
      <c r="AM7" s="6">
        <v>4</v>
      </c>
      <c r="AN7" s="137">
        <v>10</v>
      </c>
      <c r="AO7" s="6">
        <v>7</v>
      </c>
      <c r="AP7" s="6">
        <v>2</v>
      </c>
      <c r="AQ7" s="137">
        <v>5</v>
      </c>
      <c r="AR7" s="140">
        <v>46.9594162079119</v>
      </c>
      <c r="AS7" s="141">
        <v>40.200000000000003</v>
      </c>
      <c r="AT7" s="142">
        <v>50.631412786108903</v>
      </c>
      <c r="AU7" s="73">
        <v>25.8481628472667</v>
      </c>
      <c r="AV7" s="73">
        <v>36.200000000000003</v>
      </c>
      <c r="AW7" s="73">
        <v>19.573796369376499</v>
      </c>
      <c r="AX7" s="221" t="s">
        <v>208</v>
      </c>
      <c r="AY7" s="263" t="s">
        <v>80</v>
      </c>
      <c r="AZ7" s="15" t="s">
        <v>80</v>
      </c>
      <c r="BA7" s="15" t="s">
        <v>80</v>
      </c>
      <c r="BB7" s="15" t="s">
        <v>80</v>
      </c>
      <c r="BC7" s="15" t="s">
        <v>80</v>
      </c>
      <c r="BD7" s="15" t="s">
        <v>80</v>
      </c>
      <c r="BE7" s="15" t="s">
        <v>80</v>
      </c>
      <c r="BF7" s="15" t="s">
        <v>80</v>
      </c>
      <c r="BG7" s="15" t="s">
        <v>80</v>
      </c>
      <c r="BH7" s="15" t="s">
        <v>80</v>
      </c>
      <c r="BI7" s="15" t="s">
        <v>80</v>
      </c>
      <c r="BJ7" s="15" t="s">
        <v>80</v>
      </c>
      <c r="BK7" s="15" t="s">
        <v>80</v>
      </c>
      <c r="BL7" s="15" t="s">
        <v>80</v>
      </c>
      <c r="BM7" s="15" t="s">
        <v>80</v>
      </c>
      <c r="BN7" s="15" t="s">
        <v>80</v>
      </c>
      <c r="BO7" s="15" t="s">
        <v>80</v>
      </c>
      <c r="BP7" s="15" t="s">
        <v>80</v>
      </c>
      <c r="BQ7" s="15" t="s">
        <v>80</v>
      </c>
      <c r="BR7" s="15" t="s">
        <v>80</v>
      </c>
      <c r="BS7" s="15" t="s">
        <v>80</v>
      </c>
      <c r="BT7" s="15" t="s">
        <v>80</v>
      </c>
      <c r="BU7" s="15" t="s">
        <v>80</v>
      </c>
      <c r="BV7" s="15" t="s">
        <v>80</v>
      </c>
    </row>
    <row r="8" spans="1:74" s="16" customFormat="1" ht="21" customHeight="1" x14ac:dyDescent="0.15">
      <c r="A8" s="19" t="s">
        <v>187</v>
      </c>
      <c r="B8" s="1">
        <v>0</v>
      </c>
      <c r="C8" s="1">
        <v>0</v>
      </c>
      <c r="D8" s="1">
        <v>0</v>
      </c>
      <c r="E8" s="98">
        <v>0</v>
      </c>
      <c r="F8" s="3">
        <v>0</v>
      </c>
      <c r="G8" s="3">
        <v>0</v>
      </c>
      <c r="H8" s="98">
        <v>0</v>
      </c>
      <c r="I8" s="3">
        <v>0</v>
      </c>
      <c r="J8" s="135">
        <v>0</v>
      </c>
      <c r="K8" s="3">
        <v>0</v>
      </c>
      <c r="L8" s="3">
        <v>0</v>
      </c>
      <c r="M8" s="3">
        <v>0</v>
      </c>
      <c r="N8" s="98">
        <v>0</v>
      </c>
      <c r="O8" s="3">
        <v>0</v>
      </c>
      <c r="P8" s="135">
        <v>0</v>
      </c>
      <c r="Q8" s="3">
        <v>0</v>
      </c>
      <c r="R8" s="3">
        <v>0</v>
      </c>
      <c r="S8" s="3">
        <v>0</v>
      </c>
      <c r="T8" s="98">
        <v>0</v>
      </c>
      <c r="U8" s="3">
        <v>0</v>
      </c>
      <c r="V8" s="135">
        <v>0</v>
      </c>
      <c r="W8" s="3">
        <v>0</v>
      </c>
      <c r="X8" s="3">
        <v>0</v>
      </c>
      <c r="Y8" s="3">
        <v>0</v>
      </c>
      <c r="Z8" s="98">
        <v>0</v>
      </c>
      <c r="AA8" s="3">
        <v>0</v>
      </c>
      <c r="AB8" s="135">
        <v>0</v>
      </c>
      <c r="AC8" s="3">
        <v>0</v>
      </c>
      <c r="AD8" s="3">
        <v>0</v>
      </c>
      <c r="AE8" s="3">
        <v>0</v>
      </c>
      <c r="AF8" s="98">
        <v>0</v>
      </c>
      <c r="AG8" s="3">
        <v>0</v>
      </c>
      <c r="AH8" s="135">
        <v>0</v>
      </c>
      <c r="AI8" s="3">
        <v>0</v>
      </c>
      <c r="AJ8" s="3">
        <v>0</v>
      </c>
      <c r="AK8" s="3">
        <v>0</v>
      </c>
      <c r="AL8" s="98">
        <v>0</v>
      </c>
      <c r="AM8" s="3">
        <v>0</v>
      </c>
      <c r="AN8" s="135">
        <v>0</v>
      </c>
      <c r="AO8" s="3">
        <v>0</v>
      </c>
      <c r="AP8" s="3">
        <v>0</v>
      </c>
      <c r="AQ8" s="135">
        <v>0</v>
      </c>
      <c r="AR8" s="143">
        <v>0</v>
      </c>
      <c r="AS8" s="144">
        <v>0</v>
      </c>
      <c r="AT8" s="256">
        <v>0</v>
      </c>
      <c r="AU8" s="143">
        <v>0</v>
      </c>
      <c r="AV8" s="144">
        <v>0</v>
      </c>
      <c r="AW8" s="144">
        <v>0</v>
      </c>
      <c r="AX8" s="45" t="s">
        <v>187</v>
      </c>
      <c r="AY8" s="34" t="s">
        <v>80</v>
      </c>
      <c r="AZ8" s="16" t="s">
        <v>80</v>
      </c>
      <c r="BA8" s="16" t="s">
        <v>80</v>
      </c>
      <c r="BB8" s="16" t="s">
        <v>80</v>
      </c>
      <c r="BC8" s="16" t="s">
        <v>80</v>
      </c>
      <c r="BD8" s="16" t="s">
        <v>80</v>
      </c>
      <c r="BE8" s="16" t="s">
        <v>80</v>
      </c>
      <c r="BF8" s="16" t="s">
        <v>80</v>
      </c>
      <c r="BG8" s="16" t="s">
        <v>80</v>
      </c>
      <c r="BH8" s="16" t="s">
        <v>80</v>
      </c>
      <c r="BI8" s="16" t="s">
        <v>80</v>
      </c>
      <c r="BJ8" s="16" t="s">
        <v>80</v>
      </c>
      <c r="BK8" s="16" t="s">
        <v>80</v>
      </c>
      <c r="BL8" s="16" t="s">
        <v>80</v>
      </c>
      <c r="BM8" s="16" t="s">
        <v>80</v>
      </c>
      <c r="BN8" s="16" t="s">
        <v>80</v>
      </c>
      <c r="BO8" s="16" t="s">
        <v>80</v>
      </c>
      <c r="BP8" s="16" t="s">
        <v>80</v>
      </c>
      <c r="BQ8" s="16" t="s">
        <v>80</v>
      </c>
      <c r="BR8" s="16" t="s">
        <v>80</v>
      </c>
      <c r="BS8" s="16" t="s">
        <v>80</v>
      </c>
      <c r="BT8" s="16" t="s">
        <v>80</v>
      </c>
      <c r="BU8" s="16" t="s">
        <v>80</v>
      </c>
      <c r="BV8" s="16" t="s">
        <v>80</v>
      </c>
    </row>
    <row r="9" spans="1:74" s="16" customFormat="1" ht="21" customHeight="1" x14ac:dyDescent="0.15">
      <c r="A9" s="19" t="s">
        <v>81</v>
      </c>
      <c r="B9" s="1">
        <v>10089</v>
      </c>
      <c r="C9" s="1">
        <v>5358</v>
      </c>
      <c r="D9" s="1">
        <v>4731</v>
      </c>
      <c r="E9" s="98">
        <v>4457</v>
      </c>
      <c r="F9" s="3">
        <v>2154</v>
      </c>
      <c r="G9" s="3">
        <v>2303</v>
      </c>
      <c r="H9" s="98">
        <v>1643</v>
      </c>
      <c r="I9" s="3">
        <v>686</v>
      </c>
      <c r="J9" s="135">
        <v>957</v>
      </c>
      <c r="K9" s="3">
        <v>761</v>
      </c>
      <c r="L9" s="3">
        <v>450</v>
      </c>
      <c r="M9" s="3">
        <v>311</v>
      </c>
      <c r="N9" s="98">
        <v>38</v>
      </c>
      <c r="O9" s="3">
        <v>33</v>
      </c>
      <c r="P9" s="135">
        <v>5</v>
      </c>
      <c r="Q9" s="3">
        <f t="shared" ref="Q9:Q10" si="0">T9+W9</f>
        <v>3011</v>
      </c>
      <c r="R9" s="3">
        <f t="shared" ref="R9:R10" si="1">U9+X9</f>
        <v>1936</v>
      </c>
      <c r="S9" s="3">
        <f t="shared" ref="S9:S10" si="2">V9+Y9</f>
        <v>1075</v>
      </c>
      <c r="T9" s="98">
        <v>2985</v>
      </c>
      <c r="U9" s="3">
        <v>1925</v>
      </c>
      <c r="V9" s="135">
        <v>1060</v>
      </c>
      <c r="W9" s="3">
        <v>26</v>
      </c>
      <c r="X9" s="3">
        <v>11</v>
      </c>
      <c r="Y9" s="3">
        <v>15</v>
      </c>
      <c r="Z9" s="98">
        <v>8</v>
      </c>
      <c r="AA9" s="3">
        <v>2</v>
      </c>
      <c r="AB9" s="135">
        <v>6</v>
      </c>
      <c r="AC9" s="3">
        <v>171</v>
      </c>
      <c r="AD9" s="3">
        <v>97</v>
      </c>
      <c r="AE9" s="3">
        <v>74</v>
      </c>
      <c r="AF9" s="98">
        <v>0</v>
      </c>
      <c r="AG9" s="3">
        <v>0</v>
      </c>
      <c r="AH9" s="135">
        <v>0</v>
      </c>
      <c r="AI9" s="3">
        <v>17</v>
      </c>
      <c r="AJ9" s="3">
        <v>5</v>
      </c>
      <c r="AK9" s="3">
        <v>12</v>
      </c>
      <c r="AL9" s="98">
        <v>11</v>
      </c>
      <c r="AM9" s="3">
        <v>3</v>
      </c>
      <c r="AN9" s="135">
        <v>8</v>
      </c>
      <c r="AO9" s="3">
        <v>6</v>
      </c>
      <c r="AP9" s="3">
        <v>2</v>
      </c>
      <c r="AQ9" s="135">
        <v>4</v>
      </c>
      <c r="AR9" s="143">
        <v>42.416353292835801</v>
      </c>
      <c r="AS9" s="144">
        <v>44.2</v>
      </c>
      <c r="AT9" s="256">
        <v>48.7</v>
      </c>
      <c r="AU9" s="261">
        <v>30.247806383183899</v>
      </c>
      <c r="AV9" s="261">
        <v>30</v>
      </c>
      <c r="AW9" s="261">
        <v>23</v>
      </c>
      <c r="AX9" s="45" t="s">
        <v>81</v>
      </c>
      <c r="AY9" s="34" t="s">
        <v>80</v>
      </c>
      <c r="AZ9" s="16" t="s">
        <v>80</v>
      </c>
      <c r="BA9" s="16" t="s">
        <v>80</v>
      </c>
      <c r="BB9" s="16" t="s">
        <v>80</v>
      </c>
      <c r="BC9" s="16" t="s">
        <v>80</v>
      </c>
      <c r="BD9" s="16" t="s">
        <v>80</v>
      </c>
      <c r="BE9" s="16" t="s">
        <v>80</v>
      </c>
      <c r="BF9" s="16" t="s">
        <v>80</v>
      </c>
      <c r="BG9" s="16" t="s">
        <v>80</v>
      </c>
      <c r="BH9" s="16" t="s">
        <v>80</v>
      </c>
      <c r="BI9" s="16" t="s">
        <v>80</v>
      </c>
      <c r="BJ9" s="16" t="s">
        <v>80</v>
      </c>
      <c r="BK9" s="16" t="s">
        <v>80</v>
      </c>
      <c r="BL9" s="16" t="s">
        <v>80</v>
      </c>
      <c r="BM9" s="16" t="s">
        <v>80</v>
      </c>
      <c r="BN9" s="16" t="s">
        <v>80</v>
      </c>
      <c r="BO9" s="16" t="s">
        <v>80</v>
      </c>
      <c r="BP9" s="16" t="s">
        <v>80</v>
      </c>
      <c r="BQ9" s="16" t="s">
        <v>80</v>
      </c>
      <c r="BR9" s="16" t="s">
        <v>80</v>
      </c>
      <c r="BS9" s="16" t="s">
        <v>80</v>
      </c>
      <c r="BT9" s="16" t="s">
        <v>80</v>
      </c>
      <c r="BU9" s="16" t="s">
        <v>80</v>
      </c>
      <c r="BV9" s="16" t="s">
        <v>80</v>
      </c>
    </row>
    <row r="10" spans="1:74" s="16" customFormat="1" ht="21" customHeight="1" x14ac:dyDescent="0.15">
      <c r="A10" s="19" t="s">
        <v>70</v>
      </c>
      <c r="B10" s="1">
        <v>5533</v>
      </c>
      <c r="C10" s="1">
        <v>2662</v>
      </c>
      <c r="D10" s="1">
        <v>2871</v>
      </c>
      <c r="E10" s="98">
        <v>2879</v>
      </c>
      <c r="F10" s="3">
        <v>1333</v>
      </c>
      <c r="G10" s="3">
        <v>1546</v>
      </c>
      <c r="H10" s="98">
        <v>1126</v>
      </c>
      <c r="I10" s="3">
        <v>468</v>
      </c>
      <c r="J10" s="135">
        <v>658</v>
      </c>
      <c r="K10" s="3">
        <v>325</v>
      </c>
      <c r="L10" s="3">
        <v>181</v>
      </c>
      <c r="M10" s="3">
        <v>144</v>
      </c>
      <c r="N10" s="98">
        <v>5</v>
      </c>
      <c r="O10" s="3">
        <v>3</v>
      </c>
      <c r="P10" s="135">
        <v>2</v>
      </c>
      <c r="Q10" s="3">
        <f t="shared" si="0"/>
        <v>1006</v>
      </c>
      <c r="R10" s="3">
        <f t="shared" si="1"/>
        <v>608</v>
      </c>
      <c r="S10" s="3">
        <f t="shared" si="2"/>
        <v>398</v>
      </c>
      <c r="T10" s="98">
        <v>1004</v>
      </c>
      <c r="U10" s="3">
        <v>607</v>
      </c>
      <c r="V10" s="135">
        <v>397</v>
      </c>
      <c r="W10" s="3">
        <v>2</v>
      </c>
      <c r="X10" s="3">
        <v>1</v>
      </c>
      <c r="Y10" s="3">
        <v>1</v>
      </c>
      <c r="Z10" s="98">
        <v>21</v>
      </c>
      <c r="AA10" s="3">
        <v>2</v>
      </c>
      <c r="AB10" s="135">
        <v>19</v>
      </c>
      <c r="AC10" s="3">
        <v>165</v>
      </c>
      <c r="AD10" s="3">
        <v>67</v>
      </c>
      <c r="AE10" s="3">
        <v>98</v>
      </c>
      <c r="AF10" s="98">
        <v>6</v>
      </c>
      <c r="AG10" s="3">
        <v>0</v>
      </c>
      <c r="AH10" s="135">
        <v>6</v>
      </c>
      <c r="AI10" s="3">
        <v>4</v>
      </c>
      <c r="AJ10" s="3">
        <v>1</v>
      </c>
      <c r="AK10" s="3">
        <v>3</v>
      </c>
      <c r="AL10" s="98">
        <v>3</v>
      </c>
      <c r="AM10" s="3">
        <v>1</v>
      </c>
      <c r="AN10" s="135">
        <v>2</v>
      </c>
      <c r="AO10" s="3">
        <v>1</v>
      </c>
      <c r="AP10" s="3">
        <v>0</v>
      </c>
      <c r="AQ10" s="135">
        <v>1</v>
      </c>
      <c r="AR10" s="143">
        <v>52</v>
      </c>
      <c r="AS10" s="144">
        <v>50.1</v>
      </c>
      <c r="AT10" s="256">
        <v>53.8</v>
      </c>
      <c r="AU10" s="261">
        <v>18.3</v>
      </c>
      <c r="AV10" s="261">
        <v>22.9</v>
      </c>
      <c r="AW10" s="261">
        <v>14</v>
      </c>
      <c r="AX10" s="45" t="s">
        <v>70</v>
      </c>
      <c r="AY10" s="34" t="s">
        <v>80</v>
      </c>
      <c r="AZ10" s="16" t="s">
        <v>80</v>
      </c>
      <c r="BA10" s="16" t="s">
        <v>80</v>
      </c>
      <c r="BB10" s="16" t="s">
        <v>80</v>
      </c>
      <c r="BC10" s="16" t="s">
        <v>80</v>
      </c>
      <c r="BD10" s="16" t="s">
        <v>80</v>
      </c>
      <c r="BE10" s="16" t="s">
        <v>80</v>
      </c>
      <c r="BF10" s="16" t="s">
        <v>80</v>
      </c>
      <c r="BG10" s="16" t="s">
        <v>80</v>
      </c>
      <c r="BH10" s="16" t="s">
        <v>80</v>
      </c>
      <c r="BI10" s="16" t="s">
        <v>80</v>
      </c>
      <c r="BJ10" s="16" t="s">
        <v>80</v>
      </c>
      <c r="BK10" s="16" t="s">
        <v>80</v>
      </c>
      <c r="BL10" s="16" t="s">
        <v>80</v>
      </c>
      <c r="BM10" s="16" t="s">
        <v>80</v>
      </c>
      <c r="BN10" s="16" t="s">
        <v>80</v>
      </c>
      <c r="BO10" s="16" t="s">
        <v>80</v>
      </c>
      <c r="BP10" s="16" t="s">
        <v>80</v>
      </c>
      <c r="BQ10" s="16" t="s">
        <v>80</v>
      </c>
      <c r="BR10" s="16" t="s">
        <v>80</v>
      </c>
      <c r="BS10" s="16" t="s">
        <v>80</v>
      </c>
      <c r="BT10" s="16" t="s">
        <v>80</v>
      </c>
      <c r="BU10" s="16" t="s">
        <v>80</v>
      </c>
      <c r="BV10" s="16" t="s">
        <v>80</v>
      </c>
    </row>
    <row r="11" spans="1:74" s="16" customFormat="1" ht="21" customHeight="1" x14ac:dyDescent="0.15">
      <c r="A11" s="19"/>
      <c r="B11" s="1"/>
      <c r="C11" s="1"/>
      <c r="D11" s="1"/>
      <c r="E11" s="98"/>
      <c r="F11" s="3"/>
      <c r="G11" s="3"/>
      <c r="H11" s="98"/>
      <c r="I11" s="3"/>
      <c r="J11" s="135"/>
      <c r="K11" s="3"/>
      <c r="L11" s="3"/>
      <c r="M11" s="3"/>
      <c r="N11" s="98"/>
      <c r="O11" s="3"/>
      <c r="P11" s="135"/>
      <c r="Q11" s="3"/>
      <c r="R11" s="3"/>
      <c r="S11" s="3"/>
      <c r="T11" s="98"/>
      <c r="U11" s="3"/>
      <c r="V11" s="135"/>
      <c r="W11" s="3"/>
      <c r="X11" s="3"/>
      <c r="Y11" s="3"/>
      <c r="Z11" s="98"/>
      <c r="AA11" s="3"/>
      <c r="AB11" s="135"/>
      <c r="AC11" s="3"/>
      <c r="AD11" s="3"/>
      <c r="AE11" s="3"/>
      <c r="AF11" s="98"/>
      <c r="AG11" s="3"/>
      <c r="AH11" s="135"/>
      <c r="AI11" s="3"/>
      <c r="AJ11" s="3"/>
      <c r="AK11" s="3"/>
      <c r="AL11" s="98"/>
      <c r="AM11" s="3"/>
      <c r="AN11" s="135"/>
      <c r="AO11" s="3"/>
      <c r="AP11" s="3"/>
      <c r="AQ11" s="135"/>
      <c r="AR11" s="143"/>
      <c r="AS11" s="144"/>
      <c r="AT11" s="256"/>
      <c r="AU11" s="143"/>
      <c r="AV11" s="144"/>
      <c r="AW11" s="144"/>
      <c r="AX11" s="45"/>
      <c r="AY11" s="34"/>
    </row>
    <row r="12" spans="1:74" s="16" customFormat="1" ht="21" customHeight="1" x14ac:dyDescent="0.15">
      <c r="A12" s="83" t="s">
        <v>0</v>
      </c>
      <c r="B12" s="74">
        <v>8688</v>
      </c>
      <c r="C12" s="3">
        <v>4352</v>
      </c>
      <c r="D12" s="3">
        <v>4336</v>
      </c>
      <c r="E12" s="3">
        <v>4838</v>
      </c>
      <c r="F12" s="3">
        <v>2371</v>
      </c>
      <c r="G12" s="3">
        <v>2467</v>
      </c>
      <c r="H12" s="98">
        <v>1412</v>
      </c>
      <c r="I12" s="3">
        <v>556</v>
      </c>
      <c r="J12" s="135">
        <v>856</v>
      </c>
      <c r="K12" s="3">
        <v>825</v>
      </c>
      <c r="L12" s="3">
        <v>490</v>
      </c>
      <c r="M12" s="3">
        <v>335</v>
      </c>
      <c r="N12" s="98">
        <v>12</v>
      </c>
      <c r="O12" s="3">
        <v>11</v>
      </c>
      <c r="P12" s="135">
        <v>1</v>
      </c>
      <c r="Q12" s="3">
        <f t="shared" ref="Q12:S12" si="3">SUM(Q13:Q17)</f>
        <v>1396</v>
      </c>
      <c r="R12" s="3">
        <f t="shared" si="3"/>
        <v>836</v>
      </c>
      <c r="S12" s="3">
        <f t="shared" si="3"/>
        <v>560</v>
      </c>
      <c r="T12" s="98">
        <v>1382</v>
      </c>
      <c r="U12" s="3">
        <v>828</v>
      </c>
      <c r="V12" s="135">
        <v>554</v>
      </c>
      <c r="W12" s="3">
        <v>14</v>
      </c>
      <c r="X12" s="3">
        <v>8</v>
      </c>
      <c r="Y12" s="3">
        <v>6</v>
      </c>
      <c r="Z12" s="98">
        <v>16</v>
      </c>
      <c r="AA12" s="3">
        <v>2</v>
      </c>
      <c r="AB12" s="135">
        <v>14</v>
      </c>
      <c r="AC12" s="3">
        <v>183</v>
      </c>
      <c r="AD12" s="3">
        <v>86</v>
      </c>
      <c r="AE12" s="3">
        <v>97</v>
      </c>
      <c r="AF12" s="98">
        <v>6</v>
      </c>
      <c r="AG12" s="3">
        <v>0</v>
      </c>
      <c r="AH12" s="135">
        <v>6</v>
      </c>
      <c r="AI12" s="3">
        <v>10</v>
      </c>
      <c r="AJ12" s="3">
        <v>2</v>
      </c>
      <c r="AK12" s="3">
        <v>8</v>
      </c>
      <c r="AL12" s="98">
        <v>9</v>
      </c>
      <c r="AM12" s="3">
        <v>2</v>
      </c>
      <c r="AN12" s="135">
        <v>7</v>
      </c>
      <c r="AO12" s="3">
        <v>1</v>
      </c>
      <c r="AP12" s="3">
        <v>0</v>
      </c>
      <c r="AQ12" s="135">
        <v>1</v>
      </c>
      <c r="AR12" s="143">
        <v>54.951433309642262</v>
      </c>
      <c r="AS12" s="144">
        <v>54.182600382409177</v>
      </c>
      <c r="AT12" s="256">
        <v>55.706904650070456</v>
      </c>
      <c r="AU12" s="143">
        <v>16.027007818052592</v>
      </c>
      <c r="AV12" s="144">
        <v>19.024856596558319</v>
      </c>
      <c r="AW12" s="144">
        <v>13.08125880695162</v>
      </c>
      <c r="AX12" s="86" t="s">
        <v>0</v>
      </c>
      <c r="AY12" s="34" t="s">
        <v>80</v>
      </c>
      <c r="AZ12" s="16" t="s">
        <v>80</v>
      </c>
      <c r="BA12" s="16" t="s">
        <v>80</v>
      </c>
      <c r="BB12" s="16" t="s">
        <v>80</v>
      </c>
      <c r="BC12" s="16" t="s">
        <v>80</v>
      </c>
      <c r="BD12" s="16" t="s">
        <v>80</v>
      </c>
      <c r="BE12" s="16" t="s">
        <v>80</v>
      </c>
      <c r="BF12" s="16" t="s">
        <v>80</v>
      </c>
      <c r="BG12" s="16" t="s">
        <v>80</v>
      </c>
      <c r="BH12" s="16" t="s">
        <v>80</v>
      </c>
      <c r="BI12" s="16" t="s">
        <v>80</v>
      </c>
      <c r="BJ12" s="16" t="s">
        <v>80</v>
      </c>
      <c r="BK12" s="16" t="s">
        <v>80</v>
      </c>
      <c r="BL12" s="16" t="s">
        <v>80</v>
      </c>
      <c r="BM12" s="16" t="s">
        <v>80</v>
      </c>
      <c r="BN12" s="16" t="s">
        <v>80</v>
      </c>
      <c r="BO12" s="16" t="s">
        <v>80</v>
      </c>
      <c r="BP12" s="16" t="s">
        <v>80</v>
      </c>
      <c r="BQ12" s="16" t="s">
        <v>80</v>
      </c>
      <c r="BR12" s="16" t="s">
        <v>80</v>
      </c>
      <c r="BS12" s="16" t="s">
        <v>80</v>
      </c>
      <c r="BT12" s="16" t="s">
        <v>80</v>
      </c>
      <c r="BU12" s="16" t="s">
        <v>80</v>
      </c>
      <c r="BV12" s="16" t="s">
        <v>80</v>
      </c>
    </row>
    <row r="13" spans="1:74" s="16" customFormat="1" ht="21" customHeight="1" x14ac:dyDescent="0.15">
      <c r="A13" s="42" t="s">
        <v>181</v>
      </c>
      <c r="B13" s="1">
        <v>5704</v>
      </c>
      <c r="C13" s="1">
        <v>2668</v>
      </c>
      <c r="D13" s="1">
        <v>3036</v>
      </c>
      <c r="E13" s="98">
        <v>2875</v>
      </c>
      <c r="F13" s="3">
        <v>1225</v>
      </c>
      <c r="G13" s="3">
        <v>1650</v>
      </c>
      <c r="H13" s="98">
        <v>920</v>
      </c>
      <c r="I13" s="3">
        <v>353</v>
      </c>
      <c r="J13" s="135">
        <v>567</v>
      </c>
      <c r="K13" s="3">
        <v>637</v>
      </c>
      <c r="L13" s="3">
        <v>365</v>
      </c>
      <c r="M13" s="3">
        <v>272</v>
      </c>
      <c r="N13" s="98">
        <v>7</v>
      </c>
      <c r="O13" s="3">
        <v>7</v>
      </c>
      <c r="P13" s="135">
        <v>0</v>
      </c>
      <c r="Q13" s="3">
        <f>T13+W13</f>
        <v>1104</v>
      </c>
      <c r="R13" s="3">
        <f>U13+X13</f>
        <v>655</v>
      </c>
      <c r="S13" s="3">
        <f>V13+Y13</f>
        <v>449</v>
      </c>
      <c r="T13" s="98">
        <v>1092</v>
      </c>
      <c r="U13" s="3">
        <v>648</v>
      </c>
      <c r="V13" s="135">
        <v>444</v>
      </c>
      <c r="W13" s="3">
        <v>12</v>
      </c>
      <c r="X13" s="3">
        <v>7</v>
      </c>
      <c r="Y13" s="3">
        <v>5</v>
      </c>
      <c r="Z13" s="98">
        <v>13</v>
      </c>
      <c r="AA13" s="3">
        <v>2</v>
      </c>
      <c r="AB13" s="135">
        <v>11</v>
      </c>
      <c r="AC13" s="3">
        <v>142</v>
      </c>
      <c r="AD13" s="3">
        <v>61</v>
      </c>
      <c r="AE13" s="3">
        <v>81</v>
      </c>
      <c r="AF13" s="98">
        <v>6</v>
      </c>
      <c r="AG13" s="3">
        <v>0</v>
      </c>
      <c r="AH13" s="135">
        <v>6</v>
      </c>
      <c r="AI13" s="3">
        <v>3</v>
      </c>
      <c r="AJ13" s="3">
        <v>1</v>
      </c>
      <c r="AK13" s="3">
        <v>2</v>
      </c>
      <c r="AL13" s="98">
        <v>2</v>
      </c>
      <c r="AM13" s="3">
        <v>1</v>
      </c>
      <c r="AN13" s="135">
        <v>1</v>
      </c>
      <c r="AO13" s="3">
        <v>1</v>
      </c>
      <c r="AP13" s="3">
        <v>0</v>
      </c>
      <c r="AQ13" s="135">
        <v>1</v>
      </c>
      <c r="AR13" s="143">
        <v>50.403225806451601</v>
      </c>
      <c r="AS13" s="144">
        <v>45.914542728635702</v>
      </c>
      <c r="AT13" s="256">
        <v>54.347826086956502</v>
      </c>
      <c r="AU13" s="143">
        <v>19.4074333800842</v>
      </c>
      <c r="AV13" s="144">
        <v>24.5877061469265</v>
      </c>
      <c r="AW13" s="144">
        <v>14.855072463768099</v>
      </c>
      <c r="AX13" s="44" t="s">
        <v>181</v>
      </c>
      <c r="AY13" s="34" t="s">
        <v>80</v>
      </c>
      <c r="AZ13" s="16" t="s">
        <v>80</v>
      </c>
      <c r="BA13" s="16" t="s">
        <v>80</v>
      </c>
      <c r="BB13" s="16" t="s">
        <v>80</v>
      </c>
      <c r="BC13" s="16" t="s">
        <v>80</v>
      </c>
      <c r="BD13" s="16" t="s">
        <v>80</v>
      </c>
      <c r="BE13" s="16" t="s">
        <v>80</v>
      </c>
      <c r="BF13" s="16" t="s">
        <v>80</v>
      </c>
      <c r="BG13" s="16" t="s">
        <v>80</v>
      </c>
      <c r="BH13" s="16" t="s">
        <v>80</v>
      </c>
      <c r="BI13" s="16" t="s">
        <v>80</v>
      </c>
      <c r="BJ13" s="16" t="s">
        <v>80</v>
      </c>
      <c r="BK13" s="16" t="s">
        <v>80</v>
      </c>
      <c r="BL13" s="16" t="s">
        <v>80</v>
      </c>
      <c r="BM13" s="16" t="s">
        <v>80</v>
      </c>
      <c r="BN13" s="16" t="s">
        <v>80</v>
      </c>
      <c r="BO13" s="16" t="s">
        <v>80</v>
      </c>
      <c r="BP13" s="16" t="s">
        <v>80</v>
      </c>
      <c r="BQ13" s="16" t="s">
        <v>80</v>
      </c>
      <c r="BR13" s="16" t="s">
        <v>80</v>
      </c>
      <c r="BS13" s="16" t="s">
        <v>80</v>
      </c>
      <c r="BT13" s="16" t="s">
        <v>80</v>
      </c>
      <c r="BU13" s="16" t="s">
        <v>80</v>
      </c>
      <c r="BV13" s="16" t="s">
        <v>80</v>
      </c>
    </row>
    <row r="14" spans="1:74" s="16" customFormat="1" ht="21" customHeight="1" x14ac:dyDescent="0.15">
      <c r="A14" s="42" t="s">
        <v>188</v>
      </c>
      <c r="B14" s="1">
        <v>1384</v>
      </c>
      <c r="C14" s="1">
        <v>800</v>
      </c>
      <c r="D14" s="1">
        <v>584</v>
      </c>
      <c r="E14" s="98">
        <v>1050</v>
      </c>
      <c r="F14" s="3">
        <v>621</v>
      </c>
      <c r="G14" s="3">
        <v>429</v>
      </c>
      <c r="H14" s="98">
        <v>154</v>
      </c>
      <c r="I14" s="3">
        <v>58</v>
      </c>
      <c r="J14" s="135">
        <v>96</v>
      </c>
      <c r="K14" s="3">
        <v>105</v>
      </c>
      <c r="L14" s="3">
        <v>70</v>
      </c>
      <c r="M14" s="3">
        <v>35</v>
      </c>
      <c r="N14" s="98">
        <v>0</v>
      </c>
      <c r="O14" s="3">
        <v>0</v>
      </c>
      <c r="P14" s="135">
        <v>0</v>
      </c>
      <c r="Q14" s="3">
        <f t="shared" ref="Q14:Q61" si="4">T14+W14</f>
        <v>56</v>
      </c>
      <c r="R14" s="3">
        <f t="shared" ref="R14:R61" si="5">U14+X14</f>
        <v>40</v>
      </c>
      <c r="S14" s="3">
        <f t="shared" ref="S14:S61" si="6">V14+Y14</f>
        <v>16</v>
      </c>
      <c r="T14" s="98">
        <v>56</v>
      </c>
      <c r="U14" s="3">
        <v>40</v>
      </c>
      <c r="V14" s="135">
        <v>16</v>
      </c>
      <c r="W14" s="3">
        <v>0</v>
      </c>
      <c r="X14" s="3">
        <v>0</v>
      </c>
      <c r="Y14" s="3">
        <v>0</v>
      </c>
      <c r="Z14" s="98">
        <v>3</v>
      </c>
      <c r="AA14" s="3">
        <v>0</v>
      </c>
      <c r="AB14" s="135">
        <v>3</v>
      </c>
      <c r="AC14" s="3">
        <v>16</v>
      </c>
      <c r="AD14" s="3">
        <v>11</v>
      </c>
      <c r="AE14" s="3">
        <v>5</v>
      </c>
      <c r="AF14" s="98">
        <v>0</v>
      </c>
      <c r="AG14" s="3">
        <v>0</v>
      </c>
      <c r="AH14" s="135">
        <v>0</v>
      </c>
      <c r="AI14" s="3">
        <v>0</v>
      </c>
      <c r="AJ14" s="3">
        <v>0</v>
      </c>
      <c r="AK14" s="3">
        <v>0</v>
      </c>
      <c r="AL14" s="98">
        <v>0</v>
      </c>
      <c r="AM14" s="3">
        <v>0</v>
      </c>
      <c r="AN14" s="135">
        <v>0</v>
      </c>
      <c r="AO14" s="3">
        <v>0</v>
      </c>
      <c r="AP14" s="3">
        <v>0</v>
      </c>
      <c r="AQ14" s="135">
        <v>0</v>
      </c>
      <c r="AR14" s="143">
        <v>75.867052023121403</v>
      </c>
      <c r="AS14" s="144">
        <v>77.625</v>
      </c>
      <c r="AT14" s="256">
        <v>73.458904109589</v>
      </c>
      <c r="AU14" s="143">
        <v>4.04624277456647</v>
      </c>
      <c r="AV14" s="144">
        <v>5</v>
      </c>
      <c r="AW14" s="144">
        <v>2.7397260273972601</v>
      </c>
      <c r="AX14" s="44" t="s">
        <v>188</v>
      </c>
      <c r="AY14" s="34" t="s">
        <v>80</v>
      </c>
      <c r="AZ14" s="16" t="s">
        <v>80</v>
      </c>
      <c r="BA14" s="16" t="s">
        <v>80</v>
      </c>
      <c r="BB14" s="16" t="s">
        <v>80</v>
      </c>
      <c r="BC14" s="16" t="s">
        <v>80</v>
      </c>
      <c r="BD14" s="16" t="s">
        <v>80</v>
      </c>
      <c r="BE14" s="16" t="s">
        <v>80</v>
      </c>
      <c r="BF14" s="16" t="s">
        <v>80</v>
      </c>
      <c r="BG14" s="16" t="s">
        <v>80</v>
      </c>
      <c r="BH14" s="16" t="s">
        <v>80</v>
      </c>
      <c r="BI14" s="16" t="s">
        <v>80</v>
      </c>
      <c r="BJ14" s="16" t="s">
        <v>80</v>
      </c>
      <c r="BK14" s="16" t="s">
        <v>80</v>
      </c>
      <c r="BL14" s="16" t="s">
        <v>80</v>
      </c>
      <c r="BM14" s="16" t="s">
        <v>80</v>
      </c>
      <c r="BN14" s="16" t="s">
        <v>80</v>
      </c>
      <c r="BO14" s="16" t="s">
        <v>80</v>
      </c>
      <c r="BP14" s="16" t="s">
        <v>80</v>
      </c>
      <c r="BQ14" s="16" t="s">
        <v>80</v>
      </c>
      <c r="BR14" s="16" t="s">
        <v>80</v>
      </c>
      <c r="BS14" s="16" t="s">
        <v>80</v>
      </c>
      <c r="BT14" s="16" t="s">
        <v>80</v>
      </c>
      <c r="BU14" s="16" t="s">
        <v>80</v>
      </c>
      <c r="BV14" s="16" t="s">
        <v>80</v>
      </c>
    </row>
    <row r="15" spans="1:74" s="16" customFormat="1" ht="21" customHeight="1" x14ac:dyDescent="0.15">
      <c r="A15" s="42" t="s">
        <v>189</v>
      </c>
      <c r="B15" s="1">
        <v>958</v>
      </c>
      <c r="C15" s="1">
        <v>563</v>
      </c>
      <c r="D15" s="1">
        <v>395</v>
      </c>
      <c r="E15" s="98">
        <v>566</v>
      </c>
      <c r="F15" s="3">
        <v>354</v>
      </c>
      <c r="G15" s="3">
        <v>212</v>
      </c>
      <c r="H15" s="98">
        <v>223</v>
      </c>
      <c r="I15" s="3">
        <v>100</v>
      </c>
      <c r="J15" s="135">
        <v>123</v>
      </c>
      <c r="K15" s="3">
        <v>22</v>
      </c>
      <c r="L15" s="3">
        <v>15</v>
      </c>
      <c r="M15" s="3">
        <v>7</v>
      </c>
      <c r="N15" s="98">
        <v>2</v>
      </c>
      <c r="O15" s="3">
        <v>1</v>
      </c>
      <c r="P15" s="135">
        <v>1</v>
      </c>
      <c r="Q15" s="3">
        <f t="shared" si="4"/>
        <v>123</v>
      </c>
      <c r="R15" s="3">
        <f t="shared" si="5"/>
        <v>82</v>
      </c>
      <c r="S15" s="3">
        <f t="shared" si="6"/>
        <v>41</v>
      </c>
      <c r="T15" s="98">
        <v>121</v>
      </c>
      <c r="U15" s="3">
        <v>81</v>
      </c>
      <c r="V15" s="135">
        <v>40</v>
      </c>
      <c r="W15" s="3">
        <v>2</v>
      </c>
      <c r="X15" s="3">
        <v>1</v>
      </c>
      <c r="Y15" s="3">
        <v>1</v>
      </c>
      <c r="Z15" s="98">
        <v>0</v>
      </c>
      <c r="AA15" s="3">
        <v>0</v>
      </c>
      <c r="AB15" s="135">
        <v>0</v>
      </c>
      <c r="AC15" s="3">
        <v>22</v>
      </c>
      <c r="AD15" s="3">
        <v>11</v>
      </c>
      <c r="AE15" s="3">
        <v>11</v>
      </c>
      <c r="AF15" s="98">
        <v>0</v>
      </c>
      <c r="AG15" s="3">
        <v>0</v>
      </c>
      <c r="AH15" s="135">
        <v>0</v>
      </c>
      <c r="AI15" s="3">
        <v>0</v>
      </c>
      <c r="AJ15" s="3">
        <v>0</v>
      </c>
      <c r="AK15" s="3">
        <v>0</v>
      </c>
      <c r="AL15" s="98">
        <v>0</v>
      </c>
      <c r="AM15" s="3">
        <v>0</v>
      </c>
      <c r="AN15" s="135">
        <v>0</v>
      </c>
      <c r="AO15" s="3">
        <v>0</v>
      </c>
      <c r="AP15" s="3">
        <v>0</v>
      </c>
      <c r="AQ15" s="135">
        <v>0</v>
      </c>
      <c r="AR15" s="143">
        <v>59.081419624217098</v>
      </c>
      <c r="AS15" s="144">
        <v>62.877442273534598</v>
      </c>
      <c r="AT15" s="256">
        <v>53.670886075949397</v>
      </c>
      <c r="AU15" s="143">
        <v>12.839248434238</v>
      </c>
      <c r="AV15" s="144">
        <v>14.564831261101199</v>
      </c>
      <c r="AW15" s="144">
        <v>10.379746835442999</v>
      </c>
      <c r="AX15" s="44" t="s">
        <v>189</v>
      </c>
      <c r="AY15" s="34" t="s">
        <v>80</v>
      </c>
      <c r="AZ15" s="16" t="s">
        <v>80</v>
      </c>
      <c r="BA15" s="16" t="s">
        <v>80</v>
      </c>
      <c r="BB15" s="16" t="s">
        <v>80</v>
      </c>
      <c r="BC15" s="16" t="s">
        <v>80</v>
      </c>
      <c r="BD15" s="16" t="s">
        <v>80</v>
      </c>
      <c r="BE15" s="16" t="s">
        <v>80</v>
      </c>
      <c r="BF15" s="16" t="s">
        <v>80</v>
      </c>
      <c r="BG15" s="16" t="s">
        <v>80</v>
      </c>
      <c r="BH15" s="16" t="s">
        <v>80</v>
      </c>
      <c r="BI15" s="16" t="s">
        <v>80</v>
      </c>
      <c r="BJ15" s="16" t="s">
        <v>80</v>
      </c>
      <c r="BK15" s="16" t="s">
        <v>80</v>
      </c>
      <c r="BL15" s="16" t="s">
        <v>80</v>
      </c>
      <c r="BM15" s="16" t="s">
        <v>80</v>
      </c>
      <c r="BN15" s="16" t="s">
        <v>80</v>
      </c>
      <c r="BO15" s="16" t="s">
        <v>80</v>
      </c>
      <c r="BP15" s="16" t="s">
        <v>80</v>
      </c>
      <c r="BQ15" s="16" t="s">
        <v>80</v>
      </c>
      <c r="BR15" s="16" t="s">
        <v>80</v>
      </c>
      <c r="BS15" s="16" t="s">
        <v>80</v>
      </c>
      <c r="BT15" s="16" t="s">
        <v>80</v>
      </c>
      <c r="BU15" s="16" t="s">
        <v>80</v>
      </c>
      <c r="BV15" s="16" t="s">
        <v>80</v>
      </c>
    </row>
    <row r="16" spans="1:74" s="16" customFormat="1" ht="21" customHeight="1" x14ac:dyDescent="0.15">
      <c r="A16" s="42" t="s">
        <v>190</v>
      </c>
      <c r="B16" s="1">
        <v>287</v>
      </c>
      <c r="C16" s="1">
        <v>132</v>
      </c>
      <c r="D16" s="1">
        <v>155</v>
      </c>
      <c r="E16" s="98">
        <v>65</v>
      </c>
      <c r="F16" s="3">
        <v>24</v>
      </c>
      <c r="G16" s="3">
        <v>41</v>
      </c>
      <c r="H16" s="98">
        <v>93</v>
      </c>
      <c r="I16" s="3">
        <v>42</v>
      </c>
      <c r="J16" s="135">
        <v>51</v>
      </c>
      <c r="K16" s="3">
        <v>15</v>
      </c>
      <c r="L16" s="3">
        <v>3</v>
      </c>
      <c r="M16" s="3">
        <v>12</v>
      </c>
      <c r="N16" s="98">
        <v>3</v>
      </c>
      <c r="O16" s="3">
        <v>3</v>
      </c>
      <c r="P16" s="135">
        <v>0</v>
      </c>
      <c r="Q16" s="3">
        <f t="shared" si="4"/>
        <v>108</v>
      </c>
      <c r="R16" s="3">
        <f t="shared" si="5"/>
        <v>57</v>
      </c>
      <c r="S16" s="3">
        <f t="shared" si="6"/>
        <v>51</v>
      </c>
      <c r="T16" s="98">
        <v>108</v>
      </c>
      <c r="U16" s="3">
        <v>57</v>
      </c>
      <c r="V16" s="135">
        <v>51</v>
      </c>
      <c r="W16" s="3">
        <v>0</v>
      </c>
      <c r="X16" s="3">
        <v>0</v>
      </c>
      <c r="Y16" s="3">
        <v>0</v>
      </c>
      <c r="Z16" s="98">
        <v>0</v>
      </c>
      <c r="AA16" s="3">
        <v>0</v>
      </c>
      <c r="AB16" s="135">
        <v>0</v>
      </c>
      <c r="AC16" s="3">
        <v>3</v>
      </c>
      <c r="AD16" s="3">
        <v>3</v>
      </c>
      <c r="AE16" s="3">
        <v>0</v>
      </c>
      <c r="AF16" s="98">
        <v>0</v>
      </c>
      <c r="AG16" s="3">
        <v>0</v>
      </c>
      <c r="AH16" s="135">
        <v>0</v>
      </c>
      <c r="AI16" s="3">
        <v>7</v>
      </c>
      <c r="AJ16" s="3">
        <v>1</v>
      </c>
      <c r="AK16" s="3">
        <v>6</v>
      </c>
      <c r="AL16" s="98">
        <v>7</v>
      </c>
      <c r="AM16" s="3">
        <v>1</v>
      </c>
      <c r="AN16" s="135">
        <v>6</v>
      </c>
      <c r="AO16" s="3">
        <v>0</v>
      </c>
      <c r="AP16" s="3">
        <v>0</v>
      </c>
      <c r="AQ16" s="135">
        <v>0</v>
      </c>
      <c r="AR16" s="143">
        <v>22.648083623693399</v>
      </c>
      <c r="AS16" s="144">
        <v>18.181818181818201</v>
      </c>
      <c r="AT16" s="256">
        <v>26.451612903225801</v>
      </c>
      <c r="AU16" s="143">
        <v>40.069686411149803</v>
      </c>
      <c r="AV16" s="144">
        <v>43.939393939393902</v>
      </c>
      <c r="AW16" s="144">
        <v>36.774193548387103</v>
      </c>
      <c r="AX16" s="44" t="s">
        <v>190</v>
      </c>
      <c r="AY16" s="34" t="s">
        <v>80</v>
      </c>
      <c r="AZ16" s="16" t="s">
        <v>80</v>
      </c>
      <c r="BA16" s="16" t="s">
        <v>80</v>
      </c>
      <c r="BB16" s="16" t="s">
        <v>80</v>
      </c>
      <c r="BC16" s="16" t="s">
        <v>80</v>
      </c>
      <c r="BD16" s="16" t="s">
        <v>80</v>
      </c>
      <c r="BE16" s="16" t="s">
        <v>80</v>
      </c>
      <c r="BF16" s="16" t="s">
        <v>80</v>
      </c>
      <c r="BG16" s="16" t="s">
        <v>80</v>
      </c>
      <c r="BH16" s="16" t="s">
        <v>80</v>
      </c>
      <c r="BI16" s="16" t="s">
        <v>80</v>
      </c>
      <c r="BJ16" s="16" t="s">
        <v>80</v>
      </c>
      <c r="BK16" s="16" t="s">
        <v>80</v>
      </c>
      <c r="BL16" s="16" t="s">
        <v>80</v>
      </c>
      <c r="BM16" s="16" t="s">
        <v>80</v>
      </c>
      <c r="BN16" s="16" t="s">
        <v>80</v>
      </c>
      <c r="BO16" s="16" t="s">
        <v>80</v>
      </c>
      <c r="BP16" s="16" t="s">
        <v>80</v>
      </c>
      <c r="BQ16" s="16" t="s">
        <v>80</v>
      </c>
      <c r="BR16" s="16" t="s">
        <v>80</v>
      </c>
      <c r="BS16" s="16" t="s">
        <v>80</v>
      </c>
      <c r="BT16" s="16" t="s">
        <v>80</v>
      </c>
      <c r="BU16" s="16" t="s">
        <v>80</v>
      </c>
      <c r="BV16" s="16" t="s">
        <v>80</v>
      </c>
    </row>
    <row r="17" spans="1:74" s="16" customFormat="1" ht="21" customHeight="1" x14ac:dyDescent="0.15">
      <c r="A17" s="42" t="s">
        <v>191</v>
      </c>
      <c r="B17" s="1">
        <v>355</v>
      </c>
      <c r="C17" s="1">
        <v>189</v>
      </c>
      <c r="D17" s="1">
        <v>166</v>
      </c>
      <c r="E17" s="98">
        <v>282</v>
      </c>
      <c r="F17" s="3">
        <v>147</v>
      </c>
      <c r="G17" s="3">
        <v>135</v>
      </c>
      <c r="H17" s="98">
        <v>22</v>
      </c>
      <c r="I17" s="3">
        <v>3</v>
      </c>
      <c r="J17" s="135">
        <v>19</v>
      </c>
      <c r="K17" s="3">
        <v>46</v>
      </c>
      <c r="L17" s="3">
        <v>37</v>
      </c>
      <c r="M17" s="3">
        <v>9</v>
      </c>
      <c r="N17" s="98">
        <v>0</v>
      </c>
      <c r="O17" s="3">
        <v>0</v>
      </c>
      <c r="P17" s="135">
        <v>0</v>
      </c>
      <c r="Q17" s="3">
        <f t="shared" si="4"/>
        <v>5</v>
      </c>
      <c r="R17" s="3">
        <f t="shared" si="5"/>
        <v>2</v>
      </c>
      <c r="S17" s="3">
        <f t="shared" si="6"/>
        <v>3</v>
      </c>
      <c r="T17" s="98">
        <v>5</v>
      </c>
      <c r="U17" s="3">
        <v>2</v>
      </c>
      <c r="V17" s="135">
        <v>3</v>
      </c>
      <c r="W17" s="3">
        <v>0</v>
      </c>
      <c r="X17" s="3">
        <v>0</v>
      </c>
      <c r="Y17" s="3">
        <v>0</v>
      </c>
      <c r="Z17" s="98">
        <v>0</v>
      </c>
      <c r="AA17" s="3">
        <v>0</v>
      </c>
      <c r="AB17" s="135">
        <v>0</v>
      </c>
      <c r="AC17" s="3">
        <v>0</v>
      </c>
      <c r="AD17" s="3">
        <v>0</v>
      </c>
      <c r="AE17" s="3">
        <v>0</v>
      </c>
      <c r="AF17" s="98">
        <v>0</v>
      </c>
      <c r="AG17" s="3">
        <v>0</v>
      </c>
      <c r="AH17" s="135">
        <v>0</v>
      </c>
      <c r="AI17" s="3">
        <v>0</v>
      </c>
      <c r="AJ17" s="3">
        <v>0</v>
      </c>
      <c r="AK17" s="3">
        <v>0</v>
      </c>
      <c r="AL17" s="98">
        <v>0</v>
      </c>
      <c r="AM17" s="3">
        <v>0</v>
      </c>
      <c r="AN17" s="135">
        <v>0</v>
      </c>
      <c r="AO17" s="3">
        <v>0</v>
      </c>
      <c r="AP17" s="3">
        <v>0</v>
      </c>
      <c r="AQ17" s="135">
        <v>0</v>
      </c>
      <c r="AR17" s="143">
        <v>79.436619718309899</v>
      </c>
      <c r="AS17" s="144">
        <v>77.7777777777778</v>
      </c>
      <c r="AT17" s="256">
        <v>81.325301204819297</v>
      </c>
      <c r="AU17" s="143">
        <v>1.40845070422535</v>
      </c>
      <c r="AV17" s="144">
        <v>1.0582010582010599</v>
      </c>
      <c r="AW17" s="144">
        <v>1.80722891566265</v>
      </c>
      <c r="AX17" s="44" t="s">
        <v>191</v>
      </c>
      <c r="AY17" s="34" t="s">
        <v>80</v>
      </c>
      <c r="AZ17" s="16" t="s">
        <v>80</v>
      </c>
      <c r="BA17" s="16" t="s">
        <v>80</v>
      </c>
      <c r="BB17" s="16" t="s">
        <v>80</v>
      </c>
      <c r="BC17" s="16" t="s">
        <v>80</v>
      </c>
      <c r="BD17" s="16" t="s">
        <v>80</v>
      </c>
      <c r="BE17" s="16" t="s">
        <v>80</v>
      </c>
      <c r="BF17" s="16" t="s">
        <v>80</v>
      </c>
      <c r="BG17" s="16" t="s">
        <v>80</v>
      </c>
      <c r="BH17" s="16" t="s">
        <v>80</v>
      </c>
      <c r="BI17" s="16" t="s">
        <v>80</v>
      </c>
      <c r="BJ17" s="16" t="s">
        <v>80</v>
      </c>
      <c r="BK17" s="16" t="s">
        <v>80</v>
      </c>
      <c r="BL17" s="16" t="s">
        <v>80</v>
      </c>
      <c r="BM17" s="16" t="s">
        <v>80</v>
      </c>
      <c r="BN17" s="16" t="s">
        <v>80</v>
      </c>
      <c r="BO17" s="16" t="s">
        <v>80</v>
      </c>
      <c r="BP17" s="16" t="s">
        <v>80</v>
      </c>
      <c r="BQ17" s="16" t="s">
        <v>80</v>
      </c>
      <c r="BR17" s="16" t="s">
        <v>80</v>
      </c>
      <c r="BS17" s="16" t="s">
        <v>80</v>
      </c>
      <c r="BT17" s="16" t="s">
        <v>80</v>
      </c>
      <c r="BU17" s="16" t="s">
        <v>80</v>
      </c>
      <c r="BV17" s="16" t="s">
        <v>80</v>
      </c>
    </row>
    <row r="18" spans="1:74" s="16" customFormat="1" ht="21" customHeight="1" x14ac:dyDescent="0.15">
      <c r="A18" s="83" t="s">
        <v>1</v>
      </c>
      <c r="B18" s="1">
        <v>1334</v>
      </c>
      <c r="C18" s="1">
        <v>702</v>
      </c>
      <c r="D18" s="1">
        <v>632</v>
      </c>
      <c r="E18" s="98">
        <v>511</v>
      </c>
      <c r="F18" s="3">
        <v>251</v>
      </c>
      <c r="G18" s="3">
        <v>260</v>
      </c>
      <c r="H18" s="98">
        <v>254</v>
      </c>
      <c r="I18" s="3">
        <v>91</v>
      </c>
      <c r="J18" s="135">
        <v>163</v>
      </c>
      <c r="K18" s="3">
        <v>86</v>
      </c>
      <c r="L18" s="3">
        <v>51</v>
      </c>
      <c r="M18" s="3">
        <v>35</v>
      </c>
      <c r="N18" s="98">
        <v>1</v>
      </c>
      <c r="O18" s="3">
        <v>1</v>
      </c>
      <c r="P18" s="135">
        <v>0</v>
      </c>
      <c r="Q18" s="3">
        <f t="shared" si="4"/>
        <v>427</v>
      </c>
      <c r="R18" s="3">
        <f t="shared" si="5"/>
        <v>293</v>
      </c>
      <c r="S18" s="3">
        <f t="shared" si="6"/>
        <v>134</v>
      </c>
      <c r="T18" s="98">
        <v>425</v>
      </c>
      <c r="U18" s="3">
        <v>293</v>
      </c>
      <c r="V18" s="135">
        <v>132</v>
      </c>
      <c r="W18" s="3">
        <v>2</v>
      </c>
      <c r="X18" s="3">
        <v>0</v>
      </c>
      <c r="Y18" s="3">
        <v>2</v>
      </c>
      <c r="Z18" s="98">
        <v>5</v>
      </c>
      <c r="AA18" s="3">
        <v>0</v>
      </c>
      <c r="AB18" s="135">
        <v>5</v>
      </c>
      <c r="AC18" s="3">
        <v>50</v>
      </c>
      <c r="AD18" s="3">
        <v>15</v>
      </c>
      <c r="AE18" s="3">
        <v>35</v>
      </c>
      <c r="AF18" s="98">
        <v>0</v>
      </c>
      <c r="AG18" s="3">
        <v>0</v>
      </c>
      <c r="AH18" s="135">
        <v>0</v>
      </c>
      <c r="AI18" s="3">
        <v>4</v>
      </c>
      <c r="AJ18" s="3">
        <v>2</v>
      </c>
      <c r="AK18" s="3">
        <v>2</v>
      </c>
      <c r="AL18" s="98">
        <v>2</v>
      </c>
      <c r="AM18" s="3">
        <v>1</v>
      </c>
      <c r="AN18" s="135">
        <v>1</v>
      </c>
      <c r="AO18" s="3">
        <v>2</v>
      </c>
      <c r="AP18" s="3">
        <v>1</v>
      </c>
      <c r="AQ18" s="135">
        <v>1</v>
      </c>
      <c r="AR18" s="143">
        <v>38.305847076461802</v>
      </c>
      <c r="AS18" s="144">
        <v>35.754985754985803</v>
      </c>
      <c r="AT18" s="256">
        <v>41.139240506329102</v>
      </c>
      <c r="AU18" s="143">
        <v>32.3088455772114</v>
      </c>
      <c r="AV18" s="144">
        <v>42.022792022791997</v>
      </c>
      <c r="AW18" s="144">
        <v>21.518987341772199</v>
      </c>
      <c r="AX18" s="86" t="s">
        <v>1</v>
      </c>
      <c r="AY18" s="34" t="s">
        <v>80</v>
      </c>
      <c r="AZ18" s="16" t="s">
        <v>80</v>
      </c>
      <c r="BA18" s="16" t="s">
        <v>80</v>
      </c>
      <c r="BB18" s="16" t="s">
        <v>80</v>
      </c>
      <c r="BC18" s="16" t="s">
        <v>80</v>
      </c>
      <c r="BD18" s="16" t="s">
        <v>80</v>
      </c>
      <c r="BE18" s="16" t="s">
        <v>80</v>
      </c>
      <c r="BF18" s="16" t="s">
        <v>80</v>
      </c>
      <c r="BG18" s="16" t="s">
        <v>80</v>
      </c>
      <c r="BH18" s="16" t="s">
        <v>80</v>
      </c>
      <c r="BI18" s="16" t="s">
        <v>80</v>
      </c>
      <c r="BJ18" s="16" t="s">
        <v>80</v>
      </c>
      <c r="BK18" s="16" t="s">
        <v>80</v>
      </c>
      <c r="BL18" s="16" t="s">
        <v>80</v>
      </c>
      <c r="BM18" s="16" t="s">
        <v>80</v>
      </c>
      <c r="BN18" s="16" t="s">
        <v>80</v>
      </c>
      <c r="BO18" s="16" t="s">
        <v>80</v>
      </c>
      <c r="BP18" s="16" t="s">
        <v>80</v>
      </c>
      <c r="BQ18" s="16" t="s">
        <v>80</v>
      </c>
      <c r="BR18" s="16" t="s">
        <v>80</v>
      </c>
      <c r="BS18" s="16" t="s">
        <v>80</v>
      </c>
      <c r="BT18" s="16" t="s">
        <v>80</v>
      </c>
      <c r="BU18" s="16" t="s">
        <v>80</v>
      </c>
      <c r="BV18" s="16" t="s">
        <v>80</v>
      </c>
    </row>
    <row r="19" spans="1:74" s="16" customFormat="1" ht="21" customHeight="1" x14ac:dyDescent="0.15">
      <c r="A19" s="83" t="s">
        <v>2</v>
      </c>
      <c r="B19" s="1">
        <v>439</v>
      </c>
      <c r="C19" s="1">
        <v>275</v>
      </c>
      <c r="D19" s="1">
        <v>164</v>
      </c>
      <c r="E19" s="98">
        <v>198</v>
      </c>
      <c r="F19" s="3">
        <v>96</v>
      </c>
      <c r="G19" s="3">
        <v>102</v>
      </c>
      <c r="H19" s="98">
        <v>63</v>
      </c>
      <c r="I19" s="3">
        <v>22</v>
      </c>
      <c r="J19" s="135">
        <v>41</v>
      </c>
      <c r="K19" s="3">
        <v>9</v>
      </c>
      <c r="L19" s="3">
        <v>7</v>
      </c>
      <c r="M19" s="3">
        <v>2</v>
      </c>
      <c r="N19" s="98">
        <v>4</v>
      </c>
      <c r="O19" s="3">
        <v>4</v>
      </c>
      <c r="P19" s="135">
        <v>0</v>
      </c>
      <c r="Q19" s="3">
        <f t="shared" si="4"/>
        <v>161</v>
      </c>
      <c r="R19" s="3">
        <f t="shared" si="5"/>
        <v>143</v>
      </c>
      <c r="S19" s="3">
        <f t="shared" si="6"/>
        <v>18</v>
      </c>
      <c r="T19" s="98">
        <v>159</v>
      </c>
      <c r="U19" s="3">
        <v>143</v>
      </c>
      <c r="V19" s="135">
        <v>16</v>
      </c>
      <c r="W19" s="3">
        <v>2</v>
      </c>
      <c r="X19" s="3">
        <v>0</v>
      </c>
      <c r="Y19" s="3">
        <v>2</v>
      </c>
      <c r="Z19" s="98">
        <v>1</v>
      </c>
      <c r="AA19" s="3">
        <v>0</v>
      </c>
      <c r="AB19" s="135">
        <v>1</v>
      </c>
      <c r="AC19" s="3">
        <v>3</v>
      </c>
      <c r="AD19" s="3">
        <v>3</v>
      </c>
      <c r="AE19" s="3">
        <v>0</v>
      </c>
      <c r="AF19" s="98">
        <v>0</v>
      </c>
      <c r="AG19" s="3">
        <v>0</v>
      </c>
      <c r="AH19" s="135">
        <v>0</v>
      </c>
      <c r="AI19" s="3">
        <v>0</v>
      </c>
      <c r="AJ19" s="3">
        <v>0</v>
      </c>
      <c r="AK19" s="3">
        <v>0</v>
      </c>
      <c r="AL19" s="98">
        <v>0</v>
      </c>
      <c r="AM19" s="3">
        <v>0</v>
      </c>
      <c r="AN19" s="135">
        <v>0</v>
      </c>
      <c r="AO19" s="3">
        <v>0</v>
      </c>
      <c r="AP19" s="3">
        <v>0</v>
      </c>
      <c r="AQ19" s="135">
        <v>0</v>
      </c>
      <c r="AR19" s="143">
        <v>45.102505694760801</v>
      </c>
      <c r="AS19" s="144">
        <v>34.909090909090899</v>
      </c>
      <c r="AT19" s="256">
        <v>62.195121951219498</v>
      </c>
      <c r="AU19" s="143">
        <v>36.674259681093403</v>
      </c>
      <c r="AV19" s="144">
        <v>52</v>
      </c>
      <c r="AW19" s="144">
        <v>10.975609756097599</v>
      </c>
      <c r="AX19" s="86" t="s">
        <v>2</v>
      </c>
      <c r="AY19" s="34" t="s">
        <v>80</v>
      </c>
      <c r="AZ19" s="16" t="s">
        <v>80</v>
      </c>
      <c r="BA19" s="16" t="s">
        <v>80</v>
      </c>
      <c r="BB19" s="16" t="s">
        <v>80</v>
      </c>
      <c r="BC19" s="16" t="s">
        <v>80</v>
      </c>
      <c r="BD19" s="16" t="s">
        <v>80</v>
      </c>
      <c r="BE19" s="16" t="s">
        <v>80</v>
      </c>
      <c r="BF19" s="16" t="s">
        <v>80</v>
      </c>
      <c r="BG19" s="16" t="s">
        <v>80</v>
      </c>
      <c r="BH19" s="16" t="s">
        <v>80</v>
      </c>
      <c r="BI19" s="16" t="s">
        <v>80</v>
      </c>
      <c r="BJ19" s="16" t="s">
        <v>80</v>
      </c>
      <c r="BK19" s="16" t="s">
        <v>80</v>
      </c>
      <c r="BL19" s="16" t="s">
        <v>80</v>
      </c>
      <c r="BM19" s="16" t="s">
        <v>80</v>
      </c>
      <c r="BN19" s="16" t="s">
        <v>80</v>
      </c>
      <c r="BO19" s="16" t="s">
        <v>80</v>
      </c>
      <c r="BP19" s="16" t="s">
        <v>80</v>
      </c>
      <c r="BQ19" s="16" t="s">
        <v>80</v>
      </c>
      <c r="BR19" s="16" t="s">
        <v>80</v>
      </c>
      <c r="BS19" s="16" t="s">
        <v>80</v>
      </c>
      <c r="BT19" s="16" t="s">
        <v>80</v>
      </c>
      <c r="BU19" s="16" t="s">
        <v>80</v>
      </c>
      <c r="BV19" s="16" t="s">
        <v>80</v>
      </c>
    </row>
    <row r="20" spans="1:74" s="16" customFormat="1" ht="21" customHeight="1" x14ac:dyDescent="0.15">
      <c r="A20" s="83" t="s">
        <v>3</v>
      </c>
      <c r="B20" s="1">
        <v>289</v>
      </c>
      <c r="C20" s="1">
        <v>119</v>
      </c>
      <c r="D20" s="1">
        <v>170</v>
      </c>
      <c r="E20" s="98">
        <v>136</v>
      </c>
      <c r="F20" s="3">
        <v>34</v>
      </c>
      <c r="G20" s="3">
        <v>102</v>
      </c>
      <c r="H20" s="98">
        <v>48</v>
      </c>
      <c r="I20" s="3">
        <v>27</v>
      </c>
      <c r="J20" s="135">
        <v>21</v>
      </c>
      <c r="K20" s="3">
        <v>2</v>
      </c>
      <c r="L20" s="3">
        <v>2</v>
      </c>
      <c r="M20" s="3">
        <v>0</v>
      </c>
      <c r="N20" s="98">
        <v>7</v>
      </c>
      <c r="O20" s="3">
        <v>4</v>
      </c>
      <c r="P20" s="135">
        <v>3</v>
      </c>
      <c r="Q20" s="3">
        <f t="shared" si="4"/>
        <v>91</v>
      </c>
      <c r="R20" s="3">
        <f t="shared" si="5"/>
        <v>51</v>
      </c>
      <c r="S20" s="3">
        <f t="shared" si="6"/>
        <v>40</v>
      </c>
      <c r="T20" s="98">
        <v>91</v>
      </c>
      <c r="U20" s="3">
        <v>51</v>
      </c>
      <c r="V20" s="135">
        <v>40</v>
      </c>
      <c r="W20" s="3">
        <v>0</v>
      </c>
      <c r="X20" s="3">
        <v>0</v>
      </c>
      <c r="Y20" s="3">
        <v>0</v>
      </c>
      <c r="Z20" s="98">
        <v>2</v>
      </c>
      <c r="AA20" s="3">
        <v>0</v>
      </c>
      <c r="AB20" s="135">
        <v>2</v>
      </c>
      <c r="AC20" s="3">
        <v>3</v>
      </c>
      <c r="AD20" s="3">
        <v>1</v>
      </c>
      <c r="AE20" s="3">
        <v>2</v>
      </c>
      <c r="AF20" s="98">
        <v>0</v>
      </c>
      <c r="AG20" s="3">
        <v>0</v>
      </c>
      <c r="AH20" s="135">
        <v>0</v>
      </c>
      <c r="AI20" s="3">
        <v>0</v>
      </c>
      <c r="AJ20" s="3">
        <v>0</v>
      </c>
      <c r="AK20" s="3">
        <v>0</v>
      </c>
      <c r="AL20" s="98">
        <v>0</v>
      </c>
      <c r="AM20" s="3">
        <v>0</v>
      </c>
      <c r="AN20" s="135">
        <v>0</v>
      </c>
      <c r="AO20" s="3">
        <v>0</v>
      </c>
      <c r="AP20" s="3">
        <v>0</v>
      </c>
      <c r="AQ20" s="135">
        <v>0</v>
      </c>
      <c r="AR20" s="143">
        <v>47.058823529411796</v>
      </c>
      <c r="AS20" s="144">
        <v>28.571428571428601</v>
      </c>
      <c r="AT20" s="256">
        <v>60</v>
      </c>
      <c r="AU20" s="143">
        <v>31.487889273356402</v>
      </c>
      <c r="AV20" s="144">
        <v>42.857142857142897</v>
      </c>
      <c r="AW20" s="144">
        <v>23.529411764705898</v>
      </c>
      <c r="AX20" s="86" t="s">
        <v>3</v>
      </c>
      <c r="AY20" s="34" t="s">
        <v>80</v>
      </c>
      <c r="AZ20" s="16" t="s">
        <v>80</v>
      </c>
      <c r="BA20" s="16" t="s">
        <v>80</v>
      </c>
      <c r="BB20" s="16" t="s">
        <v>80</v>
      </c>
      <c r="BC20" s="16" t="s">
        <v>80</v>
      </c>
      <c r="BD20" s="16" t="s">
        <v>80</v>
      </c>
      <c r="BE20" s="16" t="s">
        <v>80</v>
      </c>
      <c r="BF20" s="16" t="s">
        <v>80</v>
      </c>
      <c r="BG20" s="16" t="s">
        <v>80</v>
      </c>
      <c r="BH20" s="16" t="s">
        <v>80</v>
      </c>
      <c r="BI20" s="16" t="s">
        <v>80</v>
      </c>
      <c r="BJ20" s="16" t="s">
        <v>80</v>
      </c>
      <c r="BK20" s="16" t="s">
        <v>80</v>
      </c>
      <c r="BL20" s="16" t="s">
        <v>80</v>
      </c>
      <c r="BM20" s="16" t="s">
        <v>80</v>
      </c>
      <c r="BN20" s="16" t="s">
        <v>80</v>
      </c>
      <c r="BO20" s="16" t="s">
        <v>80</v>
      </c>
      <c r="BP20" s="16" t="s">
        <v>80</v>
      </c>
      <c r="BQ20" s="16" t="s">
        <v>80</v>
      </c>
      <c r="BR20" s="16" t="s">
        <v>80</v>
      </c>
      <c r="BS20" s="16" t="s">
        <v>80</v>
      </c>
      <c r="BT20" s="16" t="s">
        <v>80</v>
      </c>
      <c r="BU20" s="16" t="s">
        <v>80</v>
      </c>
      <c r="BV20" s="16" t="s">
        <v>80</v>
      </c>
    </row>
    <row r="21" spans="1:74" s="16" customFormat="1" ht="21" customHeight="1" x14ac:dyDescent="0.15">
      <c r="A21" s="83" t="s">
        <v>4</v>
      </c>
      <c r="B21" s="1">
        <v>182</v>
      </c>
      <c r="C21" s="1">
        <v>93</v>
      </c>
      <c r="D21" s="1">
        <v>89</v>
      </c>
      <c r="E21" s="98">
        <v>62</v>
      </c>
      <c r="F21" s="3">
        <v>25</v>
      </c>
      <c r="G21" s="3">
        <v>37</v>
      </c>
      <c r="H21" s="98">
        <v>34</v>
      </c>
      <c r="I21" s="3">
        <v>10</v>
      </c>
      <c r="J21" s="135">
        <v>24</v>
      </c>
      <c r="K21" s="3">
        <v>1</v>
      </c>
      <c r="L21" s="3">
        <v>1</v>
      </c>
      <c r="M21" s="3">
        <v>0</v>
      </c>
      <c r="N21" s="98">
        <v>1</v>
      </c>
      <c r="O21" s="3">
        <v>1</v>
      </c>
      <c r="P21" s="135">
        <v>0</v>
      </c>
      <c r="Q21" s="3">
        <f t="shared" si="4"/>
        <v>74</v>
      </c>
      <c r="R21" s="3">
        <f t="shared" si="5"/>
        <v>50</v>
      </c>
      <c r="S21" s="3">
        <f t="shared" si="6"/>
        <v>24</v>
      </c>
      <c r="T21" s="98">
        <v>74</v>
      </c>
      <c r="U21" s="3">
        <v>50</v>
      </c>
      <c r="V21" s="135">
        <v>24</v>
      </c>
      <c r="W21" s="3">
        <v>0</v>
      </c>
      <c r="X21" s="3">
        <v>0</v>
      </c>
      <c r="Y21" s="3">
        <v>0</v>
      </c>
      <c r="Z21" s="98">
        <v>1</v>
      </c>
      <c r="AA21" s="3">
        <v>0</v>
      </c>
      <c r="AB21" s="135">
        <v>1</v>
      </c>
      <c r="AC21" s="3">
        <v>9</v>
      </c>
      <c r="AD21" s="3">
        <v>6</v>
      </c>
      <c r="AE21" s="3">
        <v>3</v>
      </c>
      <c r="AF21" s="98">
        <v>0</v>
      </c>
      <c r="AG21" s="3">
        <v>0</v>
      </c>
      <c r="AH21" s="135">
        <v>0</v>
      </c>
      <c r="AI21" s="3">
        <v>1</v>
      </c>
      <c r="AJ21" s="3">
        <v>1</v>
      </c>
      <c r="AK21" s="3">
        <v>0</v>
      </c>
      <c r="AL21" s="98">
        <v>1</v>
      </c>
      <c r="AM21" s="3">
        <v>1</v>
      </c>
      <c r="AN21" s="135">
        <v>0</v>
      </c>
      <c r="AO21" s="3">
        <v>0</v>
      </c>
      <c r="AP21" s="3">
        <v>0</v>
      </c>
      <c r="AQ21" s="135">
        <v>0</v>
      </c>
      <c r="AR21" s="143">
        <v>34.065934065934101</v>
      </c>
      <c r="AS21" s="144">
        <v>26.881720430107499</v>
      </c>
      <c r="AT21" s="256">
        <v>41.5730337078652</v>
      </c>
      <c r="AU21" s="143">
        <v>41.208791208791197</v>
      </c>
      <c r="AV21" s="144">
        <v>54.838709677419402</v>
      </c>
      <c r="AW21" s="144">
        <v>26.966292134831502</v>
      </c>
      <c r="AX21" s="86" t="s">
        <v>4</v>
      </c>
      <c r="AY21" s="34" t="s">
        <v>80</v>
      </c>
      <c r="AZ21" s="16" t="s">
        <v>80</v>
      </c>
      <c r="BA21" s="16" t="s">
        <v>80</v>
      </c>
      <c r="BB21" s="16" t="s">
        <v>80</v>
      </c>
      <c r="BC21" s="16" t="s">
        <v>80</v>
      </c>
      <c r="BD21" s="16" t="s">
        <v>80</v>
      </c>
      <c r="BE21" s="16" t="s">
        <v>80</v>
      </c>
      <c r="BF21" s="16" t="s">
        <v>80</v>
      </c>
      <c r="BG21" s="16" t="s">
        <v>80</v>
      </c>
      <c r="BH21" s="16" t="s">
        <v>80</v>
      </c>
      <c r="BI21" s="16" t="s">
        <v>80</v>
      </c>
      <c r="BJ21" s="16" t="s">
        <v>80</v>
      </c>
      <c r="BK21" s="16" t="s">
        <v>80</v>
      </c>
      <c r="BL21" s="16" t="s">
        <v>80</v>
      </c>
      <c r="BM21" s="16" t="s">
        <v>80</v>
      </c>
      <c r="BN21" s="16" t="s">
        <v>80</v>
      </c>
      <c r="BO21" s="16" t="s">
        <v>80</v>
      </c>
      <c r="BP21" s="16" t="s">
        <v>80</v>
      </c>
      <c r="BQ21" s="16" t="s">
        <v>80</v>
      </c>
      <c r="BR21" s="16" t="s">
        <v>80</v>
      </c>
      <c r="BS21" s="16" t="s">
        <v>80</v>
      </c>
      <c r="BT21" s="16" t="s">
        <v>80</v>
      </c>
      <c r="BU21" s="16" t="s">
        <v>80</v>
      </c>
      <c r="BV21" s="16" t="s">
        <v>80</v>
      </c>
    </row>
    <row r="22" spans="1:74" s="16" customFormat="1" ht="21" customHeight="1" x14ac:dyDescent="0.15">
      <c r="A22" s="83" t="s">
        <v>5</v>
      </c>
      <c r="B22" s="1">
        <v>934</v>
      </c>
      <c r="C22" s="1">
        <v>470</v>
      </c>
      <c r="D22" s="1">
        <v>464</v>
      </c>
      <c r="E22" s="98">
        <v>424</v>
      </c>
      <c r="F22" s="3">
        <v>166</v>
      </c>
      <c r="G22" s="3">
        <v>258</v>
      </c>
      <c r="H22" s="98">
        <v>88</v>
      </c>
      <c r="I22" s="3">
        <v>39</v>
      </c>
      <c r="J22" s="135">
        <v>49</v>
      </c>
      <c r="K22" s="3">
        <v>44</v>
      </c>
      <c r="L22" s="3">
        <v>14</v>
      </c>
      <c r="M22" s="3">
        <v>30</v>
      </c>
      <c r="N22" s="98">
        <v>10</v>
      </c>
      <c r="O22" s="3">
        <v>7</v>
      </c>
      <c r="P22" s="135">
        <v>3</v>
      </c>
      <c r="Q22" s="3">
        <f t="shared" si="4"/>
        <v>328</v>
      </c>
      <c r="R22" s="3">
        <f t="shared" si="5"/>
        <v>219</v>
      </c>
      <c r="S22" s="3">
        <f t="shared" si="6"/>
        <v>109</v>
      </c>
      <c r="T22" s="98">
        <v>328</v>
      </c>
      <c r="U22" s="3">
        <v>219</v>
      </c>
      <c r="V22" s="135">
        <v>109</v>
      </c>
      <c r="W22" s="3">
        <v>0</v>
      </c>
      <c r="X22" s="3">
        <v>0</v>
      </c>
      <c r="Y22" s="3">
        <v>0</v>
      </c>
      <c r="Z22" s="98">
        <v>0</v>
      </c>
      <c r="AA22" s="3">
        <v>0</v>
      </c>
      <c r="AB22" s="135">
        <v>0</v>
      </c>
      <c r="AC22" s="3">
        <v>40</v>
      </c>
      <c r="AD22" s="3">
        <v>25</v>
      </c>
      <c r="AE22" s="3">
        <v>15</v>
      </c>
      <c r="AF22" s="98">
        <v>0</v>
      </c>
      <c r="AG22" s="3">
        <v>0</v>
      </c>
      <c r="AH22" s="135">
        <v>0</v>
      </c>
      <c r="AI22" s="3">
        <v>0</v>
      </c>
      <c r="AJ22" s="3">
        <v>0</v>
      </c>
      <c r="AK22" s="3">
        <v>0</v>
      </c>
      <c r="AL22" s="98">
        <v>0</v>
      </c>
      <c r="AM22" s="3">
        <v>0</v>
      </c>
      <c r="AN22" s="135">
        <v>0</v>
      </c>
      <c r="AO22" s="3">
        <v>0</v>
      </c>
      <c r="AP22" s="3">
        <v>0</v>
      </c>
      <c r="AQ22" s="135">
        <v>0</v>
      </c>
      <c r="AR22" s="143">
        <v>45.396145610278403</v>
      </c>
      <c r="AS22" s="144">
        <v>35.319148936170201</v>
      </c>
      <c r="AT22" s="256">
        <v>55.6034482758621</v>
      </c>
      <c r="AU22" s="143">
        <v>35.117773019272001</v>
      </c>
      <c r="AV22" s="144">
        <v>46.595744680851098</v>
      </c>
      <c r="AW22" s="144">
        <v>23.491379310344801</v>
      </c>
      <c r="AX22" s="86" t="s">
        <v>5</v>
      </c>
      <c r="AY22" s="34" t="s">
        <v>80</v>
      </c>
      <c r="AZ22" s="16" t="s">
        <v>80</v>
      </c>
      <c r="BA22" s="16" t="s">
        <v>80</v>
      </c>
      <c r="BB22" s="16" t="s">
        <v>80</v>
      </c>
      <c r="BC22" s="16" t="s">
        <v>80</v>
      </c>
      <c r="BD22" s="16" t="s">
        <v>80</v>
      </c>
      <c r="BE22" s="16" t="s">
        <v>80</v>
      </c>
      <c r="BF22" s="16" t="s">
        <v>80</v>
      </c>
      <c r="BG22" s="16" t="s">
        <v>80</v>
      </c>
      <c r="BH22" s="16" t="s">
        <v>80</v>
      </c>
      <c r="BI22" s="16" t="s">
        <v>80</v>
      </c>
      <c r="BJ22" s="16" t="s">
        <v>80</v>
      </c>
      <c r="BK22" s="16" t="s">
        <v>80</v>
      </c>
      <c r="BL22" s="16" t="s">
        <v>80</v>
      </c>
      <c r="BM22" s="16" t="s">
        <v>80</v>
      </c>
      <c r="BN22" s="16" t="s">
        <v>80</v>
      </c>
      <c r="BO22" s="16" t="s">
        <v>80</v>
      </c>
      <c r="BP22" s="16" t="s">
        <v>80</v>
      </c>
      <c r="BQ22" s="16" t="s">
        <v>80</v>
      </c>
      <c r="BR22" s="16" t="s">
        <v>80</v>
      </c>
      <c r="BS22" s="16" t="s">
        <v>80</v>
      </c>
      <c r="BT22" s="16" t="s">
        <v>80</v>
      </c>
      <c r="BU22" s="16" t="s">
        <v>80</v>
      </c>
      <c r="BV22" s="16" t="s">
        <v>80</v>
      </c>
    </row>
    <row r="23" spans="1:74" s="16" customFormat="1" ht="21" customHeight="1" x14ac:dyDescent="0.15">
      <c r="A23" s="83" t="s">
        <v>6</v>
      </c>
      <c r="B23" s="1">
        <v>604</v>
      </c>
      <c r="C23" s="1">
        <v>360</v>
      </c>
      <c r="D23" s="1">
        <v>244</v>
      </c>
      <c r="E23" s="98">
        <v>231</v>
      </c>
      <c r="F23" s="3">
        <v>117</v>
      </c>
      <c r="G23" s="3">
        <v>114</v>
      </c>
      <c r="H23" s="98">
        <v>110</v>
      </c>
      <c r="I23" s="3">
        <v>65</v>
      </c>
      <c r="J23" s="135">
        <v>45</v>
      </c>
      <c r="K23" s="3">
        <v>23</v>
      </c>
      <c r="L23" s="3">
        <v>11</v>
      </c>
      <c r="M23" s="3">
        <v>12</v>
      </c>
      <c r="N23" s="98">
        <v>0</v>
      </c>
      <c r="O23" s="3">
        <v>0</v>
      </c>
      <c r="P23" s="135">
        <v>0</v>
      </c>
      <c r="Q23" s="3">
        <f t="shared" si="4"/>
        <v>230</v>
      </c>
      <c r="R23" s="3">
        <f t="shared" si="5"/>
        <v>160</v>
      </c>
      <c r="S23" s="3">
        <f t="shared" si="6"/>
        <v>70</v>
      </c>
      <c r="T23" s="98">
        <v>228</v>
      </c>
      <c r="U23" s="3">
        <v>159</v>
      </c>
      <c r="V23" s="135">
        <v>69</v>
      </c>
      <c r="W23" s="3">
        <v>2</v>
      </c>
      <c r="X23" s="3">
        <v>1</v>
      </c>
      <c r="Y23" s="3">
        <v>1</v>
      </c>
      <c r="Z23" s="98">
        <v>2</v>
      </c>
      <c r="AA23" s="3">
        <v>1</v>
      </c>
      <c r="AB23" s="135">
        <v>1</v>
      </c>
      <c r="AC23" s="3">
        <v>8</v>
      </c>
      <c r="AD23" s="3">
        <v>6</v>
      </c>
      <c r="AE23" s="3">
        <v>2</v>
      </c>
      <c r="AF23" s="98">
        <v>0</v>
      </c>
      <c r="AG23" s="3">
        <v>0</v>
      </c>
      <c r="AH23" s="135">
        <v>0</v>
      </c>
      <c r="AI23" s="3">
        <v>0</v>
      </c>
      <c r="AJ23" s="3">
        <v>0</v>
      </c>
      <c r="AK23" s="3">
        <v>0</v>
      </c>
      <c r="AL23" s="98">
        <v>0</v>
      </c>
      <c r="AM23" s="3">
        <v>0</v>
      </c>
      <c r="AN23" s="135">
        <v>0</v>
      </c>
      <c r="AO23" s="3">
        <v>0</v>
      </c>
      <c r="AP23" s="3">
        <v>0</v>
      </c>
      <c r="AQ23" s="135">
        <v>0</v>
      </c>
      <c r="AR23" s="143">
        <v>38.245033112582803</v>
      </c>
      <c r="AS23" s="144">
        <v>32.5</v>
      </c>
      <c r="AT23" s="256">
        <v>46.721311475409799</v>
      </c>
      <c r="AU23" s="143">
        <v>38.079470198675502</v>
      </c>
      <c r="AV23" s="144">
        <v>44.4444444444444</v>
      </c>
      <c r="AW23" s="144">
        <v>28.688524590163901</v>
      </c>
      <c r="AX23" s="86" t="s">
        <v>6</v>
      </c>
      <c r="AY23" s="34" t="s">
        <v>80</v>
      </c>
      <c r="AZ23" s="16" t="s">
        <v>80</v>
      </c>
      <c r="BA23" s="16" t="s">
        <v>80</v>
      </c>
      <c r="BB23" s="16" t="s">
        <v>80</v>
      </c>
      <c r="BC23" s="16" t="s">
        <v>80</v>
      </c>
      <c r="BD23" s="16" t="s">
        <v>80</v>
      </c>
      <c r="BE23" s="16" t="s">
        <v>80</v>
      </c>
      <c r="BF23" s="16" t="s">
        <v>80</v>
      </c>
      <c r="BG23" s="16" t="s">
        <v>80</v>
      </c>
      <c r="BH23" s="16" t="s">
        <v>80</v>
      </c>
      <c r="BI23" s="16" t="s">
        <v>80</v>
      </c>
      <c r="BJ23" s="16" t="s">
        <v>80</v>
      </c>
      <c r="BK23" s="16" t="s">
        <v>80</v>
      </c>
      <c r="BL23" s="16" t="s">
        <v>80</v>
      </c>
      <c r="BM23" s="16" t="s">
        <v>80</v>
      </c>
      <c r="BN23" s="16" t="s">
        <v>80</v>
      </c>
      <c r="BO23" s="16" t="s">
        <v>80</v>
      </c>
      <c r="BP23" s="16" t="s">
        <v>80</v>
      </c>
      <c r="BQ23" s="16" t="s">
        <v>80</v>
      </c>
      <c r="BR23" s="16" t="s">
        <v>80</v>
      </c>
      <c r="BS23" s="16" t="s">
        <v>80</v>
      </c>
      <c r="BT23" s="16" t="s">
        <v>80</v>
      </c>
      <c r="BU23" s="16" t="s">
        <v>80</v>
      </c>
      <c r="BV23" s="16" t="s">
        <v>80</v>
      </c>
    </row>
    <row r="24" spans="1:74" s="16" customFormat="1" ht="21" customHeight="1" x14ac:dyDescent="0.15">
      <c r="A24" s="83" t="s">
        <v>7</v>
      </c>
      <c r="B24" s="1">
        <v>322</v>
      </c>
      <c r="C24" s="1">
        <v>156</v>
      </c>
      <c r="D24" s="1">
        <v>166</v>
      </c>
      <c r="E24" s="98">
        <v>47</v>
      </c>
      <c r="F24" s="3">
        <v>17</v>
      </c>
      <c r="G24" s="3">
        <v>30</v>
      </c>
      <c r="H24" s="98">
        <v>104</v>
      </c>
      <c r="I24" s="3">
        <v>48</v>
      </c>
      <c r="J24" s="135">
        <v>56</v>
      </c>
      <c r="K24" s="3">
        <v>9</v>
      </c>
      <c r="L24" s="3">
        <v>4</v>
      </c>
      <c r="M24" s="3">
        <v>5</v>
      </c>
      <c r="N24" s="98">
        <v>0</v>
      </c>
      <c r="O24" s="3">
        <v>0</v>
      </c>
      <c r="P24" s="135">
        <v>0</v>
      </c>
      <c r="Q24" s="3">
        <f t="shared" si="4"/>
        <v>157</v>
      </c>
      <c r="R24" s="3">
        <f t="shared" si="5"/>
        <v>87</v>
      </c>
      <c r="S24" s="3">
        <f t="shared" si="6"/>
        <v>70</v>
      </c>
      <c r="T24" s="98">
        <v>152</v>
      </c>
      <c r="U24" s="3">
        <v>84</v>
      </c>
      <c r="V24" s="135">
        <v>68</v>
      </c>
      <c r="W24" s="3">
        <v>5</v>
      </c>
      <c r="X24" s="3">
        <v>3</v>
      </c>
      <c r="Y24" s="3">
        <v>2</v>
      </c>
      <c r="Z24" s="98">
        <v>0</v>
      </c>
      <c r="AA24" s="3">
        <v>0</v>
      </c>
      <c r="AB24" s="135">
        <v>0</v>
      </c>
      <c r="AC24" s="3">
        <v>5</v>
      </c>
      <c r="AD24" s="3">
        <v>0</v>
      </c>
      <c r="AE24" s="3">
        <v>5</v>
      </c>
      <c r="AF24" s="98">
        <v>0</v>
      </c>
      <c r="AG24" s="3">
        <v>0</v>
      </c>
      <c r="AH24" s="135">
        <v>0</v>
      </c>
      <c r="AI24" s="3">
        <v>2</v>
      </c>
      <c r="AJ24" s="3">
        <v>0</v>
      </c>
      <c r="AK24" s="3">
        <v>2</v>
      </c>
      <c r="AL24" s="98">
        <v>0</v>
      </c>
      <c r="AM24" s="3">
        <v>0</v>
      </c>
      <c r="AN24" s="135">
        <v>0</v>
      </c>
      <c r="AO24" s="3">
        <v>2</v>
      </c>
      <c r="AP24" s="3">
        <v>0</v>
      </c>
      <c r="AQ24" s="135">
        <v>2</v>
      </c>
      <c r="AR24" s="143">
        <v>14.596273291925501</v>
      </c>
      <c r="AS24" s="144">
        <v>10.8974358974359</v>
      </c>
      <c r="AT24" s="256">
        <v>18.0722891566265</v>
      </c>
      <c r="AU24" s="143">
        <v>49.3788819875776</v>
      </c>
      <c r="AV24" s="144">
        <v>55.769230769230802</v>
      </c>
      <c r="AW24" s="144">
        <v>43.3734939759036</v>
      </c>
      <c r="AX24" s="86" t="s">
        <v>7</v>
      </c>
      <c r="AY24" s="34" t="s">
        <v>80</v>
      </c>
      <c r="AZ24" s="16" t="s">
        <v>80</v>
      </c>
      <c r="BA24" s="16" t="s">
        <v>80</v>
      </c>
      <c r="BB24" s="16" t="s">
        <v>80</v>
      </c>
      <c r="BC24" s="16" t="s">
        <v>80</v>
      </c>
      <c r="BD24" s="16" t="s">
        <v>80</v>
      </c>
      <c r="BE24" s="16" t="s">
        <v>80</v>
      </c>
      <c r="BF24" s="16" t="s">
        <v>80</v>
      </c>
      <c r="BG24" s="16" t="s">
        <v>80</v>
      </c>
      <c r="BH24" s="16" t="s">
        <v>80</v>
      </c>
      <c r="BI24" s="16" t="s">
        <v>80</v>
      </c>
      <c r="BJ24" s="16" t="s">
        <v>80</v>
      </c>
      <c r="BK24" s="16" t="s">
        <v>80</v>
      </c>
      <c r="BL24" s="16" t="s">
        <v>80</v>
      </c>
      <c r="BM24" s="16" t="s">
        <v>80</v>
      </c>
      <c r="BN24" s="16" t="s">
        <v>80</v>
      </c>
      <c r="BO24" s="16" t="s">
        <v>80</v>
      </c>
      <c r="BP24" s="16" t="s">
        <v>80</v>
      </c>
      <c r="BQ24" s="16" t="s">
        <v>80</v>
      </c>
      <c r="BR24" s="16" t="s">
        <v>80</v>
      </c>
      <c r="BS24" s="16" t="s">
        <v>80</v>
      </c>
      <c r="BT24" s="16" t="s">
        <v>80</v>
      </c>
      <c r="BU24" s="16" t="s">
        <v>80</v>
      </c>
      <c r="BV24" s="16" t="s">
        <v>80</v>
      </c>
    </row>
    <row r="25" spans="1:74" s="16" customFormat="1" ht="21" customHeight="1" x14ac:dyDescent="0.15">
      <c r="A25" s="83" t="s">
        <v>8</v>
      </c>
      <c r="B25" s="1">
        <v>230</v>
      </c>
      <c r="C25" s="1">
        <v>125</v>
      </c>
      <c r="D25" s="1">
        <v>105</v>
      </c>
      <c r="E25" s="98">
        <v>185</v>
      </c>
      <c r="F25" s="3">
        <v>96</v>
      </c>
      <c r="G25" s="3">
        <v>89</v>
      </c>
      <c r="H25" s="98">
        <v>18</v>
      </c>
      <c r="I25" s="3">
        <v>7</v>
      </c>
      <c r="J25" s="135">
        <v>11</v>
      </c>
      <c r="K25" s="3">
        <v>22</v>
      </c>
      <c r="L25" s="3">
        <v>18</v>
      </c>
      <c r="M25" s="3">
        <v>4</v>
      </c>
      <c r="N25" s="98">
        <v>0</v>
      </c>
      <c r="O25" s="3">
        <v>0</v>
      </c>
      <c r="P25" s="135">
        <v>0</v>
      </c>
      <c r="Q25" s="3">
        <f t="shared" si="4"/>
        <v>5</v>
      </c>
      <c r="R25" s="3">
        <f t="shared" si="5"/>
        <v>4</v>
      </c>
      <c r="S25" s="3">
        <f t="shared" si="6"/>
        <v>1</v>
      </c>
      <c r="T25" s="98">
        <v>5</v>
      </c>
      <c r="U25" s="3">
        <v>4</v>
      </c>
      <c r="V25" s="135">
        <v>1</v>
      </c>
      <c r="W25" s="3">
        <v>0</v>
      </c>
      <c r="X25" s="3">
        <v>0</v>
      </c>
      <c r="Y25" s="3">
        <v>0</v>
      </c>
      <c r="Z25" s="98">
        <v>0</v>
      </c>
      <c r="AA25" s="3">
        <v>0</v>
      </c>
      <c r="AB25" s="135">
        <v>0</v>
      </c>
      <c r="AC25" s="3">
        <v>0</v>
      </c>
      <c r="AD25" s="3">
        <v>0</v>
      </c>
      <c r="AE25" s="3">
        <v>0</v>
      </c>
      <c r="AF25" s="98">
        <v>0</v>
      </c>
      <c r="AG25" s="3">
        <v>0</v>
      </c>
      <c r="AH25" s="135">
        <v>0</v>
      </c>
      <c r="AI25" s="3">
        <v>0</v>
      </c>
      <c r="AJ25" s="3">
        <v>0</v>
      </c>
      <c r="AK25" s="3">
        <v>0</v>
      </c>
      <c r="AL25" s="98">
        <v>0</v>
      </c>
      <c r="AM25" s="3">
        <v>0</v>
      </c>
      <c r="AN25" s="135">
        <v>0</v>
      </c>
      <c r="AO25" s="3">
        <v>0</v>
      </c>
      <c r="AP25" s="3">
        <v>0</v>
      </c>
      <c r="AQ25" s="135">
        <v>0</v>
      </c>
      <c r="AR25" s="143">
        <v>80.434782608695699</v>
      </c>
      <c r="AS25" s="144">
        <v>76.8</v>
      </c>
      <c r="AT25" s="256">
        <v>84.761904761904802</v>
      </c>
      <c r="AU25" s="143">
        <v>2.1739130434782599</v>
      </c>
      <c r="AV25" s="144">
        <v>3.2</v>
      </c>
      <c r="AW25" s="144">
        <v>0.95238095238095299</v>
      </c>
      <c r="AX25" s="86" t="s">
        <v>8</v>
      </c>
      <c r="AY25" s="34" t="s">
        <v>80</v>
      </c>
      <c r="AZ25" s="16" t="s">
        <v>80</v>
      </c>
      <c r="BA25" s="16" t="s">
        <v>80</v>
      </c>
      <c r="BB25" s="16" t="s">
        <v>80</v>
      </c>
      <c r="BC25" s="16" t="s">
        <v>80</v>
      </c>
      <c r="BD25" s="16" t="s">
        <v>80</v>
      </c>
      <c r="BE25" s="16" t="s">
        <v>80</v>
      </c>
      <c r="BF25" s="16" t="s">
        <v>80</v>
      </c>
      <c r="BG25" s="16" t="s">
        <v>80</v>
      </c>
      <c r="BH25" s="16" t="s">
        <v>80</v>
      </c>
      <c r="BI25" s="16" t="s">
        <v>80</v>
      </c>
      <c r="BJ25" s="16" t="s">
        <v>80</v>
      </c>
      <c r="BK25" s="16" t="s">
        <v>80</v>
      </c>
      <c r="BL25" s="16" t="s">
        <v>80</v>
      </c>
      <c r="BM25" s="16" t="s">
        <v>80</v>
      </c>
      <c r="BN25" s="16" t="s">
        <v>80</v>
      </c>
      <c r="BO25" s="16" t="s">
        <v>80</v>
      </c>
      <c r="BP25" s="16" t="s">
        <v>80</v>
      </c>
      <c r="BQ25" s="16" t="s">
        <v>80</v>
      </c>
      <c r="BR25" s="16" t="s">
        <v>80</v>
      </c>
      <c r="BS25" s="16" t="s">
        <v>80</v>
      </c>
      <c r="BT25" s="16" t="s">
        <v>80</v>
      </c>
      <c r="BU25" s="16" t="s">
        <v>80</v>
      </c>
      <c r="BV25" s="16" t="s">
        <v>80</v>
      </c>
    </row>
    <row r="26" spans="1:74" s="16" customFormat="1" ht="21" customHeight="1" x14ac:dyDescent="0.15">
      <c r="A26" s="84" t="s">
        <v>182</v>
      </c>
      <c r="B26" s="74">
        <v>84</v>
      </c>
      <c r="C26" s="1">
        <v>44</v>
      </c>
      <c r="D26" s="1">
        <v>40</v>
      </c>
      <c r="E26" s="98">
        <v>15</v>
      </c>
      <c r="F26" s="3">
        <v>8</v>
      </c>
      <c r="G26" s="3">
        <v>7</v>
      </c>
      <c r="H26" s="98">
        <v>24</v>
      </c>
      <c r="I26" s="3">
        <v>12</v>
      </c>
      <c r="J26" s="135">
        <v>12</v>
      </c>
      <c r="K26" s="3">
        <v>0</v>
      </c>
      <c r="L26" s="3">
        <v>0</v>
      </c>
      <c r="M26" s="3">
        <v>0</v>
      </c>
      <c r="N26" s="98">
        <v>0</v>
      </c>
      <c r="O26" s="3">
        <v>0</v>
      </c>
      <c r="P26" s="135">
        <v>0</v>
      </c>
      <c r="Q26" s="3">
        <f t="shared" si="4"/>
        <v>44</v>
      </c>
      <c r="R26" s="3">
        <f t="shared" si="5"/>
        <v>24</v>
      </c>
      <c r="S26" s="3">
        <f t="shared" si="6"/>
        <v>20</v>
      </c>
      <c r="T26" s="98">
        <v>44</v>
      </c>
      <c r="U26" s="3">
        <v>24</v>
      </c>
      <c r="V26" s="135">
        <v>20</v>
      </c>
      <c r="W26" s="3">
        <v>0</v>
      </c>
      <c r="X26" s="3">
        <v>0</v>
      </c>
      <c r="Y26" s="3">
        <v>0</v>
      </c>
      <c r="Z26" s="98">
        <v>0</v>
      </c>
      <c r="AA26" s="3">
        <v>0</v>
      </c>
      <c r="AB26" s="135">
        <v>0</v>
      </c>
      <c r="AC26" s="3">
        <v>1</v>
      </c>
      <c r="AD26" s="3">
        <v>0</v>
      </c>
      <c r="AE26" s="3">
        <v>1</v>
      </c>
      <c r="AF26" s="98">
        <v>0</v>
      </c>
      <c r="AG26" s="3">
        <v>0</v>
      </c>
      <c r="AH26" s="135">
        <v>0</v>
      </c>
      <c r="AI26" s="3">
        <v>0</v>
      </c>
      <c r="AJ26" s="3">
        <v>0</v>
      </c>
      <c r="AK26" s="3">
        <v>0</v>
      </c>
      <c r="AL26" s="98">
        <v>0</v>
      </c>
      <c r="AM26" s="3">
        <v>0</v>
      </c>
      <c r="AN26" s="135">
        <v>0</v>
      </c>
      <c r="AO26" s="3">
        <v>0</v>
      </c>
      <c r="AP26" s="3">
        <v>0</v>
      </c>
      <c r="AQ26" s="135">
        <v>0</v>
      </c>
      <c r="AR26" s="143">
        <v>17.8571428571429</v>
      </c>
      <c r="AS26" s="144">
        <v>18.181818181818201</v>
      </c>
      <c r="AT26" s="256">
        <v>17.5</v>
      </c>
      <c r="AU26" s="143">
        <v>52.380952380952401</v>
      </c>
      <c r="AV26" s="144">
        <v>54.545454545454497</v>
      </c>
      <c r="AW26" s="144">
        <v>50</v>
      </c>
      <c r="AX26" s="86" t="s">
        <v>182</v>
      </c>
      <c r="AY26" s="34"/>
    </row>
    <row r="27" spans="1:74" s="15" customFormat="1" ht="21" customHeight="1" x14ac:dyDescent="0.15">
      <c r="A27" s="84" t="s">
        <v>82</v>
      </c>
      <c r="B27" s="74">
        <v>328</v>
      </c>
      <c r="C27" s="1">
        <v>205</v>
      </c>
      <c r="D27" s="1">
        <v>123</v>
      </c>
      <c r="E27" s="98">
        <v>43</v>
      </c>
      <c r="F27" s="3">
        <v>17</v>
      </c>
      <c r="G27" s="3">
        <v>26</v>
      </c>
      <c r="H27" s="98">
        <v>58</v>
      </c>
      <c r="I27" s="3">
        <v>27</v>
      </c>
      <c r="J27" s="135">
        <v>31</v>
      </c>
      <c r="K27" s="3">
        <v>7</v>
      </c>
      <c r="L27" s="3">
        <v>2</v>
      </c>
      <c r="M27" s="3">
        <v>5</v>
      </c>
      <c r="N27" s="98">
        <v>4</v>
      </c>
      <c r="O27" s="3">
        <v>4</v>
      </c>
      <c r="P27" s="135">
        <v>0</v>
      </c>
      <c r="Q27" s="3">
        <f t="shared" si="4"/>
        <v>211</v>
      </c>
      <c r="R27" s="3">
        <f t="shared" si="5"/>
        <v>152</v>
      </c>
      <c r="S27" s="3">
        <f t="shared" si="6"/>
        <v>59</v>
      </c>
      <c r="T27" s="98">
        <v>211</v>
      </c>
      <c r="U27" s="3">
        <v>152</v>
      </c>
      <c r="V27" s="135">
        <v>59</v>
      </c>
      <c r="W27" s="3">
        <v>0</v>
      </c>
      <c r="X27" s="3">
        <v>0</v>
      </c>
      <c r="Y27" s="3">
        <v>0</v>
      </c>
      <c r="Z27" s="98">
        <v>0</v>
      </c>
      <c r="AA27" s="3">
        <v>0</v>
      </c>
      <c r="AB27" s="135">
        <v>0</v>
      </c>
      <c r="AC27" s="3">
        <v>5</v>
      </c>
      <c r="AD27" s="3">
        <v>3</v>
      </c>
      <c r="AE27" s="3">
        <v>2</v>
      </c>
      <c r="AF27" s="98">
        <v>0</v>
      </c>
      <c r="AG27" s="3">
        <v>0</v>
      </c>
      <c r="AH27" s="135">
        <v>0</v>
      </c>
      <c r="AI27" s="3">
        <v>0</v>
      </c>
      <c r="AJ27" s="3">
        <v>0</v>
      </c>
      <c r="AK27" s="3">
        <v>0</v>
      </c>
      <c r="AL27" s="98">
        <v>0</v>
      </c>
      <c r="AM27" s="3">
        <v>0</v>
      </c>
      <c r="AN27" s="135">
        <v>0</v>
      </c>
      <c r="AO27" s="3">
        <v>0</v>
      </c>
      <c r="AP27" s="3">
        <v>0</v>
      </c>
      <c r="AQ27" s="135">
        <v>0</v>
      </c>
      <c r="AR27" s="143">
        <v>13.109756097561</v>
      </c>
      <c r="AS27" s="144">
        <v>8.2926829268292703</v>
      </c>
      <c r="AT27" s="256">
        <v>21.138211382113798</v>
      </c>
      <c r="AU27" s="143">
        <v>64.329268292682897</v>
      </c>
      <c r="AV27" s="144">
        <v>74.146341463414601</v>
      </c>
      <c r="AW27" s="144">
        <v>47.967479674796799</v>
      </c>
      <c r="AX27" s="86" t="s">
        <v>82</v>
      </c>
      <c r="AY27" s="263" t="s">
        <v>80</v>
      </c>
      <c r="AZ27" s="15" t="s">
        <v>80</v>
      </c>
      <c r="BA27" s="15" t="s">
        <v>80</v>
      </c>
      <c r="BB27" s="15" t="s">
        <v>80</v>
      </c>
      <c r="BC27" s="15" t="s">
        <v>80</v>
      </c>
      <c r="BD27" s="15" t="s">
        <v>80</v>
      </c>
      <c r="BE27" s="15" t="s">
        <v>80</v>
      </c>
      <c r="BF27" s="15" t="s">
        <v>80</v>
      </c>
      <c r="BG27" s="15" t="s">
        <v>80</v>
      </c>
      <c r="BH27" s="15" t="s">
        <v>80</v>
      </c>
      <c r="BI27" s="15" t="s">
        <v>80</v>
      </c>
      <c r="BJ27" s="15" t="s">
        <v>80</v>
      </c>
      <c r="BK27" s="15" t="s">
        <v>80</v>
      </c>
      <c r="BL27" s="15" t="s">
        <v>80</v>
      </c>
      <c r="BM27" s="15" t="s">
        <v>80</v>
      </c>
      <c r="BN27" s="15" t="s">
        <v>80</v>
      </c>
      <c r="BO27" s="15" t="s">
        <v>80</v>
      </c>
      <c r="BP27" s="15" t="s">
        <v>80</v>
      </c>
      <c r="BQ27" s="15" t="s">
        <v>80</v>
      </c>
      <c r="BR27" s="15" t="s">
        <v>80</v>
      </c>
      <c r="BS27" s="15" t="s">
        <v>80</v>
      </c>
      <c r="BT27" s="15" t="s">
        <v>80</v>
      </c>
      <c r="BU27" s="15" t="s">
        <v>80</v>
      </c>
      <c r="BV27" s="15" t="s">
        <v>80</v>
      </c>
    </row>
    <row r="28" spans="1:74" s="16" customFormat="1" ht="21" customHeight="1" x14ac:dyDescent="0.15">
      <c r="A28" s="85" t="s">
        <v>83</v>
      </c>
      <c r="B28" s="74">
        <v>178</v>
      </c>
      <c r="C28" s="1">
        <v>84</v>
      </c>
      <c r="D28" s="1">
        <v>94</v>
      </c>
      <c r="E28" s="98">
        <v>55</v>
      </c>
      <c r="F28" s="3">
        <v>18</v>
      </c>
      <c r="G28" s="3">
        <v>37</v>
      </c>
      <c r="H28" s="98">
        <v>47</v>
      </c>
      <c r="I28" s="3">
        <v>22</v>
      </c>
      <c r="J28" s="135">
        <v>25</v>
      </c>
      <c r="K28" s="3">
        <v>0</v>
      </c>
      <c r="L28" s="3">
        <v>0</v>
      </c>
      <c r="M28" s="3">
        <v>0</v>
      </c>
      <c r="N28" s="98">
        <v>0</v>
      </c>
      <c r="O28" s="3">
        <v>0</v>
      </c>
      <c r="P28" s="135">
        <v>0</v>
      </c>
      <c r="Q28" s="3">
        <f t="shared" si="4"/>
        <v>76</v>
      </c>
      <c r="R28" s="3">
        <f t="shared" si="5"/>
        <v>44</v>
      </c>
      <c r="S28" s="3">
        <f t="shared" si="6"/>
        <v>32</v>
      </c>
      <c r="T28" s="98">
        <v>76</v>
      </c>
      <c r="U28" s="3">
        <v>44</v>
      </c>
      <c r="V28" s="135">
        <v>32</v>
      </c>
      <c r="W28" s="3">
        <v>0</v>
      </c>
      <c r="X28" s="3">
        <v>0</v>
      </c>
      <c r="Y28" s="3">
        <v>0</v>
      </c>
      <c r="Z28" s="98">
        <v>0</v>
      </c>
      <c r="AA28" s="3">
        <v>0</v>
      </c>
      <c r="AB28" s="135">
        <v>0</v>
      </c>
      <c r="AC28" s="3">
        <v>0</v>
      </c>
      <c r="AD28" s="3">
        <v>0</v>
      </c>
      <c r="AE28" s="3">
        <v>0</v>
      </c>
      <c r="AF28" s="98">
        <v>0</v>
      </c>
      <c r="AG28" s="3">
        <v>0</v>
      </c>
      <c r="AH28" s="135">
        <v>0</v>
      </c>
      <c r="AI28" s="3">
        <v>0</v>
      </c>
      <c r="AJ28" s="3">
        <v>0</v>
      </c>
      <c r="AK28" s="3">
        <v>0</v>
      </c>
      <c r="AL28" s="98">
        <v>0</v>
      </c>
      <c r="AM28" s="3">
        <v>0</v>
      </c>
      <c r="AN28" s="135">
        <v>0</v>
      </c>
      <c r="AO28" s="3">
        <v>0</v>
      </c>
      <c r="AP28" s="3">
        <v>0</v>
      </c>
      <c r="AQ28" s="135">
        <v>0</v>
      </c>
      <c r="AR28" s="143">
        <v>30.898876404494398</v>
      </c>
      <c r="AS28" s="144">
        <v>21.428571428571399</v>
      </c>
      <c r="AT28" s="256">
        <v>39.361702127659598</v>
      </c>
      <c r="AU28" s="143">
        <v>42.696629213483099</v>
      </c>
      <c r="AV28" s="144">
        <v>52.380952380952401</v>
      </c>
      <c r="AW28" s="144">
        <v>34.042553191489397</v>
      </c>
      <c r="AX28" s="86" t="s">
        <v>83</v>
      </c>
      <c r="AY28" s="34"/>
    </row>
    <row r="29" spans="1:74" s="16" customFormat="1" ht="21" customHeight="1" x14ac:dyDescent="0.15">
      <c r="A29" s="83" t="s">
        <v>183</v>
      </c>
      <c r="B29" s="3">
        <v>656</v>
      </c>
      <c r="C29" s="1">
        <v>335</v>
      </c>
      <c r="D29" s="1">
        <v>321</v>
      </c>
      <c r="E29" s="98">
        <v>208</v>
      </c>
      <c r="F29" s="3">
        <v>78</v>
      </c>
      <c r="G29" s="3">
        <v>130</v>
      </c>
      <c r="H29" s="98">
        <v>166</v>
      </c>
      <c r="I29" s="3">
        <v>66</v>
      </c>
      <c r="J29" s="135">
        <v>100</v>
      </c>
      <c r="K29" s="3">
        <v>8</v>
      </c>
      <c r="L29" s="3">
        <v>4</v>
      </c>
      <c r="M29" s="3">
        <v>4</v>
      </c>
      <c r="N29" s="98">
        <v>0</v>
      </c>
      <c r="O29" s="3">
        <v>0</v>
      </c>
      <c r="P29" s="135">
        <v>0</v>
      </c>
      <c r="Q29" s="3">
        <f t="shared" si="4"/>
        <v>260</v>
      </c>
      <c r="R29" s="3">
        <f t="shared" si="5"/>
        <v>178</v>
      </c>
      <c r="S29" s="3">
        <f t="shared" si="6"/>
        <v>82</v>
      </c>
      <c r="T29" s="98">
        <v>260</v>
      </c>
      <c r="U29" s="3">
        <v>178</v>
      </c>
      <c r="V29" s="135">
        <v>82</v>
      </c>
      <c r="W29" s="3">
        <v>0</v>
      </c>
      <c r="X29" s="3">
        <v>0</v>
      </c>
      <c r="Y29" s="3">
        <v>0</v>
      </c>
      <c r="Z29" s="98">
        <v>1</v>
      </c>
      <c r="AA29" s="3">
        <v>1</v>
      </c>
      <c r="AB29" s="135">
        <v>0</v>
      </c>
      <c r="AC29" s="3">
        <v>13</v>
      </c>
      <c r="AD29" s="3">
        <v>8</v>
      </c>
      <c r="AE29" s="3">
        <v>5</v>
      </c>
      <c r="AF29" s="98">
        <v>0</v>
      </c>
      <c r="AG29" s="3">
        <v>0</v>
      </c>
      <c r="AH29" s="135">
        <v>0</v>
      </c>
      <c r="AI29" s="3">
        <v>1</v>
      </c>
      <c r="AJ29" s="3">
        <v>0</v>
      </c>
      <c r="AK29" s="3">
        <v>1</v>
      </c>
      <c r="AL29" s="98">
        <v>0</v>
      </c>
      <c r="AM29" s="3">
        <v>0</v>
      </c>
      <c r="AN29" s="135">
        <v>0</v>
      </c>
      <c r="AO29" s="3">
        <v>1</v>
      </c>
      <c r="AP29" s="3">
        <v>0</v>
      </c>
      <c r="AQ29" s="135">
        <v>1</v>
      </c>
      <c r="AR29" s="143">
        <v>31.707317073170699</v>
      </c>
      <c r="AS29" s="144">
        <v>23.283582089552201</v>
      </c>
      <c r="AT29" s="256">
        <v>40.4984423676012</v>
      </c>
      <c r="AU29" s="143">
        <v>39.786585365853703</v>
      </c>
      <c r="AV29" s="144">
        <v>53.134328358208997</v>
      </c>
      <c r="AW29" s="144">
        <v>25.856697819314601</v>
      </c>
      <c r="AX29" s="86" t="s">
        <v>183</v>
      </c>
      <c r="AY29" s="34" t="s">
        <v>80</v>
      </c>
      <c r="AZ29" s="16" t="s">
        <v>80</v>
      </c>
      <c r="BA29" s="16" t="s">
        <v>80</v>
      </c>
      <c r="BB29" s="16" t="s">
        <v>80</v>
      </c>
      <c r="BC29" s="16" t="s">
        <v>80</v>
      </c>
      <c r="BD29" s="16" t="s">
        <v>80</v>
      </c>
      <c r="BE29" s="16" t="s">
        <v>80</v>
      </c>
      <c r="BF29" s="16" t="s">
        <v>80</v>
      </c>
      <c r="BG29" s="16" t="s">
        <v>80</v>
      </c>
      <c r="BH29" s="16" t="s">
        <v>80</v>
      </c>
      <c r="BI29" s="16" t="s">
        <v>80</v>
      </c>
      <c r="BJ29" s="16" t="s">
        <v>80</v>
      </c>
      <c r="BK29" s="16" t="s">
        <v>80</v>
      </c>
      <c r="BL29" s="16" t="s">
        <v>80</v>
      </c>
      <c r="BM29" s="16" t="s">
        <v>80</v>
      </c>
      <c r="BN29" s="16" t="s">
        <v>80</v>
      </c>
      <c r="BO29" s="16" t="s">
        <v>80</v>
      </c>
      <c r="BP29" s="16" t="s">
        <v>80</v>
      </c>
      <c r="BQ29" s="16" t="s">
        <v>80</v>
      </c>
      <c r="BR29" s="16" t="s">
        <v>80</v>
      </c>
      <c r="BS29" s="16" t="s">
        <v>80</v>
      </c>
      <c r="BT29" s="16" t="s">
        <v>80</v>
      </c>
      <c r="BU29" s="16" t="s">
        <v>80</v>
      </c>
      <c r="BV29" s="16" t="s">
        <v>80</v>
      </c>
    </row>
    <row r="30" spans="1:74" s="16" customFormat="1" ht="21" customHeight="1" x14ac:dyDescent="0.15">
      <c r="A30" s="83" t="s">
        <v>184</v>
      </c>
      <c r="B30" s="3">
        <v>0</v>
      </c>
      <c r="C30" s="1">
        <v>0</v>
      </c>
      <c r="D30" s="1">
        <v>0</v>
      </c>
      <c r="E30" s="98">
        <v>0</v>
      </c>
      <c r="F30" s="3">
        <v>0</v>
      </c>
      <c r="G30" s="3">
        <v>0</v>
      </c>
      <c r="H30" s="98">
        <v>0</v>
      </c>
      <c r="I30" s="3">
        <v>0</v>
      </c>
      <c r="J30" s="135">
        <v>0</v>
      </c>
      <c r="K30" s="3">
        <v>0</v>
      </c>
      <c r="L30" s="3">
        <v>0</v>
      </c>
      <c r="M30" s="3">
        <v>0</v>
      </c>
      <c r="N30" s="98">
        <v>0</v>
      </c>
      <c r="O30" s="3">
        <v>0</v>
      </c>
      <c r="P30" s="135">
        <v>0</v>
      </c>
      <c r="Q30" s="3">
        <f t="shared" ref="Q30" si="7">T30+W30</f>
        <v>0</v>
      </c>
      <c r="R30" s="3">
        <f t="shared" ref="R30" si="8">U30+X30</f>
        <v>0</v>
      </c>
      <c r="S30" s="3">
        <f t="shared" ref="S30" si="9">V30+Y30</f>
        <v>0</v>
      </c>
      <c r="T30" s="98">
        <v>0</v>
      </c>
      <c r="U30" s="3">
        <v>0</v>
      </c>
      <c r="V30" s="135">
        <v>0</v>
      </c>
      <c r="W30" s="3">
        <v>0</v>
      </c>
      <c r="X30" s="3">
        <v>0</v>
      </c>
      <c r="Y30" s="3">
        <v>0</v>
      </c>
      <c r="Z30" s="98">
        <v>0</v>
      </c>
      <c r="AA30" s="3">
        <v>0</v>
      </c>
      <c r="AB30" s="135">
        <v>0</v>
      </c>
      <c r="AC30" s="3">
        <v>0</v>
      </c>
      <c r="AD30" s="3">
        <v>0</v>
      </c>
      <c r="AE30" s="3">
        <v>0</v>
      </c>
      <c r="AF30" s="98">
        <v>0</v>
      </c>
      <c r="AG30" s="3">
        <v>0</v>
      </c>
      <c r="AH30" s="135">
        <v>0</v>
      </c>
      <c r="AI30" s="3">
        <v>0</v>
      </c>
      <c r="AJ30" s="3">
        <v>0</v>
      </c>
      <c r="AK30" s="3">
        <v>0</v>
      </c>
      <c r="AL30" s="98">
        <v>0</v>
      </c>
      <c r="AM30" s="3">
        <v>0</v>
      </c>
      <c r="AN30" s="135">
        <v>0</v>
      </c>
      <c r="AO30" s="3">
        <v>0</v>
      </c>
      <c r="AP30" s="3">
        <v>0</v>
      </c>
      <c r="AQ30" s="135">
        <v>0</v>
      </c>
      <c r="AR30" s="143">
        <v>0</v>
      </c>
      <c r="AS30" s="144">
        <v>0</v>
      </c>
      <c r="AT30" s="256">
        <v>0</v>
      </c>
      <c r="AU30" s="143">
        <v>0</v>
      </c>
      <c r="AV30" s="144">
        <v>0</v>
      </c>
      <c r="AW30" s="144">
        <v>0</v>
      </c>
      <c r="AX30" s="86" t="s">
        <v>184</v>
      </c>
      <c r="AY30" s="34" t="s">
        <v>80</v>
      </c>
      <c r="AZ30" s="16" t="s">
        <v>80</v>
      </c>
      <c r="BA30" s="16" t="s">
        <v>80</v>
      </c>
      <c r="BB30" s="16" t="s">
        <v>80</v>
      </c>
      <c r="BC30" s="16" t="s">
        <v>80</v>
      </c>
      <c r="BD30" s="16" t="s">
        <v>80</v>
      </c>
      <c r="BE30" s="16" t="s">
        <v>80</v>
      </c>
      <c r="BF30" s="16" t="s">
        <v>80</v>
      </c>
      <c r="BG30" s="16" t="s">
        <v>80</v>
      </c>
      <c r="BH30" s="16" t="s">
        <v>80</v>
      </c>
      <c r="BI30" s="16" t="s">
        <v>80</v>
      </c>
      <c r="BJ30" s="16" t="s">
        <v>80</v>
      </c>
      <c r="BK30" s="16" t="s">
        <v>80</v>
      </c>
      <c r="BL30" s="16" t="s">
        <v>80</v>
      </c>
      <c r="BM30" s="16" t="s">
        <v>80</v>
      </c>
      <c r="BN30" s="16" t="s">
        <v>80</v>
      </c>
      <c r="BO30" s="16" t="s">
        <v>80</v>
      </c>
      <c r="BP30" s="16" t="s">
        <v>80</v>
      </c>
      <c r="BQ30" s="16" t="s">
        <v>80</v>
      </c>
      <c r="BR30" s="16" t="s">
        <v>80</v>
      </c>
      <c r="BS30" s="16" t="s">
        <v>80</v>
      </c>
      <c r="BT30" s="16" t="s">
        <v>80</v>
      </c>
      <c r="BU30" s="16" t="s">
        <v>80</v>
      </c>
      <c r="BV30" s="16" t="s">
        <v>80</v>
      </c>
    </row>
    <row r="31" spans="1:74" s="15" customFormat="1" ht="21" customHeight="1" x14ac:dyDescent="0.15">
      <c r="A31" s="83" t="s">
        <v>249</v>
      </c>
      <c r="B31" s="3">
        <v>0</v>
      </c>
      <c r="C31" s="1">
        <v>0</v>
      </c>
      <c r="D31" s="1">
        <v>0</v>
      </c>
      <c r="E31" s="98">
        <v>0</v>
      </c>
      <c r="F31" s="3">
        <v>0</v>
      </c>
      <c r="G31" s="3">
        <v>0</v>
      </c>
      <c r="H31" s="98">
        <v>0</v>
      </c>
      <c r="I31" s="3">
        <v>0</v>
      </c>
      <c r="J31" s="135">
        <v>0</v>
      </c>
      <c r="K31" s="3">
        <v>0</v>
      </c>
      <c r="L31" s="3">
        <v>0</v>
      </c>
      <c r="M31" s="3">
        <v>0</v>
      </c>
      <c r="N31" s="98">
        <v>0</v>
      </c>
      <c r="O31" s="3">
        <v>0</v>
      </c>
      <c r="P31" s="135">
        <v>0</v>
      </c>
      <c r="Q31" s="3">
        <f t="shared" si="4"/>
        <v>0</v>
      </c>
      <c r="R31" s="3">
        <f t="shared" si="5"/>
        <v>0</v>
      </c>
      <c r="S31" s="3">
        <f t="shared" si="6"/>
        <v>0</v>
      </c>
      <c r="T31" s="98">
        <v>0</v>
      </c>
      <c r="U31" s="3">
        <v>0</v>
      </c>
      <c r="V31" s="135">
        <v>0</v>
      </c>
      <c r="W31" s="3">
        <v>0</v>
      </c>
      <c r="X31" s="3">
        <v>0</v>
      </c>
      <c r="Y31" s="3">
        <v>0</v>
      </c>
      <c r="Z31" s="98">
        <v>0</v>
      </c>
      <c r="AA31" s="3">
        <v>0</v>
      </c>
      <c r="AB31" s="135">
        <v>0</v>
      </c>
      <c r="AC31" s="3">
        <v>0</v>
      </c>
      <c r="AD31" s="3">
        <v>0</v>
      </c>
      <c r="AE31" s="3">
        <v>0</v>
      </c>
      <c r="AF31" s="98">
        <v>0</v>
      </c>
      <c r="AG31" s="3">
        <v>0</v>
      </c>
      <c r="AH31" s="135">
        <v>0</v>
      </c>
      <c r="AI31" s="3">
        <v>0</v>
      </c>
      <c r="AJ31" s="3">
        <v>0</v>
      </c>
      <c r="AK31" s="3">
        <v>0</v>
      </c>
      <c r="AL31" s="98">
        <v>0</v>
      </c>
      <c r="AM31" s="3">
        <v>0</v>
      </c>
      <c r="AN31" s="135">
        <v>0</v>
      </c>
      <c r="AO31" s="3">
        <v>0</v>
      </c>
      <c r="AP31" s="3">
        <v>0</v>
      </c>
      <c r="AQ31" s="135">
        <v>0</v>
      </c>
      <c r="AR31" s="143">
        <v>0</v>
      </c>
      <c r="AS31" s="144">
        <v>0</v>
      </c>
      <c r="AT31" s="256">
        <v>0</v>
      </c>
      <c r="AU31" s="143">
        <v>0</v>
      </c>
      <c r="AV31" s="144">
        <v>0</v>
      </c>
      <c r="AW31" s="144">
        <v>0</v>
      </c>
      <c r="AX31" s="86" t="s">
        <v>249</v>
      </c>
      <c r="AY31" s="263" t="s">
        <v>80</v>
      </c>
      <c r="AZ31" s="15" t="s">
        <v>80</v>
      </c>
      <c r="BA31" s="15" t="s">
        <v>80</v>
      </c>
      <c r="BB31" s="15" t="s">
        <v>80</v>
      </c>
      <c r="BC31" s="15" t="s">
        <v>80</v>
      </c>
      <c r="BD31" s="15" t="s">
        <v>80</v>
      </c>
      <c r="BE31" s="15" t="s">
        <v>80</v>
      </c>
      <c r="BF31" s="15" t="s">
        <v>80</v>
      </c>
      <c r="BG31" s="15" t="s">
        <v>80</v>
      </c>
      <c r="BH31" s="15" t="s">
        <v>80</v>
      </c>
      <c r="BI31" s="15" t="s">
        <v>80</v>
      </c>
      <c r="BJ31" s="15" t="s">
        <v>80</v>
      </c>
      <c r="BK31" s="15" t="s">
        <v>80</v>
      </c>
      <c r="BL31" s="15" t="s">
        <v>80</v>
      </c>
      <c r="BM31" s="15" t="s">
        <v>80</v>
      </c>
      <c r="BN31" s="15" t="s">
        <v>80</v>
      </c>
      <c r="BO31" s="15" t="s">
        <v>80</v>
      </c>
      <c r="BP31" s="15" t="s">
        <v>80</v>
      </c>
      <c r="BQ31" s="15" t="s">
        <v>80</v>
      </c>
      <c r="BR31" s="15" t="s">
        <v>80</v>
      </c>
      <c r="BS31" s="15" t="s">
        <v>80</v>
      </c>
      <c r="BT31" s="15" t="s">
        <v>80</v>
      </c>
      <c r="BU31" s="15" t="s">
        <v>80</v>
      </c>
      <c r="BV31" s="15" t="s">
        <v>80</v>
      </c>
    </row>
    <row r="32" spans="1:74" s="15" customFormat="1" ht="21" customHeight="1" x14ac:dyDescent="0.15">
      <c r="A32" s="83" t="s">
        <v>250</v>
      </c>
      <c r="B32" s="3">
        <v>0</v>
      </c>
      <c r="C32" s="1">
        <v>0</v>
      </c>
      <c r="D32" s="1">
        <v>0</v>
      </c>
      <c r="E32" s="98">
        <v>0</v>
      </c>
      <c r="F32" s="3">
        <v>0</v>
      </c>
      <c r="G32" s="3">
        <v>0</v>
      </c>
      <c r="H32" s="98">
        <v>0</v>
      </c>
      <c r="I32" s="3">
        <v>0</v>
      </c>
      <c r="J32" s="135">
        <v>0</v>
      </c>
      <c r="K32" s="3">
        <v>0</v>
      </c>
      <c r="L32" s="3">
        <v>0</v>
      </c>
      <c r="M32" s="3">
        <v>0</v>
      </c>
      <c r="N32" s="98">
        <v>0</v>
      </c>
      <c r="O32" s="3">
        <v>0</v>
      </c>
      <c r="P32" s="135">
        <v>0</v>
      </c>
      <c r="Q32" s="3"/>
      <c r="R32" s="3"/>
      <c r="S32" s="3"/>
      <c r="T32" s="98">
        <v>0</v>
      </c>
      <c r="U32" s="3">
        <v>0</v>
      </c>
      <c r="V32" s="135">
        <v>0</v>
      </c>
      <c r="W32" s="3">
        <v>0</v>
      </c>
      <c r="X32" s="3">
        <v>0</v>
      </c>
      <c r="Y32" s="3">
        <v>0</v>
      </c>
      <c r="Z32" s="98">
        <v>0</v>
      </c>
      <c r="AA32" s="3">
        <v>0</v>
      </c>
      <c r="AB32" s="135">
        <v>0</v>
      </c>
      <c r="AC32" s="3">
        <v>0</v>
      </c>
      <c r="AD32" s="3">
        <v>0</v>
      </c>
      <c r="AE32" s="3">
        <v>0</v>
      </c>
      <c r="AF32" s="98">
        <v>0</v>
      </c>
      <c r="AG32" s="3">
        <v>0</v>
      </c>
      <c r="AH32" s="135">
        <v>0</v>
      </c>
      <c r="AI32" s="3">
        <v>0</v>
      </c>
      <c r="AJ32" s="3">
        <v>0</v>
      </c>
      <c r="AK32" s="3">
        <v>0</v>
      </c>
      <c r="AL32" s="98">
        <v>0</v>
      </c>
      <c r="AM32" s="3">
        <v>0</v>
      </c>
      <c r="AN32" s="135">
        <v>0</v>
      </c>
      <c r="AO32" s="3">
        <v>0</v>
      </c>
      <c r="AP32" s="3">
        <v>0</v>
      </c>
      <c r="AQ32" s="135">
        <v>0</v>
      </c>
      <c r="AR32" s="143">
        <v>0</v>
      </c>
      <c r="AS32" s="144">
        <v>0</v>
      </c>
      <c r="AT32" s="256">
        <v>0</v>
      </c>
      <c r="AU32" s="143">
        <v>0</v>
      </c>
      <c r="AV32" s="144">
        <v>0</v>
      </c>
      <c r="AW32" s="144">
        <v>0</v>
      </c>
      <c r="AX32" s="86" t="s">
        <v>250</v>
      </c>
      <c r="AY32" s="263"/>
    </row>
    <row r="33" spans="1:74" s="16" customFormat="1" ht="21" customHeight="1" x14ac:dyDescent="0.15">
      <c r="A33" s="85" t="s">
        <v>209</v>
      </c>
      <c r="B33" s="74">
        <v>15</v>
      </c>
      <c r="C33" s="1">
        <v>5</v>
      </c>
      <c r="D33" s="1">
        <v>10</v>
      </c>
      <c r="E33" s="98">
        <v>5</v>
      </c>
      <c r="F33" s="3">
        <v>2</v>
      </c>
      <c r="G33" s="3">
        <v>3</v>
      </c>
      <c r="H33" s="98">
        <v>2</v>
      </c>
      <c r="I33" s="3">
        <v>0</v>
      </c>
      <c r="J33" s="135">
        <v>2</v>
      </c>
      <c r="K33" s="3">
        <v>0</v>
      </c>
      <c r="L33" s="3">
        <v>0</v>
      </c>
      <c r="M33" s="3">
        <v>0</v>
      </c>
      <c r="N33" s="98">
        <v>0</v>
      </c>
      <c r="O33" s="3">
        <v>0</v>
      </c>
      <c r="P33" s="135">
        <v>0</v>
      </c>
      <c r="Q33" s="3">
        <f t="shared" si="4"/>
        <v>7</v>
      </c>
      <c r="R33" s="3">
        <f t="shared" si="5"/>
        <v>3</v>
      </c>
      <c r="S33" s="3">
        <f t="shared" si="6"/>
        <v>4</v>
      </c>
      <c r="T33" s="98">
        <v>7</v>
      </c>
      <c r="U33" s="3">
        <v>3</v>
      </c>
      <c r="V33" s="135">
        <v>4</v>
      </c>
      <c r="W33" s="3">
        <v>0</v>
      </c>
      <c r="X33" s="3">
        <v>0</v>
      </c>
      <c r="Y33" s="3">
        <v>0</v>
      </c>
      <c r="Z33" s="98">
        <v>0</v>
      </c>
      <c r="AA33" s="3">
        <v>0</v>
      </c>
      <c r="AB33" s="135">
        <v>0</v>
      </c>
      <c r="AC33" s="3">
        <v>1</v>
      </c>
      <c r="AD33" s="3">
        <v>0</v>
      </c>
      <c r="AE33" s="3">
        <v>1</v>
      </c>
      <c r="AF33" s="98">
        <v>0</v>
      </c>
      <c r="AG33" s="3">
        <v>0</v>
      </c>
      <c r="AH33" s="135">
        <v>0</v>
      </c>
      <c r="AI33" s="3">
        <v>0</v>
      </c>
      <c r="AJ33" s="3">
        <v>0</v>
      </c>
      <c r="AK33" s="3">
        <v>0</v>
      </c>
      <c r="AL33" s="98">
        <v>0</v>
      </c>
      <c r="AM33" s="3">
        <v>0</v>
      </c>
      <c r="AN33" s="135">
        <v>0</v>
      </c>
      <c r="AO33" s="3">
        <v>0</v>
      </c>
      <c r="AP33" s="3">
        <v>0</v>
      </c>
      <c r="AQ33" s="135">
        <v>0</v>
      </c>
      <c r="AR33" s="143">
        <v>33.3333333333333</v>
      </c>
      <c r="AS33" s="144">
        <v>40</v>
      </c>
      <c r="AT33" s="256">
        <v>30</v>
      </c>
      <c r="AU33" s="143">
        <v>46.6666666666667</v>
      </c>
      <c r="AV33" s="144">
        <v>60</v>
      </c>
      <c r="AW33" s="144">
        <v>40</v>
      </c>
      <c r="AX33" s="86" t="s">
        <v>209</v>
      </c>
      <c r="AY33" s="34"/>
    </row>
    <row r="34" spans="1:74" s="16" customFormat="1" ht="21" customHeight="1" x14ac:dyDescent="0.15">
      <c r="A34" s="85" t="s">
        <v>251</v>
      </c>
      <c r="B34" s="74">
        <v>0</v>
      </c>
      <c r="C34" s="1">
        <v>0</v>
      </c>
      <c r="D34" s="1">
        <v>0</v>
      </c>
      <c r="E34" s="98">
        <v>0</v>
      </c>
      <c r="F34" s="3">
        <v>0</v>
      </c>
      <c r="G34" s="3">
        <v>0</v>
      </c>
      <c r="H34" s="98">
        <v>0</v>
      </c>
      <c r="I34" s="3">
        <v>0</v>
      </c>
      <c r="J34" s="135">
        <v>0</v>
      </c>
      <c r="K34" s="3">
        <v>0</v>
      </c>
      <c r="L34" s="3">
        <v>0</v>
      </c>
      <c r="M34" s="3">
        <v>0</v>
      </c>
      <c r="N34" s="98">
        <v>0</v>
      </c>
      <c r="O34" s="3">
        <v>0</v>
      </c>
      <c r="P34" s="135">
        <v>0</v>
      </c>
      <c r="Q34" s="3"/>
      <c r="R34" s="3"/>
      <c r="S34" s="3"/>
      <c r="T34" s="98">
        <v>0</v>
      </c>
      <c r="U34" s="3">
        <v>0</v>
      </c>
      <c r="V34" s="135">
        <v>0</v>
      </c>
      <c r="W34" s="3">
        <v>0</v>
      </c>
      <c r="X34" s="3">
        <v>0</v>
      </c>
      <c r="Y34" s="3">
        <v>0</v>
      </c>
      <c r="Z34" s="98">
        <v>0</v>
      </c>
      <c r="AA34" s="3">
        <v>0</v>
      </c>
      <c r="AB34" s="135">
        <v>0</v>
      </c>
      <c r="AC34" s="3">
        <v>0</v>
      </c>
      <c r="AD34" s="3">
        <v>0</v>
      </c>
      <c r="AE34" s="3">
        <v>0</v>
      </c>
      <c r="AF34" s="98">
        <v>0</v>
      </c>
      <c r="AG34" s="3">
        <v>0</v>
      </c>
      <c r="AH34" s="135">
        <v>0</v>
      </c>
      <c r="AI34" s="3">
        <v>0</v>
      </c>
      <c r="AJ34" s="3">
        <v>0</v>
      </c>
      <c r="AK34" s="3">
        <v>0</v>
      </c>
      <c r="AL34" s="98">
        <v>0</v>
      </c>
      <c r="AM34" s="3">
        <v>0</v>
      </c>
      <c r="AN34" s="135">
        <v>0</v>
      </c>
      <c r="AO34" s="3">
        <v>0</v>
      </c>
      <c r="AP34" s="3">
        <v>0</v>
      </c>
      <c r="AQ34" s="135">
        <v>0</v>
      </c>
      <c r="AR34" s="143">
        <v>0</v>
      </c>
      <c r="AS34" s="144">
        <v>0</v>
      </c>
      <c r="AT34" s="256">
        <v>0</v>
      </c>
      <c r="AU34" s="143">
        <v>0</v>
      </c>
      <c r="AV34" s="144">
        <v>0</v>
      </c>
      <c r="AW34" s="144">
        <v>0</v>
      </c>
      <c r="AX34" s="86" t="s">
        <v>251</v>
      </c>
      <c r="AY34" s="34"/>
    </row>
    <row r="35" spans="1:74" s="16" customFormat="1" ht="21" customHeight="1" x14ac:dyDescent="0.15">
      <c r="A35" s="85" t="s">
        <v>252</v>
      </c>
      <c r="B35" s="74">
        <v>0</v>
      </c>
      <c r="C35" s="1">
        <v>0</v>
      </c>
      <c r="D35" s="1">
        <v>0</v>
      </c>
      <c r="E35" s="98">
        <v>0</v>
      </c>
      <c r="F35" s="3">
        <v>0</v>
      </c>
      <c r="G35" s="3">
        <v>0</v>
      </c>
      <c r="H35" s="98">
        <v>0</v>
      </c>
      <c r="I35" s="3">
        <v>0</v>
      </c>
      <c r="J35" s="135">
        <v>0</v>
      </c>
      <c r="K35" s="3">
        <v>0</v>
      </c>
      <c r="L35" s="3">
        <v>0</v>
      </c>
      <c r="M35" s="3">
        <v>0</v>
      </c>
      <c r="N35" s="98">
        <v>0</v>
      </c>
      <c r="O35" s="3">
        <v>0</v>
      </c>
      <c r="P35" s="135">
        <v>0</v>
      </c>
      <c r="Q35" s="3"/>
      <c r="R35" s="3"/>
      <c r="S35" s="3"/>
      <c r="T35" s="98">
        <v>0</v>
      </c>
      <c r="U35" s="3">
        <v>0</v>
      </c>
      <c r="V35" s="135">
        <v>0</v>
      </c>
      <c r="W35" s="3">
        <v>0</v>
      </c>
      <c r="X35" s="3">
        <v>0</v>
      </c>
      <c r="Y35" s="3">
        <v>0</v>
      </c>
      <c r="Z35" s="98">
        <v>0</v>
      </c>
      <c r="AA35" s="3">
        <v>0</v>
      </c>
      <c r="AB35" s="135">
        <v>0</v>
      </c>
      <c r="AC35" s="3">
        <v>0</v>
      </c>
      <c r="AD35" s="3">
        <v>0</v>
      </c>
      <c r="AE35" s="3">
        <v>0</v>
      </c>
      <c r="AF35" s="98">
        <v>0</v>
      </c>
      <c r="AG35" s="3">
        <v>0</v>
      </c>
      <c r="AH35" s="135">
        <v>0</v>
      </c>
      <c r="AI35" s="3">
        <v>0</v>
      </c>
      <c r="AJ35" s="3">
        <v>0</v>
      </c>
      <c r="AK35" s="3">
        <v>0</v>
      </c>
      <c r="AL35" s="98">
        <v>0</v>
      </c>
      <c r="AM35" s="3">
        <v>0</v>
      </c>
      <c r="AN35" s="135">
        <v>0</v>
      </c>
      <c r="AO35" s="3">
        <v>0</v>
      </c>
      <c r="AP35" s="3">
        <v>0</v>
      </c>
      <c r="AQ35" s="135">
        <v>0</v>
      </c>
      <c r="AR35" s="143">
        <v>0</v>
      </c>
      <c r="AS35" s="144">
        <v>0</v>
      </c>
      <c r="AT35" s="256">
        <v>0</v>
      </c>
      <c r="AU35" s="143">
        <v>0</v>
      </c>
      <c r="AV35" s="144">
        <v>0</v>
      </c>
      <c r="AW35" s="144">
        <v>0</v>
      </c>
      <c r="AX35" s="86" t="s">
        <v>252</v>
      </c>
      <c r="AY35" s="34"/>
    </row>
    <row r="36" spans="1:74" s="16" customFormat="1" ht="21" customHeight="1" x14ac:dyDescent="0.15">
      <c r="A36" s="85" t="s">
        <v>253</v>
      </c>
      <c r="B36" s="74">
        <v>548</v>
      </c>
      <c r="C36" s="1">
        <v>298</v>
      </c>
      <c r="D36" s="1">
        <v>250</v>
      </c>
      <c r="E36" s="98">
        <v>220</v>
      </c>
      <c r="F36" s="3">
        <v>131</v>
      </c>
      <c r="G36" s="3">
        <v>89</v>
      </c>
      <c r="H36" s="98">
        <v>158</v>
      </c>
      <c r="I36" s="3">
        <v>72</v>
      </c>
      <c r="J36" s="135">
        <v>86</v>
      </c>
      <c r="K36" s="3">
        <v>11</v>
      </c>
      <c r="L36" s="3">
        <v>6</v>
      </c>
      <c r="M36" s="3">
        <v>5</v>
      </c>
      <c r="N36" s="98">
        <v>0</v>
      </c>
      <c r="O36" s="3">
        <v>0</v>
      </c>
      <c r="P36" s="135">
        <v>0</v>
      </c>
      <c r="Q36" s="3">
        <f t="shared" si="4"/>
        <v>154</v>
      </c>
      <c r="R36" s="3">
        <f t="shared" si="5"/>
        <v>85</v>
      </c>
      <c r="S36" s="3">
        <f t="shared" si="6"/>
        <v>69</v>
      </c>
      <c r="T36" s="98">
        <v>154</v>
      </c>
      <c r="U36" s="3">
        <v>85</v>
      </c>
      <c r="V36" s="135">
        <v>69</v>
      </c>
      <c r="W36" s="3">
        <v>0</v>
      </c>
      <c r="X36" s="3">
        <v>0</v>
      </c>
      <c r="Y36" s="3">
        <v>0</v>
      </c>
      <c r="Z36" s="98">
        <v>1</v>
      </c>
      <c r="AA36" s="3">
        <v>0</v>
      </c>
      <c r="AB36" s="135">
        <v>1</v>
      </c>
      <c r="AC36" s="3">
        <v>4</v>
      </c>
      <c r="AD36" s="3">
        <v>4</v>
      </c>
      <c r="AE36" s="3">
        <v>0</v>
      </c>
      <c r="AF36" s="98">
        <v>0</v>
      </c>
      <c r="AG36" s="3">
        <v>0</v>
      </c>
      <c r="AH36" s="135">
        <v>0</v>
      </c>
      <c r="AI36" s="3">
        <v>0</v>
      </c>
      <c r="AJ36" s="3">
        <v>0</v>
      </c>
      <c r="AK36" s="3">
        <v>0</v>
      </c>
      <c r="AL36" s="98">
        <v>0</v>
      </c>
      <c r="AM36" s="3">
        <v>0</v>
      </c>
      <c r="AN36" s="135">
        <v>0</v>
      </c>
      <c r="AO36" s="3">
        <v>0</v>
      </c>
      <c r="AP36" s="3">
        <v>0</v>
      </c>
      <c r="AQ36" s="135">
        <v>0</v>
      </c>
      <c r="AR36" s="143">
        <v>40.145985401459903</v>
      </c>
      <c r="AS36" s="144">
        <v>43.959731543624201</v>
      </c>
      <c r="AT36" s="256">
        <v>35.6</v>
      </c>
      <c r="AU36" s="143">
        <v>28.102189781021899</v>
      </c>
      <c r="AV36" s="144">
        <v>28.523489932885902</v>
      </c>
      <c r="AW36" s="144">
        <v>27.6</v>
      </c>
      <c r="AX36" s="86" t="s">
        <v>253</v>
      </c>
      <c r="AY36" s="34"/>
    </row>
    <row r="37" spans="1:74" s="16" customFormat="1" ht="21" customHeight="1" x14ac:dyDescent="0.15">
      <c r="A37" s="85" t="s">
        <v>254</v>
      </c>
      <c r="B37" s="74">
        <v>0</v>
      </c>
      <c r="C37" s="1">
        <v>0</v>
      </c>
      <c r="D37" s="1">
        <v>0</v>
      </c>
      <c r="E37" s="98">
        <v>0</v>
      </c>
      <c r="F37" s="3">
        <v>0</v>
      </c>
      <c r="G37" s="3">
        <v>0</v>
      </c>
      <c r="H37" s="98">
        <v>0</v>
      </c>
      <c r="I37" s="3">
        <v>0</v>
      </c>
      <c r="J37" s="135">
        <v>0</v>
      </c>
      <c r="K37" s="3">
        <v>0</v>
      </c>
      <c r="L37" s="3">
        <v>0</v>
      </c>
      <c r="M37" s="3">
        <v>0</v>
      </c>
      <c r="N37" s="98">
        <v>0</v>
      </c>
      <c r="O37" s="3">
        <v>0</v>
      </c>
      <c r="P37" s="135">
        <v>0</v>
      </c>
      <c r="Q37" s="3"/>
      <c r="R37" s="3"/>
      <c r="S37" s="3"/>
      <c r="T37" s="98">
        <v>0</v>
      </c>
      <c r="U37" s="3">
        <v>0</v>
      </c>
      <c r="V37" s="135">
        <v>0</v>
      </c>
      <c r="W37" s="3">
        <v>0</v>
      </c>
      <c r="X37" s="3">
        <v>0</v>
      </c>
      <c r="Y37" s="3">
        <v>0</v>
      </c>
      <c r="Z37" s="98">
        <v>0</v>
      </c>
      <c r="AA37" s="3">
        <v>0</v>
      </c>
      <c r="AB37" s="135">
        <v>0</v>
      </c>
      <c r="AC37" s="3">
        <v>0</v>
      </c>
      <c r="AD37" s="3">
        <v>0</v>
      </c>
      <c r="AE37" s="3">
        <v>0</v>
      </c>
      <c r="AF37" s="98">
        <v>0</v>
      </c>
      <c r="AG37" s="3">
        <v>0</v>
      </c>
      <c r="AH37" s="135">
        <v>0</v>
      </c>
      <c r="AI37" s="3">
        <v>0</v>
      </c>
      <c r="AJ37" s="3">
        <v>0</v>
      </c>
      <c r="AK37" s="3">
        <v>0</v>
      </c>
      <c r="AL37" s="98">
        <v>0</v>
      </c>
      <c r="AM37" s="3">
        <v>0</v>
      </c>
      <c r="AN37" s="135">
        <v>0</v>
      </c>
      <c r="AO37" s="3">
        <v>0</v>
      </c>
      <c r="AP37" s="3">
        <v>0</v>
      </c>
      <c r="AQ37" s="135">
        <v>0</v>
      </c>
      <c r="AR37" s="143">
        <v>0</v>
      </c>
      <c r="AS37" s="144">
        <v>0</v>
      </c>
      <c r="AT37" s="256">
        <v>0</v>
      </c>
      <c r="AU37" s="143">
        <v>0</v>
      </c>
      <c r="AV37" s="144">
        <v>0</v>
      </c>
      <c r="AW37" s="144">
        <v>0</v>
      </c>
      <c r="AX37" s="86" t="s">
        <v>254</v>
      </c>
      <c r="AY37" s="34"/>
    </row>
    <row r="38" spans="1:74" s="16" customFormat="1" ht="21" customHeight="1" x14ac:dyDescent="0.15">
      <c r="A38" s="85" t="s">
        <v>246</v>
      </c>
      <c r="B38" s="74">
        <v>0</v>
      </c>
      <c r="C38" s="1">
        <v>0</v>
      </c>
      <c r="D38" s="1">
        <v>0</v>
      </c>
      <c r="E38" s="98">
        <v>0</v>
      </c>
      <c r="F38" s="3">
        <v>0</v>
      </c>
      <c r="G38" s="3">
        <v>0</v>
      </c>
      <c r="H38" s="98">
        <v>0</v>
      </c>
      <c r="I38" s="3">
        <v>0</v>
      </c>
      <c r="J38" s="135">
        <v>0</v>
      </c>
      <c r="K38" s="3">
        <v>0</v>
      </c>
      <c r="L38" s="3">
        <v>0</v>
      </c>
      <c r="M38" s="3">
        <v>0</v>
      </c>
      <c r="N38" s="98">
        <v>0</v>
      </c>
      <c r="O38" s="3">
        <v>0</v>
      </c>
      <c r="P38" s="135">
        <v>0</v>
      </c>
      <c r="Q38" s="3"/>
      <c r="R38" s="3"/>
      <c r="S38" s="3"/>
      <c r="T38" s="98">
        <v>0</v>
      </c>
      <c r="U38" s="3">
        <v>0</v>
      </c>
      <c r="V38" s="135">
        <v>0</v>
      </c>
      <c r="W38" s="3">
        <v>0</v>
      </c>
      <c r="X38" s="3">
        <v>0</v>
      </c>
      <c r="Y38" s="3">
        <v>0</v>
      </c>
      <c r="Z38" s="98">
        <v>0</v>
      </c>
      <c r="AA38" s="3">
        <v>0</v>
      </c>
      <c r="AB38" s="135">
        <v>0</v>
      </c>
      <c r="AC38" s="3">
        <v>0</v>
      </c>
      <c r="AD38" s="3">
        <v>0</v>
      </c>
      <c r="AE38" s="3">
        <v>0</v>
      </c>
      <c r="AF38" s="98">
        <v>0</v>
      </c>
      <c r="AG38" s="3">
        <v>0</v>
      </c>
      <c r="AH38" s="135">
        <v>0</v>
      </c>
      <c r="AI38" s="3">
        <v>0</v>
      </c>
      <c r="AJ38" s="3">
        <v>0</v>
      </c>
      <c r="AK38" s="3">
        <v>0</v>
      </c>
      <c r="AL38" s="98">
        <v>0</v>
      </c>
      <c r="AM38" s="3">
        <v>0</v>
      </c>
      <c r="AN38" s="135">
        <v>0</v>
      </c>
      <c r="AO38" s="3">
        <v>0</v>
      </c>
      <c r="AP38" s="3">
        <v>0</v>
      </c>
      <c r="AQ38" s="135">
        <v>0</v>
      </c>
      <c r="AR38" s="143">
        <v>0</v>
      </c>
      <c r="AS38" s="144">
        <v>0</v>
      </c>
      <c r="AT38" s="256">
        <v>0</v>
      </c>
      <c r="AU38" s="143">
        <v>0</v>
      </c>
      <c r="AV38" s="144">
        <v>0</v>
      </c>
      <c r="AW38" s="144">
        <v>0</v>
      </c>
      <c r="AX38" s="86" t="s">
        <v>246</v>
      </c>
      <c r="AY38" s="34"/>
    </row>
    <row r="39" spans="1:74" s="16" customFormat="1" ht="21" customHeight="1" x14ac:dyDescent="0.15">
      <c r="A39" s="85" t="s">
        <v>210</v>
      </c>
      <c r="B39" s="74">
        <v>55</v>
      </c>
      <c r="C39" s="1">
        <v>20</v>
      </c>
      <c r="D39" s="1">
        <v>35</v>
      </c>
      <c r="E39" s="98">
        <v>20</v>
      </c>
      <c r="F39" s="3">
        <v>4</v>
      </c>
      <c r="G39" s="3">
        <v>16</v>
      </c>
      <c r="H39" s="98">
        <v>14</v>
      </c>
      <c r="I39" s="3">
        <v>7</v>
      </c>
      <c r="J39" s="135">
        <v>7</v>
      </c>
      <c r="K39" s="3">
        <v>0</v>
      </c>
      <c r="L39" s="3">
        <v>0</v>
      </c>
      <c r="M39" s="3">
        <v>0</v>
      </c>
      <c r="N39" s="98">
        <v>0</v>
      </c>
      <c r="O39" s="3">
        <v>0</v>
      </c>
      <c r="P39" s="135">
        <v>0</v>
      </c>
      <c r="Q39" s="3">
        <f t="shared" si="4"/>
        <v>20</v>
      </c>
      <c r="R39" s="3">
        <f t="shared" si="5"/>
        <v>9</v>
      </c>
      <c r="S39" s="3">
        <f t="shared" si="6"/>
        <v>11</v>
      </c>
      <c r="T39" s="98">
        <v>20</v>
      </c>
      <c r="U39" s="3">
        <v>9</v>
      </c>
      <c r="V39" s="135">
        <v>11</v>
      </c>
      <c r="W39" s="3">
        <v>0</v>
      </c>
      <c r="X39" s="3">
        <v>0</v>
      </c>
      <c r="Y39" s="3">
        <v>0</v>
      </c>
      <c r="Z39" s="98">
        <v>0</v>
      </c>
      <c r="AA39" s="3">
        <v>0</v>
      </c>
      <c r="AB39" s="135">
        <v>0</v>
      </c>
      <c r="AC39" s="3">
        <v>1</v>
      </c>
      <c r="AD39" s="3">
        <v>0</v>
      </c>
      <c r="AE39" s="3">
        <v>1</v>
      </c>
      <c r="AF39" s="98">
        <v>0</v>
      </c>
      <c r="AG39" s="3">
        <v>0</v>
      </c>
      <c r="AH39" s="135">
        <v>0</v>
      </c>
      <c r="AI39" s="3">
        <v>0</v>
      </c>
      <c r="AJ39" s="3">
        <v>0</v>
      </c>
      <c r="AK39" s="3">
        <v>0</v>
      </c>
      <c r="AL39" s="98">
        <v>0</v>
      </c>
      <c r="AM39" s="3">
        <v>0</v>
      </c>
      <c r="AN39" s="135">
        <v>0</v>
      </c>
      <c r="AO39" s="3">
        <v>0</v>
      </c>
      <c r="AP39" s="3">
        <v>0</v>
      </c>
      <c r="AQ39" s="135">
        <v>0</v>
      </c>
      <c r="AR39" s="143">
        <v>36.363636363636402</v>
      </c>
      <c r="AS39" s="144">
        <v>20</v>
      </c>
      <c r="AT39" s="256">
        <v>45.714285714285701</v>
      </c>
      <c r="AU39" s="143">
        <v>36.363636363636402</v>
      </c>
      <c r="AV39" s="144">
        <v>45</v>
      </c>
      <c r="AW39" s="144">
        <v>31.428571428571399</v>
      </c>
      <c r="AX39" s="86" t="s">
        <v>210</v>
      </c>
      <c r="AY39" s="34"/>
    </row>
    <row r="40" spans="1:74" s="16" customFormat="1" ht="21" customHeight="1" x14ac:dyDescent="0.15">
      <c r="A40" s="85" t="s">
        <v>255</v>
      </c>
      <c r="B40" s="74">
        <v>0</v>
      </c>
      <c r="C40" s="1">
        <v>0</v>
      </c>
      <c r="D40" s="1">
        <v>0</v>
      </c>
      <c r="E40" s="98">
        <v>0</v>
      </c>
      <c r="F40" s="3">
        <v>0</v>
      </c>
      <c r="G40" s="3">
        <v>0</v>
      </c>
      <c r="H40" s="98">
        <v>0</v>
      </c>
      <c r="I40" s="3">
        <v>0</v>
      </c>
      <c r="J40" s="135">
        <v>0</v>
      </c>
      <c r="K40" s="3">
        <v>0</v>
      </c>
      <c r="L40" s="3">
        <v>0</v>
      </c>
      <c r="M40" s="3">
        <v>0</v>
      </c>
      <c r="N40" s="98">
        <v>0</v>
      </c>
      <c r="O40" s="3">
        <v>0</v>
      </c>
      <c r="P40" s="135">
        <v>0</v>
      </c>
      <c r="Q40" s="3"/>
      <c r="R40" s="3"/>
      <c r="S40" s="3"/>
      <c r="T40" s="98">
        <v>0</v>
      </c>
      <c r="U40" s="3">
        <v>0</v>
      </c>
      <c r="V40" s="135">
        <v>0</v>
      </c>
      <c r="W40" s="3">
        <v>0</v>
      </c>
      <c r="X40" s="3">
        <v>0</v>
      </c>
      <c r="Y40" s="3">
        <v>0</v>
      </c>
      <c r="Z40" s="98">
        <v>0</v>
      </c>
      <c r="AA40" s="3">
        <v>0</v>
      </c>
      <c r="AB40" s="135">
        <v>0</v>
      </c>
      <c r="AC40" s="3">
        <v>0</v>
      </c>
      <c r="AD40" s="3">
        <v>0</v>
      </c>
      <c r="AE40" s="3">
        <v>0</v>
      </c>
      <c r="AF40" s="98">
        <v>0</v>
      </c>
      <c r="AG40" s="3">
        <v>0</v>
      </c>
      <c r="AH40" s="135">
        <v>0</v>
      </c>
      <c r="AI40" s="3">
        <v>0</v>
      </c>
      <c r="AJ40" s="3">
        <v>0</v>
      </c>
      <c r="AK40" s="3">
        <v>0</v>
      </c>
      <c r="AL40" s="98">
        <v>0</v>
      </c>
      <c r="AM40" s="3">
        <v>0</v>
      </c>
      <c r="AN40" s="135">
        <v>0</v>
      </c>
      <c r="AO40" s="3">
        <v>0</v>
      </c>
      <c r="AP40" s="3">
        <v>0</v>
      </c>
      <c r="AQ40" s="135">
        <v>0</v>
      </c>
      <c r="AR40" s="143">
        <v>0</v>
      </c>
      <c r="AS40" s="144">
        <v>0</v>
      </c>
      <c r="AT40" s="256">
        <v>0</v>
      </c>
      <c r="AU40" s="143">
        <v>0</v>
      </c>
      <c r="AV40" s="144">
        <v>0</v>
      </c>
      <c r="AW40" s="144">
        <v>0</v>
      </c>
      <c r="AX40" s="86" t="s">
        <v>255</v>
      </c>
      <c r="AY40" s="34"/>
    </row>
    <row r="41" spans="1:74" s="16" customFormat="1" ht="21" customHeight="1" x14ac:dyDescent="0.15">
      <c r="A41" s="85" t="s">
        <v>211</v>
      </c>
      <c r="B41" s="74">
        <v>22</v>
      </c>
      <c r="C41" s="1">
        <v>14</v>
      </c>
      <c r="D41" s="1">
        <v>8</v>
      </c>
      <c r="E41" s="98">
        <v>4</v>
      </c>
      <c r="F41" s="3">
        <v>1</v>
      </c>
      <c r="G41" s="3">
        <v>3</v>
      </c>
      <c r="H41" s="98">
        <v>6</v>
      </c>
      <c r="I41" s="3">
        <v>3</v>
      </c>
      <c r="J41" s="135">
        <v>3</v>
      </c>
      <c r="K41" s="3">
        <v>0</v>
      </c>
      <c r="L41" s="3">
        <v>0</v>
      </c>
      <c r="M41" s="3">
        <v>0</v>
      </c>
      <c r="N41" s="98">
        <v>0</v>
      </c>
      <c r="O41" s="3">
        <v>0</v>
      </c>
      <c r="P41" s="135">
        <v>0</v>
      </c>
      <c r="Q41" s="3">
        <f t="shared" si="4"/>
        <v>12</v>
      </c>
      <c r="R41" s="3">
        <f t="shared" si="5"/>
        <v>10</v>
      </c>
      <c r="S41" s="3">
        <f t="shared" si="6"/>
        <v>2</v>
      </c>
      <c r="T41" s="98">
        <v>12</v>
      </c>
      <c r="U41" s="3">
        <v>10</v>
      </c>
      <c r="V41" s="135">
        <v>2</v>
      </c>
      <c r="W41" s="3">
        <v>0</v>
      </c>
      <c r="X41" s="3">
        <v>0</v>
      </c>
      <c r="Y41" s="3">
        <v>0</v>
      </c>
      <c r="Z41" s="98">
        <v>0</v>
      </c>
      <c r="AA41" s="3">
        <v>0</v>
      </c>
      <c r="AB41" s="135">
        <v>0</v>
      </c>
      <c r="AC41" s="3">
        <v>0</v>
      </c>
      <c r="AD41" s="3">
        <v>0</v>
      </c>
      <c r="AE41" s="3">
        <v>0</v>
      </c>
      <c r="AF41" s="98">
        <v>0</v>
      </c>
      <c r="AG41" s="3">
        <v>0</v>
      </c>
      <c r="AH41" s="135">
        <v>0</v>
      </c>
      <c r="AI41" s="3">
        <v>0</v>
      </c>
      <c r="AJ41" s="3">
        <v>0</v>
      </c>
      <c r="AK41" s="3">
        <v>0</v>
      </c>
      <c r="AL41" s="98">
        <v>0</v>
      </c>
      <c r="AM41" s="3">
        <v>0</v>
      </c>
      <c r="AN41" s="135">
        <v>0</v>
      </c>
      <c r="AO41" s="3">
        <v>0</v>
      </c>
      <c r="AP41" s="3">
        <v>0</v>
      </c>
      <c r="AQ41" s="135">
        <v>0</v>
      </c>
      <c r="AR41" s="143">
        <v>18.181818181818201</v>
      </c>
      <c r="AS41" s="144">
        <v>7.1428571428571397</v>
      </c>
      <c r="AT41" s="256">
        <v>37.5</v>
      </c>
      <c r="AU41" s="143">
        <v>54.545454545454497</v>
      </c>
      <c r="AV41" s="144">
        <v>71.428571428571402</v>
      </c>
      <c r="AW41" s="144">
        <v>25</v>
      </c>
      <c r="AX41" s="86" t="s">
        <v>211</v>
      </c>
      <c r="AY41" s="34"/>
    </row>
    <row r="42" spans="1:74" s="16" customFormat="1" ht="21" customHeight="1" x14ac:dyDescent="0.15">
      <c r="A42" s="85" t="s">
        <v>256</v>
      </c>
      <c r="B42" s="74">
        <v>0</v>
      </c>
      <c r="C42" s="1">
        <v>0</v>
      </c>
      <c r="D42" s="1">
        <v>0</v>
      </c>
      <c r="E42" s="98">
        <v>0</v>
      </c>
      <c r="F42" s="3">
        <v>0</v>
      </c>
      <c r="G42" s="3">
        <v>0</v>
      </c>
      <c r="H42" s="98">
        <v>0</v>
      </c>
      <c r="I42" s="3">
        <v>0</v>
      </c>
      <c r="J42" s="135">
        <v>0</v>
      </c>
      <c r="K42" s="3">
        <v>0</v>
      </c>
      <c r="L42" s="3">
        <v>0</v>
      </c>
      <c r="M42" s="3">
        <v>0</v>
      </c>
      <c r="N42" s="98">
        <v>0</v>
      </c>
      <c r="O42" s="3">
        <v>0</v>
      </c>
      <c r="P42" s="135">
        <v>0</v>
      </c>
      <c r="Q42" s="3"/>
      <c r="R42" s="3"/>
      <c r="S42" s="3"/>
      <c r="T42" s="98">
        <v>0</v>
      </c>
      <c r="U42" s="3">
        <v>0</v>
      </c>
      <c r="V42" s="135">
        <v>0</v>
      </c>
      <c r="W42" s="3">
        <v>0</v>
      </c>
      <c r="X42" s="3">
        <v>0</v>
      </c>
      <c r="Y42" s="3">
        <v>0</v>
      </c>
      <c r="Z42" s="98">
        <v>0</v>
      </c>
      <c r="AA42" s="3">
        <v>0</v>
      </c>
      <c r="AB42" s="135">
        <v>0</v>
      </c>
      <c r="AC42" s="3">
        <v>0</v>
      </c>
      <c r="AD42" s="3">
        <v>0</v>
      </c>
      <c r="AE42" s="3">
        <v>0</v>
      </c>
      <c r="AF42" s="98">
        <v>0</v>
      </c>
      <c r="AG42" s="3">
        <v>0</v>
      </c>
      <c r="AH42" s="135">
        <v>0</v>
      </c>
      <c r="AI42" s="3">
        <v>0</v>
      </c>
      <c r="AJ42" s="3">
        <v>0</v>
      </c>
      <c r="AK42" s="3">
        <v>0</v>
      </c>
      <c r="AL42" s="98">
        <v>0</v>
      </c>
      <c r="AM42" s="3">
        <v>0</v>
      </c>
      <c r="AN42" s="135">
        <v>0</v>
      </c>
      <c r="AO42" s="3">
        <v>0</v>
      </c>
      <c r="AP42" s="3">
        <v>0</v>
      </c>
      <c r="AQ42" s="135">
        <v>0</v>
      </c>
      <c r="AR42" s="143">
        <v>0</v>
      </c>
      <c r="AS42" s="144">
        <v>0</v>
      </c>
      <c r="AT42" s="256">
        <v>0</v>
      </c>
      <c r="AU42" s="143">
        <v>0</v>
      </c>
      <c r="AV42" s="144">
        <v>0</v>
      </c>
      <c r="AW42" s="144">
        <v>0</v>
      </c>
      <c r="AX42" s="86" t="s">
        <v>256</v>
      </c>
      <c r="AY42" s="34"/>
    </row>
    <row r="43" spans="1:74" s="16" customFormat="1" ht="21" customHeight="1" x14ac:dyDescent="0.15">
      <c r="A43" s="85" t="s">
        <v>247</v>
      </c>
      <c r="B43" s="74">
        <v>0</v>
      </c>
      <c r="C43" s="1">
        <v>0</v>
      </c>
      <c r="D43" s="1">
        <v>0</v>
      </c>
      <c r="E43" s="98">
        <v>0</v>
      </c>
      <c r="F43" s="3">
        <v>0</v>
      </c>
      <c r="G43" s="3">
        <v>0</v>
      </c>
      <c r="H43" s="98">
        <v>0</v>
      </c>
      <c r="I43" s="3">
        <v>0</v>
      </c>
      <c r="J43" s="135">
        <v>0</v>
      </c>
      <c r="K43" s="3">
        <v>0</v>
      </c>
      <c r="L43" s="3">
        <v>0</v>
      </c>
      <c r="M43" s="3">
        <v>0</v>
      </c>
      <c r="N43" s="98">
        <v>0</v>
      </c>
      <c r="O43" s="3">
        <v>0</v>
      </c>
      <c r="P43" s="135">
        <v>0</v>
      </c>
      <c r="Q43" s="3"/>
      <c r="R43" s="3"/>
      <c r="S43" s="3"/>
      <c r="T43" s="98">
        <v>0</v>
      </c>
      <c r="U43" s="3">
        <v>0</v>
      </c>
      <c r="V43" s="135">
        <v>0</v>
      </c>
      <c r="W43" s="3">
        <v>0</v>
      </c>
      <c r="X43" s="3">
        <v>0</v>
      </c>
      <c r="Y43" s="3">
        <v>0</v>
      </c>
      <c r="Z43" s="98">
        <v>0</v>
      </c>
      <c r="AA43" s="3">
        <v>0</v>
      </c>
      <c r="AB43" s="135">
        <v>0</v>
      </c>
      <c r="AC43" s="3">
        <v>0</v>
      </c>
      <c r="AD43" s="3">
        <v>0</v>
      </c>
      <c r="AE43" s="3">
        <v>0</v>
      </c>
      <c r="AF43" s="98">
        <v>0</v>
      </c>
      <c r="AG43" s="3">
        <v>0</v>
      </c>
      <c r="AH43" s="135">
        <v>0</v>
      </c>
      <c r="AI43" s="3">
        <v>0</v>
      </c>
      <c r="AJ43" s="3">
        <v>0</v>
      </c>
      <c r="AK43" s="3">
        <v>0</v>
      </c>
      <c r="AL43" s="98">
        <v>0</v>
      </c>
      <c r="AM43" s="3">
        <v>0</v>
      </c>
      <c r="AN43" s="135">
        <v>0</v>
      </c>
      <c r="AO43" s="3">
        <v>0</v>
      </c>
      <c r="AP43" s="3">
        <v>0</v>
      </c>
      <c r="AQ43" s="135">
        <v>0</v>
      </c>
      <c r="AR43" s="143">
        <v>0</v>
      </c>
      <c r="AS43" s="144">
        <v>0</v>
      </c>
      <c r="AT43" s="256">
        <v>0</v>
      </c>
      <c r="AU43" s="143">
        <v>0</v>
      </c>
      <c r="AV43" s="144">
        <v>0</v>
      </c>
      <c r="AW43" s="144">
        <v>0</v>
      </c>
      <c r="AX43" s="86" t="s">
        <v>247</v>
      </c>
      <c r="AY43" s="34"/>
    </row>
    <row r="44" spans="1:74" s="16" customFormat="1" ht="21" customHeight="1" x14ac:dyDescent="0.15">
      <c r="A44" s="85" t="s">
        <v>212</v>
      </c>
      <c r="B44" s="74">
        <v>215</v>
      </c>
      <c r="C44" s="1">
        <v>136</v>
      </c>
      <c r="D44" s="1">
        <v>79</v>
      </c>
      <c r="E44" s="98">
        <v>51</v>
      </c>
      <c r="F44" s="3">
        <v>22</v>
      </c>
      <c r="G44" s="3">
        <v>29</v>
      </c>
      <c r="H44" s="98">
        <v>64</v>
      </c>
      <c r="I44" s="3">
        <v>37</v>
      </c>
      <c r="J44" s="135">
        <v>27</v>
      </c>
      <c r="K44" s="3">
        <v>11</v>
      </c>
      <c r="L44" s="3">
        <v>8</v>
      </c>
      <c r="M44" s="3">
        <v>3</v>
      </c>
      <c r="N44" s="98">
        <v>0</v>
      </c>
      <c r="O44" s="3">
        <v>0</v>
      </c>
      <c r="P44" s="135">
        <v>0</v>
      </c>
      <c r="Q44" s="3">
        <f t="shared" si="4"/>
        <v>85</v>
      </c>
      <c r="R44" s="3">
        <f t="shared" si="5"/>
        <v>65</v>
      </c>
      <c r="S44" s="3">
        <f t="shared" si="6"/>
        <v>20</v>
      </c>
      <c r="T44" s="98">
        <v>85</v>
      </c>
      <c r="U44" s="3">
        <v>65</v>
      </c>
      <c r="V44" s="135">
        <v>20</v>
      </c>
      <c r="W44" s="3">
        <v>0</v>
      </c>
      <c r="X44" s="3">
        <v>0</v>
      </c>
      <c r="Y44" s="3">
        <v>0</v>
      </c>
      <c r="Z44" s="98">
        <v>0</v>
      </c>
      <c r="AA44" s="3">
        <v>0</v>
      </c>
      <c r="AB44" s="135">
        <v>0</v>
      </c>
      <c r="AC44" s="3">
        <v>4</v>
      </c>
      <c r="AD44" s="3">
        <v>4</v>
      </c>
      <c r="AE44" s="3">
        <v>0</v>
      </c>
      <c r="AF44" s="98">
        <v>0</v>
      </c>
      <c r="AG44" s="3">
        <v>0</v>
      </c>
      <c r="AH44" s="135">
        <v>0</v>
      </c>
      <c r="AI44" s="3">
        <v>0</v>
      </c>
      <c r="AJ44" s="3">
        <v>0</v>
      </c>
      <c r="AK44" s="3">
        <v>0</v>
      </c>
      <c r="AL44" s="98">
        <v>0</v>
      </c>
      <c r="AM44" s="3">
        <v>0</v>
      </c>
      <c r="AN44" s="135">
        <v>0</v>
      </c>
      <c r="AO44" s="3">
        <v>0</v>
      </c>
      <c r="AP44" s="3">
        <v>0</v>
      </c>
      <c r="AQ44" s="135">
        <v>0</v>
      </c>
      <c r="AR44" s="143">
        <v>23.7209302325581</v>
      </c>
      <c r="AS44" s="144">
        <v>16.176470588235301</v>
      </c>
      <c r="AT44" s="256">
        <v>36.708860759493703</v>
      </c>
      <c r="AU44" s="143">
        <v>39.534883720930203</v>
      </c>
      <c r="AV44" s="144">
        <v>47.794117647058798</v>
      </c>
      <c r="AW44" s="144">
        <v>25.3164556962025</v>
      </c>
      <c r="AX44" s="86" t="s">
        <v>212</v>
      </c>
      <c r="AY44" s="34"/>
    </row>
    <row r="45" spans="1:74" s="16" customFormat="1" ht="21" customHeight="1" x14ac:dyDescent="0.15">
      <c r="A45" s="85" t="s">
        <v>257</v>
      </c>
      <c r="B45" s="74">
        <v>0</v>
      </c>
      <c r="C45" s="1">
        <v>0</v>
      </c>
      <c r="D45" s="1">
        <v>0</v>
      </c>
      <c r="E45" s="98">
        <v>0</v>
      </c>
      <c r="F45" s="3">
        <v>0</v>
      </c>
      <c r="G45" s="3">
        <v>0</v>
      </c>
      <c r="H45" s="98">
        <v>0</v>
      </c>
      <c r="I45" s="3">
        <v>0</v>
      </c>
      <c r="J45" s="135">
        <v>0</v>
      </c>
      <c r="K45" s="3">
        <v>0</v>
      </c>
      <c r="L45" s="3">
        <v>0</v>
      </c>
      <c r="M45" s="3">
        <v>0</v>
      </c>
      <c r="N45" s="98">
        <v>0</v>
      </c>
      <c r="O45" s="3">
        <v>0</v>
      </c>
      <c r="P45" s="135">
        <v>0</v>
      </c>
      <c r="Q45" s="3"/>
      <c r="R45" s="3"/>
      <c r="S45" s="3"/>
      <c r="T45" s="98">
        <v>0</v>
      </c>
      <c r="U45" s="3">
        <v>0</v>
      </c>
      <c r="V45" s="135">
        <v>0</v>
      </c>
      <c r="W45" s="3">
        <v>0</v>
      </c>
      <c r="X45" s="3">
        <v>0</v>
      </c>
      <c r="Y45" s="3">
        <v>0</v>
      </c>
      <c r="Z45" s="98">
        <v>0</v>
      </c>
      <c r="AA45" s="3">
        <v>0</v>
      </c>
      <c r="AB45" s="135">
        <v>0</v>
      </c>
      <c r="AC45" s="3">
        <v>0</v>
      </c>
      <c r="AD45" s="3">
        <v>0</v>
      </c>
      <c r="AE45" s="3">
        <v>0</v>
      </c>
      <c r="AF45" s="98">
        <v>0</v>
      </c>
      <c r="AG45" s="3">
        <v>0</v>
      </c>
      <c r="AH45" s="135">
        <v>0</v>
      </c>
      <c r="AI45" s="3">
        <v>0</v>
      </c>
      <c r="AJ45" s="3">
        <v>0</v>
      </c>
      <c r="AK45" s="3">
        <v>0</v>
      </c>
      <c r="AL45" s="98">
        <v>0</v>
      </c>
      <c r="AM45" s="3">
        <v>0</v>
      </c>
      <c r="AN45" s="135">
        <v>0</v>
      </c>
      <c r="AO45" s="3">
        <v>0</v>
      </c>
      <c r="AP45" s="3">
        <v>0</v>
      </c>
      <c r="AQ45" s="135">
        <v>0</v>
      </c>
      <c r="AR45" s="143">
        <v>0</v>
      </c>
      <c r="AS45" s="144">
        <v>0</v>
      </c>
      <c r="AT45" s="256">
        <v>0</v>
      </c>
      <c r="AU45" s="143">
        <v>0</v>
      </c>
      <c r="AV45" s="144">
        <v>0</v>
      </c>
      <c r="AW45" s="144">
        <v>0</v>
      </c>
      <c r="AX45" s="86" t="s">
        <v>257</v>
      </c>
      <c r="AY45" s="34"/>
    </row>
    <row r="46" spans="1:74" s="16" customFormat="1" ht="21" customHeight="1" x14ac:dyDescent="0.15">
      <c r="A46" s="85" t="s">
        <v>258</v>
      </c>
      <c r="B46" s="74">
        <v>0</v>
      </c>
      <c r="C46" s="1">
        <v>0</v>
      </c>
      <c r="D46" s="1">
        <v>0</v>
      </c>
      <c r="E46" s="98">
        <v>0</v>
      </c>
      <c r="F46" s="3">
        <v>0</v>
      </c>
      <c r="G46" s="3">
        <v>0</v>
      </c>
      <c r="H46" s="98">
        <v>0</v>
      </c>
      <c r="I46" s="3">
        <v>0</v>
      </c>
      <c r="J46" s="135">
        <v>0</v>
      </c>
      <c r="K46" s="3">
        <v>0</v>
      </c>
      <c r="L46" s="3">
        <v>0</v>
      </c>
      <c r="M46" s="3">
        <v>0</v>
      </c>
      <c r="N46" s="98">
        <v>0</v>
      </c>
      <c r="O46" s="3">
        <v>0</v>
      </c>
      <c r="P46" s="135">
        <v>0</v>
      </c>
      <c r="Q46" s="3"/>
      <c r="R46" s="3"/>
      <c r="S46" s="3"/>
      <c r="T46" s="98">
        <v>0</v>
      </c>
      <c r="U46" s="3">
        <v>0</v>
      </c>
      <c r="V46" s="135">
        <v>0</v>
      </c>
      <c r="W46" s="3">
        <v>0</v>
      </c>
      <c r="X46" s="3">
        <v>0</v>
      </c>
      <c r="Y46" s="3">
        <v>0</v>
      </c>
      <c r="Z46" s="98">
        <v>0</v>
      </c>
      <c r="AA46" s="3">
        <v>0</v>
      </c>
      <c r="AB46" s="135">
        <v>0</v>
      </c>
      <c r="AC46" s="3">
        <v>0</v>
      </c>
      <c r="AD46" s="3">
        <v>0</v>
      </c>
      <c r="AE46" s="3">
        <v>0</v>
      </c>
      <c r="AF46" s="98">
        <v>0</v>
      </c>
      <c r="AG46" s="3">
        <v>0</v>
      </c>
      <c r="AH46" s="135">
        <v>0</v>
      </c>
      <c r="AI46" s="3">
        <v>0</v>
      </c>
      <c r="AJ46" s="3">
        <v>0</v>
      </c>
      <c r="AK46" s="3">
        <v>0</v>
      </c>
      <c r="AL46" s="98">
        <v>0</v>
      </c>
      <c r="AM46" s="3">
        <v>0</v>
      </c>
      <c r="AN46" s="135">
        <v>0</v>
      </c>
      <c r="AO46" s="3">
        <v>0</v>
      </c>
      <c r="AP46" s="3">
        <v>0</v>
      </c>
      <c r="AQ46" s="135">
        <v>0</v>
      </c>
      <c r="AR46" s="143">
        <v>0</v>
      </c>
      <c r="AS46" s="144">
        <v>0</v>
      </c>
      <c r="AT46" s="256">
        <v>0</v>
      </c>
      <c r="AU46" s="143">
        <v>0</v>
      </c>
      <c r="AV46" s="144">
        <v>0</v>
      </c>
      <c r="AW46" s="144">
        <v>0</v>
      </c>
      <c r="AX46" s="86" t="s">
        <v>258</v>
      </c>
      <c r="AY46" s="34"/>
    </row>
    <row r="47" spans="1:74" s="16" customFormat="1" ht="21" customHeight="1" x14ac:dyDescent="0.15">
      <c r="A47" s="85" t="s">
        <v>213</v>
      </c>
      <c r="B47" s="74">
        <v>52</v>
      </c>
      <c r="C47" s="1">
        <v>35</v>
      </c>
      <c r="D47" s="1">
        <v>17</v>
      </c>
      <c r="E47" s="98">
        <v>5</v>
      </c>
      <c r="F47" s="3">
        <v>4</v>
      </c>
      <c r="G47" s="3">
        <v>1</v>
      </c>
      <c r="H47" s="98">
        <v>18</v>
      </c>
      <c r="I47" s="3">
        <v>12</v>
      </c>
      <c r="J47" s="135">
        <v>6</v>
      </c>
      <c r="K47" s="3">
        <v>0</v>
      </c>
      <c r="L47" s="3">
        <v>0</v>
      </c>
      <c r="M47" s="3">
        <v>0</v>
      </c>
      <c r="N47" s="98">
        <v>0</v>
      </c>
      <c r="O47" s="3">
        <v>0</v>
      </c>
      <c r="P47" s="135">
        <v>0</v>
      </c>
      <c r="Q47" s="3">
        <f t="shared" si="4"/>
        <v>28</v>
      </c>
      <c r="R47" s="3">
        <f t="shared" si="5"/>
        <v>18</v>
      </c>
      <c r="S47" s="3">
        <f t="shared" si="6"/>
        <v>10</v>
      </c>
      <c r="T47" s="98">
        <v>28</v>
      </c>
      <c r="U47" s="3">
        <v>18</v>
      </c>
      <c r="V47" s="135">
        <v>10</v>
      </c>
      <c r="W47" s="3">
        <v>0</v>
      </c>
      <c r="X47" s="3">
        <v>0</v>
      </c>
      <c r="Y47" s="3">
        <v>0</v>
      </c>
      <c r="Z47" s="98">
        <v>0</v>
      </c>
      <c r="AA47" s="3">
        <v>0</v>
      </c>
      <c r="AB47" s="135">
        <v>0</v>
      </c>
      <c r="AC47" s="3">
        <v>1</v>
      </c>
      <c r="AD47" s="3">
        <v>1</v>
      </c>
      <c r="AE47" s="3">
        <v>0</v>
      </c>
      <c r="AF47" s="98">
        <v>0</v>
      </c>
      <c r="AG47" s="3">
        <v>0</v>
      </c>
      <c r="AH47" s="135">
        <v>0</v>
      </c>
      <c r="AI47" s="3">
        <v>0</v>
      </c>
      <c r="AJ47" s="3">
        <v>0</v>
      </c>
      <c r="AK47" s="3">
        <v>0</v>
      </c>
      <c r="AL47" s="98">
        <v>0</v>
      </c>
      <c r="AM47" s="3">
        <v>0</v>
      </c>
      <c r="AN47" s="135">
        <v>0</v>
      </c>
      <c r="AO47" s="3">
        <v>0</v>
      </c>
      <c r="AP47" s="3">
        <v>0</v>
      </c>
      <c r="AQ47" s="135">
        <v>0</v>
      </c>
      <c r="AR47" s="143">
        <v>9.6153846153846203</v>
      </c>
      <c r="AS47" s="144">
        <v>11.4285714285714</v>
      </c>
      <c r="AT47" s="256">
        <v>5.8823529411764701</v>
      </c>
      <c r="AU47" s="143">
        <v>53.846153846153904</v>
      </c>
      <c r="AV47" s="144">
        <v>51.428571428571402</v>
      </c>
      <c r="AW47" s="144">
        <v>58.823529411764703</v>
      </c>
      <c r="AX47" s="86" t="s">
        <v>213</v>
      </c>
      <c r="AY47" s="34" t="s">
        <v>80</v>
      </c>
      <c r="AZ47" s="16" t="s">
        <v>80</v>
      </c>
      <c r="BA47" s="16" t="s">
        <v>80</v>
      </c>
      <c r="BB47" s="16" t="s">
        <v>80</v>
      </c>
      <c r="BC47" s="16" t="s">
        <v>80</v>
      </c>
      <c r="BD47" s="16" t="s">
        <v>80</v>
      </c>
      <c r="BE47" s="16" t="s">
        <v>80</v>
      </c>
      <c r="BF47" s="16" t="s">
        <v>80</v>
      </c>
      <c r="BG47" s="16" t="s">
        <v>80</v>
      </c>
      <c r="BH47" s="16" t="s">
        <v>80</v>
      </c>
      <c r="BI47" s="16" t="s">
        <v>80</v>
      </c>
      <c r="BJ47" s="16" t="s">
        <v>80</v>
      </c>
      <c r="BK47" s="16" t="s">
        <v>80</v>
      </c>
      <c r="BL47" s="16" t="s">
        <v>80</v>
      </c>
      <c r="BM47" s="16" t="s">
        <v>80</v>
      </c>
      <c r="BN47" s="16" t="s">
        <v>80</v>
      </c>
      <c r="BO47" s="16" t="s">
        <v>80</v>
      </c>
      <c r="BP47" s="16" t="s">
        <v>80</v>
      </c>
      <c r="BQ47" s="16" t="s">
        <v>80</v>
      </c>
      <c r="BR47" s="16" t="s">
        <v>80</v>
      </c>
      <c r="BS47" s="16" t="s">
        <v>80</v>
      </c>
      <c r="BT47" s="16" t="s">
        <v>80</v>
      </c>
      <c r="BU47" s="16" t="s">
        <v>80</v>
      </c>
      <c r="BV47" s="16" t="s">
        <v>80</v>
      </c>
    </row>
    <row r="48" spans="1:74" s="15" customFormat="1" ht="21" customHeight="1" x14ac:dyDescent="0.15">
      <c r="A48" s="85" t="s">
        <v>185</v>
      </c>
      <c r="B48" s="74">
        <v>55</v>
      </c>
      <c r="C48" s="1">
        <v>35</v>
      </c>
      <c r="D48" s="1">
        <v>20</v>
      </c>
      <c r="E48" s="98">
        <v>22</v>
      </c>
      <c r="F48" s="3">
        <v>15</v>
      </c>
      <c r="G48" s="3">
        <v>7</v>
      </c>
      <c r="H48" s="98">
        <v>14</v>
      </c>
      <c r="I48" s="3">
        <v>8</v>
      </c>
      <c r="J48" s="135">
        <v>6</v>
      </c>
      <c r="K48" s="3">
        <v>2</v>
      </c>
      <c r="L48" s="3">
        <v>2</v>
      </c>
      <c r="M48" s="3">
        <v>0</v>
      </c>
      <c r="N48" s="98">
        <v>0</v>
      </c>
      <c r="O48" s="3">
        <v>0</v>
      </c>
      <c r="P48" s="135">
        <v>0</v>
      </c>
      <c r="Q48" s="3">
        <f t="shared" si="4"/>
        <v>17</v>
      </c>
      <c r="R48" s="3">
        <f t="shared" si="5"/>
        <v>10</v>
      </c>
      <c r="S48" s="3">
        <f t="shared" si="6"/>
        <v>7</v>
      </c>
      <c r="T48" s="98">
        <v>17</v>
      </c>
      <c r="U48" s="3">
        <v>10</v>
      </c>
      <c r="V48" s="135">
        <v>7</v>
      </c>
      <c r="W48" s="3">
        <v>0</v>
      </c>
      <c r="X48" s="3">
        <v>0</v>
      </c>
      <c r="Y48" s="3">
        <v>0</v>
      </c>
      <c r="Z48" s="98">
        <v>0</v>
      </c>
      <c r="AA48" s="3">
        <v>0</v>
      </c>
      <c r="AB48" s="135">
        <v>0</v>
      </c>
      <c r="AC48" s="3">
        <v>0</v>
      </c>
      <c r="AD48" s="3">
        <v>0</v>
      </c>
      <c r="AE48" s="3">
        <v>0</v>
      </c>
      <c r="AF48" s="98">
        <v>0</v>
      </c>
      <c r="AG48" s="3">
        <v>0</v>
      </c>
      <c r="AH48" s="135">
        <v>0</v>
      </c>
      <c r="AI48" s="3">
        <v>0</v>
      </c>
      <c r="AJ48" s="3">
        <v>0</v>
      </c>
      <c r="AK48" s="3">
        <v>0</v>
      </c>
      <c r="AL48" s="98">
        <v>0</v>
      </c>
      <c r="AM48" s="3">
        <v>0</v>
      </c>
      <c r="AN48" s="135">
        <v>0</v>
      </c>
      <c r="AO48" s="3">
        <v>0</v>
      </c>
      <c r="AP48" s="3">
        <v>0</v>
      </c>
      <c r="AQ48" s="135">
        <v>0</v>
      </c>
      <c r="AR48" s="143">
        <v>40</v>
      </c>
      <c r="AS48" s="144">
        <v>42.857142857142897</v>
      </c>
      <c r="AT48" s="256">
        <v>35</v>
      </c>
      <c r="AU48" s="143">
        <v>30.909090909090899</v>
      </c>
      <c r="AV48" s="144">
        <v>28.571428571428601</v>
      </c>
      <c r="AW48" s="144">
        <v>35</v>
      </c>
      <c r="AX48" s="86" t="s">
        <v>185</v>
      </c>
      <c r="AY48" s="263"/>
    </row>
    <row r="49" spans="1:74" s="15" customFormat="1" ht="21" customHeight="1" x14ac:dyDescent="0.15">
      <c r="A49" s="85" t="s">
        <v>234</v>
      </c>
      <c r="B49" s="74">
        <v>0</v>
      </c>
      <c r="C49" s="1">
        <v>0</v>
      </c>
      <c r="D49" s="1">
        <v>0</v>
      </c>
      <c r="E49" s="98">
        <v>0</v>
      </c>
      <c r="F49" s="3">
        <v>0</v>
      </c>
      <c r="G49" s="3">
        <v>0</v>
      </c>
      <c r="H49" s="98">
        <v>0</v>
      </c>
      <c r="I49" s="3">
        <v>0</v>
      </c>
      <c r="J49" s="135">
        <v>0</v>
      </c>
      <c r="K49" s="3">
        <v>0</v>
      </c>
      <c r="L49" s="3">
        <v>0</v>
      </c>
      <c r="M49" s="3">
        <v>0</v>
      </c>
      <c r="N49" s="98">
        <v>0</v>
      </c>
      <c r="O49" s="3">
        <v>0</v>
      </c>
      <c r="P49" s="135">
        <v>0</v>
      </c>
      <c r="Q49" s="3">
        <f t="shared" si="4"/>
        <v>0</v>
      </c>
      <c r="R49" s="3">
        <f t="shared" si="5"/>
        <v>0</v>
      </c>
      <c r="S49" s="3">
        <f t="shared" si="6"/>
        <v>0</v>
      </c>
      <c r="T49" s="98">
        <v>0</v>
      </c>
      <c r="U49" s="3">
        <v>0</v>
      </c>
      <c r="V49" s="135">
        <v>0</v>
      </c>
      <c r="W49" s="3">
        <v>0</v>
      </c>
      <c r="X49" s="3">
        <v>0</v>
      </c>
      <c r="Y49" s="3">
        <v>0</v>
      </c>
      <c r="Z49" s="98">
        <v>0</v>
      </c>
      <c r="AA49" s="3">
        <v>0</v>
      </c>
      <c r="AB49" s="135">
        <v>0</v>
      </c>
      <c r="AC49" s="3">
        <v>0</v>
      </c>
      <c r="AD49" s="3">
        <v>0</v>
      </c>
      <c r="AE49" s="3">
        <v>0</v>
      </c>
      <c r="AF49" s="98">
        <v>0</v>
      </c>
      <c r="AG49" s="3">
        <v>0</v>
      </c>
      <c r="AH49" s="135">
        <v>0</v>
      </c>
      <c r="AI49" s="3">
        <v>0</v>
      </c>
      <c r="AJ49" s="3">
        <v>0</v>
      </c>
      <c r="AK49" s="3">
        <v>0</v>
      </c>
      <c r="AL49" s="98">
        <v>0</v>
      </c>
      <c r="AM49" s="3">
        <v>0</v>
      </c>
      <c r="AN49" s="135">
        <v>0</v>
      </c>
      <c r="AO49" s="3">
        <v>0</v>
      </c>
      <c r="AP49" s="3">
        <v>0</v>
      </c>
      <c r="AQ49" s="135">
        <v>0</v>
      </c>
      <c r="AR49" s="143">
        <v>0</v>
      </c>
      <c r="AS49" s="144">
        <v>0</v>
      </c>
      <c r="AT49" s="256">
        <v>0</v>
      </c>
      <c r="AU49" s="143">
        <v>0</v>
      </c>
      <c r="AV49" s="144">
        <v>0</v>
      </c>
      <c r="AW49" s="144">
        <v>0</v>
      </c>
      <c r="AX49" s="86" t="s">
        <v>234</v>
      </c>
      <c r="AY49" s="263" t="s">
        <v>80</v>
      </c>
      <c r="AZ49" s="15" t="s">
        <v>80</v>
      </c>
      <c r="BA49" s="15" t="s">
        <v>80</v>
      </c>
      <c r="BB49" s="15" t="s">
        <v>80</v>
      </c>
      <c r="BC49" s="15" t="s">
        <v>80</v>
      </c>
      <c r="BD49" s="15" t="s">
        <v>80</v>
      </c>
      <c r="BE49" s="15" t="s">
        <v>80</v>
      </c>
      <c r="BF49" s="15" t="s">
        <v>80</v>
      </c>
      <c r="BG49" s="15" t="s">
        <v>80</v>
      </c>
      <c r="BH49" s="15" t="s">
        <v>80</v>
      </c>
      <c r="BI49" s="15" t="s">
        <v>80</v>
      </c>
      <c r="BJ49" s="15" t="s">
        <v>80</v>
      </c>
      <c r="BK49" s="15" t="s">
        <v>80</v>
      </c>
      <c r="BL49" s="15" t="s">
        <v>80</v>
      </c>
      <c r="BM49" s="15" t="s">
        <v>80</v>
      </c>
      <c r="BN49" s="15" t="s">
        <v>80</v>
      </c>
      <c r="BO49" s="15" t="s">
        <v>80</v>
      </c>
      <c r="BP49" s="15" t="s">
        <v>80</v>
      </c>
      <c r="BQ49" s="15" t="s">
        <v>80</v>
      </c>
      <c r="BR49" s="15" t="s">
        <v>80</v>
      </c>
      <c r="BS49" s="15" t="s">
        <v>80</v>
      </c>
      <c r="BT49" s="15" t="s">
        <v>80</v>
      </c>
      <c r="BU49" s="15" t="s">
        <v>80</v>
      </c>
      <c r="BV49" s="15" t="s">
        <v>80</v>
      </c>
    </row>
    <row r="50" spans="1:74" s="16" customFormat="1" ht="21" customHeight="1" x14ac:dyDescent="0.15">
      <c r="A50" s="85" t="s">
        <v>214</v>
      </c>
      <c r="B50" s="74">
        <v>49</v>
      </c>
      <c r="C50" s="1">
        <v>19</v>
      </c>
      <c r="D50" s="1">
        <v>30</v>
      </c>
      <c r="E50" s="98">
        <v>7</v>
      </c>
      <c r="F50" s="3">
        <v>3</v>
      </c>
      <c r="G50" s="3">
        <v>4</v>
      </c>
      <c r="H50" s="98">
        <v>5</v>
      </c>
      <c r="I50" s="3">
        <v>1</v>
      </c>
      <c r="J50" s="135">
        <v>4</v>
      </c>
      <c r="K50" s="3">
        <v>2</v>
      </c>
      <c r="L50" s="3">
        <v>1</v>
      </c>
      <c r="M50" s="3">
        <v>1</v>
      </c>
      <c r="N50" s="98">
        <v>0</v>
      </c>
      <c r="O50" s="3">
        <v>0</v>
      </c>
      <c r="P50" s="135">
        <v>0</v>
      </c>
      <c r="Q50" s="3">
        <f t="shared" si="4"/>
        <v>35</v>
      </c>
      <c r="R50" s="3">
        <f t="shared" si="5"/>
        <v>14</v>
      </c>
      <c r="S50" s="3">
        <f t="shared" si="6"/>
        <v>21</v>
      </c>
      <c r="T50" s="98">
        <v>35</v>
      </c>
      <c r="U50" s="3">
        <v>14</v>
      </c>
      <c r="V50" s="135">
        <v>21</v>
      </c>
      <c r="W50" s="3">
        <v>0</v>
      </c>
      <c r="X50" s="3">
        <v>0</v>
      </c>
      <c r="Y50" s="3">
        <v>0</v>
      </c>
      <c r="Z50" s="98">
        <v>0</v>
      </c>
      <c r="AA50" s="3">
        <v>0</v>
      </c>
      <c r="AB50" s="135">
        <v>0</v>
      </c>
      <c r="AC50" s="3">
        <v>0</v>
      </c>
      <c r="AD50" s="3">
        <v>0</v>
      </c>
      <c r="AE50" s="3">
        <v>0</v>
      </c>
      <c r="AF50" s="98">
        <v>0</v>
      </c>
      <c r="AG50" s="3">
        <v>0</v>
      </c>
      <c r="AH50" s="135">
        <v>0</v>
      </c>
      <c r="AI50" s="3">
        <v>1</v>
      </c>
      <c r="AJ50" s="3">
        <v>0</v>
      </c>
      <c r="AK50" s="3">
        <v>1</v>
      </c>
      <c r="AL50" s="98">
        <v>1</v>
      </c>
      <c r="AM50" s="3">
        <v>0</v>
      </c>
      <c r="AN50" s="135">
        <v>1</v>
      </c>
      <c r="AO50" s="3">
        <v>0</v>
      </c>
      <c r="AP50" s="3">
        <v>0</v>
      </c>
      <c r="AQ50" s="135">
        <v>0</v>
      </c>
      <c r="AR50" s="143">
        <v>14.285714285714301</v>
      </c>
      <c r="AS50" s="144">
        <v>15.789473684210501</v>
      </c>
      <c r="AT50" s="256">
        <v>13.3333333333333</v>
      </c>
      <c r="AU50" s="143">
        <v>73.469387755102105</v>
      </c>
      <c r="AV50" s="144">
        <v>73.684210526315795</v>
      </c>
      <c r="AW50" s="144">
        <v>73.3333333333333</v>
      </c>
      <c r="AX50" s="86" t="s">
        <v>214</v>
      </c>
      <c r="AY50" s="34" t="s">
        <v>80</v>
      </c>
      <c r="AZ50" s="16" t="s">
        <v>80</v>
      </c>
      <c r="BA50" s="16" t="s">
        <v>80</v>
      </c>
      <c r="BB50" s="16" t="s">
        <v>80</v>
      </c>
      <c r="BC50" s="16" t="s">
        <v>80</v>
      </c>
      <c r="BD50" s="16" t="s">
        <v>80</v>
      </c>
      <c r="BE50" s="16" t="s">
        <v>80</v>
      </c>
      <c r="BF50" s="16" t="s">
        <v>80</v>
      </c>
      <c r="BG50" s="16" t="s">
        <v>80</v>
      </c>
      <c r="BH50" s="16" t="s">
        <v>80</v>
      </c>
      <c r="BI50" s="16" t="s">
        <v>80</v>
      </c>
      <c r="BJ50" s="16" t="s">
        <v>80</v>
      </c>
      <c r="BK50" s="16" t="s">
        <v>80</v>
      </c>
      <c r="BL50" s="16" t="s">
        <v>80</v>
      </c>
      <c r="BM50" s="16" t="s">
        <v>80</v>
      </c>
      <c r="BN50" s="16" t="s">
        <v>80</v>
      </c>
      <c r="BO50" s="16" t="s">
        <v>80</v>
      </c>
      <c r="BP50" s="16" t="s">
        <v>80</v>
      </c>
      <c r="BQ50" s="16" t="s">
        <v>80</v>
      </c>
      <c r="BR50" s="16" t="s">
        <v>80</v>
      </c>
      <c r="BS50" s="16" t="s">
        <v>80</v>
      </c>
      <c r="BT50" s="16" t="s">
        <v>80</v>
      </c>
      <c r="BU50" s="16" t="s">
        <v>80</v>
      </c>
      <c r="BV50" s="16" t="s">
        <v>80</v>
      </c>
    </row>
    <row r="51" spans="1:74" s="16" customFormat="1" ht="21" customHeight="1" x14ac:dyDescent="0.15">
      <c r="A51" s="85" t="s">
        <v>248</v>
      </c>
      <c r="B51" s="74">
        <v>0</v>
      </c>
      <c r="C51" s="1">
        <v>0</v>
      </c>
      <c r="D51" s="1">
        <v>0</v>
      </c>
      <c r="E51" s="98">
        <v>0</v>
      </c>
      <c r="F51" s="3">
        <v>0</v>
      </c>
      <c r="G51" s="3">
        <v>0</v>
      </c>
      <c r="H51" s="98">
        <v>0</v>
      </c>
      <c r="I51" s="3">
        <v>0</v>
      </c>
      <c r="J51" s="135">
        <v>0</v>
      </c>
      <c r="K51" s="3">
        <v>0</v>
      </c>
      <c r="L51" s="3">
        <v>0</v>
      </c>
      <c r="M51" s="3">
        <v>0</v>
      </c>
      <c r="N51" s="98">
        <v>0</v>
      </c>
      <c r="O51" s="3">
        <v>0</v>
      </c>
      <c r="P51" s="135">
        <v>0</v>
      </c>
      <c r="Q51" s="3"/>
      <c r="R51" s="3"/>
      <c r="S51" s="3"/>
      <c r="T51" s="98">
        <v>0</v>
      </c>
      <c r="U51" s="3">
        <v>0</v>
      </c>
      <c r="V51" s="135">
        <v>0</v>
      </c>
      <c r="W51" s="3">
        <v>0</v>
      </c>
      <c r="X51" s="3">
        <v>0</v>
      </c>
      <c r="Y51" s="3">
        <v>0</v>
      </c>
      <c r="Z51" s="98">
        <v>0</v>
      </c>
      <c r="AA51" s="3">
        <v>0</v>
      </c>
      <c r="AB51" s="135">
        <v>0</v>
      </c>
      <c r="AC51" s="3">
        <v>0</v>
      </c>
      <c r="AD51" s="3">
        <v>0</v>
      </c>
      <c r="AE51" s="3">
        <v>0</v>
      </c>
      <c r="AF51" s="98">
        <v>0</v>
      </c>
      <c r="AG51" s="3">
        <v>0</v>
      </c>
      <c r="AH51" s="135">
        <v>0</v>
      </c>
      <c r="AI51" s="3">
        <v>0</v>
      </c>
      <c r="AJ51" s="3">
        <v>0</v>
      </c>
      <c r="AK51" s="3">
        <v>0</v>
      </c>
      <c r="AL51" s="98">
        <v>0</v>
      </c>
      <c r="AM51" s="3">
        <v>0</v>
      </c>
      <c r="AN51" s="135">
        <v>0</v>
      </c>
      <c r="AO51" s="3">
        <v>0</v>
      </c>
      <c r="AP51" s="3">
        <v>0</v>
      </c>
      <c r="AQ51" s="135">
        <v>0</v>
      </c>
      <c r="AR51" s="143">
        <v>0</v>
      </c>
      <c r="AS51" s="144">
        <v>0</v>
      </c>
      <c r="AT51" s="256">
        <v>0</v>
      </c>
      <c r="AU51" s="143">
        <v>0</v>
      </c>
      <c r="AV51" s="144">
        <v>0</v>
      </c>
      <c r="AW51" s="144">
        <v>0</v>
      </c>
      <c r="AX51" s="86" t="s">
        <v>248</v>
      </c>
      <c r="AY51" s="34"/>
    </row>
    <row r="52" spans="1:74" s="16" customFormat="1" ht="21" customHeight="1" x14ac:dyDescent="0.15">
      <c r="A52" s="85" t="s">
        <v>215</v>
      </c>
      <c r="B52" s="74">
        <v>97</v>
      </c>
      <c r="C52" s="1">
        <v>6</v>
      </c>
      <c r="D52" s="1">
        <v>91</v>
      </c>
      <c r="E52" s="98">
        <v>19</v>
      </c>
      <c r="F52" s="3">
        <v>1</v>
      </c>
      <c r="G52" s="3">
        <v>18</v>
      </c>
      <c r="H52" s="98">
        <v>29</v>
      </c>
      <c r="I52" s="3">
        <v>3</v>
      </c>
      <c r="J52" s="135">
        <v>26</v>
      </c>
      <c r="K52" s="3">
        <v>0</v>
      </c>
      <c r="L52" s="3">
        <v>0</v>
      </c>
      <c r="M52" s="3">
        <v>0</v>
      </c>
      <c r="N52" s="98">
        <v>0</v>
      </c>
      <c r="O52" s="3">
        <v>0</v>
      </c>
      <c r="P52" s="135">
        <v>0</v>
      </c>
      <c r="Q52" s="3">
        <f t="shared" si="4"/>
        <v>48</v>
      </c>
      <c r="R52" s="3">
        <f t="shared" si="5"/>
        <v>2</v>
      </c>
      <c r="S52" s="3">
        <f t="shared" si="6"/>
        <v>46</v>
      </c>
      <c r="T52" s="98">
        <v>46</v>
      </c>
      <c r="U52" s="3">
        <v>2</v>
      </c>
      <c r="V52" s="135">
        <v>44</v>
      </c>
      <c r="W52" s="3">
        <v>2</v>
      </c>
      <c r="X52" s="3">
        <v>0</v>
      </c>
      <c r="Y52" s="3">
        <v>2</v>
      </c>
      <c r="Z52" s="98">
        <v>0</v>
      </c>
      <c r="AA52" s="3">
        <v>0</v>
      </c>
      <c r="AB52" s="135">
        <v>0</v>
      </c>
      <c r="AC52" s="3">
        <v>1</v>
      </c>
      <c r="AD52" s="3">
        <v>0</v>
      </c>
      <c r="AE52" s="3">
        <v>1</v>
      </c>
      <c r="AF52" s="98">
        <v>0</v>
      </c>
      <c r="AG52" s="3">
        <v>0</v>
      </c>
      <c r="AH52" s="135">
        <v>0</v>
      </c>
      <c r="AI52" s="3">
        <v>1</v>
      </c>
      <c r="AJ52" s="3">
        <v>0</v>
      </c>
      <c r="AK52" s="3">
        <v>1</v>
      </c>
      <c r="AL52" s="98">
        <v>1</v>
      </c>
      <c r="AM52" s="3">
        <v>0</v>
      </c>
      <c r="AN52" s="135">
        <v>1</v>
      </c>
      <c r="AO52" s="3">
        <v>0</v>
      </c>
      <c r="AP52" s="3">
        <v>0</v>
      </c>
      <c r="AQ52" s="135">
        <v>0</v>
      </c>
      <c r="AR52" s="143">
        <v>19.587628865979401</v>
      </c>
      <c r="AS52" s="144">
        <v>16.6666666666667</v>
      </c>
      <c r="AT52" s="256">
        <v>19.780219780219799</v>
      </c>
      <c r="AU52" s="143">
        <v>50.5154639175258</v>
      </c>
      <c r="AV52" s="144">
        <v>33.3333333333333</v>
      </c>
      <c r="AW52" s="144">
        <v>51.648351648351699</v>
      </c>
      <c r="AX52" s="86" t="s">
        <v>215</v>
      </c>
      <c r="AY52" s="34" t="s">
        <v>80</v>
      </c>
      <c r="AZ52" s="16" t="s">
        <v>80</v>
      </c>
      <c r="BA52" s="16" t="s">
        <v>80</v>
      </c>
      <c r="BB52" s="16" t="s">
        <v>80</v>
      </c>
      <c r="BC52" s="16" t="s">
        <v>80</v>
      </c>
      <c r="BD52" s="16" t="s">
        <v>80</v>
      </c>
      <c r="BE52" s="16" t="s">
        <v>80</v>
      </c>
      <c r="BF52" s="16" t="s">
        <v>80</v>
      </c>
      <c r="BG52" s="16" t="s">
        <v>80</v>
      </c>
      <c r="BH52" s="16" t="s">
        <v>80</v>
      </c>
      <c r="BI52" s="16" t="s">
        <v>80</v>
      </c>
      <c r="BJ52" s="16" t="s">
        <v>80</v>
      </c>
      <c r="BK52" s="16" t="s">
        <v>80</v>
      </c>
      <c r="BL52" s="16" t="s">
        <v>80</v>
      </c>
      <c r="BM52" s="16" t="s">
        <v>80</v>
      </c>
      <c r="BN52" s="16" t="s">
        <v>80</v>
      </c>
      <c r="BO52" s="16" t="s">
        <v>80</v>
      </c>
      <c r="BP52" s="16" t="s">
        <v>80</v>
      </c>
      <c r="BQ52" s="16" t="s">
        <v>80</v>
      </c>
      <c r="BR52" s="16" t="s">
        <v>80</v>
      </c>
      <c r="BS52" s="16" t="s">
        <v>80</v>
      </c>
      <c r="BT52" s="16" t="s">
        <v>80</v>
      </c>
      <c r="BU52" s="16" t="s">
        <v>80</v>
      </c>
      <c r="BV52" s="16" t="s">
        <v>80</v>
      </c>
    </row>
    <row r="53" spans="1:74" ht="21" customHeight="1" x14ac:dyDescent="0.2">
      <c r="A53" s="85" t="s">
        <v>216</v>
      </c>
      <c r="B53" s="74">
        <v>64</v>
      </c>
      <c r="C53" s="1">
        <v>31</v>
      </c>
      <c r="D53" s="1">
        <v>33</v>
      </c>
      <c r="E53" s="98">
        <v>19</v>
      </c>
      <c r="F53" s="3">
        <v>8</v>
      </c>
      <c r="G53" s="3">
        <v>11</v>
      </c>
      <c r="H53" s="98">
        <v>0</v>
      </c>
      <c r="I53" s="3">
        <v>0</v>
      </c>
      <c r="J53" s="135">
        <v>0</v>
      </c>
      <c r="K53" s="3">
        <v>17</v>
      </c>
      <c r="L53" s="3">
        <v>6</v>
      </c>
      <c r="M53" s="3">
        <v>11</v>
      </c>
      <c r="N53" s="98">
        <v>0</v>
      </c>
      <c r="O53" s="3">
        <v>0</v>
      </c>
      <c r="P53" s="135">
        <v>0</v>
      </c>
      <c r="Q53" s="3">
        <f t="shared" si="4"/>
        <v>27</v>
      </c>
      <c r="R53" s="3">
        <f t="shared" si="5"/>
        <v>17</v>
      </c>
      <c r="S53" s="3">
        <f t="shared" si="6"/>
        <v>10</v>
      </c>
      <c r="T53" s="98">
        <v>26</v>
      </c>
      <c r="U53" s="3">
        <v>17</v>
      </c>
      <c r="V53" s="135">
        <v>9</v>
      </c>
      <c r="W53" s="3">
        <v>1</v>
      </c>
      <c r="X53" s="3">
        <v>0</v>
      </c>
      <c r="Y53" s="3">
        <v>1</v>
      </c>
      <c r="Z53" s="98">
        <v>0</v>
      </c>
      <c r="AA53" s="3">
        <v>0</v>
      </c>
      <c r="AB53" s="135">
        <v>0</v>
      </c>
      <c r="AC53" s="3">
        <v>1</v>
      </c>
      <c r="AD53" s="3">
        <v>0</v>
      </c>
      <c r="AE53" s="3">
        <v>1</v>
      </c>
      <c r="AF53" s="98">
        <v>0</v>
      </c>
      <c r="AG53" s="3">
        <v>0</v>
      </c>
      <c r="AH53" s="135">
        <v>0</v>
      </c>
      <c r="AI53" s="3">
        <v>1</v>
      </c>
      <c r="AJ53" s="3">
        <v>1</v>
      </c>
      <c r="AK53" s="3">
        <v>0</v>
      </c>
      <c r="AL53" s="98">
        <v>0</v>
      </c>
      <c r="AM53" s="3">
        <v>0</v>
      </c>
      <c r="AN53" s="135">
        <v>0</v>
      </c>
      <c r="AO53" s="3">
        <v>1</v>
      </c>
      <c r="AP53" s="3">
        <v>1</v>
      </c>
      <c r="AQ53" s="135">
        <v>0</v>
      </c>
      <c r="AR53" s="143">
        <v>29.6875</v>
      </c>
      <c r="AS53" s="144">
        <v>25.806451612903199</v>
      </c>
      <c r="AT53" s="256">
        <v>33.3333333333333</v>
      </c>
      <c r="AU53" s="143">
        <v>43.75</v>
      </c>
      <c r="AV53" s="144">
        <v>58.064516129032299</v>
      </c>
      <c r="AW53" s="144">
        <v>30.303030303030301</v>
      </c>
      <c r="AX53" s="86" t="s">
        <v>216</v>
      </c>
      <c r="AY53" s="262"/>
    </row>
    <row r="54" spans="1:74" ht="21" customHeight="1" x14ac:dyDescent="0.2">
      <c r="A54" s="85" t="s">
        <v>259</v>
      </c>
      <c r="B54" s="74">
        <v>0</v>
      </c>
      <c r="C54" s="1">
        <v>0</v>
      </c>
      <c r="D54" s="1">
        <v>0</v>
      </c>
      <c r="E54" s="98">
        <v>0</v>
      </c>
      <c r="F54" s="3">
        <v>0</v>
      </c>
      <c r="G54" s="3">
        <v>0</v>
      </c>
      <c r="H54" s="98">
        <v>0</v>
      </c>
      <c r="I54" s="3">
        <v>0</v>
      </c>
      <c r="J54" s="135">
        <v>0</v>
      </c>
      <c r="K54" s="3">
        <v>0</v>
      </c>
      <c r="L54" s="3">
        <v>0</v>
      </c>
      <c r="M54" s="3">
        <v>0</v>
      </c>
      <c r="N54" s="98">
        <v>0</v>
      </c>
      <c r="O54" s="3">
        <v>0</v>
      </c>
      <c r="P54" s="135">
        <v>0</v>
      </c>
      <c r="Q54" s="3"/>
      <c r="R54" s="3"/>
      <c r="S54" s="3"/>
      <c r="T54" s="98">
        <v>0</v>
      </c>
      <c r="U54" s="3">
        <v>0</v>
      </c>
      <c r="V54" s="135">
        <v>0</v>
      </c>
      <c r="W54" s="3">
        <v>0</v>
      </c>
      <c r="X54" s="3">
        <v>0</v>
      </c>
      <c r="Y54" s="3">
        <v>0</v>
      </c>
      <c r="Z54" s="98">
        <v>0</v>
      </c>
      <c r="AA54" s="3">
        <v>0</v>
      </c>
      <c r="AB54" s="135">
        <v>0</v>
      </c>
      <c r="AC54" s="3">
        <v>0</v>
      </c>
      <c r="AD54" s="3">
        <v>0</v>
      </c>
      <c r="AE54" s="3">
        <v>0</v>
      </c>
      <c r="AF54" s="98">
        <v>0</v>
      </c>
      <c r="AG54" s="3">
        <v>0</v>
      </c>
      <c r="AH54" s="135">
        <v>0</v>
      </c>
      <c r="AI54" s="3">
        <v>0</v>
      </c>
      <c r="AJ54" s="3">
        <v>0</v>
      </c>
      <c r="AK54" s="3">
        <v>0</v>
      </c>
      <c r="AL54" s="98">
        <v>0</v>
      </c>
      <c r="AM54" s="3">
        <v>0</v>
      </c>
      <c r="AN54" s="135">
        <v>0</v>
      </c>
      <c r="AO54" s="3">
        <v>0</v>
      </c>
      <c r="AP54" s="3">
        <v>0</v>
      </c>
      <c r="AQ54" s="135">
        <v>0</v>
      </c>
      <c r="AR54" s="143">
        <v>0</v>
      </c>
      <c r="AS54" s="144">
        <v>0</v>
      </c>
      <c r="AT54" s="256">
        <v>0</v>
      </c>
      <c r="AU54" s="143">
        <v>0</v>
      </c>
      <c r="AV54" s="144">
        <v>0</v>
      </c>
      <c r="AW54" s="144">
        <v>0</v>
      </c>
      <c r="AX54" s="86" t="s">
        <v>259</v>
      </c>
      <c r="AY54" s="262"/>
    </row>
    <row r="55" spans="1:74" ht="21" customHeight="1" x14ac:dyDescent="0.2">
      <c r="A55" s="85" t="s">
        <v>260</v>
      </c>
      <c r="B55" s="74">
        <v>0</v>
      </c>
      <c r="C55" s="1">
        <v>0</v>
      </c>
      <c r="D55" s="1">
        <v>0</v>
      </c>
      <c r="E55" s="98">
        <v>0</v>
      </c>
      <c r="F55" s="3">
        <v>0</v>
      </c>
      <c r="G55" s="3">
        <v>0</v>
      </c>
      <c r="H55" s="98">
        <v>0</v>
      </c>
      <c r="I55" s="3">
        <v>0</v>
      </c>
      <c r="J55" s="135">
        <v>0</v>
      </c>
      <c r="K55" s="3">
        <v>0</v>
      </c>
      <c r="L55" s="3">
        <v>0</v>
      </c>
      <c r="M55" s="3">
        <v>0</v>
      </c>
      <c r="N55" s="98">
        <v>0</v>
      </c>
      <c r="O55" s="3">
        <v>0</v>
      </c>
      <c r="P55" s="135">
        <v>0</v>
      </c>
      <c r="Q55" s="3"/>
      <c r="R55" s="3"/>
      <c r="S55" s="3"/>
      <c r="T55" s="98">
        <v>0</v>
      </c>
      <c r="U55" s="3">
        <v>0</v>
      </c>
      <c r="V55" s="135">
        <v>0</v>
      </c>
      <c r="W55" s="3">
        <v>0</v>
      </c>
      <c r="X55" s="3">
        <v>0</v>
      </c>
      <c r="Y55" s="3">
        <v>0</v>
      </c>
      <c r="Z55" s="98">
        <v>0</v>
      </c>
      <c r="AA55" s="3">
        <v>0</v>
      </c>
      <c r="AB55" s="135">
        <v>0</v>
      </c>
      <c r="AC55" s="3">
        <v>0</v>
      </c>
      <c r="AD55" s="3">
        <v>0</v>
      </c>
      <c r="AE55" s="3">
        <v>0</v>
      </c>
      <c r="AF55" s="98">
        <v>0</v>
      </c>
      <c r="AG55" s="3">
        <v>0</v>
      </c>
      <c r="AH55" s="135">
        <v>0</v>
      </c>
      <c r="AI55" s="3">
        <v>0</v>
      </c>
      <c r="AJ55" s="3">
        <v>0</v>
      </c>
      <c r="AK55" s="3">
        <v>0</v>
      </c>
      <c r="AL55" s="98">
        <v>0</v>
      </c>
      <c r="AM55" s="3">
        <v>0</v>
      </c>
      <c r="AN55" s="135">
        <v>0</v>
      </c>
      <c r="AO55" s="3">
        <v>0</v>
      </c>
      <c r="AP55" s="3">
        <v>0</v>
      </c>
      <c r="AQ55" s="135">
        <v>0</v>
      </c>
      <c r="AR55" s="143">
        <v>0</v>
      </c>
      <c r="AS55" s="144">
        <v>0</v>
      </c>
      <c r="AT55" s="256">
        <v>0</v>
      </c>
      <c r="AU55" s="143">
        <v>0</v>
      </c>
      <c r="AV55" s="144">
        <v>0</v>
      </c>
      <c r="AW55" s="144">
        <v>0</v>
      </c>
      <c r="AX55" s="86" t="s">
        <v>260</v>
      </c>
      <c r="AY55" s="262"/>
    </row>
    <row r="56" spans="1:74" ht="21" customHeight="1" x14ac:dyDescent="0.2">
      <c r="A56" s="85" t="s">
        <v>261</v>
      </c>
      <c r="B56" s="74">
        <v>0</v>
      </c>
      <c r="C56" s="1">
        <v>0</v>
      </c>
      <c r="D56" s="1">
        <v>0</v>
      </c>
      <c r="E56" s="98">
        <v>0</v>
      </c>
      <c r="F56" s="3">
        <v>0</v>
      </c>
      <c r="G56" s="3">
        <v>0</v>
      </c>
      <c r="H56" s="98">
        <v>0</v>
      </c>
      <c r="I56" s="3">
        <v>0</v>
      </c>
      <c r="J56" s="135">
        <v>0</v>
      </c>
      <c r="K56" s="3">
        <v>0</v>
      </c>
      <c r="L56" s="3">
        <v>0</v>
      </c>
      <c r="M56" s="3">
        <v>0</v>
      </c>
      <c r="N56" s="98">
        <v>0</v>
      </c>
      <c r="O56" s="3">
        <v>0</v>
      </c>
      <c r="P56" s="135">
        <v>0</v>
      </c>
      <c r="Q56" s="3"/>
      <c r="R56" s="3"/>
      <c r="S56" s="3"/>
      <c r="T56" s="98">
        <v>0</v>
      </c>
      <c r="U56" s="3">
        <v>0</v>
      </c>
      <c r="V56" s="135">
        <v>0</v>
      </c>
      <c r="W56" s="3">
        <v>0</v>
      </c>
      <c r="X56" s="3">
        <v>0</v>
      </c>
      <c r="Y56" s="3">
        <v>0</v>
      </c>
      <c r="Z56" s="98">
        <v>0</v>
      </c>
      <c r="AA56" s="3">
        <v>0</v>
      </c>
      <c r="AB56" s="135">
        <v>0</v>
      </c>
      <c r="AC56" s="3">
        <v>0</v>
      </c>
      <c r="AD56" s="3">
        <v>0</v>
      </c>
      <c r="AE56" s="3">
        <v>0</v>
      </c>
      <c r="AF56" s="98">
        <v>0</v>
      </c>
      <c r="AG56" s="3">
        <v>0</v>
      </c>
      <c r="AH56" s="135">
        <v>0</v>
      </c>
      <c r="AI56" s="3">
        <v>0</v>
      </c>
      <c r="AJ56" s="3">
        <v>0</v>
      </c>
      <c r="AK56" s="3">
        <v>0</v>
      </c>
      <c r="AL56" s="98">
        <v>0</v>
      </c>
      <c r="AM56" s="3">
        <v>0</v>
      </c>
      <c r="AN56" s="135">
        <v>0</v>
      </c>
      <c r="AO56" s="3">
        <v>0</v>
      </c>
      <c r="AP56" s="3">
        <v>0</v>
      </c>
      <c r="AQ56" s="135">
        <v>0</v>
      </c>
      <c r="AR56" s="143">
        <v>0</v>
      </c>
      <c r="AS56" s="144">
        <v>0</v>
      </c>
      <c r="AT56" s="256">
        <v>0</v>
      </c>
      <c r="AU56" s="143">
        <v>0</v>
      </c>
      <c r="AV56" s="144">
        <v>0</v>
      </c>
      <c r="AW56" s="144">
        <v>0</v>
      </c>
      <c r="AX56" s="86" t="s">
        <v>261</v>
      </c>
      <c r="AY56" s="262"/>
    </row>
    <row r="57" spans="1:74" s="40" customFormat="1" ht="21" customHeight="1" x14ac:dyDescent="0.15">
      <c r="A57" s="85" t="s">
        <v>217</v>
      </c>
      <c r="B57" s="74">
        <v>4</v>
      </c>
      <c r="C57" s="1">
        <v>2</v>
      </c>
      <c r="D57" s="1">
        <v>2</v>
      </c>
      <c r="E57" s="98">
        <v>0</v>
      </c>
      <c r="F57" s="3">
        <v>0</v>
      </c>
      <c r="G57" s="3">
        <v>0</v>
      </c>
      <c r="H57" s="98">
        <v>0</v>
      </c>
      <c r="I57" s="3">
        <v>0</v>
      </c>
      <c r="J57" s="135">
        <v>0</v>
      </c>
      <c r="K57" s="3">
        <v>0</v>
      </c>
      <c r="L57" s="3">
        <v>0</v>
      </c>
      <c r="M57" s="3">
        <v>0</v>
      </c>
      <c r="N57" s="98">
        <v>0</v>
      </c>
      <c r="O57" s="3">
        <v>0</v>
      </c>
      <c r="P57" s="135">
        <v>0</v>
      </c>
      <c r="Q57" s="3">
        <f t="shared" si="4"/>
        <v>4</v>
      </c>
      <c r="R57" s="3">
        <f t="shared" si="5"/>
        <v>2</v>
      </c>
      <c r="S57" s="3">
        <f t="shared" si="6"/>
        <v>2</v>
      </c>
      <c r="T57" s="98">
        <v>4</v>
      </c>
      <c r="U57" s="3">
        <v>2</v>
      </c>
      <c r="V57" s="135">
        <v>2</v>
      </c>
      <c r="W57" s="3">
        <v>0</v>
      </c>
      <c r="X57" s="3">
        <v>0</v>
      </c>
      <c r="Y57" s="3">
        <v>0</v>
      </c>
      <c r="Z57" s="98">
        <v>0</v>
      </c>
      <c r="AA57" s="3">
        <v>0</v>
      </c>
      <c r="AB57" s="135">
        <v>0</v>
      </c>
      <c r="AC57" s="3">
        <v>0</v>
      </c>
      <c r="AD57" s="3">
        <v>0</v>
      </c>
      <c r="AE57" s="3">
        <v>0</v>
      </c>
      <c r="AF57" s="98">
        <v>0</v>
      </c>
      <c r="AG57" s="3">
        <v>0</v>
      </c>
      <c r="AH57" s="135">
        <v>0</v>
      </c>
      <c r="AI57" s="3">
        <v>0</v>
      </c>
      <c r="AJ57" s="3">
        <v>0</v>
      </c>
      <c r="AK57" s="3">
        <v>0</v>
      </c>
      <c r="AL57" s="98">
        <v>0</v>
      </c>
      <c r="AM57" s="3">
        <v>0</v>
      </c>
      <c r="AN57" s="135">
        <v>0</v>
      </c>
      <c r="AO57" s="3">
        <v>0</v>
      </c>
      <c r="AP57" s="3">
        <v>0</v>
      </c>
      <c r="AQ57" s="135">
        <v>0</v>
      </c>
      <c r="AR57" s="143">
        <v>0</v>
      </c>
      <c r="AS57" s="144">
        <v>0</v>
      </c>
      <c r="AT57" s="256">
        <v>0</v>
      </c>
      <c r="AU57" s="143">
        <v>100</v>
      </c>
      <c r="AV57" s="144">
        <v>100</v>
      </c>
      <c r="AW57" s="144">
        <v>100</v>
      </c>
      <c r="AX57" s="86" t="s">
        <v>217</v>
      </c>
      <c r="AY57" s="264" t="s">
        <v>80</v>
      </c>
      <c r="AZ57" s="40" t="s">
        <v>80</v>
      </c>
      <c r="BA57" s="40" t="s">
        <v>80</v>
      </c>
      <c r="BB57" s="40" t="s">
        <v>80</v>
      </c>
      <c r="BC57" s="40" t="s">
        <v>80</v>
      </c>
      <c r="BD57" s="40" t="s">
        <v>80</v>
      </c>
      <c r="BE57" s="40" t="s">
        <v>80</v>
      </c>
      <c r="BF57" s="40" t="s">
        <v>80</v>
      </c>
      <c r="BG57" s="40" t="s">
        <v>80</v>
      </c>
      <c r="BH57" s="40" t="s">
        <v>80</v>
      </c>
      <c r="BI57" s="40" t="s">
        <v>80</v>
      </c>
      <c r="BJ57" s="40" t="s">
        <v>80</v>
      </c>
      <c r="BK57" s="40" t="s">
        <v>80</v>
      </c>
      <c r="BL57" s="40" t="s">
        <v>80</v>
      </c>
      <c r="BM57" s="40" t="s">
        <v>80</v>
      </c>
      <c r="BN57" s="40" t="s">
        <v>80</v>
      </c>
      <c r="BO57" s="40" t="s">
        <v>80</v>
      </c>
      <c r="BP57" s="40" t="s">
        <v>80</v>
      </c>
      <c r="BQ57" s="40" t="s">
        <v>80</v>
      </c>
      <c r="BR57" s="40" t="s">
        <v>80</v>
      </c>
      <c r="BS57" s="40" t="s">
        <v>80</v>
      </c>
      <c r="BT57" s="40" t="s">
        <v>80</v>
      </c>
      <c r="BU57" s="40" t="s">
        <v>80</v>
      </c>
      <c r="BV57" s="40" t="s">
        <v>80</v>
      </c>
    </row>
    <row r="58" spans="1:74" s="40" customFormat="1" ht="21" customHeight="1" x14ac:dyDescent="0.15">
      <c r="A58" s="85" t="s">
        <v>262</v>
      </c>
      <c r="B58" s="74">
        <v>0</v>
      </c>
      <c r="C58" s="1">
        <v>0</v>
      </c>
      <c r="D58" s="1">
        <v>0</v>
      </c>
      <c r="E58" s="98">
        <v>0</v>
      </c>
      <c r="F58" s="3">
        <v>0</v>
      </c>
      <c r="G58" s="3">
        <v>0</v>
      </c>
      <c r="H58" s="98">
        <v>0</v>
      </c>
      <c r="I58" s="3">
        <v>0</v>
      </c>
      <c r="J58" s="135">
        <v>0</v>
      </c>
      <c r="K58" s="3">
        <v>0</v>
      </c>
      <c r="L58" s="3">
        <v>0</v>
      </c>
      <c r="M58" s="3">
        <v>0</v>
      </c>
      <c r="N58" s="98">
        <v>0</v>
      </c>
      <c r="O58" s="3">
        <v>0</v>
      </c>
      <c r="P58" s="135">
        <v>0</v>
      </c>
      <c r="Q58" s="3"/>
      <c r="R58" s="3"/>
      <c r="S58" s="3"/>
      <c r="T58" s="98">
        <v>0</v>
      </c>
      <c r="U58" s="3">
        <v>0</v>
      </c>
      <c r="V58" s="135">
        <v>0</v>
      </c>
      <c r="W58" s="3">
        <v>0</v>
      </c>
      <c r="X58" s="3">
        <v>0</v>
      </c>
      <c r="Y58" s="3">
        <v>0</v>
      </c>
      <c r="Z58" s="98">
        <v>0</v>
      </c>
      <c r="AA58" s="3">
        <v>0</v>
      </c>
      <c r="AB58" s="135">
        <v>0</v>
      </c>
      <c r="AC58" s="3">
        <v>0</v>
      </c>
      <c r="AD58" s="3">
        <v>0</v>
      </c>
      <c r="AE58" s="3">
        <v>0</v>
      </c>
      <c r="AF58" s="98">
        <v>0</v>
      </c>
      <c r="AG58" s="3">
        <v>0</v>
      </c>
      <c r="AH58" s="135">
        <v>0</v>
      </c>
      <c r="AI58" s="3">
        <v>0</v>
      </c>
      <c r="AJ58" s="3">
        <v>0</v>
      </c>
      <c r="AK58" s="3">
        <v>0</v>
      </c>
      <c r="AL58" s="98">
        <v>0</v>
      </c>
      <c r="AM58" s="3">
        <v>0</v>
      </c>
      <c r="AN58" s="135">
        <v>0</v>
      </c>
      <c r="AO58" s="3">
        <v>0</v>
      </c>
      <c r="AP58" s="3">
        <v>0</v>
      </c>
      <c r="AQ58" s="135">
        <v>0</v>
      </c>
      <c r="AR58" s="143">
        <v>0</v>
      </c>
      <c r="AS58" s="144">
        <v>0</v>
      </c>
      <c r="AT58" s="256">
        <v>0</v>
      </c>
      <c r="AU58" s="143">
        <v>0</v>
      </c>
      <c r="AV58" s="144">
        <v>0</v>
      </c>
      <c r="AW58" s="144">
        <v>0</v>
      </c>
      <c r="AX58" s="86" t="s">
        <v>262</v>
      </c>
      <c r="AY58" s="264"/>
    </row>
    <row r="59" spans="1:74" s="40" customFormat="1" ht="21" customHeight="1" x14ac:dyDescent="0.15">
      <c r="A59" s="85" t="s">
        <v>263</v>
      </c>
      <c r="B59" s="74">
        <v>0</v>
      </c>
      <c r="C59" s="1">
        <v>0</v>
      </c>
      <c r="D59" s="1">
        <v>0</v>
      </c>
      <c r="E59" s="98">
        <v>0</v>
      </c>
      <c r="F59" s="3">
        <v>0</v>
      </c>
      <c r="G59" s="3">
        <v>0</v>
      </c>
      <c r="H59" s="98">
        <v>0</v>
      </c>
      <c r="I59" s="3">
        <v>0</v>
      </c>
      <c r="J59" s="135">
        <v>0</v>
      </c>
      <c r="K59" s="3">
        <v>0</v>
      </c>
      <c r="L59" s="3">
        <v>0</v>
      </c>
      <c r="M59" s="3">
        <v>0</v>
      </c>
      <c r="N59" s="98">
        <v>0</v>
      </c>
      <c r="O59" s="3">
        <v>0</v>
      </c>
      <c r="P59" s="135">
        <v>0</v>
      </c>
      <c r="Q59" s="3"/>
      <c r="R59" s="3"/>
      <c r="S59" s="3"/>
      <c r="T59" s="98">
        <v>0</v>
      </c>
      <c r="U59" s="3">
        <v>0</v>
      </c>
      <c r="V59" s="135">
        <v>0</v>
      </c>
      <c r="W59" s="3">
        <v>0</v>
      </c>
      <c r="X59" s="3">
        <v>0</v>
      </c>
      <c r="Y59" s="3">
        <v>0</v>
      </c>
      <c r="Z59" s="98">
        <v>0</v>
      </c>
      <c r="AA59" s="3">
        <v>0</v>
      </c>
      <c r="AB59" s="135">
        <v>0</v>
      </c>
      <c r="AC59" s="3">
        <v>0</v>
      </c>
      <c r="AD59" s="3">
        <v>0</v>
      </c>
      <c r="AE59" s="3">
        <v>0</v>
      </c>
      <c r="AF59" s="98">
        <v>0</v>
      </c>
      <c r="AG59" s="3">
        <v>0</v>
      </c>
      <c r="AH59" s="135">
        <v>0</v>
      </c>
      <c r="AI59" s="3">
        <v>0</v>
      </c>
      <c r="AJ59" s="3">
        <v>0</v>
      </c>
      <c r="AK59" s="3">
        <v>0</v>
      </c>
      <c r="AL59" s="98">
        <v>0</v>
      </c>
      <c r="AM59" s="3">
        <v>0</v>
      </c>
      <c r="AN59" s="135">
        <v>0</v>
      </c>
      <c r="AO59" s="3">
        <v>0</v>
      </c>
      <c r="AP59" s="3">
        <v>0</v>
      </c>
      <c r="AQ59" s="135">
        <v>0</v>
      </c>
      <c r="AR59" s="143">
        <v>0</v>
      </c>
      <c r="AS59" s="144">
        <v>0</v>
      </c>
      <c r="AT59" s="256">
        <v>0</v>
      </c>
      <c r="AU59" s="143">
        <v>0</v>
      </c>
      <c r="AV59" s="144">
        <v>0</v>
      </c>
      <c r="AW59" s="144">
        <v>0</v>
      </c>
      <c r="AX59" s="86" t="s">
        <v>263</v>
      </c>
      <c r="AY59" s="264"/>
    </row>
    <row r="60" spans="1:74" ht="21" customHeight="1" x14ac:dyDescent="0.2">
      <c r="A60" s="85" t="s">
        <v>218</v>
      </c>
      <c r="B60" s="74">
        <v>144</v>
      </c>
      <c r="C60" s="1">
        <v>78</v>
      </c>
      <c r="D60" s="1">
        <v>66</v>
      </c>
      <c r="E60" s="98">
        <v>8</v>
      </c>
      <c r="F60" s="3">
        <v>2</v>
      </c>
      <c r="G60" s="3">
        <v>6</v>
      </c>
      <c r="H60" s="98">
        <v>28</v>
      </c>
      <c r="I60" s="3">
        <v>16</v>
      </c>
      <c r="J60" s="135">
        <v>12</v>
      </c>
      <c r="K60" s="3">
        <v>7</v>
      </c>
      <c r="L60" s="3">
        <v>4</v>
      </c>
      <c r="M60" s="3">
        <v>3</v>
      </c>
      <c r="N60" s="98">
        <v>0</v>
      </c>
      <c r="O60" s="3">
        <v>0</v>
      </c>
      <c r="P60" s="135">
        <v>0</v>
      </c>
      <c r="Q60" s="3">
        <f t="shared" si="4"/>
        <v>98</v>
      </c>
      <c r="R60" s="3">
        <f t="shared" si="5"/>
        <v>54</v>
      </c>
      <c r="S60" s="3">
        <f t="shared" si="6"/>
        <v>44</v>
      </c>
      <c r="T60" s="98">
        <v>98</v>
      </c>
      <c r="U60" s="3">
        <v>54</v>
      </c>
      <c r="V60" s="135">
        <v>44</v>
      </c>
      <c r="W60" s="3">
        <v>0</v>
      </c>
      <c r="X60" s="3">
        <v>0</v>
      </c>
      <c r="Y60" s="3">
        <v>0</v>
      </c>
      <c r="Z60" s="98">
        <v>0</v>
      </c>
      <c r="AA60" s="3">
        <v>0</v>
      </c>
      <c r="AB60" s="135">
        <v>0</v>
      </c>
      <c r="AC60" s="3">
        <v>3</v>
      </c>
      <c r="AD60" s="3">
        <v>2</v>
      </c>
      <c r="AE60" s="3">
        <v>1</v>
      </c>
      <c r="AF60" s="98">
        <v>0</v>
      </c>
      <c r="AG60" s="3">
        <v>0</v>
      </c>
      <c r="AH60" s="135">
        <v>0</v>
      </c>
      <c r="AI60" s="3">
        <v>0</v>
      </c>
      <c r="AJ60" s="3">
        <v>0</v>
      </c>
      <c r="AK60" s="3">
        <v>0</v>
      </c>
      <c r="AL60" s="98">
        <v>0</v>
      </c>
      <c r="AM60" s="3">
        <v>0</v>
      </c>
      <c r="AN60" s="135">
        <v>0</v>
      </c>
      <c r="AO60" s="3">
        <v>0</v>
      </c>
      <c r="AP60" s="3">
        <v>0</v>
      </c>
      <c r="AQ60" s="135">
        <v>0</v>
      </c>
      <c r="AR60" s="143">
        <v>5.5555555555555598</v>
      </c>
      <c r="AS60" s="144">
        <v>2.5641025641025599</v>
      </c>
      <c r="AT60" s="256">
        <v>9.0909090909090899</v>
      </c>
      <c r="AU60" s="143">
        <v>68.0555555555556</v>
      </c>
      <c r="AV60" s="144">
        <v>69.230769230769198</v>
      </c>
      <c r="AW60" s="144">
        <v>66.6666666666667</v>
      </c>
      <c r="AX60" s="86" t="s">
        <v>218</v>
      </c>
      <c r="AY60" s="262" t="s">
        <v>80</v>
      </c>
      <c r="AZ60" s="32" t="s">
        <v>80</v>
      </c>
      <c r="BA60" s="32" t="s">
        <v>80</v>
      </c>
      <c r="BB60" s="32" t="s">
        <v>80</v>
      </c>
      <c r="BC60" s="32" t="s">
        <v>80</v>
      </c>
      <c r="BD60" s="32" t="s">
        <v>80</v>
      </c>
      <c r="BE60" s="32" t="s">
        <v>80</v>
      </c>
      <c r="BF60" s="32" t="s">
        <v>80</v>
      </c>
      <c r="BG60" s="32" t="s">
        <v>80</v>
      </c>
      <c r="BH60" s="32" t="s">
        <v>80</v>
      </c>
      <c r="BI60" s="32" t="s">
        <v>80</v>
      </c>
      <c r="BJ60" s="32" t="s">
        <v>80</v>
      </c>
      <c r="BK60" s="32" t="s">
        <v>80</v>
      </c>
      <c r="BL60" s="32" t="s">
        <v>80</v>
      </c>
      <c r="BM60" s="32" t="s">
        <v>80</v>
      </c>
      <c r="BN60" s="32" t="s">
        <v>80</v>
      </c>
      <c r="BO60" s="32" t="s">
        <v>80</v>
      </c>
      <c r="BP60" s="32" t="s">
        <v>80</v>
      </c>
      <c r="BQ60" s="32" t="s">
        <v>80</v>
      </c>
      <c r="BR60" s="32" t="s">
        <v>80</v>
      </c>
      <c r="BS60" s="32" t="s">
        <v>80</v>
      </c>
      <c r="BT60" s="32" t="s">
        <v>80</v>
      </c>
      <c r="BU60" s="32" t="s">
        <v>80</v>
      </c>
      <c r="BV60" s="32" t="s">
        <v>80</v>
      </c>
    </row>
    <row r="61" spans="1:74" ht="21" customHeight="1" x14ac:dyDescent="0.2">
      <c r="A61" s="85" t="s">
        <v>219</v>
      </c>
      <c r="B61" s="74">
        <v>34</v>
      </c>
      <c r="C61" s="1">
        <v>21</v>
      </c>
      <c r="D61" s="1">
        <v>13</v>
      </c>
      <c r="E61" s="98">
        <v>3</v>
      </c>
      <c r="F61" s="3">
        <v>0</v>
      </c>
      <c r="G61" s="3">
        <v>3</v>
      </c>
      <c r="H61" s="98">
        <v>5</v>
      </c>
      <c r="I61" s="3">
        <v>3</v>
      </c>
      <c r="J61" s="135">
        <v>2</v>
      </c>
      <c r="K61" s="3">
        <v>0</v>
      </c>
      <c r="L61" s="3">
        <v>0</v>
      </c>
      <c r="M61" s="3">
        <v>0</v>
      </c>
      <c r="N61" s="98">
        <v>4</v>
      </c>
      <c r="O61" s="3">
        <v>4</v>
      </c>
      <c r="P61" s="135">
        <v>0</v>
      </c>
      <c r="Q61" s="3">
        <f t="shared" si="4"/>
        <v>22</v>
      </c>
      <c r="R61" s="3">
        <f t="shared" si="5"/>
        <v>14</v>
      </c>
      <c r="S61" s="3">
        <f t="shared" si="6"/>
        <v>8</v>
      </c>
      <c r="T61" s="98">
        <v>22</v>
      </c>
      <c r="U61" s="3">
        <v>14</v>
      </c>
      <c r="V61" s="135">
        <v>8</v>
      </c>
      <c r="W61" s="3">
        <v>0</v>
      </c>
      <c r="X61" s="3">
        <v>0</v>
      </c>
      <c r="Y61" s="3">
        <v>0</v>
      </c>
      <c r="Z61" s="98">
        <v>0</v>
      </c>
      <c r="AA61" s="3">
        <v>0</v>
      </c>
      <c r="AB61" s="135">
        <v>0</v>
      </c>
      <c r="AC61" s="3">
        <v>0</v>
      </c>
      <c r="AD61" s="3">
        <v>0</v>
      </c>
      <c r="AE61" s="3">
        <v>0</v>
      </c>
      <c r="AF61" s="98">
        <v>0</v>
      </c>
      <c r="AG61" s="3">
        <v>0</v>
      </c>
      <c r="AH61" s="135">
        <v>0</v>
      </c>
      <c r="AI61" s="3">
        <v>0</v>
      </c>
      <c r="AJ61" s="3">
        <v>0</v>
      </c>
      <c r="AK61" s="3">
        <v>0</v>
      </c>
      <c r="AL61" s="98">
        <v>0</v>
      </c>
      <c r="AM61" s="3">
        <v>0</v>
      </c>
      <c r="AN61" s="135">
        <v>0</v>
      </c>
      <c r="AO61" s="3">
        <v>0</v>
      </c>
      <c r="AP61" s="3">
        <v>0</v>
      </c>
      <c r="AQ61" s="135">
        <v>0</v>
      </c>
      <c r="AR61" s="143">
        <v>8.8235294117647101</v>
      </c>
      <c r="AS61" s="144">
        <v>0</v>
      </c>
      <c r="AT61" s="256">
        <v>23.076923076923102</v>
      </c>
      <c r="AU61" s="143">
        <v>64.705882352941202</v>
      </c>
      <c r="AV61" s="144">
        <v>66.6666666666667</v>
      </c>
      <c r="AW61" s="144">
        <v>61.538461538461497</v>
      </c>
      <c r="AX61" s="86" t="s">
        <v>219</v>
      </c>
      <c r="AY61" s="262" t="s">
        <v>80</v>
      </c>
      <c r="AZ61" s="32" t="s">
        <v>80</v>
      </c>
      <c r="BA61" s="32" t="s">
        <v>80</v>
      </c>
      <c r="BB61" s="32" t="s">
        <v>80</v>
      </c>
      <c r="BC61" s="32" t="s">
        <v>80</v>
      </c>
      <c r="BD61" s="32" t="s">
        <v>80</v>
      </c>
      <c r="BE61" s="32" t="s">
        <v>80</v>
      </c>
      <c r="BF61" s="32" t="s">
        <v>80</v>
      </c>
      <c r="BG61" s="32" t="s">
        <v>80</v>
      </c>
      <c r="BH61" s="32" t="s">
        <v>80</v>
      </c>
      <c r="BI61" s="32" t="s">
        <v>80</v>
      </c>
      <c r="BJ61" s="32" t="s">
        <v>80</v>
      </c>
      <c r="BK61" s="32" t="s">
        <v>80</v>
      </c>
      <c r="BL61" s="32" t="s">
        <v>80</v>
      </c>
      <c r="BM61" s="32" t="s">
        <v>80</v>
      </c>
      <c r="BN61" s="32" t="s">
        <v>80</v>
      </c>
      <c r="BO61" s="32" t="s">
        <v>80</v>
      </c>
      <c r="BP61" s="32" t="s">
        <v>80</v>
      </c>
      <c r="BQ61" s="32" t="s">
        <v>80</v>
      </c>
      <c r="BR61" s="32" t="s">
        <v>80</v>
      </c>
      <c r="BS61" s="32" t="s">
        <v>80</v>
      </c>
      <c r="BT61" s="32" t="s">
        <v>80</v>
      </c>
      <c r="BU61" s="32" t="s">
        <v>80</v>
      </c>
      <c r="BV61" s="32" t="s">
        <v>80</v>
      </c>
    </row>
    <row r="62" spans="1:74" ht="12.75" customHeight="1" x14ac:dyDescent="0.2">
      <c r="A62" s="49"/>
      <c r="B62" s="51"/>
      <c r="C62" s="52"/>
      <c r="D62" s="52"/>
      <c r="E62" s="54"/>
      <c r="F62" s="52"/>
      <c r="G62" s="52"/>
      <c r="H62" s="54"/>
      <c r="I62" s="52"/>
      <c r="J62" s="55"/>
      <c r="K62" s="52"/>
      <c r="L62" s="52"/>
      <c r="M62" s="52"/>
      <c r="N62" s="54"/>
      <c r="O62" s="52"/>
      <c r="P62" s="55"/>
      <c r="Q62" s="52"/>
      <c r="R62" s="52"/>
      <c r="S62" s="52"/>
      <c r="T62" s="54"/>
      <c r="U62" s="52"/>
      <c r="V62" s="55"/>
      <c r="W62" s="52"/>
      <c r="X62" s="52"/>
      <c r="Y62" s="52"/>
      <c r="Z62" s="54"/>
      <c r="AA62" s="52"/>
      <c r="AB62" s="55"/>
      <c r="AC62" s="52"/>
      <c r="AD62" s="52"/>
      <c r="AE62" s="52"/>
      <c r="AF62" s="54"/>
      <c r="AG62" s="52"/>
      <c r="AH62" s="55"/>
      <c r="AI62" s="52"/>
      <c r="AJ62" s="52"/>
      <c r="AK62" s="52"/>
      <c r="AL62" s="54"/>
      <c r="AM62" s="52"/>
      <c r="AN62" s="55"/>
      <c r="AO62" s="52"/>
      <c r="AP62" s="52"/>
      <c r="AQ62" s="55"/>
      <c r="AR62" s="150"/>
      <c r="AS62" s="149"/>
      <c r="AT62" s="257"/>
      <c r="AU62" s="150"/>
      <c r="AV62" s="149"/>
      <c r="AW62" s="149"/>
      <c r="AX62" s="50"/>
      <c r="AY62" s="262"/>
    </row>
    <row r="63" spans="1:74" s="90" customFormat="1" ht="21" customHeight="1" x14ac:dyDescent="0.2">
      <c r="A63" s="88" t="s">
        <v>170</v>
      </c>
      <c r="B63" s="186">
        <f>SUM(B64:B69)</f>
        <v>5533</v>
      </c>
      <c r="C63" s="187">
        <f>SUM(C64:C69)</f>
        <v>2662</v>
      </c>
      <c r="D63" s="187">
        <f>SUM(D64:D69)</f>
        <v>2871</v>
      </c>
      <c r="E63" s="189">
        <f>SUM(E64:E69)</f>
        <v>2879</v>
      </c>
      <c r="F63" s="187">
        <f>SUM(F64:F69)</f>
        <v>1333</v>
      </c>
      <c r="G63" s="187">
        <f>SUM(G64:G69)</f>
        <v>1546</v>
      </c>
      <c r="H63" s="189">
        <f>SUM(H64:H69)</f>
        <v>1126</v>
      </c>
      <c r="I63" s="187">
        <f>SUM(I64:I69)</f>
        <v>468</v>
      </c>
      <c r="J63" s="188">
        <f>SUM(J64:J69)</f>
        <v>658</v>
      </c>
      <c r="K63" s="187">
        <f>SUM(K64:K69)</f>
        <v>325</v>
      </c>
      <c r="L63" s="187">
        <f>SUM(L64:L69)</f>
        <v>181</v>
      </c>
      <c r="M63" s="187">
        <f>SUM(M64:M69)</f>
        <v>144</v>
      </c>
      <c r="N63" s="189">
        <f>SUM(N64:N69)</f>
        <v>5</v>
      </c>
      <c r="O63" s="187">
        <f>SUM(O64:O69)</f>
        <v>3</v>
      </c>
      <c r="P63" s="188">
        <f>SUM(P64:P69)</f>
        <v>2</v>
      </c>
      <c r="Q63" s="187">
        <f>SUM(Q64:Q69)</f>
        <v>1006</v>
      </c>
      <c r="R63" s="187">
        <f>SUM(R64:R69)</f>
        <v>608</v>
      </c>
      <c r="S63" s="187">
        <f>SUM(S64:S69)</f>
        <v>398</v>
      </c>
      <c r="T63" s="189">
        <f>SUM(T64:T69)</f>
        <v>1004</v>
      </c>
      <c r="U63" s="187">
        <f>SUM(U64:U69)</f>
        <v>607</v>
      </c>
      <c r="V63" s="188">
        <f>SUM(V64:V69)</f>
        <v>397</v>
      </c>
      <c r="W63" s="187">
        <f>SUM(W64:W69)</f>
        <v>2</v>
      </c>
      <c r="X63" s="187">
        <f>SUM(X64:X69)</f>
        <v>1</v>
      </c>
      <c r="Y63" s="187">
        <f>SUM(Y64:Y69)</f>
        <v>1</v>
      </c>
      <c r="Z63" s="189">
        <f>SUM(Z64:Z69)</f>
        <v>21</v>
      </c>
      <c r="AA63" s="187">
        <f>SUM(AA64:AA69)</f>
        <v>2</v>
      </c>
      <c r="AB63" s="188">
        <f>SUM(AB64:AB69)</f>
        <v>19</v>
      </c>
      <c r="AC63" s="187">
        <f>SUM(AC64:AC69)</f>
        <v>165</v>
      </c>
      <c r="AD63" s="187">
        <f>SUM(AD64:AD69)</f>
        <v>67</v>
      </c>
      <c r="AE63" s="187">
        <f>SUM(AE64:AE69)</f>
        <v>98</v>
      </c>
      <c r="AF63" s="189">
        <f>SUM(AF64:AF69)</f>
        <v>6</v>
      </c>
      <c r="AG63" s="187">
        <f>SUM(AG64:AG69)</f>
        <v>0</v>
      </c>
      <c r="AH63" s="188">
        <f>SUM(AH64:AH69)</f>
        <v>6</v>
      </c>
      <c r="AI63" s="187">
        <f>SUM(AI64:AI69)</f>
        <v>4</v>
      </c>
      <c r="AJ63" s="187">
        <f>SUM(AJ64:AJ69)</f>
        <v>1</v>
      </c>
      <c r="AK63" s="187">
        <f>SUM(AK64:AK69)</f>
        <v>3</v>
      </c>
      <c r="AL63" s="189">
        <f>SUM(AL64:AL69)</f>
        <v>3</v>
      </c>
      <c r="AM63" s="187">
        <f>SUM(AM64:AM69)</f>
        <v>1</v>
      </c>
      <c r="AN63" s="188">
        <f>SUM(AN64:AN69)</f>
        <v>2</v>
      </c>
      <c r="AO63" s="187">
        <f>SUM(AO64:AO69)</f>
        <v>1</v>
      </c>
      <c r="AP63" s="187">
        <f>SUM(AP64:AP69)</f>
        <v>0</v>
      </c>
      <c r="AQ63" s="188">
        <f>SUM(AQ64:AQ69)</f>
        <v>1</v>
      </c>
      <c r="AR63" s="212">
        <v>52</v>
      </c>
      <c r="AS63" s="211">
        <v>50.1</v>
      </c>
      <c r="AT63" s="258">
        <v>53.8</v>
      </c>
      <c r="AU63" s="212">
        <v>18.3</v>
      </c>
      <c r="AV63" s="211">
        <v>22.9</v>
      </c>
      <c r="AW63" s="211">
        <v>14</v>
      </c>
      <c r="AX63" s="89" t="s">
        <v>170</v>
      </c>
      <c r="AY63" s="265"/>
    </row>
    <row r="64" spans="1:74" ht="21" customHeight="1" x14ac:dyDescent="0.2">
      <c r="A64" s="260" t="s">
        <v>235</v>
      </c>
      <c r="B64" s="190">
        <v>4307</v>
      </c>
      <c r="C64" s="191">
        <v>2140</v>
      </c>
      <c r="D64" s="191">
        <v>2167</v>
      </c>
      <c r="E64" s="193">
        <v>2356</v>
      </c>
      <c r="F64" s="191">
        <v>1153</v>
      </c>
      <c r="G64" s="191">
        <v>1203</v>
      </c>
      <c r="H64" s="193">
        <v>835</v>
      </c>
      <c r="I64" s="191">
        <v>353</v>
      </c>
      <c r="J64" s="192">
        <v>482</v>
      </c>
      <c r="K64" s="191">
        <v>318</v>
      </c>
      <c r="L64" s="191">
        <v>177</v>
      </c>
      <c r="M64" s="191">
        <v>141</v>
      </c>
      <c r="N64" s="193">
        <v>1</v>
      </c>
      <c r="O64" s="191">
        <v>1</v>
      </c>
      <c r="P64" s="192">
        <v>0</v>
      </c>
      <c r="Q64" s="3">
        <f t="shared" ref="Q64:Q69" si="10">T64+W64</f>
        <v>657</v>
      </c>
      <c r="R64" s="3">
        <f t="shared" ref="R64:R68" si="11">U64+X64</f>
        <v>399</v>
      </c>
      <c r="S64" s="3">
        <f t="shared" ref="S64:S69" si="12">V64+Y64</f>
        <v>258</v>
      </c>
      <c r="T64" s="193">
        <v>657</v>
      </c>
      <c r="U64" s="191">
        <v>399</v>
      </c>
      <c r="V64" s="192">
        <v>258</v>
      </c>
      <c r="W64" s="191">
        <v>0</v>
      </c>
      <c r="X64" s="191">
        <v>0</v>
      </c>
      <c r="Y64" s="191">
        <v>0</v>
      </c>
      <c r="Z64" s="193">
        <v>16</v>
      </c>
      <c r="AA64" s="191">
        <v>2</v>
      </c>
      <c r="AB64" s="192">
        <v>14</v>
      </c>
      <c r="AC64" s="191">
        <v>118</v>
      </c>
      <c r="AD64" s="191">
        <v>55</v>
      </c>
      <c r="AE64" s="191">
        <v>63</v>
      </c>
      <c r="AF64" s="193">
        <v>6</v>
      </c>
      <c r="AG64" s="191">
        <v>0</v>
      </c>
      <c r="AH64" s="192">
        <v>6</v>
      </c>
      <c r="AI64" s="191">
        <v>2</v>
      </c>
      <c r="AJ64" s="191">
        <v>0</v>
      </c>
      <c r="AK64" s="191">
        <v>2</v>
      </c>
      <c r="AL64" s="193">
        <v>1</v>
      </c>
      <c r="AM64" s="191">
        <v>0</v>
      </c>
      <c r="AN64" s="192">
        <v>1</v>
      </c>
      <c r="AO64" s="191">
        <v>1</v>
      </c>
      <c r="AP64" s="191">
        <v>0</v>
      </c>
      <c r="AQ64" s="192">
        <v>1</v>
      </c>
      <c r="AR64" s="143">
        <v>54.7</v>
      </c>
      <c r="AS64" s="144">
        <v>53.9</v>
      </c>
      <c r="AT64" s="256">
        <v>55.5</v>
      </c>
      <c r="AU64" s="143">
        <v>15.3</v>
      </c>
      <c r="AV64" s="144">
        <v>18.600000000000001</v>
      </c>
      <c r="AW64" s="144">
        <v>12</v>
      </c>
      <c r="AX64" s="266" t="s">
        <v>171</v>
      </c>
      <c r="AY64" s="262"/>
    </row>
    <row r="65" spans="1:51" ht="21" customHeight="1" x14ac:dyDescent="0.2">
      <c r="A65" s="260" t="s">
        <v>236</v>
      </c>
      <c r="B65" s="145">
        <v>487</v>
      </c>
      <c r="C65" s="146">
        <v>232</v>
      </c>
      <c r="D65" s="146">
        <v>255</v>
      </c>
      <c r="E65" s="148">
        <v>188</v>
      </c>
      <c r="F65" s="146">
        <v>93</v>
      </c>
      <c r="G65" s="146">
        <v>95</v>
      </c>
      <c r="H65" s="148">
        <v>156</v>
      </c>
      <c r="I65" s="146">
        <v>59</v>
      </c>
      <c r="J65" s="147">
        <v>97</v>
      </c>
      <c r="K65" s="146">
        <v>4</v>
      </c>
      <c r="L65" s="146">
        <v>3</v>
      </c>
      <c r="M65" s="146">
        <v>1</v>
      </c>
      <c r="N65" s="148">
        <v>0</v>
      </c>
      <c r="O65" s="146">
        <v>0</v>
      </c>
      <c r="P65" s="147">
        <v>0</v>
      </c>
      <c r="Q65" s="3">
        <f t="shared" si="10"/>
        <v>97</v>
      </c>
      <c r="R65" s="3">
        <f t="shared" si="11"/>
        <v>67</v>
      </c>
      <c r="S65" s="3">
        <v>30</v>
      </c>
      <c r="T65" s="148">
        <v>97</v>
      </c>
      <c r="U65" s="146">
        <v>67</v>
      </c>
      <c r="V65" s="147">
        <v>30</v>
      </c>
      <c r="W65" s="146">
        <v>0</v>
      </c>
      <c r="X65" s="146">
        <v>0</v>
      </c>
      <c r="Y65" s="146">
        <v>0</v>
      </c>
      <c r="Z65" s="148">
        <v>5</v>
      </c>
      <c r="AA65" s="146">
        <v>0</v>
      </c>
      <c r="AB65" s="147">
        <v>5</v>
      </c>
      <c r="AC65" s="146">
        <v>37</v>
      </c>
      <c r="AD65" s="146">
        <v>10</v>
      </c>
      <c r="AE65" s="146">
        <v>27</v>
      </c>
      <c r="AF65" s="148">
        <v>0</v>
      </c>
      <c r="AG65" s="146">
        <v>0</v>
      </c>
      <c r="AH65" s="147">
        <v>0</v>
      </c>
      <c r="AI65" s="146">
        <v>2</v>
      </c>
      <c r="AJ65" s="146">
        <v>1</v>
      </c>
      <c r="AK65" s="146">
        <v>1</v>
      </c>
      <c r="AL65" s="148">
        <v>2</v>
      </c>
      <c r="AM65" s="146">
        <v>1</v>
      </c>
      <c r="AN65" s="147">
        <v>1</v>
      </c>
      <c r="AO65" s="146">
        <v>0</v>
      </c>
      <c r="AP65" s="146">
        <v>0</v>
      </c>
      <c r="AQ65" s="147">
        <v>0</v>
      </c>
      <c r="AR65" s="143">
        <v>38.6</v>
      </c>
      <c r="AS65" s="144">
        <v>40.1</v>
      </c>
      <c r="AT65" s="256">
        <v>37.299999999999997</v>
      </c>
      <c r="AU65" s="214">
        <v>20.3</v>
      </c>
      <c r="AV65" s="213">
        <v>29.3</v>
      </c>
      <c r="AW65" s="213">
        <v>12.2</v>
      </c>
      <c r="AX65" s="266" t="s">
        <v>172</v>
      </c>
      <c r="AY65" s="262"/>
    </row>
    <row r="66" spans="1:51" ht="21" customHeight="1" x14ac:dyDescent="0.2">
      <c r="A66" s="260" t="s">
        <v>237</v>
      </c>
      <c r="B66" s="145">
        <v>210</v>
      </c>
      <c r="C66" s="146">
        <v>79</v>
      </c>
      <c r="D66" s="146">
        <v>131</v>
      </c>
      <c r="E66" s="148">
        <v>109</v>
      </c>
      <c r="F66" s="146">
        <v>21</v>
      </c>
      <c r="G66" s="146">
        <v>88</v>
      </c>
      <c r="H66" s="148">
        <v>28</v>
      </c>
      <c r="I66" s="146">
        <v>16</v>
      </c>
      <c r="J66" s="147">
        <v>12</v>
      </c>
      <c r="K66" s="146">
        <v>0</v>
      </c>
      <c r="L66" s="146">
        <v>0</v>
      </c>
      <c r="M66" s="146">
        <v>0</v>
      </c>
      <c r="N66" s="148">
        <v>2</v>
      </c>
      <c r="O66" s="146">
        <v>2</v>
      </c>
      <c r="P66" s="147">
        <v>0</v>
      </c>
      <c r="Q66" s="3">
        <f t="shared" si="10"/>
        <v>68</v>
      </c>
      <c r="R66" s="3">
        <f t="shared" si="11"/>
        <v>39</v>
      </c>
      <c r="S66" s="3">
        <f t="shared" si="12"/>
        <v>29</v>
      </c>
      <c r="T66" s="148">
        <v>68</v>
      </c>
      <c r="U66" s="146">
        <v>39</v>
      </c>
      <c r="V66" s="147">
        <v>29</v>
      </c>
      <c r="W66" s="146">
        <v>0</v>
      </c>
      <c r="X66" s="146">
        <v>0</v>
      </c>
      <c r="Y66" s="146">
        <v>0</v>
      </c>
      <c r="Z66" s="148">
        <v>0</v>
      </c>
      <c r="AA66" s="146">
        <v>0</v>
      </c>
      <c r="AB66" s="147">
        <v>0</v>
      </c>
      <c r="AC66" s="146">
        <v>3</v>
      </c>
      <c r="AD66" s="146">
        <v>1</v>
      </c>
      <c r="AE66" s="146">
        <v>2</v>
      </c>
      <c r="AF66" s="148">
        <v>0</v>
      </c>
      <c r="AG66" s="146">
        <v>0</v>
      </c>
      <c r="AH66" s="147">
        <v>0</v>
      </c>
      <c r="AI66" s="146">
        <v>0</v>
      </c>
      <c r="AJ66" s="146">
        <v>0</v>
      </c>
      <c r="AK66" s="146">
        <v>0</v>
      </c>
      <c r="AL66" s="148">
        <v>0</v>
      </c>
      <c r="AM66" s="146">
        <v>0</v>
      </c>
      <c r="AN66" s="147">
        <v>0</v>
      </c>
      <c r="AO66" s="146">
        <v>0</v>
      </c>
      <c r="AP66" s="146">
        <v>0</v>
      </c>
      <c r="AQ66" s="147">
        <v>0</v>
      </c>
      <c r="AR66" s="143">
        <v>61.9</v>
      </c>
      <c r="AS66" s="144">
        <v>26.6</v>
      </c>
      <c r="AT66" s="256">
        <v>67.2</v>
      </c>
      <c r="AU66" s="214">
        <v>32.4</v>
      </c>
      <c r="AV66" s="213">
        <v>49.4</v>
      </c>
      <c r="AW66" s="213">
        <v>22.1</v>
      </c>
      <c r="AX66" s="266" t="s">
        <v>173</v>
      </c>
      <c r="AY66" s="262"/>
    </row>
    <row r="67" spans="1:51" ht="21" customHeight="1" x14ac:dyDescent="0.2">
      <c r="A67" s="260" t="s">
        <v>238</v>
      </c>
      <c r="B67" s="145">
        <v>282</v>
      </c>
      <c r="C67" s="146">
        <v>91</v>
      </c>
      <c r="D67" s="146">
        <v>191</v>
      </c>
      <c r="E67" s="148">
        <v>150</v>
      </c>
      <c r="F67" s="146">
        <v>40</v>
      </c>
      <c r="G67" s="146">
        <v>110</v>
      </c>
      <c r="H67" s="148">
        <v>49</v>
      </c>
      <c r="I67" s="146">
        <v>11</v>
      </c>
      <c r="J67" s="147">
        <v>38</v>
      </c>
      <c r="K67" s="146">
        <v>0</v>
      </c>
      <c r="L67" s="146">
        <v>0</v>
      </c>
      <c r="M67" s="146">
        <v>0</v>
      </c>
      <c r="N67" s="148">
        <v>2</v>
      </c>
      <c r="O67" s="146">
        <v>0</v>
      </c>
      <c r="P67" s="147">
        <v>2</v>
      </c>
      <c r="Q67" s="3">
        <f t="shared" si="10"/>
        <v>78</v>
      </c>
      <c r="R67" s="3">
        <f t="shared" si="11"/>
        <v>39</v>
      </c>
      <c r="S67" s="3">
        <f t="shared" si="12"/>
        <v>39</v>
      </c>
      <c r="T67" s="148">
        <v>78</v>
      </c>
      <c r="U67" s="146">
        <v>39</v>
      </c>
      <c r="V67" s="147">
        <v>39</v>
      </c>
      <c r="W67" s="146">
        <v>0</v>
      </c>
      <c r="X67" s="146">
        <v>0</v>
      </c>
      <c r="Y67" s="146">
        <v>0</v>
      </c>
      <c r="Z67" s="148">
        <v>0</v>
      </c>
      <c r="AA67" s="146">
        <v>0</v>
      </c>
      <c r="AB67" s="147">
        <v>0</v>
      </c>
      <c r="AC67" s="146">
        <v>3</v>
      </c>
      <c r="AD67" s="146">
        <v>1</v>
      </c>
      <c r="AE67" s="146">
        <v>2</v>
      </c>
      <c r="AF67" s="148">
        <v>0</v>
      </c>
      <c r="AG67" s="146">
        <v>0</v>
      </c>
      <c r="AH67" s="147">
        <v>0</v>
      </c>
      <c r="AI67" s="146">
        <v>0</v>
      </c>
      <c r="AJ67" s="146">
        <v>0</v>
      </c>
      <c r="AK67" s="146">
        <v>0</v>
      </c>
      <c r="AL67" s="148">
        <v>0</v>
      </c>
      <c r="AM67" s="146">
        <v>0</v>
      </c>
      <c r="AN67" s="147">
        <v>0</v>
      </c>
      <c r="AO67" s="146">
        <v>0</v>
      </c>
      <c r="AP67" s="146">
        <v>0</v>
      </c>
      <c r="AQ67" s="147">
        <v>0</v>
      </c>
      <c r="AR67" s="143">
        <v>53.2</v>
      </c>
      <c r="AS67" s="144">
        <v>44</v>
      </c>
      <c r="AT67" s="256">
        <v>57.6</v>
      </c>
      <c r="AU67" s="214">
        <v>27.7</v>
      </c>
      <c r="AV67" s="213">
        <v>42.9</v>
      </c>
      <c r="AW67" s="213">
        <v>20.399999999999999</v>
      </c>
      <c r="AX67" s="266" t="s">
        <v>174</v>
      </c>
      <c r="AY67" s="262"/>
    </row>
    <row r="68" spans="1:51" ht="21" customHeight="1" x14ac:dyDescent="0.2">
      <c r="A68" s="260" t="s">
        <v>239</v>
      </c>
      <c r="B68" s="145">
        <v>220</v>
      </c>
      <c r="C68" s="146">
        <v>120</v>
      </c>
      <c r="D68" s="146">
        <v>100</v>
      </c>
      <c r="E68" s="148">
        <v>71</v>
      </c>
      <c r="F68" s="146">
        <v>26</v>
      </c>
      <c r="G68" s="146">
        <v>45</v>
      </c>
      <c r="H68" s="148">
        <v>51</v>
      </c>
      <c r="I68" s="146">
        <v>29</v>
      </c>
      <c r="J68" s="147">
        <v>22</v>
      </c>
      <c r="K68" s="146">
        <v>3</v>
      </c>
      <c r="L68" s="146">
        <v>1</v>
      </c>
      <c r="M68" s="146">
        <v>2</v>
      </c>
      <c r="N68" s="148">
        <v>0</v>
      </c>
      <c r="O68" s="146">
        <v>0</v>
      </c>
      <c r="P68" s="147">
        <v>0</v>
      </c>
      <c r="Q68" s="3">
        <f t="shared" si="10"/>
        <v>95</v>
      </c>
      <c r="R68" s="3">
        <f t="shared" si="11"/>
        <v>64</v>
      </c>
      <c r="S68" s="3">
        <f t="shared" si="12"/>
        <v>31</v>
      </c>
      <c r="T68" s="148">
        <v>93</v>
      </c>
      <c r="U68" s="146">
        <v>63</v>
      </c>
      <c r="V68" s="147">
        <v>30</v>
      </c>
      <c r="W68" s="146">
        <v>2</v>
      </c>
      <c r="X68" s="146">
        <v>1</v>
      </c>
      <c r="Y68" s="146">
        <v>1</v>
      </c>
      <c r="Z68" s="148">
        <v>0</v>
      </c>
      <c r="AA68" s="146">
        <v>0</v>
      </c>
      <c r="AB68" s="147">
        <v>0</v>
      </c>
      <c r="AC68" s="146">
        <v>0</v>
      </c>
      <c r="AD68" s="146">
        <v>0</v>
      </c>
      <c r="AE68" s="146">
        <v>0</v>
      </c>
      <c r="AF68" s="148">
        <v>0</v>
      </c>
      <c r="AG68" s="146">
        <v>0</v>
      </c>
      <c r="AH68" s="147">
        <v>0</v>
      </c>
      <c r="AI68" s="146">
        <v>0</v>
      </c>
      <c r="AJ68" s="146">
        <v>0</v>
      </c>
      <c r="AK68" s="146">
        <v>0</v>
      </c>
      <c r="AL68" s="148">
        <v>0</v>
      </c>
      <c r="AM68" s="146">
        <v>0</v>
      </c>
      <c r="AN68" s="147">
        <v>0</v>
      </c>
      <c r="AO68" s="146">
        <v>0</v>
      </c>
      <c r="AP68" s="146">
        <v>0</v>
      </c>
      <c r="AQ68" s="147">
        <v>0</v>
      </c>
      <c r="AR68" s="143">
        <v>32.299999999999997</v>
      </c>
      <c r="AS68" s="144">
        <v>21.7</v>
      </c>
      <c r="AT68" s="256">
        <v>45</v>
      </c>
      <c r="AU68" s="214">
        <v>43.2</v>
      </c>
      <c r="AV68" s="213">
        <v>53.3</v>
      </c>
      <c r="AW68" s="213">
        <v>31</v>
      </c>
      <c r="AX68" s="266" t="s">
        <v>175</v>
      </c>
      <c r="AY68" s="262"/>
    </row>
    <row r="69" spans="1:51" ht="21" customHeight="1" x14ac:dyDescent="0.2">
      <c r="A69" s="260" t="s">
        <v>240</v>
      </c>
      <c r="B69" s="145">
        <v>27</v>
      </c>
      <c r="C69" s="146">
        <v>0</v>
      </c>
      <c r="D69" s="146">
        <v>27</v>
      </c>
      <c r="E69" s="148">
        <v>5</v>
      </c>
      <c r="F69" s="440">
        <v>0</v>
      </c>
      <c r="G69" s="146">
        <v>5</v>
      </c>
      <c r="H69" s="148">
        <v>7</v>
      </c>
      <c r="I69" s="440">
        <v>0</v>
      </c>
      <c r="J69" s="147">
        <v>7</v>
      </c>
      <c r="K69" s="146">
        <v>0</v>
      </c>
      <c r="L69" s="440">
        <v>0</v>
      </c>
      <c r="M69" s="146">
        <v>0</v>
      </c>
      <c r="N69" s="148">
        <v>0</v>
      </c>
      <c r="O69" s="440">
        <v>0</v>
      </c>
      <c r="P69" s="147">
        <v>0</v>
      </c>
      <c r="Q69" s="3">
        <f t="shared" si="10"/>
        <v>11</v>
      </c>
      <c r="R69" s="440">
        <v>0</v>
      </c>
      <c r="S69" s="3">
        <f t="shared" si="12"/>
        <v>11</v>
      </c>
      <c r="T69" s="148">
        <v>11</v>
      </c>
      <c r="U69" s="440">
        <v>0</v>
      </c>
      <c r="V69" s="147">
        <v>11</v>
      </c>
      <c r="W69" s="146">
        <v>0</v>
      </c>
      <c r="X69" s="440">
        <v>0</v>
      </c>
      <c r="Y69" s="146">
        <v>0</v>
      </c>
      <c r="Z69" s="148">
        <v>0</v>
      </c>
      <c r="AA69" s="440">
        <v>0</v>
      </c>
      <c r="AB69" s="147">
        <v>0</v>
      </c>
      <c r="AC69" s="146">
        <v>4</v>
      </c>
      <c r="AD69" s="440">
        <v>0</v>
      </c>
      <c r="AE69" s="146">
        <v>4</v>
      </c>
      <c r="AF69" s="148">
        <v>0</v>
      </c>
      <c r="AG69" s="440">
        <v>0</v>
      </c>
      <c r="AH69" s="147">
        <v>0</v>
      </c>
      <c r="AI69" s="146">
        <v>0</v>
      </c>
      <c r="AJ69" s="440">
        <v>0</v>
      </c>
      <c r="AK69" s="146">
        <v>0</v>
      </c>
      <c r="AL69" s="148">
        <v>0</v>
      </c>
      <c r="AM69" s="440">
        <v>0</v>
      </c>
      <c r="AN69" s="147">
        <v>0</v>
      </c>
      <c r="AO69" s="146">
        <v>0</v>
      </c>
      <c r="AP69" s="440">
        <v>0</v>
      </c>
      <c r="AQ69" s="147">
        <v>0</v>
      </c>
      <c r="AR69" s="143">
        <v>18.5</v>
      </c>
      <c r="AS69" s="440">
        <v>0</v>
      </c>
      <c r="AT69" s="256">
        <v>18.5</v>
      </c>
      <c r="AU69" s="214">
        <v>40.700000000000003</v>
      </c>
      <c r="AV69" s="440">
        <v>0</v>
      </c>
      <c r="AW69" s="213">
        <v>40.700000000000003</v>
      </c>
      <c r="AX69" s="266" t="s">
        <v>176</v>
      </c>
      <c r="AY69" s="262"/>
    </row>
    <row r="70" spans="1:51" ht="8.25" customHeight="1" thickBot="1" x14ac:dyDescent="0.25">
      <c r="A70" s="456"/>
      <c r="B70" s="441"/>
      <c r="C70" s="442"/>
      <c r="D70" s="449"/>
      <c r="E70" s="441"/>
      <c r="F70" s="441"/>
      <c r="G70" s="449"/>
      <c r="H70" s="441"/>
      <c r="I70" s="441"/>
      <c r="J70" s="449"/>
      <c r="K70" s="441"/>
      <c r="L70" s="441"/>
      <c r="M70" s="449"/>
      <c r="N70" s="441"/>
      <c r="O70" s="441"/>
      <c r="P70" s="449"/>
      <c r="Q70" s="441"/>
      <c r="R70" s="441"/>
      <c r="S70" s="449"/>
      <c r="T70" s="441"/>
      <c r="U70" s="441"/>
      <c r="V70" s="449"/>
      <c r="W70" s="441"/>
      <c r="X70" s="441"/>
      <c r="Y70" s="449"/>
      <c r="Z70" s="441"/>
      <c r="AA70" s="441"/>
      <c r="AB70" s="441"/>
      <c r="AC70" s="448"/>
      <c r="AD70" s="441"/>
      <c r="AE70" s="449"/>
      <c r="AF70" s="441"/>
      <c r="AG70" s="441"/>
      <c r="AH70" s="441"/>
      <c r="AI70" s="448"/>
      <c r="AJ70" s="441"/>
      <c r="AK70" s="441"/>
      <c r="AL70" s="448"/>
      <c r="AM70" s="441"/>
      <c r="AN70" s="441"/>
      <c r="AO70" s="448"/>
      <c r="AP70" s="441"/>
      <c r="AQ70" s="449"/>
      <c r="AR70" s="445"/>
      <c r="AS70" s="443"/>
      <c r="AT70" s="447"/>
      <c r="AU70" s="445"/>
      <c r="AV70" s="444"/>
      <c r="AW70" s="446"/>
      <c r="AX70" s="444"/>
      <c r="AY70" s="262"/>
    </row>
    <row r="72" spans="1:51" x14ac:dyDescent="0.2">
      <c r="P72" s="53"/>
    </row>
    <row r="73" spans="1:51" x14ac:dyDescent="0.2">
      <c r="P73" s="53"/>
    </row>
    <row r="74" spans="1:51" x14ac:dyDescent="0.2">
      <c r="P74" s="53"/>
    </row>
    <row r="75" spans="1:51" x14ac:dyDescent="0.2">
      <c r="P75" s="53"/>
    </row>
    <row r="76" spans="1:51" x14ac:dyDescent="0.2">
      <c r="P76" s="53"/>
    </row>
    <row r="77" spans="1:51" x14ac:dyDescent="0.2">
      <c r="P77" s="53"/>
    </row>
    <row r="78" spans="1:51" x14ac:dyDescent="0.2">
      <c r="P78" s="53"/>
    </row>
  </sheetData>
  <mergeCells count="22">
    <mergeCell ref="N2:P3"/>
    <mergeCell ref="A2:A4"/>
    <mergeCell ref="B2:D3"/>
    <mergeCell ref="E2:G3"/>
    <mergeCell ref="H2:J3"/>
    <mergeCell ref="K2:M3"/>
    <mergeCell ref="AX2:AX4"/>
    <mergeCell ref="AL3:AN3"/>
    <mergeCell ref="AO3:AQ3"/>
    <mergeCell ref="Q2:S3"/>
    <mergeCell ref="T2:V2"/>
    <mergeCell ref="W2:Y2"/>
    <mergeCell ref="Z2:AB3"/>
    <mergeCell ref="AC2:AE3"/>
    <mergeCell ref="AF2:AH3"/>
    <mergeCell ref="T3:V3"/>
    <mergeCell ref="W3:Y3"/>
    <mergeCell ref="AI2:AK3"/>
    <mergeCell ref="AL2:AN2"/>
    <mergeCell ref="AO2:AQ2"/>
    <mergeCell ref="AR2:AT3"/>
    <mergeCell ref="AU2:AW3"/>
  </mergeCells>
  <phoneticPr fontId="7"/>
  <printOptions horizontalCentered="1" gridLinesSet="0"/>
  <pageMargins left="0.51181102362204722" right="0.19685039370078741" top="1.299212598425197" bottom="0.23622047244094491" header="0.23622047244094491" footer="0.19685039370078741"/>
  <pageSetup paperSize="9" scale="46" fitToWidth="2" fitToHeight="2" pageOrder="overThenDown" orientation="portrait" blackAndWhite="1" r:id="rId1"/>
  <headerFooter alignWithMargins="0"/>
  <colBreaks count="1" manualBreakCount="1">
    <brk id="22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X114"/>
  <sheetViews>
    <sheetView showGridLines="0" view="pageBreakPreview" zoomScale="75" zoomScaleNormal="75" zoomScaleSheetLayoutView="75" workbookViewId="0">
      <pane xSplit="1" ySplit="4" topLeftCell="X41" activePane="bottomRight" state="frozen"/>
      <selection activeCell="G3" sqref="G3"/>
      <selection pane="topRight" activeCell="G3" sqref="G3"/>
      <selection pane="bottomLeft" activeCell="G3" sqref="G3"/>
      <selection pane="bottomRight" activeCell="AX2" sqref="AX2:AX4"/>
    </sheetView>
  </sheetViews>
  <sheetFormatPr defaultRowHeight="17.25" x14ac:dyDescent="0.15"/>
  <cols>
    <col min="1" max="1" width="14.5" style="7" customWidth="1"/>
    <col min="2" max="2" width="8.75" style="7" customWidth="1"/>
    <col min="3" max="11" width="7.625" style="7" customWidth="1"/>
    <col min="12" max="13" width="6.625" style="7" customWidth="1"/>
    <col min="14" max="16" width="5.625" style="7" customWidth="1"/>
    <col min="17" max="22" width="7.625" style="7" customWidth="1"/>
    <col min="23" max="28" width="5.625" style="7" customWidth="1"/>
    <col min="29" max="31" width="6.625" style="7" customWidth="1"/>
    <col min="32" max="43" width="5.625" style="7" customWidth="1"/>
    <col min="44" max="49" width="6.625" style="91" customWidth="1"/>
    <col min="50" max="50" width="14.625" style="69" customWidth="1"/>
    <col min="51" max="16384" width="9" style="7"/>
  </cols>
  <sheetData>
    <row r="1" spans="1:50" ht="23.25" customHeight="1" thickBot="1" x14ac:dyDescent="0.25">
      <c r="A1" s="284" t="s">
        <v>284</v>
      </c>
      <c r="V1" s="285" t="s">
        <v>286</v>
      </c>
      <c r="AX1" s="285" t="s">
        <v>286</v>
      </c>
    </row>
    <row r="2" spans="1:50" ht="23.25" customHeight="1" x14ac:dyDescent="0.15">
      <c r="A2" s="359" t="s">
        <v>228</v>
      </c>
      <c r="B2" s="338" t="s">
        <v>200</v>
      </c>
      <c r="C2" s="339"/>
      <c r="D2" s="340"/>
      <c r="E2" s="318" t="s">
        <v>96</v>
      </c>
      <c r="F2" s="362"/>
      <c r="G2" s="359"/>
      <c r="H2" s="338" t="s">
        <v>97</v>
      </c>
      <c r="I2" s="339"/>
      <c r="J2" s="340"/>
      <c r="K2" s="338" t="s">
        <v>196</v>
      </c>
      <c r="L2" s="339"/>
      <c r="M2" s="340"/>
      <c r="N2" s="338" t="s">
        <v>225</v>
      </c>
      <c r="O2" s="339"/>
      <c r="P2" s="340"/>
      <c r="Q2" s="327" t="s">
        <v>201</v>
      </c>
      <c r="R2" s="328"/>
      <c r="S2" s="328"/>
      <c r="T2" s="332"/>
      <c r="U2" s="332"/>
      <c r="V2" s="332"/>
      <c r="W2" s="332"/>
      <c r="X2" s="332"/>
      <c r="Y2" s="333"/>
      <c r="Z2" s="327" t="s">
        <v>227</v>
      </c>
      <c r="AA2" s="328"/>
      <c r="AB2" s="334"/>
      <c r="AC2" s="335" t="s">
        <v>75</v>
      </c>
      <c r="AD2" s="336"/>
      <c r="AE2" s="337"/>
      <c r="AF2" s="338" t="s">
        <v>156</v>
      </c>
      <c r="AG2" s="339"/>
      <c r="AH2" s="340"/>
      <c r="AI2" s="347" t="s">
        <v>221</v>
      </c>
      <c r="AJ2" s="348"/>
      <c r="AK2" s="348"/>
      <c r="AL2" s="332"/>
      <c r="AM2" s="332"/>
      <c r="AN2" s="332"/>
      <c r="AO2" s="332"/>
      <c r="AP2" s="332"/>
      <c r="AQ2" s="333"/>
      <c r="AR2" s="351" t="s">
        <v>98</v>
      </c>
      <c r="AS2" s="352"/>
      <c r="AT2" s="353"/>
      <c r="AU2" s="351" t="s">
        <v>99</v>
      </c>
      <c r="AV2" s="352"/>
      <c r="AW2" s="353"/>
      <c r="AX2" s="318" t="s">
        <v>228</v>
      </c>
    </row>
    <row r="3" spans="1:50" ht="50.25" customHeight="1" x14ac:dyDescent="0.15">
      <c r="A3" s="360"/>
      <c r="B3" s="341"/>
      <c r="C3" s="342"/>
      <c r="D3" s="343"/>
      <c r="E3" s="320"/>
      <c r="F3" s="363"/>
      <c r="G3" s="361"/>
      <c r="H3" s="341"/>
      <c r="I3" s="342"/>
      <c r="J3" s="343"/>
      <c r="K3" s="341"/>
      <c r="L3" s="342"/>
      <c r="M3" s="343"/>
      <c r="N3" s="341"/>
      <c r="O3" s="342"/>
      <c r="P3" s="343"/>
      <c r="Q3" s="329"/>
      <c r="R3" s="330"/>
      <c r="S3" s="331"/>
      <c r="T3" s="321" t="s">
        <v>202</v>
      </c>
      <c r="U3" s="322"/>
      <c r="V3" s="323"/>
      <c r="W3" s="364" t="s">
        <v>224</v>
      </c>
      <c r="X3" s="365"/>
      <c r="Y3" s="366"/>
      <c r="Z3" s="329"/>
      <c r="AA3" s="330"/>
      <c r="AB3" s="331"/>
      <c r="AC3" s="321"/>
      <c r="AD3" s="322"/>
      <c r="AE3" s="323"/>
      <c r="AF3" s="341"/>
      <c r="AG3" s="342"/>
      <c r="AH3" s="343"/>
      <c r="AI3" s="349"/>
      <c r="AJ3" s="350"/>
      <c r="AK3" s="350"/>
      <c r="AL3" s="321" t="s">
        <v>198</v>
      </c>
      <c r="AM3" s="322"/>
      <c r="AN3" s="323"/>
      <c r="AO3" s="364" t="s">
        <v>199</v>
      </c>
      <c r="AP3" s="365"/>
      <c r="AQ3" s="366"/>
      <c r="AR3" s="354"/>
      <c r="AS3" s="355"/>
      <c r="AT3" s="356"/>
      <c r="AU3" s="354"/>
      <c r="AV3" s="355"/>
      <c r="AW3" s="356"/>
      <c r="AX3" s="319"/>
    </row>
    <row r="4" spans="1:50" ht="21" customHeight="1" x14ac:dyDescent="0.15">
      <c r="A4" s="361"/>
      <c r="B4" s="20" t="s">
        <v>91</v>
      </c>
      <c r="C4" s="20" t="s">
        <v>93</v>
      </c>
      <c r="D4" s="20" t="s">
        <v>95</v>
      </c>
      <c r="E4" s="20" t="s">
        <v>91</v>
      </c>
      <c r="F4" s="20" t="s">
        <v>93</v>
      </c>
      <c r="G4" s="20" t="s">
        <v>95</v>
      </c>
      <c r="H4" s="20" t="s">
        <v>91</v>
      </c>
      <c r="I4" s="20" t="s">
        <v>93</v>
      </c>
      <c r="J4" s="20" t="s">
        <v>95</v>
      </c>
      <c r="K4" s="20" t="s">
        <v>91</v>
      </c>
      <c r="L4" s="20" t="s">
        <v>93</v>
      </c>
      <c r="M4" s="20" t="s">
        <v>95</v>
      </c>
      <c r="N4" s="20" t="s">
        <v>90</v>
      </c>
      <c r="O4" s="20" t="s">
        <v>92</v>
      </c>
      <c r="P4" s="20" t="s">
        <v>94</v>
      </c>
      <c r="Q4" s="20" t="s">
        <v>91</v>
      </c>
      <c r="R4" s="20" t="s">
        <v>93</v>
      </c>
      <c r="S4" s="20" t="s">
        <v>95</v>
      </c>
      <c r="T4" s="20" t="s">
        <v>91</v>
      </c>
      <c r="U4" s="20" t="s">
        <v>93</v>
      </c>
      <c r="V4" s="20" t="s">
        <v>95</v>
      </c>
      <c r="W4" s="20" t="s">
        <v>91</v>
      </c>
      <c r="X4" s="20" t="s">
        <v>93</v>
      </c>
      <c r="Y4" s="20" t="s">
        <v>95</v>
      </c>
      <c r="Z4" s="20" t="s">
        <v>91</v>
      </c>
      <c r="AA4" s="20" t="s">
        <v>93</v>
      </c>
      <c r="AB4" s="20" t="s">
        <v>95</v>
      </c>
      <c r="AC4" s="20" t="s">
        <v>91</v>
      </c>
      <c r="AD4" s="20" t="s">
        <v>93</v>
      </c>
      <c r="AE4" s="20" t="s">
        <v>95</v>
      </c>
      <c r="AF4" s="20" t="s">
        <v>17</v>
      </c>
      <c r="AG4" s="20" t="s">
        <v>18</v>
      </c>
      <c r="AH4" s="20" t="s">
        <v>19</v>
      </c>
      <c r="AI4" s="20" t="s">
        <v>91</v>
      </c>
      <c r="AJ4" s="20" t="s">
        <v>93</v>
      </c>
      <c r="AK4" s="20" t="s">
        <v>95</v>
      </c>
      <c r="AL4" s="20" t="s">
        <v>91</v>
      </c>
      <c r="AM4" s="20" t="s">
        <v>93</v>
      </c>
      <c r="AN4" s="20" t="s">
        <v>95</v>
      </c>
      <c r="AO4" s="270" t="s">
        <v>91</v>
      </c>
      <c r="AP4" s="20" t="s">
        <v>93</v>
      </c>
      <c r="AQ4" s="20" t="s">
        <v>95</v>
      </c>
      <c r="AR4" s="38" t="s">
        <v>91</v>
      </c>
      <c r="AS4" s="38" t="s">
        <v>93</v>
      </c>
      <c r="AT4" s="38" t="s">
        <v>95</v>
      </c>
      <c r="AU4" s="38" t="s">
        <v>91</v>
      </c>
      <c r="AV4" s="38" t="s">
        <v>93</v>
      </c>
      <c r="AW4" s="39" t="s">
        <v>95</v>
      </c>
      <c r="AX4" s="320"/>
    </row>
    <row r="5" spans="1:50" ht="33.75" customHeight="1" x14ac:dyDescent="0.15">
      <c r="A5" s="222" t="s">
        <v>223</v>
      </c>
      <c r="B5" s="195">
        <v>15719</v>
      </c>
      <c r="C5" s="4">
        <v>8005</v>
      </c>
      <c r="D5" s="4">
        <v>7714</v>
      </c>
      <c r="E5" s="196">
        <v>7256</v>
      </c>
      <c r="F5" s="195">
        <v>3441</v>
      </c>
      <c r="G5" s="194">
        <v>3815</v>
      </c>
      <c r="H5" s="4">
        <v>2922</v>
      </c>
      <c r="I5" s="4">
        <v>1192</v>
      </c>
      <c r="J5" s="4">
        <v>1730</v>
      </c>
      <c r="K5" s="196">
        <v>1052</v>
      </c>
      <c r="L5" s="195">
        <v>572</v>
      </c>
      <c r="M5" s="194">
        <v>480</v>
      </c>
      <c r="N5" s="4">
        <v>54</v>
      </c>
      <c r="O5" s="4">
        <v>47</v>
      </c>
      <c r="P5" s="4">
        <v>7</v>
      </c>
      <c r="Q5" s="196">
        <v>4024</v>
      </c>
      <c r="R5" s="195">
        <v>2548</v>
      </c>
      <c r="S5" s="194">
        <v>1476</v>
      </c>
      <c r="T5" s="195">
        <v>3983</v>
      </c>
      <c r="U5" s="195">
        <v>2535</v>
      </c>
      <c r="V5" s="195">
        <v>1448</v>
      </c>
      <c r="W5" s="196">
        <v>41</v>
      </c>
      <c r="X5" s="195">
        <v>13</v>
      </c>
      <c r="Y5" s="194">
        <v>28</v>
      </c>
      <c r="Z5" s="196">
        <v>38</v>
      </c>
      <c r="AA5" s="4">
        <v>18</v>
      </c>
      <c r="AB5" s="4">
        <v>20</v>
      </c>
      <c r="AC5" s="196">
        <v>368</v>
      </c>
      <c r="AD5" s="195">
        <v>183</v>
      </c>
      <c r="AE5" s="194">
        <v>185</v>
      </c>
      <c r="AF5" s="4">
        <v>5</v>
      </c>
      <c r="AG5" s="4">
        <v>4</v>
      </c>
      <c r="AH5" s="4">
        <v>1</v>
      </c>
      <c r="AI5" s="196">
        <v>28</v>
      </c>
      <c r="AJ5" s="195">
        <v>5</v>
      </c>
      <c r="AK5" s="194">
        <v>23</v>
      </c>
      <c r="AL5" s="4">
        <v>24</v>
      </c>
      <c r="AM5" s="4">
        <v>4</v>
      </c>
      <c r="AN5" s="4">
        <v>20</v>
      </c>
      <c r="AO5" s="196">
        <v>4</v>
      </c>
      <c r="AP5" s="195">
        <v>1</v>
      </c>
      <c r="AQ5" s="194">
        <v>3</v>
      </c>
      <c r="AR5" s="197">
        <v>46.1606972453718</v>
      </c>
      <c r="AS5" s="197">
        <v>42.985633978763303</v>
      </c>
      <c r="AT5" s="197">
        <v>49.455535390199699</v>
      </c>
      <c r="AU5" s="217">
        <v>25.777721229085799</v>
      </c>
      <c r="AV5" s="216">
        <v>31.892567145533999</v>
      </c>
      <c r="AW5" s="215">
        <v>19.4322011926368</v>
      </c>
      <c r="AX5" s="47" t="s">
        <v>223</v>
      </c>
    </row>
    <row r="6" spans="1:50" s="69" customFormat="1" ht="33.75" customHeight="1" x14ac:dyDescent="0.15">
      <c r="A6" s="222"/>
      <c r="B6" s="4"/>
      <c r="C6" s="4"/>
      <c r="D6" s="4"/>
      <c r="E6" s="56"/>
      <c r="F6" s="4"/>
      <c r="G6" s="57"/>
      <c r="H6" s="4"/>
      <c r="I6" s="4"/>
      <c r="J6" s="4"/>
      <c r="K6" s="56"/>
      <c r="L6" s="4"/>
      <c r="M6" s="57"/>
      <c r="N6" s="4"/>
      <c r="O6" s="4"/>
      <c r="P6" s="4"/>
      <c r="Q6" s="56"/>
      <c r="R6" s="4"/>
      <c r="S6" s="57"/>
      <c r="T6" s="4"/>
      <c r="U6" s="4"/>
      <c r="V6" s="4"/>
      <c r="W6" s="56"/>
      <c r="X6" s="4"/>
      <c r="Y6" s="57"/>
      <c r="Z6" s="56"/>
      <c r="AA6" s="4"/>
      <c r="AB6" s="4"/>
      <c r="AC6" s="56"/>
      <c r="AD6" s="4"/>
      <c r="AE6" s="57"/>
      <c r="AF6" s="4"/>
      <c r="AG6" s="4"/>
      <c r="AH6" s="4"/>
      <c r="AI6" s="56"/>
      <c r="AJ6" s="4"/>
      <c r="AK6" s="57"/>
      <c r="AL6" s="4"/>
      <c r="AM6" s="4"/>
      <c r="AN6" s="4"/>
      <c r="AO6" s="56"/>
      <c r="AP6" s="4"/>
      <c r="AQ6" s="57"/>
      <c r="AR6" s="197"/>
      <c r="AS6" s="197"/>
      <c r="AT6" s="197"/>
      <c r="AU6" s="198"/>
      <c r="AV6" s="197"/>
      <c r="AW6" s="199"/>
      <c r="AX6" s="47"/>
    </row>
    <row r="7" spans="1:50" s="23" customFormat="1" ht="33.75" customHeight="1" x14ac:dyDescent="0.15">
      <c r="A7" s="223" t="s">
        <v>222</v>
      </c>
      <c r="B7" s="59">
        <v>15622</v>
      </c>
      <c r="C7" s="59">
        <v>8020</v>
      </c>
      <c r="D7" s="59">
        <v>7602</v>
      </c>
      <c r="E7" s="58">
        <v>7336</v>
      </c>
      <c r="F7" s="59">
        <v>3487</v>
      </c>
      <c r="G7" s="60">
        <v>3849</v>
      </c>
      <c r="H7" s="59">
        <v>2769</v>
      </c>
      <c r="I7" s="59">
        <v>1154</v>
      </c>
      <c r="J7" s="59">
        <v>1615</v>
      </c>
      <c r="K7" s="58">
        <v>1086</v>
      </c>
      <c r="L7" s="59">
        <v>631</v>
      </c>
      <c r="M7" s="60">
        <v>455</v>
      </c>
      <c r="N7" s="59">
        <v>43</v>
      </c>
      <c r="O7" s="59">
        <v>36</v>
      </c>
      <c r="P7" s="59">
        <v>7</v>
      </c>
      <c r="Q7" s="58">
        <f>T7+W7</f>
        <v>4017</v>
      </c>
      <c r="R7" s="59">
        <f>U7+X7</f>
        <v>2544</v>
      </c>
      <c r="S7" s="60">
        <f>V7+Y7</f>
        <v>1473</v>
      </c>
      <c r="T7" s="59">
        <v>3989</v>
      </c>
      <c r="U7" s="59">
        <v>2532</v>
      </c>
      <c r="V7" s="59">
        <v>1457</v>
      </c>
      <c r="W7" s="58">
        <v>28</v>
      </c>
      <c r="X7" s="59">
        <v>12</v>
      </c>
      <c r="Y7" s="60">
        <v>16</v>
      </c>
      <c r="Z7" s="58">
        <v>29</v>
      </c>
      <c r="AA7" s="59">
        <v>4</v>
      </c>
      <c r="AB7" s="59">
        <v>25</v>
      </c>
      <c r="AC7" s="58">
        <v>336</v>
      </c>
      <c r="AD7" s="59">
        <v>164</v>
      </c>
      <c r="AE7" s="60">
        <v>172</v>
      </c>
      <c r="AF7" s="59">
        <v>6</v>
      </c>
      <c r="AG7" s="59">
        <v>0</v>
      </c>
      <c r="AH7" s="59">
        <v>6</v>
      </c>
      <c r="AI7" s="58">
        <v>21</v>
      </c>
      <c r="AJ7" s="59">
        <v>6</v>
      </c>
      <c r="AK7" s="60">
        <v>15</v>
      </c>
      <c r="AL7" s="59">
        <v>14</v>
      </c>
      <c r="AM7" s="59">
        <v>4</v>
      </c>
      <c r="AN7" s="59">
        <v>10</v>
      </c>
      <c r="AO7" s="58">
        <v>7</v>
      </c>
      <c r="AP7" s="59">
        <v>2</v>
      </c>
      <c r="AQ7" s="60">
        <v>5</v>
      </c>
      <c r="AR7" s="200">
        <v>46.9594162079119</v>
      </c>
      <c r="AS7" s="200">
        <v>43.478802992518702</v>
      </c>
      <c r="AT7" s="200">
        <v>50.631412786108903</v>
      </c>
      <c r="AU7" s="201">
        <v>25.8481628472667</v>
      </c>
      <c r="AV7" s="200">
        <v>31.795511221945102</v>
      </c>
      <c r="AW7" s="202">
        <v>19.573796369376499</v>
      </c>
      <c r="AX7" s="224" t="s">
        <v>204</v>
      </c>
    </row>
    <row r="8" spans="1:50" ht="33.75" customHeight="1" x14ac:dyDescent="0.15">
      <c r="A8" s="92" t="s">
        <v>157</v>
      </c>
      <c r="B8" s="76">
        <v>10048</v>
      </c>
      <c r="C8" s="76">
        <v>4882</v>
      </c>
      <c r="D8" s="76">
        <v>5166</v>
      </c>
      <c r="E8" s="75">
        <v>6133</v>
      </c>
      <c r="F8" s="157">
        <v>2960</v>
      </c>
      <c r="G8" s="158">
        <v>3173</v>
      </c>
      <c r="H8" s="76">
        <v>1739</v>
      </c>
      <c r="I8" s="76">
        <v>648</v>
      </c>
      <c r="J8" s="76">
        <v>1091</v>
      </c>
      <c r="K8" s="75">
        <v>912</v>
      </c>
      <c r="L8" s="157">
        <v>543</v>
      </c>
      <c r="M8" s="158">
        <v>369</v>
      </c>
      <c r="N8" s="76">
        <v>16</v>
      </c>
      <c r="O8" s="76">
        <v>10</v>
      </c>
      <c r="P8" s="76">
        <v>6</v>
      </c>
      <c r="Q8" s="56">
        <f t="shared" ref="Q8:Q44" si="0">T8+W8</f>
        <v>964</v>
      </c>
      <c r="R8" s="4">
        <f t="shared" ref="R8:R44" si="1">U8+X8</f>
        <v>590</v>
      </c>
      <c r="S8" s="57">
        <f t="shared" ref="S8:S44" si="2">V8+Y8</f>
        <v>374</v>
      </c>
      <c r="T8" s="157">
        <v>951</v>
      </c>
      <c r="U8" s="157">
        <v>584</v>
      </c>
      <c r="V8" s="157">
        <v>367</v>
      </c>
      <c r="W8" s="75">
        <v>13</v>
      </c>
      <c r="X8" s="157">
        <v>6</v>
      </c>
      <c r="Y8" s="158">
        <v>7</v>
      </c>
      <c r="Z8" s="75">
        <v>25</v>
      </c>
      <c r="AA8" s="76">
        <v>3</v>
      </c>
      <c r="AB8" s="76">
        <v>22</v>
      </c>
      <c r="AC8" s="75">
        <v>254</v>
      </c>
      <c r="AD8" s="157">
        <v>128</v>
      </c>
      <c r="AE8" s="158">
        <v>126</v>
      </c>
      <c r="AF8" s="76">
        <v>5</v>
      </c>
      <c r="AG8" s="76">
        <v>0</v>
      </c>
      <c r="AH8" s="76">
        <v>5</v>
      </c>
      <c r="AI8" s="75">
        <v>6</v>
      </c>
      <c r="AJ8" s="157">
        <v>3</v>
      </c>
      <c r="AK8" s="158">
        <v>3</v>
      </c>
      <c r="AL8" s="157">
        <v>3</v>
      </c>
      <c r="AM8" s="157">
        <v>2</v>
      </c>
      <c r="AN8" s="157">
        <v>1</v>
      </c>
      <c r="AO8" s="75">
        <v>3</v>
      </c>
      <c r="AP8" s="157">
        <v>1</v>
      </c>
      <c r="AQ8" s="158">
        <v>2</v>
      </c>
      <c r="AR8" s="203">
        <v>61.037022292993598</v>
      </c>
      <c r="AS8" s="203">
        <v>60.630888979926297</v>
      </c>
      <c r="AT8" s="203">
        <v>61.420828493999203</v>
      </c>
      <c r="AU8" s="204">
        <v>9.6536624203821706</v>
      </c>
      <c r="AV8" s="205">
        <v>12.146661204424399</v>
      </c>
      <c r="AW8" s="206">
        <v>7.2977158343011999</v>
      </c>
      <c r="AX8" s="93" t="s">
        <v>157</v>
      </c>
    </row>
    <row r="9" spans="1:50" s="23" customFormat="1" ht="33.75" customHeight="1" x14ac:dyDescent="0.15">
      <c r="A9" s="92" t="s">
        <v>158</v>
      </c>
      <c r="B9" s="76">
        <v>966</v>
      </c>
      <c r="C9" s="76">
        <v>516</v>
      </c>
      <c r="D9" s="76">
        <v>450</v>
      </c>
      <c r="E9" s="75">
        <v>131</v>
      </c>
      <c r="F9" s="157">
        <v>54</v>
      </c>
      <c r="G9" s="158">
        <v>77</v>
      </c>
      <c r="H9" s="76">
        <v>214</v>
      </c>
      <c r="I9" s="76">
        <v>112</v>
      </c>
      <c r="J9" s="76">
        <v>102</v>
      </c>
      <c r="K9" s="75">
        <v>62</v>
      </c>
      <c r="L9" s="157">
        <v>30</v>
      </c>
      <c r="M9" s="158">
        <v>32</v>
      </c>
      <c r="N9" s="76">
        <v>3</v>
      </c>
      <c r="O9" s="76">
        <v>3</v>
      </c>
      <c r="P9" s="76">
        <v>0</v>
      </c>
      <c r="Q9" s="56">
        <f t="shared" si="0"/>
        <v>547</v>
      </c>
      <c r="R9" s="4">
        <f t="shared" si="1"/>
        <v>311</v>
      </c>
      <c r="S9" s="57">
        <f t="shared" si="2"/>
        <v>236</v>
      </c>
      <c r="T9" s="157">
        <v>546</v>
      </c>
      <c r="U9" s="157">
        <v>311</v>
      </c>
      <c r="V9" s="157">
        <v>235</v>
      </c>
      <c r="W9" s="75">
        <v>1</v>
      </c>
      <c r="X9" s="157">
        <v>0</v>
      </c>
      <c r="Y9" s="158">
        <v>1</v>
      </c>
      <c r="Z9" s="75">
        <v>0</v>
      </c>
      <c r="AA9" s="76">
        <v>0</v>
      </c>
      <c r="AB9" s="76">
        <v>0</v>
      </c>
      <c r="AC9" s="75">
        <v>9</v>
      </c>
      <c r="AD9" s="157">
        <v>6</v>
      </c>
      <c r="AE9" s="158">
        <v>3</v>
      </c>
      <c r="AF9" s="76">
        <v>0</v>
      </c>
      <c r="AG9" s="76">
        <v>0</v>
      </c>
      <c r="AH9" s="76">
        <v>0</v>
      </c>
      <c r="AI9" s="75">
        <v>10</v>
      </c>
      <c r="AJ9" s="157">
        <v>2</v>
      </c>
      <c r="AK9" s="158">
        <v>8</v>
      </c>
      <c r="AL9" s="157">
        <v>7</v>
      </c>
      <c r="AM9" s="157">
        <v>1</v>
      </c>
      <c r="AN9" s="157">
        <v>6</v>
      </c>
      <c r="AO9" s="75">
        <v>3</v>
      </c>
      <c r="AP9" s="157">
        <v>1</v>
      </c>
      <c r="AQ9" s="158">
        <v>2</v>
      </c>
      <c r="AR9" s="159">
        <v>13.5610766045549</v>
      </c>
      <c r="AS9" s="159">
        <v>10.4651162790698</v>
      </c>
      <c r="AT9" s="159">
        <v>17.1111111111111</v>
      </c>
      <c r="AU9" s="160">
        <v>57.660455486542403</v>
      </c>
      <c r="AV9" s="161">
        <v>60.658914728682198</v>
      </c>
      <c r="AW9" s="162">
        <v>54.2222222222222</v>
      </c>
      <c r="AX9" s="93" t="s">
        <v>158</v>
      </c>
    </row>
    <row r="10" spans="1:50" ht="33.75" customHeight="1" x14ac:dyDescent="0.15">
      <c r="A10" s="92" t="s">
        <v>159</v>
      </c>
      <c r="B10" s="76">
        <v>2037</v>
      </c>
      <c r="C10" s="76">
        <v>1771</v>
      </c>
      <c r="D10" s="76">
        <v>266</v>
      </c>
      <c r="E10" s="75">
        <v>239</v>
      </c>
      <c r="F10" s="157">
        <v>198</v>
      </c>
      <c r="G10" s="158">
        <v>41</v>
      </c>
      <c r="H10" s="76">
        <v>268</v>
      </c>
      <c r="I10" s="76">
        <v>221</v>
      </c>
      <c r="J10" s="76">
        <v>47</v>
      </c>
      <c r="K10" s="75">
        <v>39</v>
      </c>
      <c r="L10" s="157">
        <v>31</v>
      </c>
      <c r="M10" s="158">
        <v>8</v>
      </c>
      <c r="N10" s="76">
        <v>17</v>
      </c>
      <c r="O10" s="76">
        <v>17</v>
      </c>
      <c r="P10" s="76">
        <v>0</v>
      </c>
      <c r="Q10" s="56">
        <f t="shared" si="0"/>
        <v>1454</v>
      </c>
      <c r="R10" s="4">
        <f t="shared" si="1"/>
        <v>1286</v>
      </c>
      <c r="S10" s="57">
        <f t="shared" si="2"/>
        <v>168</v>
      </c>
      <c r="T10" s="157">
        <v>1453</v>
      </c>
      <c r="U10" s="157">
        <v>1285</v>
      </c>
      <c r="V10" s="157">
        <v>168</v>
      </c>
      <c r="W10" s="75">
        <v>1</v>
      </c>
      <c r="X10" s="157">
        <v>1</v>
      </c>
      <c r="Y10" s="158">
        <v>0</v>
      </c>
      <c r="Z10" s="75">
        <v>0</v>
      </c>
      <c r="AA10" s="76">
        <v>0</v>
      </c>
      <c r="AB10" s="76">
        <v>0</v>
      </c>
      <c r="AC10" s="75">
        <v>20</v>
      </c>
      <c r="AD10" s="157">
        <v>18</v>
      </c>
      <c r="AE10" s="158">
        <v>2</v>
      </c>
      <c r="AF10" s="76">
        <v>0</v>
      </c>
      <c r="AG10" s="76">
        <v>0</v>
      </c>
      <c r="AH10" s="76">
        <v>0</v>
      </c>
      <c r="AI10" s="75">
        <v>1</v>
      </c>
      <c r="AJ10" s="157">
        <v>1</v>
      </c>
      <c r="AK10" s="158">
        <v>0</v>
      </c>
      <c r="AL10" s="157">
        <v>1</v>
      </c>
      <c r="AM10" s="157">
        <v>1</v>
      </c>
      <c r="AN10" s="157">
        <v>0</v>
      </c>
      <c r="AO10" s="75">
        <v>0</v>
      </c>
      <c r="AP10" s="157">
        <v>0</v>
      </c>
      <c r="AQ10" s="158">
        <v>0</v>
      </c>
      <c r="AR10" s="159">
        <v>11.732940598920001</v>
      </c>
      <c r="AS10" s="159">
        <v>11.180124223602499</v>
      </c>
      <c r="AT10" s="159">
        <v>15.413533834586501</v>
      </c>
      <c r="AU10" s="160">
        <v>71.428571428571402</v>
      </c>
      <c r="AV10" s="161">
        <v>72.670807453416202</v>
      </c>
      <c r="AW10" s="162">
        <v>63.157894736842103</v>
      </c>
      <c r="AX10" s="93" t="s">
        <v>159</v>
      </c>
    </row>
    <row r="11" spans="1:50" ht="33.75" customHeight="1" x14ac:dyDescent="0.15">
      <c r="A11" s="92" t="s">
        <v>160</v>
      </c>
      <c r="B11" s="76">
        <v>1322</v>
      </c>
      <c r="C11" s="76">
        <v>416</v>
      </c>
      <c r="D11" s="76">
        <v>906</v>
      </c>
      <c r="E11" s="75">
        <v>283</v>
      </c>
      <c r="F11" s="157">
        <v>128</v>
      </c>
      <c r="G11" s="158">
        <v>155</v>
      </c>
      <c r="H11" s="76">
        <v>361</v>
      </c>
      <c r="I11" s="76">
        <v>94</v>
      </c>
      <c r="J11" s="76">
        <v>267</v>
      </c>
      <c r="K11" s="75">
        <v>19</v>
      </c>
      <c r="L11" s="157">
        <v>4</v>
      </c>
      <c r="M11" s="158">
        <v>15</v>
      </c>
      <c r="N11" s="76">
        <v>2</v>
      </c>
      <c r="O11" s="76">
        <v>1</v>
      </c>
      <c r="P11" s="76">
        <v>1</v>
      </c>
      <c r="Q11" s="56">
        <f t="shared" si="0"/>
        <v>614</v>
      </c>
      <c r="R11" s="4">
        <f t="shared" si="1"/>
        <v>179</v>
      </c>
      <c r="S11" s="57">
        <f t="shared" si="2"/>
        <v>435</v>
      </c>
      <c r="T11" s="157">
        <v>603</v>
      </c>
      <c r="U11" s="157">
        <v>175</v>
      </c>
      <c r="V11" s="157">
        <v>428</v>
      </c>
      <c r="W11" s="75">
        <v>11</v>
      </c>
      <c r="X11" s="157">
        <v>4</v>
      </c>
      <c r="Y11" s="158">
        <v>7</v>
      </c>
      <c r="Z11" s="75">
        <v>4</v>
      </c>
      <c r="AA11" s="76">
        <v>1</v>
      </c>
      <c r="AB11" s="76">
        <v>3</v>
      </c>
      <c r="AC11" s="75">
        <v>39</v>
      </c>
      <c r="AD11" s="157">
        <v>9</v>
      </c>
      <c r="AE11" s="158">
        <v>30</v>
      </c>
      <c r="AF11" s="76">
        <v>0</v>
      </c>
      <c r="AG11" s="76">
        <v>0</v>
      </c>
      <c r="AH11" s="76">
        <v>0</v>
      </c>
      <c r="AI11" s="75">
        <v>3</v>
      </c>
      <c r="AJ11" s="157">
        <v>0</v>
      </c>
      <c r="AK11" s="158">
        <v>3</v>
      </c>
      <c r="AL11" s="157">
        <v>2</v>
      </c>
      <c r="AM11" s="157">
        <v>0</v>
      </c>
      <c r="AN11" s="157">
        <v>2</v>
      </c>
      <c r="AO11" s="75">
        <v>1</v>
      </c>
      <c r="AP11" s="157">
        <v>0</v>
      </c>
      <c r="AQ11" s="158">
        <v>1</v>
      </c>
      <c r="AR11" s="159">
        <v>21.406959152798802</v>
      </c>
      <c r="AS11" s="159">
        <v>30.769230769230798</v>
      </c>
      <c r="AT11" s="159">
        <v>17.108167770419399</v>
      </c>
      <c r="AU11" s="160">
        <v>46.671709531013597</v>
      </c>
      <c r="AV11" s="161">
        <v>43.028846153846203</v>
      </c>
      <c r="AW11" s="162">
        <v>48.344370860927199</v>
      </c>
      <c r="AX11" s="93" t="s">
        <v>160</v>
      </c>
    </row>
    <row r="12" spans="1:50" ht="33.75" customHeight="1" x14ac:dyDescent="0.15">
      <c r="A12" s="92" t="s">
        <v>161</v>
      </c>
      <c r="B12" s="76">
        <v>26</v>
      </c>
      <c r="C12" s="76">
        <v>19</v>
      </c>
      <c r="D12" s="76">
        <v>7</v>
      </c>
      <c r="E12" s="75">
        <v>1</v>
      </c>
      <c r="F12" s="157">
        <v>0</v>
      </c>
      <c r="G12" s="158">
        <v>1</v>
      </c>
      <c r="H12" s="76">
        <v>1</v>
      </c>
      <c r="I12" s="76">
        <v>1</v>
      </c>
      <c r="J12" s="76">
        <v>0</v>
      </c>
      <c r="K12" s="98">
        <v>0</v>
      </c>
      <c r="L12" s="157">
        <v>0</v>
      </c>
      <c r="M12" s="158">
        <v>0</v>
      </c>
      <c r="N12" s="76">
        <v>4</v>
      </c>
      <c r="O12" s="76">
        <v>4</v>
      </c>
      <c r="P12" s="76">
        <v>0</v>
      </c>
      <c r="Q12" s="56">
        <f t="shared" si="0"/>
        <v>20</v>
      </c>
      <c r="R12" s="4">
        <f t="shared" si="1"/>
        <v>14</v>
      </c>
      <c r="S12" s="57">
        <f t="shared" si="2"/>
        <v>6</v>
      </c>
      <c r="T12" s="157">
        <v>20</v>
      </c>
      <c r="U12" s="157">
        <v>14</v>
      </c>
      <c r="V12" s="157">
        <v>6</v>
      </c>
      <c r="W12" s="75">
        <v>0</v>
      </c>
      <c r="X12" s="157">
        <v>0</v>
      </c>
      <c r="Y12" s="158">
        <v>0</v>
      </c>
      <c r="Z12" s="75">
        <v>0</v>
      </c>
      <c r="AA12" s="76">
        <v>0</v>
      </c>
      <c r="AB12" s="76">
        <v>0</v>
      </c>
      <c r="AC12" s="75">
        <v>0</v>
      </c>
      <c r="AD12" s="157">
        <v>0</v>
      </c>
      <c r="AE12" s="158">
        <v>0</v>
      </c>
      <c r="AF12" s="76">
        <v>0</v>
      </c>
      <c r="AG12" s="76">
        <v>0</v>
      </c>
      <c r="AH12" s="76">
        <v>0</v>
      </c>
      <c r="AI12" s="75">
        <v>0</v>
      </c>
      <c r="AJ12" s="157">
        <v>0</v>
      </c>
      <c r="AK12" s="158">
        <v>0</v>
      </c>
      <c r="AL12" s="157">
        <v>0</v>
      </c>
      <c r="AM12" s="157">
        <v>0</v>
      </c>
      <c r="AN12" s="157">
        <v>0</v>
      </c>
      <c r="AO12" s="75">
        <v>0</v>
      </c>
      <c r="AP12" s="157">
        <v>0</v>
      </c>
      <c r="AQ12" s="158">
        <v>0</v>
      </c>
      <c r="AR12" s="159">
        <v>3.8461538461538498</v>
      </c>
      <c r="AS12" s="159">
        <v>0</v>
      </c>
      <c r="AT12" s="159">
        <v>14.285714285714301</v>
      </c>
      <c r="AU12" s="160">
        <v>76.923076923076906</v>
      </c>
      <c r="AV12" s="161">
        <v>73.684210526315795</v>
      </c>
      <c r="AW12" s="162">
        <v>85.714285714285694</v>
      </c>
      <c r="AX12" s="93" t="s">
        <v>161</v>
      </c>
    </row>
    <row r="13" spans="1:50" ht="33.75" customHeight="1" x14ac:dyDescent="0.15">
      <c r="A13" s="92" t="s">
        <v>162</v>
      </c>
      <c r="B13" s="76">
        <v>240</v>
      </c>
      <c r="C13" s="76">
        <v>54</v>
      </c>
      <c r="D13" s="76">
        <v>186</v>
      </c>
      <c r="E13" s="75">
        <v>40</v>
      </c>
      <c r="F13" s="157">
        <v>4</v>
      </c>
      <c r="G13" s="158">
        <v>36</v>
      </c>
      <c r="H13" s="76">
        <v>25</v>
      </c>
      <c r="I13" s="76">
        <v>4</v>
      </c>
      <c r="J13" s="76">
        <v>21</v>
      </c>
      <c r="K13" s="75">
        <v>28</v>
      </c>
      <c r="L13" s="157">
        <v>8</v>
      </c>
      <c r="M13" s="158">
        <v>20</v>
      </c>
      <c r="N13" s="76">
        <v>0</v>
      </c>
      <c r="O13" s="76">
        <v>0</v>
      </c>
      <c r="P13" s="76">
        <v>0</v>
      </c>
      <c r="Q13" s="56">
        <f t="shared" si="0"/>
        <v>143</v>
      </c>
      <c r="R13" s="4">
        <f t="shared" si="1"/>
        <v>38</v>
      </c>
      <c r="S13" s="57">
        <f t="shared" si="2"/>
        <v>105</v>
      </c>
      <c r="T13" s="157">
        <v>142</v>
      </c>
      <c r="U13" s="157">
        <v>37</v>
      </c>
      <c r="V13" s="157">
        <v>105</v>
      </c>
      <c r="W13" s="75">
        <v>1</v>
      </c>
      <c r="X13" s="157">
        <v>1</v>
      </c>
      <c r="Y13" s="158">
        <v>0</v>
      </c>
      <c r="Z13" s="75">
        <v>0</v>
      </c>
      <c r="AA13" s="76">
        <v>0</v>
      </c>
      <c r="AB13" s="76">
        <v>0</v>
      </c>
      <c r="AC13" s="75">
        <v>3</v>
      </c>
      <c r="AD13" s="157">
        <v>0</v>
      </c>
      <c r="AE13" s="158">
        <v>3</v>
      </c>
      <c r="AF13" s="76">
        <v>1</v>
      </c>
      <c r="AG13" s="76">
        <v>0</v>
      </c>
      <c r="AH13" s="76">
        <v>1</v>
      </c>
      <c r="AI13" s="75">
        <v>0</v>
      </c>
      <c r="AJ13" s="157">
        <v>0</v>
      </c>
      <c r="AK13" s="158">
        <v>0</v>
      </c>
      <c r="AL13" s="157">
        <v>0</v>
      </c>
      <c r="AM13" s="157">
        <v>0</v>
      </c>
      <c r="AN13" s="157">
        <v>0</v>
      </c>
      <c r="AO13" s="75">
        <v>0</v>
      </c>
      <c r="AP13" s="157">
        <v>0</v>
      </c>
      <c r="AQ13" s="158">
        <v>0</v>
      </c>
      <c r="AR13" s="159">
        <v>16.6666666666667</v>
      </c>
      <c r="AS13" s="159">
        <v>7.4074074074074101</v>
      </c>
      <c r="AT13" s="159">
        <v>19.354838709677399</v>
      </c>
      <c r="AU13" s="160">
        <v>59.5833333333333</v>
      </c>
      <c r="AV13" s="161">
        <v>70.370370370370395</v>
      </c>
      <c r="AW13" s="162">
        <v>56.451612903225801</v>
      </c>
      <c r="AX13" s="93" t="s">
        <v>162</v>
      </c>
    </row>
    <row r="14" spans="1:50" ht="33.75" customHeight="1" x14ac:dyDescent="0.15">
      <c r="A14" s="92" t="s">
        <v>163</v>
      </c>
      <c r="B14" s="76">
        <v>287</v>
      </c>
      <c r="C14" s="76">
        <v>15</v>
      </c>
      <c r="D14" s="76">
        <v>272</v>
      </c>
      <c r="E14" s="75">
        <v>272</v>
      </c>
      <c r="F14" s="157">
        <v>14</v>
      </c>
      <c r="G14" s="158">
        <v>258</v>
      </c>
      <c r="H14" s="76">
        <v>2</v>
      </c>
      <c r="I14" s="76">
        <v>0</v>
      </c>
      <c r="J14" s="76">
        <v>2</v>
      </c>
      <c r="K14" s="75">
        <v>0</v>
      </c>
      <c r="L14" s="157">
        <v>0</v>
      </c>
      <c r="M14" s="158">
        <v>0</v>
      </c>
      <c r="N14" s="76">
        <v>1</v>
      </c>
      <c r="O14" s="76">
        <v>1</v>
      </c>
      <c r="P14" s="76">
        <v>0</v>
      </c>
      <c r="Q14" s="56">
        <f t="shared" si="0"/>
        <v>8</v>
      </c>
      <c r="R14" s="4">
        <f t="shared" si="1"/>
        <v>0</v>
      </c>
      <c r="S14" s="57">
        <f t="shared" si="2"/>
        <v>8</v>
      </c>
      <c r="T14" s="157">
        <v>7</v>
      </c>
      <c r="U14" s="157">
        <v>0</v>
      </c>
      <c r="V14" s="157">
        <v>7</v>
      </c>
      <c r="W14" s="75">
        <v>1</v>
      </c>
      <c r="X14" s="157">
        <v>0</v>
      </c>
      <c r="Y14" s="158">
        <v>1</v>
      </c>
      <c r="Z14" s="75">
        <v>0</v>
      </c>
      <c r="AA14" s="76">
        <v>0</v>
      </c>
      <c r="AB14" s="76">
        <v>0</v>
      </c>
      <c r="AC14" s="75">
        <v>4</v>
      </c>
      <c r="AD14" s="157">
        <v>0</v>
      </c>
      <c r="AE14" s="158">
        <v>4</v>
      </c>
      <c r="AF14" s="76">
        <v>0</v>
      </c>
      <c r="AG14" s="76">
        <v>0</v>
      </c>
      <c r="AH14" s="76">
        <v>0</v>
      </c>
      <c r="AI14" s="75">
        <v>0</v>
      </c>
      <c r="AJ14" s="157">
        <v>0</v>
      </c>
      <c r="AK14" s="158">
        <v>0</v>
      </c>
      <c r="AL14" s="157">
        <v>0</v>
      </c>
      <c r="AM14" s="157">
        <v>0</v>
      </c>
      <c r="AN14" s="157">
        <v>0</v>
      </c>
      <c r="AO14" s="75">
        <v>0</v>
      </c>
      <c r="AP14" s="157">
        <v>0</v>
      </c>
      <c r="AQ14" s="158">
        <v>0</v>
      </c>
      <c r="AR14" s="159">
        <v>94.773519163763098</v>
      </c>
      <c r="AS14" s="159">
        <v>93.3333333333333</v>
      </c>
      <c r="AT14" s="159">
        <v>94.852941176470594</v>
      </c>
      <c r="AU14" s="160">
        <v>2.7874564459930302</v>
      </c>
      <c r="AV14" s="161">
        <v>0</v>
      </c>
      <c r="AW14" s="162">
        <v>2.9411764705882399</v>
      </c>
      <c r="AX14" s="93" t="s">
        <v>163</v>
      </c>
    </row>
    <row r="15" spans="1:50" ht="33.75" customHeight="1" x14ac:dyDescent="0.15">
      <c r="A15" s="92" t="s">
        <v>164</v>
      </c>
      <c r="B15" s="76">
        <v>0</v>
      </c>
      <c r="C15" s="76">
        <v>0</v>
      </c>
      <c r="D15" s="76">
        <v>0</v>
      </c>
      <c r="E15" s="75">
        <v>0</v>
      </c>
      <c r="F15" s="157">
        <v>0</v>
      </c>
      <c r="G15" s="158">
        <v>0</v>
      </c>
      <c r="H15" s="76">
        <v>0</v>
      </c>
      <c r="I15" s="76">
        <v>0</v>
      </c>
      <c r="J15" s="76">
        <v>0</v>
      </c>
      <c r="K15" s="75">
        <v>0</v>
      </c>
      <c r="L15" s="157">
        <v>0</v>
      </c>
      <c r="M15" s="158">
        <v>0</v>
      </c>
      <c r="N15" s="76">
        <v>0</v>
      </c>
      <c r="O15" s="76">
        <v>0</v>
      </c>
      <c r="P15" s="76">
        <v>0</v>
      </c>
      <c r="Q15" s="56">
        <f t="shared" si="0"/>
        <v>0</v>
      </c>
      <c r="R15" s="4">
        <f t="shared" si="1"/>
        <v>0</v>
      </c>
      <c r="S15" s="57">
        <f t="shared" si="2"/>
        <v>0</v>
      </c>
      <c r="T15" s="157">
        <v>0</v>
      </c>
      <c r="U15" s="157">
        <v>0</v>
      </c>
      <c r="V15" s="157">
        <v>0</v>
      </c>
      <c r="W15" s="75">
        <v>0</v>
      </c>
      <c r="X15" s="157">
        <v>0</v>
      </c>
      <c r="Y15" s="158">
        <v>0</v>
      </c>
      <c r="Z15" s="75">
        <v>0</v>
      </c>
      <c r="AA15" s="76">
        <v>0</v>
      </c>
      <c r="AB15" s="76">
        <v>0</v>
      </c>
      <c r="AC15" s="75">
        <v>0</v>
      </c>
      <c r="AD15" s="157">
        <v>0</v>
      </c>
      <c r="AE15" s="158">
        <v>0</v>
      </c>
      <c r="AF15" s="76">
        <v>0</v>
      </c>
      <c r="AG15" s="76">
        <v>0</v>
      </c>
      <c r="AH15" s="76">
        <v>0</v>
      </c>
      <c r="AI15" s="75">
        <v>0</v>
      </c>
      <c r="AJ15" s="157">
        <v>0</v>
      </c>
      <c r="AK15" s="158">
        <v>0</v>
      </c>
      <c r="AL15" s="157">
        <v>0</v>
      </c>
      <c r="AM15" s="157">
        <v>0</v>
      </c>
      <c r="AN15" s="157">
        <v>0</v>
      </c>
      <c r="AO15" s="75">
        <v>0</v>
      </c>
      <c r="AP15" s="157">
        <v>0</v>
      </c>
      <c r="AQ15" s="158">
        <v>0</v>
      </c>
      <c r="AR15" s="159">
        <v>0</v>
      </c>
      <c r="AS15" s="159">
        <v>0</v>
      </c>
      <c r="AT15" s="159">
        <v>0</v>
      </c>
      <c r="AU15" s="160">
        <v>0</v>
      </c>
      <c r="AV15" s="161">
        <v>0</v>
      </c>
      <c r="AW15" s="162">
        <v>0</v>
      </c>
      <c r="AX15" s="93" t="s">
        <v>164</v>
      </c>
    </row>
    <row r="16" spans="1:50" ht="33.75" customHeight="1" x14ac:dyDescent="0.15">
      <c r="A16" s="92" t="s">
        <v>165</v>
      </c>
      <c r="B16" s="76">
        <v>117</v>
      </c>
      <c r="C16" s="76">
        <v>34</v>
      </c>
      <c r="D16" s="76">
        <v>83</v>
      </c>
      <c r="E16" s="75">
        <v>16</v>
      </c>
      <c r="F16" s="157">
        <v>6</v>
      </c>
      <c r="G16" s="158">
        <v>10</v>
      </c>
      <c r="H16" s="76">
        <v>25</v>
      </c>
      <c r="I16" s="76">
        <v>7</v>
      </c>
      <c r="J16" s="76">
        <v>18</v>
      </c>
      <c r="K16" s="75">
        <v>2</v>
      </c>
      <c r="L16" s="157">
        <v>0</v>
      </c>
      <c r="M16" s="158">
        <v>2</v>
      </c>
      <c r="N16" s="76">
        <v>0</v>
      </c>
      <c r="O16" s="76">
        <v>0</v>
      </c>
      <c r="P16" s="76">
        <v>0</v>
      </c>
      <c r="Q16" s="56">
        <f t="shared" si="0"/>
        <v>72</v>
      </c>
      <c r="R16" s="4">
        <f t="shared" si="1"/>
        <v>21</v>
      </c>
      <c r="S16" s="57">
        <f t="shared" si="2"/>
        <v>51</v>
      </c>
      <c r="T16" s="157">
        <v>72</v>
      </c>
      <c r="U16" s="157">
        <v>21</v>
      </c>
      <c r="V16" s="157">
        <v>51</v>
      </c>
      <c r="W16" s="75">
        <v>0</v>
      </c>
      <c r="X16" s="157">
        <v>0</v>
      </c>
      <c r="Y16" s="158">
        <v>0</v>
      </c>
      <c r="Z16" s="75">
        <v>0</v>
      </c>
      <c r="AA16" s="76">
        <v>0</v>
      </c>
      <c r="AB16" s="76">
        <v>0</v>
      </c>
      <c r="AC16" s="75">
        <v>2</v>
      </c>
      <c r="AD16" s="157">
        <v>0</v>
      </c>
      <c r="AE16" s="158">
        <v>2</v>
      </c>
      <c r="AF16" s="76">
        <v>0</v>
      </c>
      <c r="AG16" s="76">
        <v>0</v>
      </c>
      <c r="AH16" s="76">
        <v>0</v>
      </c>
      <c r="AI16" s="75">
        <v>1</v>
      </c>
      <c r="AJ16" s="157">
        <v>0</v>
      </c>
      <c r="AK16" s="158">
        <v>1</v>
      </c>
      <c r="AL16" s="157">
        <v>1</v>
      </c>
      <c r="AM16" s="157">
        <v>0</v>
      </c>
      <c r="AN16" s="157">
        <v>1</v>
      </c>
      <c r="AO16" s="75">
        <v>0</v>
      </c>
      <c r="AP16" s="157">
        <v>0</v>
      </c>
      <c r="AQ16" s="158">
        <v>0</v>
      </c>
      <c r="AR16" s="159">
        <v>13.675213675213699</v>
      </c>
      <c r="AS16" s="159">
        <v>17.647058823529399</v>
      </c>
      <c r="AT16" s="159">
        <v>12.048192771084301</v>
      </c>
      <c r="AU16" s="160">
        <v>62.393162393162399</v>
      </c>
      <c r="AV16" s="161">
        <v>61.764705882352899</v>
      </c>
      <c r="AW16" s="162">
        <v>62.650602409638601</v>
      </c>
      <c r="AX16" s="93" t="s">
        <v>165</v>
      </c>
    </row>
    <row r="17" spans="1:50" ht="33.75" customHeight="1" x14ac:dyDescent="0.15">
      <c r="A17" s="251" t="s">
        <v>166</v>
      </c>
      <c r="B17" s="76">
        <v>215</v>
      </c>
      <c r="C17" s="76">
        <v>125</v>
      </c>
      <c r="D17" s="76">
        <v>90</v>
      </c>
      <c r="E17" s="75">
        <v>163</v>
      </c>
      <c r="F17" s="157">
        <v>91</v>
      </c>
      <c r="G17" s="158">
        <v>72</v>
      </c>
      <c r="H17" s="76">
        <v>26</v>
      </c>
      <c r="I17" s="76">
        <v>16</v>
      </c>
      <c r="J17" s="76">
        <v>10</v>
      </c>
      <c r="K17" s="75">
        <v>23</v>
      </c>
      <c r="L17" s="157">
        <v>15</v>
      </c>
      <c r="M17" s="158">
        <v>8</v>
      </c>
      <c r="N17" s="76">
        <v>0</v>
      </c>
      <c r="O17" s="76">
        <v>0</v>
      </c>
      <c r="P17" s="76">
        <v>0</v>
      </c>
      <c r="Q17" s="56">
        <f t="shared" si="0"/>
        <v>3</v>
      </c>
      <c r="R17" s="4">
        <f t="shared" si="1"/>
        <v>3</v>
      </c>
      <c r="S17" s="57">
        <f t="shared" si="2"/>
        <v>0</v>
      </c>
      <c r="T17" s="157">
        <v>3</v>
      </c>
      <c r="U17" s="157">
        <v>3</v>
      </c>
      <c r="V17" s="157">
        <v>0</v>
      </c>
      <c r="W17" s="75">
        <v>0</v>
      </c>
      <c r="X17" s="157">
        <v>0</v>
      </c>
      <c r="Y17" s="158">
        <v>0</v>
      </c>
      <c r="Z17" s="75">
        <v>0</v>
      </c>
      <c r="AA17" s="76">
        <v>0</v>
      </c>
      <c r="AB17" s="76">
        <v>0</v>
      </c>
      <c r="AC17" s="75">
        <v>0</v>
      </c>
      <c r="AD17" s="157">
        <v>0</v>
      </c>
      <c r="AE17" s="158">
        <v>0</v>
      </c>
      <c r="AF17" s="76">
        <v>0</v>
      </c>
      <c r="AG17" s="76">
        <v>0</v>
      </c>
      <c r="AH17" s="76">
        <v>0</v>
      </c>
      <c r="AI17" s="75">
        <v>0</v>
      </c>
      <c r="AJ17" s="157">
        <v>0</v>
      </c>
      <c r="AK17" s="158">
        <v>0</v>
      </c>
      <c r="AL17" s="157">
        <v>0</v>
      </c>
      <c r="AM17" s="157">
        <v>0</v>
      </c>
      <c r="AN17" s="157">
        <v>0</v>
      </c>
      <c r="AO17" s="75">
        <v>0</v>
      </c>
      <c r="AP17" s="157">
        <v>0</v>
      </c>
      <c r="AQ17" s="158">
        <v>0</v>
      </c>
      <c r="AR17" s="159">
        <v>75.813953488372107</v>
      </c>
      <c r="AS17" s="159">
        <v>72.8</v>
      </c>
      <c r="AT17" s="159">
        <v>80</v>
      </c>
      <c r="AU17" s="160">
        <v>1.3953488372092999</v>
      </c>
      <c r="AV17" s="161">
        <v>2.4</v>
      </c>
      <c r="AW17" s="162">
        <v>0</v>
      </c>
      <c r="AX17" s="252" t="s">
        <v>166</v>
      </c>
    </row>
    <row r="18" spans="1:50" ht="33.75" customHeight="1" x14ac:dyDescent="0.15">
      <c r="A18" s="92" t="s">
        <v>167</v>
      </c>
      <c r="B18" s="76">
        <v>364</v>
      </c>
      <c r="C18" s="76">
        <v>188</v>
      </c>
      <c r="D18" s="76">
        <v>176</v>
      </c>
      <c r="E18" s="75">
        <v>58</v>
      </c>
      <c r="F18" s="157">
        <v>32</v>
      </c>
      <c r="G18" s="158">
        <v>26</v>
      </c>
      <c r="H18" s="76">
        <v>108</v>
      </c>
      <c r="I18" s="76">
        <v>51</v>
      </c>
      <c r="J18" s="76">
        <v>57</v>
      </c>
      <c r="K18" s="75">
        <v>1</v>
      </c>
      <c r="L18" s="157">
        <v>0</v>
      </c>
      <c r="M18" s="158">
        <v>1</v>
      </c>
      <c r="N18" s="76">
        <v>0</v>
      </c>
      <c r="O18" s="76">
        <v>0</v>
      </c>
      <c r="P18" s="76">
        <v>0</v>
      </c>
      <c r="Q18" s="56">
        <f t="shared" si="0"/>
        <v>192</v>
      </c>
      <c r="R18" s="4">
        <f t="shared" si="1"/>
        <v>102</v>
      </c>
      <c r="S18" s="57">
        <f t="shared" si="2"/>
        <v>90</v>
      </c>
      <c r="T18" s="157">
        <v>192</v>
      </c>
      <c r="U18" s="157">
        <v>102</v>
      </c>
      <c r="V18" s="157">
        <v>90</v>
      </c>
      <c r="W18" s="75">
        <v>0</v>
      </c>
      <c r="X18" s="157">
        <v>0</v>
      </c>
      <c r="Y18" s="158">
        <v>0</v>
      </c>
      <c r="Z18" s="75">
        <v>0</v>
      </c>
      <c r="AA18" s="76">
        <v>0</v>
      </c>
      <c r="AB18" s="76">
        <v>0</v>
      </c>
      <c r="AC18" s="75">
        <v>5</v>
      </c>
      <c r="AD18" s="157">
        <v>3</v>
      </c>
      <c r="AE18" s="158">
        <v>2</v>
      </c>
      <c r="AF18" s="76">
        <v>0</v>
      </c>
      <c r="AG18" s="76">
        <v>0</v>
      </c>
      <c r="AH18" s="76">
        <v>0</v>
      </c>
      <c r="AI18" s="75">
        <v>0</v>
      </c>
      <c r="AJ18" s="157">
        <v>0</v>
      </c>
      <c r="AK18" s="158">
        <v>0</v>
      </c>
      <c r="AL18" s="157">
        <v>0</v>
      </c>
      <c r="AM18" s="157">
        <v>0</v>
      </c>
      <c r="AN18" s="157">
        <v>0</v>
      </c>
      <c r="AO18" s="75">
        <v>0</v>
      </c>
      <c r="AP18" s="157">
        <v>0</v>
      </c>
      <c r="AQ18" s="158">
        <v>0</v>
      </c>
      <c r="AR18" s="159">
        <v>15.934065934065901</v>
      </c>
      <c r="AS18" s="159">
        <v>17.021276595744698</v>
      </c>
      <c r="AT18" s="159">
        <v>14.7727272727273</v>
      </c>
      <c r="AU18" s="160">
        <v>52.747252747252801</v>
      </c>
      <c r="AV18" s="161">
        <v>54.255319148936202</v>
      </c>
      <c r="AW18" s="162">
        <v>51.136363636363598</v>
      </c>
      <c r="AX18" s="93" t="s">
        <v>167</v>
      </c>
    </row>
    <row r="19" spans="1:50" ht="33.75" customHeight="1" x14ac:dyDescent="0.15">
      <c r="A19" s="92"/>
      <c r="B19" s="76"/>
      <c r="C19" s="76"/>
      <c r="D19" s="76"/>
      <c r="E19" s="75"/>
      <c r="F19" s="157"/>
      <c r="G19" s="158"/>
      <c r="H19" s="76"/>
      <c r="I19" s="76"/>
      <c r="J19" s="76"/>
      <c r="K19" s="75"/>
      <c r="L19" s="157"/>
      <c r="M19" s="158"/>
      <c r="N19" s="76"/>
      <c r="O19" s="76"/>
      <c r="P19" s="76"/>
      <c r="Q19" s="58"/>
      <c r="R19" s="59"/>
      <c r="S19" s="60"/>
      <c r="T19" s="157"/>
      <c r="U19" s="157"/>
      <c r="V19" s="157"/>
      <c r="W19" s="75"/>
      <c r="X19" s="157"/>
      <c r="Y19" s="158"/>
      <c r="Z19" s="75"/>
      <c r="AA19" s="76"/>
      <c r="AB19" s="76"/>
      <c r="AC19" s="75"/>
      <c r="AD19" s="157"/>
      <c r="AE19" s="158"/>
      <c r="AF19" s="76"/>
      <c r="AG19" s="76"/>
      <c r="AH19" s="76"/>
      <c r="AI19" s="75"/>
      <c r="AJ19" s="157"/>
      <c r="AK19" s="158"/>
      <c r="AL19" s="157"/>
      <c r="AM19" s="157"/>
      <c r="AN19" s="157"/>
      <c r="AO19" s="75"/>
      <c r="AP19" s="157"/>
      <c r="AQ19" s="158"/>
      <c r="AR19" s="159"/>
      <c r="AS19" s="159"/>
      <c r="AT19" s="159"/>
      <c r="AU19" s="160"/>
      <c r="AV19" s="161"/>
      <c r="AW19" s="162"/>
      <c r="AX19" s="93"/>
    </row>
    <row r="20" spans="1:50" s="23" customFormat="1" ht="33.75" customHeight="1" x14ac:dyDescent="0.15">
      <c r="A20" s="151" t="s">
        <v>168</v>
      </c>
      <c r="B20" s="163">
        <v>15538</v>
      </c>
      <c r="C20" s="163">
        <v>7973</v>
      </c>
      <c r="D20" s="163">
        <v>7565</v>
      </c>
      <c r="E20" s="164">
        <v>7329</v>
      </c>
      <c r="F20" s="165">
        <v>3481</v>
      </c>
      <c r="G20" s="166">
        <v>3848</v>
      </c>
      <c r="H20" s="163">
        <v>2763</v>
      </c>
      <c r="I20" s="163">
        <v>1152</v>
      </c>
      <c r="J20" s="163">
        <v>1611</v>
      </c>
      <c r="K20" s="164">
        <v>1083</v>
      </c>
      <c r="L20" s="165">
        <v>631</v>
      </c>
      <c r="M20" s="166">
        <v>452</v>
      </c>
      <c r="N20" s="163">
        <v>42</v>
      </c>
      <c r="O20" s="163">
        <v>36</v>
      </c>
      <c r="P20" s="163">
        <v>6</v>
      </c>
      <c r="Q20" s="58">
        <f t="shared" si="0"/>
        <v>3959</v>
      </c>
      <c r="R20" s="59">
        <f t="shared" si="1"/>
        <v>2509</v>
      </c>
      <c r="S20" s="60">
        <f t="shared" si="2"/>
        <v>1450</v>
      </c>
      <c r="T20" s="165">
        <v>3943</v>
      </c>
      <c r="U20" s="165">
        <v>2504</v>
      </c>
      <c r="V20" s="165">
        <v>1439</v>
      </c>
      <c r="W20" s="164">
        <v>16</v>
      </c>
      <c r="X20" s="165">
        <v>5</v>
      </c>
      <c r="Y20" s="166">
        <v>11</v>
      </c>
      <c r="Z20" s="164">
        <v>25</v>
      </c>
      <c r="AA20" s="163">
        <v>3</v>
      </c>
      <c r="AB20" s="163">
        <v>22</v>
      </c>
      <c r="AC20" s="164">
        <v>331</v>
      </c>
      <c r="AD20" s="165">
        <v>161</v>
      </c>
      <c r="AE20" s="166">
        <v>170</v>
      </c>
      <c r="AF20" s="163">
        <v>6</v>
      </c>
      <c r="AG20" s="163">
        <v>0</v>
      </c>
      <c r="AH20" s="163">
        <v>6</v>
      </c>
      <c r="AI20" s="164">
        <v>21</v>
      </c>
      <c r="AJ20" s="165">
        <v>6</v>
      </c>
      <c r="AK20" s="166">
        <v>15</v>
      </c>
      <c r="AL20" s="165">
        <v>14</v>
      </c>
      <c r="AM20" s="165">
        <v>4</v>
      </c>
      <c r="AN20" s="165">
        <v>10</v>
      </c>
      <c r="AO20" s="164">
        <v>7</v>
      </c>
      <c r="AP20" s="165">
        <v>2</v>
      </c>
      <c r="AQ20" s="166">
        <v>5</v>
      </c>
      <c r="AR20" s="167">
        <v>47.168232719783802</v>
      </c>
      <c r="AS20" s="167">
        <v>43.659852000501701</v>
      </c>
      <c r="AT20" s="167">
        <v>50.865829477858597</v>
      </c>
      <c r="AU20" s="168">
        <v>25.614622216501498</v>
      </c>
      <c r="AV20" s="169">
        <v>31.5439608679293</v>
      </c>
      <c r="AW20" s="170">
        <v>19.365499008592199</v>
      </c>
      <c r="AX20" s="152" t="s">
        <v>168</v>
      </c>
    </row>
    <row r="21" spans="1:50" ht="33.75" customHeight="1" x14ac:dyDescent="0.15">
      <c r="A21" s="92" t="s">
        <v>157</v>
      </c>
      <c r="B21" s="76">
        <v>10007</v>
      </c>
      <c r="C21" s="76">
        <v>4862</v>
      </c>
      <c r="D21" s="76">
        <v>5145</v>
      </c>
      <c r="E21" s="75">
        <v>6130</v>
      </c>
      <c r="F21" s="157">
        <v>2957</v>
      </c>
      <c r="G21" s="158">
        <v>3173</v>
      </c>
      <c r="H21" s="76">
        <v>1735</v>
      </c>
      <c r="I21" s="76">
        <v>646</v>
      </c>
      <c r="J21" s="76">
        <v>1089</v>
      </c>
      <c r="K21" s="75">
        <v>911</v>
      </c>
      <c r="L21" s="157">
        <v>543</v>
      </c>
      <c r="M21" s="158">
        <v>368</v>
      </c>
      <c r="N21" s="76">
        <v>15</v>
      </c>
      <c r="O21" s="76">
        <v>10</v>
      </c>
      <c r="P21" s="76">
        <v>5</v>
      </c>
      <c r="Q21" s="56">
        <f t="shared" si="0"/>
        <v>937</v>
      </c>
      <c r="R21" s="4">
        <f t="shared" si="1"/>
        <v>576</v>
      </c>
      <c r="S21" s="57">
        <f t="shared" si="2"/>
        <v>361</v>
      </c>
      <c r="T21" s="157">
        <v>931</v>
      </c>
      <c r="U21" s="157">
        <v>575</v>
      </c>
      <c r="V21" s="157">
        <v>356</v>
      </c>
      <c r="W21" s="75">
        <v>6</v>
      </c>
      <c r="X21" s="157">
        <v>1</v>
      </c>
      <c r="Y21" s="158">
        <v>5</v>
      </c>
      <c r="Z21" s="75">
        <v>21</v>
      </c>
      <c r="AA21" s="76">
        <v>2</v>
      </c>
      <c r="AB21" s="76">
        <v>19</v>
      </c>
      <c r="AC21" s="75">
        <v>253</v>
      </c>
      <c r="AD21" s="157">
        <v>128</v>
      </c>
      <c r="AE21" s="158">
        <v>125</v>
      </c>
      <c r="AF21" s="76">
        <v>5</v>
      </c>
      <c r="AG21" s="76">
        <v>0</v>
      </c>
      <c r="AH21" s="76">
        <v>5</v>
      </c>
      <c r="AI21" s="75">
        <v>6</v>
      </c>
      <c r="AJ21" s="157">
        <v>3</v>
      </c>
      <c r="AK21" s="158">
        <v>3</v>
      </c>
      <c r="AL21" s="157">
        <v>3</v>
      </c>
      <c r="AM21" s="157">
        <v>2</v>
      </c>
      <c r="AN21" s="157">
        <v>1</v>
      </c>
      <c r="AO21" s="75">
        <v>3</v>
      </c>
      <c r="AP21" s="157">
        <v>1</v>
      </c>
      <c r="AQ21" s="158">
        <v>2</v>
      </c>
      <c r="AR21" s="159">
        <v>61.257120015988797</v>
      </c>
      <c r="AS21" s="159">
        <v>60.818593171534403</v>
      </c>
      <c r="AT21" s="159">
        <v>61.671525753158399</v>
      </c>
      <c r="AU21" s="160">
        <v>9.4234036174677698</v>
      </c>
      <c r="AV21" s="161">
        <v>11.9086795557384</v>
      </c>
      <c r="AW21" s="162">
        <v>7.0748299319727899</v>
      </c>
      <c r="AX21" s="93" t="s">
        <v>157</v>
      </c>
    </row>
    <row r="22" spans="1:50" ht="33.75" customHeight="1" x14ac:dyDescent="0.15">
      <c r="A22" s="92" t="s">
        <v>158</v>
      </c>
      <c r="B22" s="76">
        <v>966</v>
      </c>
      <c r="C22" s="76">
        <v>516</v>
      </c>
      <c r="D22" s="76">
        <v>450</v>
      </c>
      <c r="E22" s="75">
        <v>131</v>
      </c>
      <c r="F22" s="157">
        <v>54</v>
      </c>
      <c r="G22" s="158">
        <v>77</v>
      </c>
      <c r="H22" s="76">
        <v>214</v>
      </c>
      <c r="I22" s="76">
        <v>112</v>
      </c>
      <c r="J22" s="76">
        <v>102</v>
      </c>
      <c r="K22" s="75">
        <v>62</v>
      </c>
      <c r="L22" s="157">
        <v>30</v>
      </c>
      <c r="M22" s="158">
        <v>32</v>
      </c>
      <c r="N22" s="76">
        <v>3</v>
      </c>
      <c r="O22" s="76">
        <v>3</v>
      </c>
      <c r="P22" s="76">
        <v>0</v>
      </c>
      <c r="Q22" s="56">
        <f t="shared" si="0"/>
        <v>547</v>
      </c>
      <c r="R22" s="4">
        <f t="shared" si="1"/>
        <v>311</v>
      </c>
      <c r="S22" s="57">
        <f t="shared" si="2"/>
        <v>236</v>
      </c>
      <c r="T22" s="157">
        <v>546</v>
      </c>
      <c r="U22" s="157">
        <v>311</v>
      </c>
      <c r="V22" s="157">
        <v>235</v>
      </c>
      <c r="W22" s="75">
        <v>1</v>
      </c>
      <c r="X22" s="157">
        <v>0</v>
      </c>
      <c r="Y22" s="158">
        <v>1</v>
      </c>
      <c r="Z22" s="75">
        <v>0</v>
      </c>
      <c r="AA22" s="76">
        <v>0</v>
      </c>
      <c r="AB22" s="76">
        <v>0</v>
      </c>
      <c r="AC22" s="75">
        <v>9</v>
      </c>
      <c r="AD22" s="157">
        <v>6</v>
      </c>
      <c r="AE22" s="158">
        <v>3</v>
      </c>
      <c r="AF22" s="76">
        <v>0</v>
      </c>
      <c r="AG22" s="76">
        <v>0</v>
      </c>
      <c r="AH22" s="76">
        <v>0</v>
      </c>
      <c r="AI22" s="75">
        <v>10</v>
      </c>
      <c r="AJ22" s="157">
        <v>2</v>
      </c>
      <c r="AK22" s="158">
        <v>8</v>
      </c>
      <c r="AL22" s="157">
        <v>7</v>
      </c>
      <c r="AM22" s="157">
        <v>1</v>
      </c>
      <c r="AN22" s="157">
        <v>6</v>
      </c>
      <c r="AO22" s="75">
        <v>3</v>
      </c>
      <c r="AP22" s="157">
        <v>1</v>
      </c>
      <c r="AQ22" s="158">
        <v>2</v>
      </c>
      <c r="AR22" s="159">
        <v>13.5610766045549</v>
      </c>
      <c r="AS22" s="159">
        <v>10.4651162790698</v>
      </c>
      <c r="AT22" s="159">
        <v>17.1111111111111</v>
      </c>
      <c r="AU22" s="160">
        <v>57.660455486542403</v>
      </c>
      <c r="AV22" s="161">
        <v>60.658914728682198</v>
      </c>
      <c r="AW22" s="162">
        <v>54.2222222222222</v>
      </c>
      <c r="AX22" s="93" t="s">
        <v>158</v>
      </c>
    </row>
    <row r="23" spans="1:50" s="23" customFormat="1" ht="33.75" customHeight="1" x14ac:dyDescent="0.15">
      <c r="A23" s="92" t="s">
        <v>159</v>
      </c>
      <c r="B23" s="76">
        <v>2015</v>
      </c>
      <c r="C23" s="76">
        <v>1754</v>
      </c>
      <c r="D23" s="76">
        <v>261</v>
      </c>
      <c r="E23" s="75">
        <v>238</v>
      </c>
      <c r="F23" s="157">
        <v>197</v>
      </c>
      <c r="G23" s="158">
        <v>41</v>
      </c>
      <c r="H23" s="76">
        <v>268</v>
      </c>
      <c r="I23" s="76">
        <v>221</v>
      </c>
      <c r="J23" s="76">
        <v>47</v>
      </c>
      <c r="K23" s="75">
        <v>38</v>
      </c>
      <c r="L23" s="157">
        <v>31</v>
      </c>
      <c r="M23" s="158">
        <v>7</v>
      </c>
      <c r="N23" s="76">
        <v>17</v>
      </c>
      <c r="O23" s="76">
        <v>17</v>
      </c>
      <c r="P23" s="76">
        <v>0</v>
      </c>
      <c r="Q23" s="56">
        <f t="shared" si="0"/>
        <v>1436</v>
      </c>
      <c r="R23" s="4">
        <f t="shared" si="1"/>
        <v>1272</v>
      </c>
      <c r="S23" s="57">
        <f t="shared" si="2"/>
        <v>164</v>
      </c>
      <c r="T23" s="157">
        <v>1436</v>
      </c>
      <c r="U23" s="157">
        <v>1272</v>
      </c>
      <c r="V23" s="157">
        <v>164</v>
      </c>
      <c r="W23" s="75">
        <v>0</v>
      </c>
      <c r="X23" s="157">
        <v>0</v>
      </c>
      <c r="Y23" s="158">
        <v>0</v>
      </c>
      <c r="Z23" s="75">
        <v>0</v>
      </c>
      <c r="AA23" s="76">
        <v>0</v>
      </c>
      <c r="AB23" s="76">
        <v>0</v>
      </c>
      <c r="AC23" s="75">
        <v>18</v>
      </c>
      <c r="AD23" s="157">
        <v>16</v>
      </c>
      <c r="AE23" s="158">
        <v>2</v>
      </c>
      <c r="AF23" s="76">
        <v>0</v>
      </c>
      <c r="AG23" s="76">
        <v>0</v>
      </c>
      <c r="AH23" s="76">
        <v>0</v>
      </c>
      <c r="AI23" s="75">
        <v>1</v>
      </c>
      <c r="AJ23" s="157">
        <v>1</v>
      </c>
      <c r="AK23" s="158">
        <v>0</v>
      </c>
      <c r="AL23" s="157">
        <v>1</v>
      </c>
      <c r="AM23" s="157">
        <v>1</v>
      </c>
      <c r="AN23" s="157">
        <v>0</v>
      </c>
      <c r="AO23" s="75">
        <v>0</v>
      </c>
      <c r="AP23" s="157">
        <v>0</v>
      </c>
      <c r="AQ23" s="158">
        <v>0</v>
      </c>
      <c r="AR23" s="159">
        <v>11.8114143920596</v>
      </c>
      <c r="AS23" s="159">
        <v>11.231470923603201</v>
      </c>
      <c r="AT23" s="159">
        <v>15.7088122605364</v>
      </c>
      <c r="AU23" s="160">
        <v>71.315136476426801</v>
      </c>
      <c r="AV23" s="161">
        <v>72.576966932725199</v>
      </c>
      <c r="AW23" s="162">
        <v>62.835249042145598</v>
      </c>
      <c r="AX23" s="93" t="s">
        <v>159</v>
      </c>
    </row>
    <row r="24" spans="1:50" ht="33.75" customHeight="1" x14ac:dyDescent="0.15">
      <c r="A24" s="92" t="s">
        <v>160</v>
      </c>
      <c r="B24" s="76">
        <v>1307</v>
      </c>
      <c r="C24" s="76">
        <v>410</v>
      </c>
      <c r="D24" s="76">
        <v>897</v>
      </c>
      <c r="E24" s="75">
        <v>281</v>
      </c>
      <c r="F24" s="157">
        <v>126</v>
      </c>
      <c r="G24" s="158">
        <v>155</v>
      </c>
      <c r="H24" s="76">
        <v>359</v>
      </c>
      <c r="I24" s="76">
        <v>94</v>
      </c>
      <c r="J24" s="76">
        <v>265</v>
      </c>
      <c r="K24" s="75">
        <v>18</v>
      </c>
      <c r="L24" s="157">
        <v>4</v>
      </c>
      <c r="M24" s="158">
        <v>14</v>
      </c>
      <c r="N24" s="76">
        <v>2</v>
      </c>
      <c r="O24" s="76">
        <v>1</v>
      </c>
      <c r="P24" s="76">
        <v>1</v>
      </c>
      <c r="Q24" s="56">
        <f t="shared" si="0"/>
        <v>605</v>
      </c>
      <c r="R24" s="4">
        <f t="shared" si="1"/>
        <v>176</v>
      </c>
      <c r="S24" s="57">
        <f t="shared" si="2"/>
        <v>429</v>
      </c>
      <c r="T24" s="157">
        <v>598</v>
      </c>
      <c r="U24" s="157">
        <v>173</v>
      </c>
      <c r="V24" s="157">
        <v>425</v>
      </c>
      <c r="W24" s="75">
        <v>7</v>
      </c>
      <c r="X24" s="157">
        <v>3</v>
      </c>
      <c r="Y24" s="158">
        <v>4</v>
      </c>
      <c r="Z24" s="75">
        <v>4</v>
      </c>
      <c r="AA24" s="76">
        <v>1</v>
      </c>
      <c r="AB24" s="76">
        <v>3</v>
      </c>
      <c r="AC24" s="75">
        <v>38</v>
      </c>
      <c r="AD24" s="157">
        <v>8</v>
      </c>
      <c r="AE24" s="158">
        <v>30</v>
      </c>
      <c r="AF24" s="76">
        <v>0</v>
      </c>
      <c r="AG24" s="76">
        <v>0</v>
      </c>
      <c r="AH24" s="76">
        <v>0</v>
      </c>
      <c r="AI24" s="75">
        <v>3</v>
      </c>
      <c r="AJ24" s="157">
        <v>0</v>
      </c>
      <c r="AK24" s="158">
        <v>3</v>
      </c>
      <c r="AL24" s="157">
        <v>2</v>
      </c>
      <c r="AM24" s="157">
        <v>0</v>
      </c>
      <c r="AN24" s="157">
        <v>2</v>
      </c>
      <c r="AO24" s="75">
        <v>1</v>
      </c>
      <c r="AP24" s="157">
        <v>0</v>
      </c>
      <c r="AQ24" s="158">
        <v>1</v>
      </c>
      <c r="AR24" s="159">
        <v>21.499617444529498</v>
      </c>
      <c r="AS24" s="159">
        <v>30.731707317073202</v>
      </c>
      <c r="AT24" s="159">
        <v>17.279821627647699</v>
      </c>
      <c r="AU24" s="160">
        <v>46.518745218056601</v>
      </c>
      <c r="AV24" s="161">
        <v>42.9268292682927</v>
      </c>
      <c r="AW24" s="162">
        <v>48.160535117056902</v>
      </c>
      <c r="AX24" s="93" t="s">
        <v>160</v>
      </c>
    </row>
    <row r="25" spans="1:50" ht="33.75" customHeight="1" x14ac:dyDescent="0.15">
      <c r="A25" s="92" t="s">
        <v>161</v>
      </c>
      <c r="B25" s="76">
        <v>26</v>
      </c>
      <c r="C25" s="76">
        <v>19</v>
      </c>
      <c r="D25" s="76">
        <v>7</v>
      </c>
      <c r="E25" s="75">
        <v>1</v>
      </c>
      <c r="F25" s="157">
        <v>0</v>
      </c>
      <c r="G25" s="158">
        <v>1</v>
      </c>
      <c r="H25" s="76">
        <v>1</v>
      </c>
      <c r="I25" s="76">
        <v>1</v>
      </c>
      <c r="J25" s="76">
        <v>0</v>
      </c>
      <c r="K25" s="75">
        <v>0</v>
      </c>
      <c r="L25" s="157">
        <v>0</v>
      </c>
      <c r="M25" s="158">
        <v>0</v>
      </c>
      <c r="N25" s="76">
        <v>4</v>
      </c>
      <c r="O25" s="76">
        <v>4</v>
      </c>
      <c r="P25" s="76">
        <v>0</v>
      </c>
      <c r="Q25" s="56">
        <f t="shared" si="0"/>
        <v>20</v>
      </c>
      <c r="R25" s="4">
        <f t="shared" si="1"/>
        <v>14</v>
      </c>
      <c r="S25" s="57">
        <f t="shared" si="2"/>
        <v>6</v>
      </c>
      <c r="T25" s="157">
        <v>20</v>
      </c>
      <c r="U25" s="157">
        <v>14</v>
      </c>
      <c r="V25" s="157">
        <v>6</v>
      </c>
      <c r="W25" s="75">
        <v>0</v>
      </c>
      <c r="X25" s="157">
        <v>0</v>
      </c>
      <c r="Y25" s="158">
        <v>0</v>
      </c>
      <c r="Z25" s="75">
        <v>0</v>
      </c>
      <c r="AA25" s="76">
        <v>0</v>
      </c>
      <c r="AB25" s="76">
        <v>0</v>
      </c>
      <c r="AC25" s="75">
        <v>0</v>
      </c>
      <c r="AD25" s="157">
        <v>0</v>
      </c>
      <c r="AE25" s="158">
        <v>0</v>
      </c>
      <c r="AF25" s="76">
        <v>0</v>
      </c>
      <c r="AG25" s="76">
        <v>0</v>
      </c>
      <c r="AH25" s="76">
        <v>0</v>
      </c>
      <c r="AI25" s="75">
        <v>0</v>
      </c>
      <c r="AJ25" s="157">
        <v>0</v>
      </c>
      <c r="AK25" s="158">
        <v>0</v>
      </c>
      <c r="AL25" s="157">
        <v>0</v>
      </c>
      <c r="AM25" s="157">
        <v>0</v>
      </c>
      <c r="AN25" s="157">
        <v>0</v>
      </c>
      <c r="AO25" s="75">
        <v>0</v>
      </c>
      <c r="AP25" s="157">
        <v>0</v>
      </c>
      <c r="AQ25" s="158">
        <v>0</v>
      </c>
      <c r="AR25" s="159">
        <v>3.8461538461538498</v>
      </c>
      <c r="AS25" s="159">
        <v>0</v>
      </c>
      <c r="AT25" s="159">
        <v>14.285714285714301</v>
      </c>
      <c r="AU25" s="160">
        <v>76.923076923076906</v>
      </c>
      <c r="AV25" s="161">
        <v>73.684210526315795</v>
      </c>
      <c r="AW25" s="162">
        <v>85.714285714285694</v>
      </c>
      <c r="AX25" s="93" t="s">
        <v>161</v>
      </c>
    </row>
    <row r="26" spans="1:50" ht="33.75" customHeight="1" x14ac:dyDescent="0.15">
      <c r="A26" s="92" t="s">
        <v>162</v>
      </c>
      <c r="B26" s="76">
        <v>240</v>
      </c>
      <c r="C26" s="76">
        <v>54</v>
      </c>
      <c r="D26" s="76">
        <v>186</v>
      </c>
      <c r="E26" s="75">
        <v>40</v>
      </c>
      <c r="F26" s="157">
        <v>4</v>
      </c>
      <c r="G26" s="158">
        <v>36</v>
      </c>
      <c r="H26" s="76">
        <v>25</v>
      </c>
      <c r="I26" s="76">
        <v>4</v>
      </c>
      <c r="J26" s="76">
        <v>21</v>
      </c>
      <c r="K26" s="75">
        <v>28</v>
      </c>
      <c r="L26" s="157">
        <v>8</v>
      </c>
      <c r="M26" s="158">
        <v>20</v>
      </c>
      <c r="N26" s="76">
        <v>0</v>
      </c>
      <c r="O26" s="76">
        <v>0</v>
      </c>
      <c r="P26" s="76">
        <v>0</v>
      </c>
      <c r="Q26" s="56">
        <f t="shared" si="0"/>
        <v>143</v>
      </c>
      <c r="R26" s="4">
        <f t="shared" si="1"/>
        <v>38</v>
      </c>
      <c r="S26" s="57">
        <f t="shared" si="2"/>
        <v>105</v>
      </c>
      <c r="T26" s="157">
        <v>142</v>
      </c>
      <c r="U26" s="157">
        <v>37</v>
      </c>
      <c r="V26" s="157">
        <v>105</v>
      </c>
      <c r="W26" s="75">
        <v>1</v>
      </c>
      <c r="X26" s="157">
        <v>1</v>
      </c>
      <c r="Y26" s="158">
        <v>0</v>
      </c>
      <c r="Z26" s="75">
        <v>0</v>
      </c>
      <c r="AA26" s="76">
        <v>0</v>
      </c>
      <c r="AB26" s="76">
        <v>0</v>
      </c>
      <c r="AC26" s="75">
        <v>3</v>
      </c>
      <c r="AD26" s="157">
        <v>0</v>
      </c>
      <c r="AE26" s="158">
        <v>3</v>
      </c>
      <c r="AF26" s="76">
        <v>1</v>
      </c>
      <c r="AG26" s="76">
        <v>0</v>
      </c>
      <c r="AH26" s="76">
        <v>1</v>
      </c>
      <c r="AI26" s="75">
        <v>0</v>
      </c>
      <c r="AJ26" s="157">
        <v>0</v>
      </c>
      <c r="AK26" s="158">
        <v>0</v>
      </c>
      <c r="AL26" s="157">
        <v>0</v>
      </c>
      <c r="AM26" s="157">
        <v>0</v>
      </c>
      <c r="AN26" s="157">
        <v>0</v>
      </c>
      <c r="AO26" s="75">
        <v>0</v>
      </c>
      <c r="AP26" s="157">
        <v>0</v>
      </c>
      <c r="AQ26" s="158">
        <v>0</v>
      </c>
      <c r="AR26" s="159">
        <v>16.6666666666667</v>
      </c>
      <c r="AS26" s="159">
        <v>7.4074074074074101</v>
      </c>
      <c r="AT26" s="159">
        <v>19.354838709677399</v>
      </c>
      <c r="AU26" s="160">
        <v>59.5833333333333</v>
      </c>
      <c r="AV26" s="161">
        <v>70.370370370370395</v>
      </c>
      <c r="AW26" s="162">
        <v>56.451612903225801</v>
      </c>
      <c r="AX26" s="93" t="s">
        <v>162</v>
      </c>
    </row>
    <row r="27" spans="1:50" ht="33.75" customHeight="1" x14ac:dyDescent="0.15">
      <c r="A27" s="92" t="s">
        <v>163</v>
      </c>
      <c r="B27" s="76">
        <v>287</v>
      </c>
      <c r="C27" s="76">
        <v>15</v>
      </c>
      <c r="D27" s="76">
        <v>272</v>
      </c>
      <c r="E27" s="75">
        <v>272</v>
      </c>
      <c r="F27" s="157">
        <v>14</v>
      </c>
      <c r="G27" s="158">
        <v>258</v>
      </c>
      <c r="H27" s="76">
        <v>2</v>
      </c>
      <c r="I27" s="76">
        <v>0</v>
      </c>
      <c r="J27" s="76">
        <v>2</v>
      </c>
      <c r="K27" s="75">
        <v>0</v>
      </c>
      <c r="L27" s="157">
        <v>0</v>
      </c>
      <c r="M27" s="158">
        <v>0</v>
      </c>
      <c r="N27" s="76">
        <v>1</v>
      </c>
      <c r="O27" s="76">
        <v>1</v>
      </c>
      <c r="P27" s="76">
        <v>0</v>
      </c>
      <c r="Q27" s="56">
        <f t="shared" si="0"/>
        <v>8</v>
      </c>
      <c r="R27" s="4">
        <f t="shared" si="1"/>
        <v>0</v>
      </c>
      <c r="S27" s="57">
        <f t="shared" si="2"/>
        <v>8</v>
      </c>
      <c r="T27" s="157">
        <v>7</v>
      </c>
      <c r="U27" s="157">
        <v>0</v>
      </c>
      <c r="V27" s="157">
        <v>7</v>
      </c>
      <c r="W27" s="75">
        <v>1</v>
      </c>
      <c r="X27" s="157">
        <v>0</v>
      </c>
      <c r="Y27" s="158">
        <v>1</v>
      </c>
      <c r="Z27" s="75">
        <v>0</v>
      </c>
      <c r="AA27" s="76">
        <v>0</v>
      </c>
      <c r="AB27" s="76">
        <v>0</v>
      </c>
      <c r="AC27" s="75">
        <v>4</v>
      </c>
      <c r="AD27" s="157">
        <v>0</v>
      </c>
      <c r="AE27" s="158">
        <v>4</v>
      </c>
      <c r="AF27" s="76">
        <v>0</v>
      </c>
      <c r="AG27" s="76">
        <v>0</v>
      </c>
      <c r="AH27" s="76">
        <v>0</v>
      </c>
      <c r="AI27" s="75">
        <v>0</v>
      </c>
      <c r="AJ27" s="157">
        <v>0</v>
      </c>
      <c r="AK27" s="158">
        <v>0</v>
      </c>
      <c r="AL27" s="157">
        <v>0</v>
      </c>
      <c r="AM27" s="157">
        <v>0</v>
      </c>
      <c r="AN27" s="157">
        <v>0</v>
      </c>
      <c r="AO27" s="75">
        <v>0</v>
      </c>
      <c r="AP27" s="157">
        <v>0</v>
      </c>
      <c r="AQ27" s="158">
        <v>0</v>
      </c>
      <c r="AR27" s="159">
        <v>94.773519163763098</v>
      </c>
      <c r="AS27" s="159">
        <v>93.3333333333333</v>
      </c>
      <c r="AT27" s="159">
        <v>94.852941176470594</v>
      </c>
      <c r="AU27" s="160">
        <v>2.7874564459930302</v>
      </c>
      <c r="AV27" s="161">
        <v>0</v>
      </c>
      <c r="AW27" s="162">
        <v>2.9411764705882399</v>
      </c>
      <c r="AX27" s="93" t="s">
        <v>163</v>
      </c>
    </row>
    <row r="28" spans="1:50" ht="33.75" customHeight="1" x14ac:dyDescent="0.15">
      <c r="A28" s="92" t="s">
        <v>164</v>
      </c>
      <c r="B28" s="76">
        <v>0</v>
      </c>
      <c r="C28" s="76">
        <v>0</v>
      </c>
      <c r="D28" s="76">
        <v>0</v>
      </c>
      <c r="E28" s="75">
        <v>0</v>
      </c>
      <c r="F28" s="157">
        <v>0</v>
      </c>
      <c r="G28" s="158">
        <v>0</v>
      </c>
      <c r="H28" s="76">
        <v>0</v>
      </c>
      <c r="I28" s="76">
        <v>0</v>
      </c>
      <c r="J28" s="76">
        <v>0</v>
      </c>
      <c r="K28" s="75">
        <v>0</v>
      </c>
      <c r="L28" s="157">
        <v>0</v>
      </c>
      <c r="M28" s="158">
        <v>0</v>
      </c>
      <c r="N28" s="76">
        <v>0</v>
      </c>
      <c r="O28" s="76">
        <v>0</v>
      </c>
      <c r="P28" s="76">
        <v>0</v>
      </c>
      <c r="Q28" s="56">
        <f t="shared" si="0"/>
        <v>0</v>
      </c>
      <c r="R28" s="4">
        <f t="shared" si="1"/>
        <v>0</v>
      </c>
      <c r="S28" s="57">
        <f t="shared" si="2"/>
        <v>0</v>
      </c>
      <c r="T28" s="157">
        <v>0</v>
      </c>
      <c r="U28" s="157">
        <v>0</v>
      </c>
      <c r="V28" s="157">
        <v>0</v>
      </c>
      <c r="W28" s="75">
        <v>0</v>
      </c>
      <c r="X28" s="157">
        <v>0</v>
      </c>
      <c r="Y28" s="158">
        <v>0</v>
      </c>
      <c r="Z28" s="75">
        <v>0</v>
      </c>
      <c r="AA28" s="76">
        <v>0</v>
      </c>
      <c r="AB28" s="76">
        <v>0</v>
      </c>
      <c r="AC28" s="75">
        <v>0</v>
      </c>
      <c r="AD28" s="157">
        <v>0</v>
      </c>
      <c r="AE28" s="158">
        <v>0</v>
      </c>
      <c r="AF28" s="76">
        <v>0</v>
      </c>
      <c r="AG28" s="76">
        <v>0</v>
      </c>
      <c r="AH28" s="76">
        <v>0</v>
      </c>
      <c r="AI28" s="75">
        <v>0</v>
      </c>
      <c r="AJ28" s="157">
        <v>0</v>
      </c>
      <c r="AK28" s="158">
        <v>0</v>
      </c>
      <c r="AL28" s="157">
        <v>0</v>
      </c>
      <c r="AM28" s="157">
        <v>0</v>
      </c>
      <c r="AN28" s="157">
        <v>0</v>
      </c>
      <c r="AO28" s="75">
        <v>0</v>
      </c>
      <c r="AP28" s="157">
        <v>0</v>
      </c>
      <c r="AQ28" s="158">
        <v>0</v>
      </c>
      <c r="AR28" s="159">
        <v>0</v>
      </c>
      <c r="AS28" s="159">
        <v>0</v>
      </c>
      <c r="AT28" s="159">
        <v>0</v>
      </c>
      <c r="AU28" s="160">
        <v>0</v>
      </c>
      <c r="AV28" s="161">
        <v>0</v>
      </c>
      <c r="AW28" s="162">
        <v>0</v>
      </c>
      <c r="AX28" s="93" t="s">
        <v>164</v>
      </c>
    </row>
    <row r="29" spans="1:50" ht="33.75" customHeight="1" x14ac:dyDescent="0.15">
      <c r="A29" s="92" t="s">
        <v>165</v>
      </c>
      <c r="B29" s="76">
        <v>117</v>
      </c>
      <c r="C29" s="76">
        <v>34</v>
      </c>
      <c r="D29" s="76">
        <v>83</v>
      </c>
      <c r="E29" s="75">
        <v>16</v>
      </c>
      <c r="F29" s="157">
        <v>6</v>
      </c>
      <c r="G29" s="158">
        <v>10</v>
      </c>
      <c r="H29" s="76">
        <v>25</v>
      </c>
      <c r="I29" s="76">
        <v>7</v>
      </c>
      <c r="J29" s="76">
        <v>18</v>
      </c>
      <c r="K29" s="75">
        <v>2</v>
      </c>
      <c r="L29" s="157">
        <v>0</v>
      </c>
      <c r="M29" s="158">
        <v>2</v>
      </c>
      <c r="N29" s="76">
        <v>0</v>
      </c>
      <c r="O29" s="76">
        <v>0</v>
      </c>
      <c r="P29" s="76">
        <v>0</v>
      </c>
      <c r="Q29" s="56">
        <f t="shared" si="0"/>
        <v>72</v>
      </c>
      <c r="R29" s="4">
        <f t="shared" si="1"/>
        <v>21</v>
      </c>
      <c r="S29" s="57">
        <f t="shared" si="2"/>
        <v>51</v>
      </c>
      <c r="T29" s="157">
        <v>72</v>
      </c>
      <c r="U29" s="157">
        <v>21</v>
      </c>
      <c r="V29" s="157">
        <v>51</v>
      </c>
      <c r="W29" s="75">
        <v>0</v>
      </c>
      <c r="X29" s="157">
        <v>0</v>
      </c>
      <c r="Y29" s="158">
        <v>0</v>
      </c>
      <c r="Z29" s="75">
        <v>0</v>
      </c>
      <c r="AA29" s="76">
        <v>0</v>
      </c>
      <c r="AB29" s="76">
        <v>0</v>
      </c>
      <c r="AC29" s="75">
        <v>2</v>
      </c>
      <c r="AD29" s="157">
        <v>0</v>
      </c>
      <c r="AE29" s="158">
        <v>2</v>
      </c>
      <c r="AF29" s="76">
        <v>0</v>
      </c>
      <c r="AG29" s="76">
        <v>0</v>
      </c>
      <c r="AH29" s="76">
        <v>0</v>
      </c>
      <c r="AI29" s="75">
        <v>1</v>
      </c>
      <c r="AJ29" s="157">
        <v>0</v>
      </c>
      <c r="AK29" s="158">
        <v>1</v>
      </c>
      <c r="AL29" s="157">
        <v>1</v>
      </c>
      <c r="AM29" s="157">
        <v>0</v>
      </c>
      <c r="AN29" s="157">
        <v>1</v>
      </c>
      <c r="AO29" s="75">
        <v>0</v>
      </c>
      <c r="AP29" s="157">
        <v>0</v>
      </c>
      <c r="AQ29" s="158">
        <v>0</v>
      </c>
      <c r="AR29" s="159">
        <v>13.675213675213699</v>
      </c>
      <c r="AS29" s="159">
        <v>17.647058823529399</v>
      </c>
      <c r="AT29" s="159">
        <v>12.048192771084301</v>
      </c>
      <c r="AU29" s="160">
        <v>62.393162393162399</v>
      </c>
      <c r="AV29" s="161">
        <v>61.764705882352899</v>
      </c>
      <c r="AW29" s="162">
        <v>62.650602409638601</v>
      </c>
      <c r="AX29" s="93" t="s">
        <v>165</v>
      </c>
    </row>
    <row r="30" spans="1:50" ht="33.75" customHeight="1" x14ac:dyDescent="0.15">
      <c r="A30" s="251" t="s">
        <v>166</v>
      </c>
      <c r="B30" s="76">
        <v>215</v>
      </c>
      <c r="C30" s="76">
        <v>125</v>
      </c>
      <c r="D30" s="76">
        <v>90</v>
      </c>
      <c r="E30" s="75">
        <v>163</v>
      </c>
      <c r="F30" s="157">
        <v>91</v>
      </c>
      <c r="G30" s="158">
        <v>72</v>
      </c>
      <c r="H30" s="76">
        <v>26</v>
      </c>
      <c r="I30" s="76">
        <v>16</v>
      </c>
      <c r="J30" s="76">
        <v>10</v>
      </c>
      <c r="K30" s="75">
        <v>23</v>
      </c>
      <c r="L30" s="157">
        <v>15</v>
      </c>
      <c r="M30" s="158">
        <v>8</v>
      </c>
      <c r="N30" s="76">
        <v>0</v>
      </c>
      <c r="O30" s="76">
        <v>0</v>
      </c>
      <c r="P30" s="76">
        <v>0</v>
      </c>
      <c r="Q30" s="56">
        <f t="shared" si="0"/>
        <v>3</v>
      </c>
      <c r="R30" s="4">
        <f t="shared" si="1"/>
        <v>3</v>
      </c>
      <c r="S30" s="57">
        <f t="shared" si="2"/>
        <v>0</v>
      </c>
      <c r="T30" s="157">
        <v>3</v>
      </c>
      <c r="U30" s="157">
        <v>3</v>
      </c>
      <c r="V30" s="157">
        <v>0</v>
      </c>
      <c r="W30" s="75">
        <v>0</v>
      </c>
      <c r="X30" s="157">
        <v>0</v>
      </c>
      <c r="Y30" s="158">
        <v>0</v>
      </c>
      <c r="Z30" s="75">
        <v>0</v>
      </c>
      <c r="AA30" s="76">
        <v>0</v>
      </c>
      <c r="AB30" s="76">
        <v>0</v>
      </c>
      <c r="AC30" s="75">
        <v>0</v>
      </c>
      <c r="AD30" s="157">
        <v>0</v>
      </c>
      <c r="AE30" s="158">
        <v>0</v>
      </c>
      <c r="AF30" s="76">
        <v>0</v>
      </c>
      <c r="AG30" s="76">
        <v>0</v>
      </c>
      <c r="AH30" s="76">
        <v>0</v>
      </c>
      <c r="AI30" s="75">
        <v>0</v>
      </c>
      <c r="AJ30" s="157">
        <v>0</v>
      </c>
      <c r="AK30" s="158">
        <v>0</v>
      </c>
      <c r="AL30" s="157">
        <v>0</v>
      </c>
      <c r="AM30" s="157">
        <v>0</v>
      </c>
      <c r="AN30" s="157">
        <v>0</v>
      </c>
      <c r="AO30" s="75">
        <v>0</v>
      </c>
      <c r="AP30" s="157">
        <v>0</v>
      </c>
      <c r="AQ30" s="158">
        <v>0</v>
      </c>
      <c r="AR30" s="159">
        <v>75.813953488372107</v>
      </c>
      <c r="AS30" s="159">
        <v>72.8</v>
      </c>
      <c r="AT30" s="159">
        <v>80</v>
      </c>
      <c r="AU30" s="160">
        <v>1.3953488372092999</v>
      </c>
      <c r="AV30" s="161">
        <v>2.4</v>
      </c>
      <c r="AW30" s="162">
        <v>0</v>
      </c>
      <c r="AX30" s="252" t="s">
        <v>166</v>
      </c>
    </row>
    <row r="31" spans="1:50" ht="33.75" customHeight="1" x14ac:dyDescent="0.15">
      <c r="A31" s="92" t="s">
        <v>167</v>
      </c>
      <c r="B31" s="76">
        <v>358</v>
      </c>
      <c r="C31" s="76">
        <v>184</v>
      </c>
      <c r="D31" s="76">
        <v>174</v>
      </c>
      <c r="E31" s="75">
        <v>57</v>
      </c>
      <c r="F31" s="157">
        <v>32</v>
      </c>
      <c r="G31" s="158">
        <v>25</v>
      </c>
      <c r="H31" s="76">
        <v>108</v>
      </c>
      <c r="I31" s="76">
        <v>51</v>
      </c>
      <c r="J31" s="76">
        <v>57</v>
      </c>
      <c r="K31" s="75">
        <v>1</v>
      </c>
      <c r="L31" s="157">
        <v>0</v>
      </c>
      <c r="M31" s="158">
        <v>1</v>
      </c>
      <c r="N31" s="76">
        <v>0</v>
      </c>
      <c r="O31" s="76">
        <v>0</v>
      </c>
      <c r="P31" s="76">
        <v>0</v>
      </c>
      <c r="Q31" s="56">
        <f t="shared" si="0"/>
        <v>188</v>
      </c>
      <c r="R31" s="4">
        <f t="shared" si="1"/>
        <v>98</v>
      </c>
      <c r="S31" s="57">
        <f t="shared" si="2"/>
        <v>90</v>
      </c>
      <c r="T31" s="157">
        <v>188</v>
      </c>
      <c r="U31" s="157">
        <v>98</v>
      </c>
      <c r="V31" s="157">
        <v>90</v>
      </c>
      <c r="W31" s="75">
        <v>0</v>
      </c>
      <c r="X31" s="157">
        <v>0</v>
      </c>
      <c r="Y31" s="158">
        <v>0</v>
      </c>
      <c r="Z31" s="75">
        <v>0</v>
      </c>
      <c r="AA31" s="76">
        <v>0</v>
      </c>
      <c r="AB31" s="76">
        <v>0</v>
      </c>
      <c r="AC31" s="75">
        <v>4</v>
      </c>
      <c r="AD31" s="157">
        <v>3</v>
      </c>
      <c r="AE31" s="158">
        <v>1</v>
      </c>
      <c r="AF31" s="76">
        <v>0</v>
      </c>
      <c r="AG31" s="76">
        <v>0</v>
      </c>
      <c r="AH31" s="76">
        <v>0</v>
      </c>
      <c r="AI31" s="75">
        <v>0</v>
      </c>
      <c r="AJ31" s="157">
        <v>0</v>
      </c>
      <c r="AK31" s="158">
        <v>0</v>
      </c>
      <c r="AL31" s="157">
        <v>0</v>
      </c>
      <c r="AM31" s="157">
        <v>0</v>
      </c>
      <c r="AN31" s="157">
        <v>0</v>
      </c>
      <c r="AO31" s="75">
        <v>0</v>
      </c>
      <c r="AP31" s="157">
        <v>0</v>
      </c>
      <c r="AQ31" s="158">
        <v>0</v>
      </c>
      <c r="AR31" s="159">
        <v>15.921787709497201</v>
      </c>
      <c r="AS31" s="159">
        <v>17.3913043478261</v>
      </c>
      <c r="AT31" s="159">
        <v>14.367816091953999</v>
      </c>
      <c r="AU31" s="160">
        <v>52.513966480446904</v>
      </c>
      <c r="AV31" s="161">
        <v>53.260869565217398</v>
      </c>
      <c r="AW31" s="162">
        <v>51.724137931034498</v>
      </c>
      <c r="AX31" s="93" t="s">
        <v>167</v>
      </c>
    </row>
    <row r="32" spans="1:50" ht="33.75" customHeight="1" x14ac:dyDescent="0.15">
      <c r="A32" s="92"/>
      <c r="B32" s="76"/>
      <c r="C32" s="76"/>
      <c r="D32" s="76"/>
      <c r="E32" s="75"/>
      <c r="F32" s="157"/>
      <c r="G32" s="158"/>
      <c r="H32" s="76"/>
      <c r="I32" s="76"/>
      <c r="J32" s="76"/>
      <c r="K32" s="75"/>
      <c r="L32" s="157"/>
      <c r="M32" s="158"/>
      <c r="N32" s="76"/>
      <c r="O32" s="76"/>
      <c r="P32" s="76"/>
      <c r="Q32" s="58"/>
      <c r="R32" s="59"/>
      <c r="S32" s="60"/>
      <c r="T32" s="157"/>
      <c r="U32" s="157"/>
      <c r="V32" s="157"/>
      <c r="W32" s="75"/>
      <c r="X32" s="157"/>
      <c r="Y32" s="158"/>
      <c r="Z32" s="75"/>
      <c r="AA32" s="76"/>
      <c r="AB32" s="76"/>
      <c r="AC32" s="75"/>
      <c r="AD32" s="157"/>
      <c r="AE32" s="158"/>
      <c r="AF32" s="76"/>
      <c r="AG32" s="76"/>
      <c r="AH32" s="76"/>
      <c r="AI32" s="75"/>
      <c r="AJ32" s="157"/>
      <c r="AK32" s="158"/>
      <c r="AL32" s="157"/>
      <c r="AM32" s="157"/>
      <c r="AN32" s="157"/>
      <c r="AO32" s="75"/>
      <c r="AP32" s="157"/>
      <c r="AQ32" s="158"/>
      <c r="AR32" s="159"/>
      <c r="AS32" s="159"/>
      <c r="AT32" s="159"/>
      <c r="AU32" s="160"/>
      <c r="AV32" s="161"/>
      <c r="AW32" s="162"/>
      <c r="AX32" s="93"/>
    </row>
    <row r="33" spans="1:50" s="23" customFormat="1" ht="33.75" customHeight="1" x14ac:dyDescent="0.15">
      <c r="A33" s="151" t="s">
        <v>169</v>
      </c>
      <c r="B33" s="163">
        <v>84</v>
      </c>
      <c r="C33" s="163">
        <v>47</v>
      </c>
      <c r="D33" s="163">
        <v>37</v>
      </c>
      <c r="E33" s="164">
        <v>7</v>
      </c>
      <c r="F33" s="165">
        <v>6</v>
      </c>
      <c r="G33" s="166">
        <v>1</v>
      </c>
      <c r="H33" s="163">
        <v>6</v>
      </c>
      <c r="I33" s="163">
        <v>2</v>
      </c>
      <c r="J33" s="163">
        <v>4</v>
      </c>
      <c r="K33" s="164">
        <v>3</v>
      </c>
      <c r="L33" s="165">
        <v>0</v>
      </c>
      <c r="M33" s="166">
        <v>3</v>
      </c>
      <c r="N33" s="163">
        <v>1</v>
      </c>
      <c r="O33" s="163">
        <v>0</v>
      </c>
      <c r="P33" s="163">
        <v>1</v>
      </c>
      <c r="Q33" s="58">
        <f t="shared" si="0"/>
        <v>58</v>
      </c>
      <c r="R33" s="59">
        <f t="shared" si="1"/>
        <v>35</v>
      </c>
      <c r="S33" s="60">
        <f t="shared" si="2"/>
        <v>23</v>
      </c>
      <c r="T33" s="165">
        <v>46</v>
      </c>
      <c r="U33" s="165">
        <v>28</v>
      </c>
      <c r="V33" s="165">
        <v>18</v>
      </c>
      <c r="W33" s="164">
        <v>12</v>
      </c>
      <c r="X33" s="165">
        <v>7</v>
      </c>
      <c r="Y33" s="166">
        <v>5</v>
      </c>
      <c r="Z33" s="164">
        <v>4</v>
      </c>
      <c r="AA33" s="163">
        <v>1</v>
      </c>
      <c r="AB33" s="163">
        <v>3</v>
      </c>
      <c r="AC33" s="164">
        <v>5</v>
      </c>
      <c r="AD33" s="165">
        <v>3</v>
      </c>
      <c r="AE33" s="166">
        <v>2</v>
      </c>
      <c r="AF33" s="163">
        <v>0</v>
      </c>
      <c r="AG33" s="163">
        <v>0</v>
      </c>
      <c r="AH33" s="163">
        <v>0</v>
      </c>
      <c r="AI33" s="164">
        <v>0</v>
      </c>
      <c r="AJ33" s="165">
        <v>0</v>
      </c>
      <c r="AK33" s="166">
        <v>0</v>
      </c>
      <c r="AL33" s="165">
        <v>0</v>
      </c>
      <c r="AM33" s="165">
        <v>0</v>
      </c>
      <c r="AN33" s="165">
        <v>0</v>
      </c>
      <c r="AO33" s="164">
        <v>0</v>
      </c>
      <c r="AP33" s="165">
        <v>0</v>
      </c>
      <c r="AQ33" s="166">
        <v>0</v>
      </c>
      <c r="AR33" s="167">
        <v>8.3333333333333304</v>
      </c>
      <c r="AS33" s="167">
        <v>12.7659574468085</v>
      </c>
      <c r="AT33" s="167">
        <v>2.7027027027027</v>
      </c>
      <c r="AU33" s="168">
        <v>69.047619047619094</v>
      </c>
      <c r="AV33" s="169">
        <v>74.468085106383</v>
      </c>
      <c r="AW33" s="170">
        <v>62.162162162162197</v>
      </c>
      <c r="AX33" s="152" t="s">
        <v>169</v>
      </c>
    </row>
    <row r="34" spans="1:50" ht="33.75" customHeight="1" x14ac:dyDescent="0.15">
      <c r="A34" s="92" t="s">
        <v>157</v>
      </c>
      <c r="B34" s="76">
        <v>41</v>
      </c>
      <c r="C34" s="76">
        <v>20</v>
      </c>
      <c r="D34" s="76">
        <v>21</v>
      </c>
      <c r="E34" s="75">
        <v>3</v>
      </c>
      <c r="F34" s="157">
        <v>3</v>
      </c>
      <c r="G34" s="158">
        <v>0</v>
      </c>
      <c r="H34" s="76">
        <v>4</v>
      </c>
      <c r="I34" s="76">
        <v>2</v>
      </c>
      <c r="J34" s="76">
        <v>2</v>
      </c>
      <c r="K34" s="75">
        <v>1</v>
      </c>
      <c r="L34" s="157">
        <v>0</v>
      </c>
      <c r="M34" s="158">
        <v>1</v>
      </c>
      <c r="N34" s="76">
        <v>1</v>
      </c>
      <c r="O34" s="76">
        <v>0</v>
      </c>
      <c r="P34" s="76">
        <v>1</v>
      </c>
      <c r="Q34" s="56">
        <f t="shared" si="0"/>
        <v>27</v>
      </c>
      <c r="R34" s="4">
        <f t="shared" si="1"/>
        <v>14</v>
      </c>
      <c r="S34" s="57">
        <f t="shared" si="2"/>
        <v>13</v>
      </c>
      <c r="T34" s="157">
        <v>20</v>
      </c>
      <c r="U34" s="157">
        <v>9</v>
      </c>
      <c r="V34" s="157">
        <v>11</v>
      </c>
      <c r="W34" s="75">
        <v>7</v>
      </c>
      <c r="X34" s="157">
        <v>5</v>
      </c>
      <c r="Y34" s="158">
        <v>2</v>
      </c>
      <c r="Z34" s="75">
        <v>4</v>
      </c>
      <c r="AA34" s="76">
        <v>1</v>
      </c>
      <c r="AB34" s="76">
        <v>3</v>
      </c>
      <c r="AC34" s="75">
        <v>1</v>
      </c>
      <c r="AD34" s="157">
        <v>0</v>
      </c>
      <c r="AE34" s="158">
        <v>1</v>
      </c>
      <c r="AF34" s="76">
        <v>0</v>
      </c>
      <c r="AG34" s="76">
        <v>0</v>
      </c>
      <c r="AH34" s="76">
        <v>0</v>
      </c>
      <c r="AI34" s="75">
        <v>0</v>
      </c>
      <c r="AJ34" s="157">
        <v>0</v>
      </c>
      <c r="AK34" s="158">
        <v>0</v>
      </c>
      <c r="AL34" s="157">
        <v>0</v>
      </c>
      <c r="AM34" s="157">
        <v>0</v>
      </c>
      <c r="AN34" s="157">
        <v>0</v>
      </c>
      <c r="AO34" s="75">
        <v>0</v>
      </c>
      <c r="AP34" s="157">
        <v>0</v>
      </c>
      <c r="AQ34" s="158">
        <v>0</v>
      </c>
      <c r="AR34" s="159">
        <v>7.3170731707317103</v>
      </c>
      <c r="AS34" s="159">
        <v>15</v>
      </c>
      <c r="AT34" s="159">
        <v>0</v>
      </c>
      <c r="AU34" s="160">
        <v>65.853658536585399</v>
      </c>
      <c r="AV34" s="161">
        <v>70</v>
      </c>
      <c r="AW34" s="162">
        <v>61.904761904761898</v>
      </c>
      <c r="AX34" s="93" t="s">
        <v>157</v>
      </c>
    </row>
    <row r="35" spans="1:50" ht="33.75" customHeight="1" x14ac:dyDescent="0.15">
      <c r="A35" s="92" t="s">
        <v>158</v>
      </c>
      <c r="B35" s="76">
        <v>0</v>
      </c>
      <c r="C35" s="76">
        <v>0</v>
      </c>
      <c r="D35" s="76">
        <v>0</v>
      </c>
      <c r="E35" s="75">
        <v>0</v>
      </c>
      <c r="F35" s="157">
        <v>0</v>
      </c>
      <c r="G35" s="158">
        <v>0</v>
      </c>
      <c r="H35" s="76">
        <v>0</v>
      </c>
      <c r="I35" s="76">
        <v>0</v>
      </c>
      <c r="J35" s="76">
        <v>0</v>
      </c>
      <c r="K35" s="75">
        <v>0</v>
      </c>
      <c r="L35" s="157">
        <v>0</v>
      </c>
      <c r="M35" s="158">
        <v>0</v>
      </c>
      <c r="N35" s="76">
        <v>0</v>
      </c>
      <c r="O35" s="76">
        <v>0</v>
      </c>
      <c r="P35" s="76">
        <v>0</v>
      </c>
      <c r="Q35" s="56">
        <f t="shared" si="0"/>
        <v>0</v>
      </c>
      <c r="R35" s="4">
        <f t="shared" si="1"/>
        <v>0</v>
      </c>
      <c r="S35" s="57">
        <f t="shared" si="2"/>
        <v>0</v>
      </c>
      <c r="T35" s="157">
        <v>0</v>
      </c>
      <c r="U35" s="157">
        <v>0</v>
      </c>
      <c r="V35" s="157">
        <v>0</v>
      </c>
      <c r="W35" s="75">
        <v>0</v>
      </c>
      <c r="X35" s="157">
        <v>0</v>
      </c>
      <c r="Y35" s="158">
        <v>0</v>
      </c>
      <c r="Z35" s="75">
        <v>0</v>
      </c>
      <c r="AA35" s="76">
        <v>0</v>
      </c>
      <c r="AB35" s="76">
        <v>0</v>
      </c>
      <c r="AC35" s="75">
        <v>0</v>
      </c>
      <c r="AD35" s="157">
        <v>0</v>
      </c>
      <c r="AE35" s="158">
        <v>0</v>
      </c>
      <c r="AF35" s="76">
        <v>0</v>
      </c>
      <c r="AG35" s="76">
        <v>0</v>
      </c>
      <c r="AH35" s="76">
        <v>0</v>
      </c>
      <c r="AI35" s="75">
        <v>0</v>
      </c>
      <c r="AJ35" s="157">
        <v>0</v>
      </c>
      <c r="AK35" s="158">
        <v>0</v>
      </c>
      <c r="AL35" s="157">
        <v>0</v>
      </c>
      <c r="AM35" s="157">
        <v>0</v>
      </c>
      <c r="AN35" s="157">
        <v>0</v>
      </c>
      <c r="AO35" s="75">
        <v>0</v>
      </c>
      <c r="AP35" s="157">
        <v>0</v>
      </c>
      <c r="AQ35" s="158">
        <v>0</v>
      </c>
      <c r="AR35" s="159">
        <v>0</v>
      </c>
      <c r="AS35" s="159">
        <v>0</v>
      </c>
      <c r="AT35" s="159">
        <v>0</v>
      </c>
      <c r="AU35" s="160">
        <v>0</v>
      </c>
      <c r="AV35" s="161">
        <v>0</v>
      </c>
      <c r="AW35" s="162">
        <v>0</v>
      </c>
      <c r="AX35" s="93" t="s">
        <v>158</v>
      </c>
    </row>
    <row r="36" spans="1:50" ht="33.75" customHeight="1" x14ac:dyDescent="0.15">
      <c r="A36" s="92" t="s">
        <v>159</v>
      </c>
      <c r="B36" s="76">
        <v>22</v>
      </c>
      <c r="C36" s="76">
        <v>17</v>
      </c>
      <c r="D36" s="76">
        <v>5</v>
      </c>
      <c r="E36" s="75">
        <v>1</v>
      </c>
      <c r="F36" s="157">
        <v>1</v>
      </c>
      <c r="G36" s="158">
        <v>0</v>
      </c>
      <c r="H36" s="76">
        <v>0</v>
      </c>
      <c r="I36" s="76">
        <v>0</v>
      </c>
      <c r="J36" s="76">
        <v>0</v>
      </c>
      <c r="K36" s="75">
        <v>1</v>
      </c>
      <c r="L36" s="157">
        <v>0</v>
      </c>
      <c r="M36" s="158">
        <v>1</v>
      </c>
      <c r="N36" s="76">
        <v>0</v>
      </c>
      <c r="O36" s="76">
        <v>0</v>
      </c>
      <c r="P36" s="76">
        <v>0</v>
      </c>
      <c r="Q36" s="56">
        <f t="shared" si="0"/>
        <v>18</v>
      </c>
      <c r="R36" s="4">
        <f t="shared" si="1"/>
        <v>14</v>
      </c>
      <c r="S36" s="57">
        <f t="shared" si="2"/>
        <v>4</v>
      </c>
      <c r="T36" s="157">
        <v>17</v>
      </c>
      <c r="U36" s="157">
        <v>13</v>
      </c>
      <c r="V36" s="157">
        <v>4</v>
      </c>
      <c r="W36" s="75">
        <v>1</v>
      </c>
      <c r="X36" s="157">
        <v>1</v>
      </c>
      <c r="Y36" s="158">
        <v>0</v>
      </c>
      <c r="Z36" s="75">
        <v>0</v>
      </c>
      <c r="AA36" s="76">
        <v>0</v>
      </c>
      <c r="AB36" s="76">
        <v>0</v>
      </c>
      <c r="AC36" s="75">
        <v>2</v>
      </c>
      <c r="AD36" s="157">
        <v>2</v>
      </c>
      <c r="AE36" s="158">
        <v>0</v>
      </c>
      <c r="AF36" s="76">
        <v>0</v>
      </c>
      <c r="AG36" s="76">
        <v>0</v>
      </c>
      <c r="AH36" s="76">
        <v>0</v>
      </c>
      <c r="AI36" s="75">
        <v>0</v>
      </c>
      <c r="AJ36" s="157">
        <v>0</v>
      </c>
      <c r="AK36" s="158">
        <v>0</v>
      </c>
      <c r="AL36" s="157">
        <v>0</v>
      </c>
      <c r="AM36" s="157">
        <v>0</v>
      </c>
      <c r="AN36" s="157">
        <v>0</v>
      </c>
      <c r="AO36" s="75">
        <v>0</v>
      </c>
      <c r="AP36" s="157">
        <v>0</v>
      </c>
      <c r="AQ36" s="158">
        <v>0</v>
      </c>
      <c r="AR36" s="159">
        <v>4.5454545454545503</v>
      </c>
      <c r="AS36" s="159">
        <v>5.8823529411764701</v>
      </c>
      <c r="AT36" s="159">
        <v>0</v>
      </c>
      <c r="AU36" s="160">
        <v>81.818181818181799</v>
      </c>
      <c r="AV36" s="161">
        <v>82.352941176470594</v>
      </c>
      <c r="AW36" s="162">
        <v>80</v>
      </c>
      <c r="AX36" s="93" t="s">
        <v>159</v>
      </c>
    </row>
    <row r="37" spans="1:50" s="23" customFormat="1" ht="33.75" customHeight="1" x14ac:dyDescent="0.15">
      <c r="A37" s="92" t="s">
        <v>160</v>
      </c>
      <c r="B37" s="76">
        <v>15</v>
      </c>
      <c r="C37" s="76">
        <v>6</v>
      </c>
      <c r="D37" s="76">
        <v>9</v>
      </c>
      <c r="E37" s="75">
        <v>2</v>
      </c>
      <c r="F37" s="157">
        <v>2</v>
      </c>
      <c r="G37" s="158">
        <v>0</v>
      </c>
      <c r="H37" s="76">
        <v>2</v>
      </c>
      <c r="I37" s="76">
        <v>0</v>
      </c>
      <c r="J37" s="76">
        <v>2</v>
      </c>
      <c r="K37" s="75">
        <v>1</v>
      </c>
      <c r="L37" s="157">
        <v>0</v>
      </c>
      <c r="M37" s="158">
        <v>1</v>
      </c>
      <c r="N37" s="76">
        <v>0</v>
      </c>
      <c r="O37" s="76">
        <v>0</v>
      </c>
      <c r="P37" s="76">
        <v>0</v>
      </c>
      <c r="Q37" s="56">
        <f t="shared" si="0"/>
        <v>9</v>
      </c>
      <c r="R37" s="4">
        <f t="shared" si="1"/>
        <v>3</v>
      </c>
      <c r="S37" s="57">
        <f t="shared" si="2"/>
        <v>6</v>
      </c>
      <c r="T37" s="157">
        <v>5</v>
      </c>
      <c r="U37" s="157">
        <v>2</v>
      </c>
      <c r="V37" s="157">
        <v>3</v>
      </c>
      <c r="W37" s="75">
        <v>4</v>
      </c>
      <c r="X37" s="157">
        <v>1</v>
      </c>
      <c r="Y37" s="158">
        <v>3</v>
      </c>
      <c r="Z37" s="75">
        <v>0</v>
      </c>
      <c r="AA37" s="76">
        <v>0</v>
      </c>
      <c r="AB37" s="76">
        <v>0</v>
      </c>
      <c r="AC37" s="75">
        <v>1</v>
      </c>
      <c r="AD37" s="157">
        <v>1</v>
      </c>
      <c r="AE37" s="158">
        <v>0</v>
      </c>
      <c r="AF37" s="76">
        <v>0</v>
      </c>
      <c r="AG37" s="76">
        <v>0</v>
      </c>
      <c r="AH37" s="76">
        <v>0</v>
      </c>
      <c r="AI37" s="75">
        <v>0</v>
      </c>
      <c r="AJ37" s="157">
        <v>0</v>
      </c>
      <c r="AK37" s="158">
        <v>0</v>
      </c>
      <c r="AL37" s="157">
        <v>0</v>
      </c>
      <c r="AM37" s="157">
        <v>0</v>
      </c>
      <c r="AN37" s="157">
        <v>0</v>
      </c>
      <c r="AO37" s="75">
        <v>0</v>
      </c>
      <c r="AP37" s="157">
        <v>0</v>
      </c>
      <c r="AQ37" s="158">
        <v>0</v>
      </c>
      <c r="AR37" s="159">
        <v>13.3333333333333</v>
      </c>
      <c r="AS37" s="159">
        <v>33.3333333333333</v>
      </c>
      <c r="AT37" s="159">
        <v>0</v>
      </c>
      <c r="AU37" s="160">
        <v>60</v>
      </c>
      <c r="AV37" s="161">
        <v>50</v>
      </c>
      <c r="AW37" s="162">
        <v>66.6666666666667</v>
      </c>
      <c r="AX37" s="93" t="s">
        <v>160</v>
      </c>
    </row>
    <row r="38" spans="1:50" ht="33.75" customHeight="1" x14ac:dyDescent="0.15">
      <c r="A38" s="92" t="s">
        <v>161</v>
      </c>
      <c r="B38" s="76">
        <v>0</v>
      </c>
      <c r="C38" s="76">
        <v>0</v>
      </c>
      <c r="D38" s="76">
        <v>0</v>
      </c>
      <c r="E38" s="75">
        <v>0</v>
      </c>
      <c r="F38" s="157">
        <v>0</v>
      </c>
      <c r="G38" s="158">
        <v>0</v>
      </c>
      <c r="H38" s="76">
        <v>0</v>
      </c>
      <c r="I38" s="76">
        <v>0</v>
      </c>
      <c r="J38" s="76">
        <v>0</v>
      </c>
      <c r="K38" s="75">
        <v>0</v>
      </c>
      <c r="L38" s="157">
        <v>0</v>
      </c>
      <c r="M38" s="158">
        <v>0</v>
      </c>
      <c r="N38" s="76">
        <v>0</v>
      </c>
      <c r="O38" s="76">
        <v>0</v>
      </c>
      <c r="P38" s="76">
        <v>0</v>
      </c>
      <c r="Q38" s="56">
        <f t="shared" si="0"/>
        <v>0</v>
      </c>
      <c r="R38" s="4">
        <f t="shared" si="1"/>
        <v>0</v>
      </c>
      <c r="S38" s="57">
        <f t="shared" si="2"/>
        <v>0</v>
      </c>
      <c r="T38" s="157">
        <v>0</v>
      </c>
      <c r="U38" s="157">
        <v>0</v>
      </c>
      <c r="V38" s="157">
        <v>0</v>
      </c>
      <c r="W38" s="75">
        <v>0</v>
      </c>
      <c r="X38" s="157">
        <v>0</v>
      </c>
      <c r="Y38" s="158">
        <v>0</v>
      </c>
      <c r="Z38" s="75">
        <v>0</v>
      </c>
      <c r="AA38" s="76">
        <v>0</v>
      </c>
      <c r="AB38" s="76">
        <v>0</v>
      </c>
      <c r="AC38" s="75">
        <v>0</v>
      </c>
      <c r="AD38" s="157">
        <v>0</v>
      </c>
      <c r="AE38" s="158">
        <v>0</v>
      </c>
      <c r="AF38" s="76">
        <v>0</v>
      </c>
      <c r="AG38" s="76">
        <v>0</v>
      </c>
      <c r="AH38" s="76">
        <v>0</v>
      </c>
      <c r="AI38" s="75">
        <v>0</v>
      </c>
      <c r="AJ38" s="157">
        <v>0</v>
      </c>
      <c r="AK38" s="158">
        <v>0</v>
      </c>
      <c r="AL38" s="157">
        <v>0</v>
      </c>
      <c r="AM38" s="157">
        <v>0</v>
      </c>
      <c r="AN38" s="157">
        <v>0</v>
      </c>
      <c r="AO38" s="75">
        <v>0</v>
      </c>
      <c r="AP38" s="157">
        <v>0</v>
      </c>
      <c r="AQ38" s="158">
        <v>0</v>
      </c>
      <c r="AR38" s="159">
        <v>0</v>
      </c>
      <c r="AS38" s="159">
        <v>0</v>
      </c>
      <c r="AT38" s="159">
        <v>0</v>
      </c>
      <c r="AU38" s="160">
        <v>0</v>
      </c>
      <c r="AV38" s="161">
        <v>0</v>
      </c>
      <c r="AW38" s="162">
        <v>0</v>
      </c>
      <c r="AX38" s="93" t="s">
        <v>161</v>
      </c>
    </row>
    <row r="39" spans="1:50" ht="33.75" customHeight="1" x14ac:dyDescent="0.15">
      <c r="A39" s="92" t="s">
        <v>162</v>
      </c>
      <c r="B39" s="76">
        <v>0</v>
      </c>
      <c r="C39" s="76">
        <v>0</v>
      </c>
      <c r="D39" s="76">
        <v>0</v>
      </c>
      <c r="E39" s="75">
        <v>0</v>
      </c>
      <c r="F39" s="157">
        <v>0</v>
      </c>
      <c r="G39" s="158">
        <v>0</v>
      </c>
      <c r="H39" s="76">
        <v>0</v>
      </c>
      <c r="I39" s="76">
        <v>0</v>
      </c>
      <c r="J39" s="76">
        <v>0</v>
      </c>
      <c r="K39" s="75">
        <v>0</v>
      </c>
      <c r="L39" s="157">
        <v>0</v>
      </c>
      <c r="M39" s="158">
        <v>0</v>
      </c>
      <c r="N39" s="76">
        <v>0</v>
      </c>
      <c r="O39" s="76">
        <v>0</v>
      </c>
      <c r="P39" s="76">
        <v>0</v>
      </c>
      <c r="Q39" s="56">
        <f t="shared" si="0"/>
        <v>0</v>
      </c>
      <c r="R39" s="4">
        <f t="shared" si="1"/>
        <v>0</v>
      </c>
      <c r="S39" s="57">
        <f t="shared" si="2"/>
        <v>0</v>
      </c>
      <c r="T39" s="157">
        <v>0</v>
      </c>
      <c r="U39" s="157">
        <v>0</v>
      </c>
      <c r="V39" s="157">
        <v>0</v>
      </c>
      <c r="W39" s="75">
        <v>0</v>
      </c>
      <c r="X39" s="157">
        <v>0</v>
      </c>
      <c r="Y39" s="158">
        <v>0</v>
      </c>
      <c r="Z39" s="75">
        <v>0</v>
      </c>
      <c r="AA39" s="76">
        <v>0</v>
      </c>
      <c r="AB39" s="76">
        <v>0</v>
      </c>
      <c r="AC39" s="75">
        <v>0</v>
      </c>
      <c r="AD39" s="157">
        <v>0</v>
      </c>
      <c r="AE39" s="158">
        <v>0</v>
      </c>
      <c r="AF39" s="76">
        <v>0</v>
      </c>
      <c r="AG39" s="76">
        <v>0</v>
      </c>
      <c r="AH39" s="76">
        <v>0</v>
      </c>
      <c r="AI39" s="75">
        <v>0</v>
      </c>
      <c r="AJ39" s="157">
        <v>0</v>
      </c>
      <c r="AK39" s="158">
        <v>0</v>
      </c>
      <c r="AL39" s="157">
        <v>0</v>
      </c>
      <c r="AM39" s="157">
        <v>0</v>
      </c>
      <c r="AN39" s="157">
        <v>0</v>
      </c>
      <c r="AO39" s="75">
        <v>0</v>
      </c>
      <c r="AP39" s="157">
        <v>0</v>
      </c>
      <c r="AQ39" s="158">
        <v>0</v>
      </c>
      <c r="AR39" s="159">
        <v>0</v>
      </c>
      <c r="AS39" s="159">
        <v>0</v>
      </c>
      <c r="AT39" s="159">
        <v>0</v>
      </c>
      <c r="AU39" s="160">
        <v>0</v>
      </c>
      <c r="AV39" s="161">
        <v>0</v>
      </c>
      <c r="AW39" s="162">
        <v>0</v>
      </c>
      <c r="AX39" s="93" t="s">
        <v>162</v>
      </c>
    </row>
    <row r="40" spans="1:50" ht="33.75" customHeight="1" x14ac:dyDescent="0.15">
      <c r="A40" s="92" t="s">
        <v>163</v>
      </c>
      <c r="B40" s="76">
        <v>0</v>
      </c>
      <c r="C40" s="76">
        <v>0</v>
      </c>
      <c r="D40" s="76">
        <v>0</v>
      </c>
      <c r="E40" s="75">
        <v>0</v>
      </c>
      <c r="F40" s="157">
        <v>0</v>
      </c>
      <c r="G40" s="158">
        <v>0</v>
      </c>
      <c r="H40" s="76">
        <v>0</v>
      </c>
      <c r="I40" s="76">
        <v>0</v>
      </c>
      <c r="J40" s="76">
        <v>0</v>
      </c>
      <c r="K40" s="75">
        <v>0</v>
      </c>
      <c r="L40" s="157">
        <v>0</v>
      </c>
      <c r="M40" s="158">
        <v>0</v>
      </c>
      <c r="N40" s="76">
        <v>0</v>
      </c>
      <c r="O40" s="76">
        <v>0</v>
      </c>
      <c r="P40" s="76">
        <v>0</v>
      </c>
      <c r="Q40" s="56">
        <f t="shared" si="0"/>
        <v>0</v>
      </c>
      <c r="R40" s="4">
        <f t="shared" si="1"/>
        <v>0</v>
      </c>
      <c r="S40" s="57">
        <f t="shared" si="2"/>
        <v>0</v>
      </c>
      <c r="T40" s="157">
        <v>0</v>
      </c>
      <c r="U40" s="157">
        <v>0</v>
      </c>
      <c r="V40" s="157">
        <v>0</v>
      </c>
      <c r="W40" s="75">
        <v>0</v>
      </c>
      <c r="X40" s="157">
        <v>0</v>
      </c>
      <c r="Y40" s="158">
        <v>0</v>
      </c>
      <c r="Z40" s="75">
        <v>0</v>
      </c>
      <c r="AA40" s="76">
        <v>0</v>
      </c>
      <c r="AB40" s="76">
        <v>0</v>
      </c>
      <c r="AC40" s="75">
        <v>0</v>
      </c>
      <c r="AD40" s="157">
        <v>0</v>
      </c>
      <c r="AE40" s="158">
        <v>0</v>
      </c>
      <c r="AF40" s="76">
        <v>0</v>
      </c>
      <c r="AG40" s="76">
        <v>0</v>
      </c>
      <c r="AH40" s="76">
        <v>0</v>
      </c>
      <c r="AI40" s="75">
        <v>0</v>
      </c>
      <c r="AJ40" s="157">
        <v>0</v>
      </c>
      <c r="AK40" s="158">
        <v>0</v>
      </c>
      <c r="AL40" s="157">
        <v>0</v>
      </c>
      <c r="AM40" s="157">
        <v>0</v>
      </c>
      <c r="AN40" s="157">
        <v>0</v>
      </c>
      <c r="AO40" s="75">
        <v>0</v>
      </c>
      <c r="AP40" s="157">
        <v>0</v>
      </c>
      <c r="AQ40" s="158">
        <v>0</v>
      </c>
      <c r="AR40" s="159">
        <v>0</v>
      </c>
      <c r="AS40" s="159">
        <v>0</v>
      </c>
      <c r="AT40" s="159">
        <v>0</v>
      </c>
      <c r="AU40" s="160">
        <v>0</v>
      </c>
      <c r="AV40" s="161">
        <v>0</v>
      </c>
      <c r="AW40" s="162">
        <v>0</v>
      </c>
      <c r="AX40" s="93" t="s">
        <v>163</v>
      </c>
    </row>
    <row r="41" spans="1:50" ht="33.75" customHeight="1" x14ac:dyDescent="0.15">
      <c r="A41" s="92" t="s">
        <v>164</v>
      </c>
      <c r="B41" s="76">
        <v>0</v>
      </c>
      <c r="C41" s="76">
        <v>0</v>
      </c>
      <c r="D41" s="76">
        <v>0</v>
      </c>
      <c r="E41" s="75">
        <v>0</v>
      </c>
      <c r="F41" s="157">
        <v>0</v>
      </c>
      <c r="G41" s="158">
        <v>0</v>
      </c>
      <c r="H41" s="76">
        <v>0</v>
      </c>
      <c r="I41" s="76">
        <v>0</v>
      </c>
      <c r="J41" s="76">
        <v>0</v>
      </c>
      <c r="K41" s="75">
        <v>0</v>
      </c>
      <c r="L41" s="157">
        <v>0</v>
      </c>
      <c r="M41" s="158">
        <v>0</v>
      </c>
      <c r="N41" s="76">
        <v>0</v>
      </c>
      <c r="O41" s="76">
        <v>0</v>
      </c>
      <c r="P41" s="76">
        <v>0</v>
      </c>
      <c r="Q41" s="56">
        <f t="shared" si="0"/>
        <v>0</v>
      </c>
      <c r="R41" s="4">
        <f t="shared" si="1"/>
        <v>0</v>
      </c>
      <c r="S41" s="57">
        <f t="shared" si="2"/>
        <v>0</v>
      </c>
      <c r="T41" s="157">
        <v>0</v>
      </c>
      <c r="U41" s="157">
        <v>0</v>
      </c>
      <c r="V41" s="157">
        <v>0</v>
      </c>
      <c r="W41" s="75">
        <v>0</v>
      </c>
      <c r="X41" s="157">
        <v>0</v>
      </c>
      <c r="Y41" s="158">
        <v>0</v>
      </c>
      <c r="Z41" s="75">
        <v>0</v>
      </c>
      <c r="AA41" s="76">
        <v>0</v>
      </c>
      <c r="AB41" s="76">
        <v>0</v>
      </c>
      <c r="AC41" s="75">
        <v>0</v>
      </c>
      <c r="AD41" s="157">
        <v>0</v>
      </c>
      <c r="AE41" s="158">
        <v>0</v>
      </c>
      <c r="AF41" s="76">
        <v>0</v>
      </c>
      <c r="AG41" s="76">
        <v>0</v>
      </c>
      <c r="AH41" s="76">
        <v>0</v>
      </c>
      <c r="AI41" s="75">
        <v>0</v>
      </c>
      <c r="AJ41" s="157">
        <v>0</v>
      </c>
      <c r="AK41" s="158">
        <v>0</v>
      </c>
      <c r="AL41" s="157">
        <v>0</v>
      </c>
      <c r="AM41" s="157">
        <v>0</v>
      </c>
      <c r="AN41" s="157">
        <v>0</v>
      </c>
      <c r="AO41" s="75">
        <v>0</v>
      </c>
      <c r="AP41" s="157">
        <v>0</v>
      </c>
      <c r="AQ41" s="158">
        <v>0</v>
      </c>
      <c r="AR41" s="159">
        <v>0</v>
      </c>
      <c r="AS41" s="159">
        <v>0</v>
      </c>
      <c r="AT41" s="159">
        <v>0</v>
      </c>
      <c r="AU41" s="160">
        <v>0</v>
      </c>
      <c r="AV41" s="161">
        <v>0</v>
      </c>
      <c r="AW41" s="162">
        <v>0</v>
      </c>
      <c r="AX41" s="93" t="s">
        <v>164</v>
      </c>
    </row>
    <row r="42" spans="1:50" ht="33.75" customHeight="1" x14ac:dyDescent="0.15">
      <c r="A42" s="92" t="s">
        <v>165</v>
      </c>
      <c r="B42" s="76">
        <v>0</v>
      </c>
      <c r="C42" s="76">
        <v>0</v>
      </c>
      <c r="D42" s="76">
        <v>0</v>
      </c>
      <c r="E42" s="75">
        <v>0</v>
      </c>
      <c r="F42" s="157">
        <v>0</v>
      </c>
      <c r="G42" s="158">
        <v>0</v>
      </c>
      <c r="H42" s="76">
        <v>0</v>
      </c>
      <c r="I42" s="76">
        <v>0</v>
      </c>
      <c r="J42" s="76">
        <v>0</v>
      </c>
      <c r="K42" s="75">
        <v>0</v>
      </c>
      <c r="L42" s="157">
        <v>0</v>
      </c>
      <c r="M42" s="158">
        <v>0</v>
      </c>
      <c r="N42" s="76">
        <v>0</v>
      </c>
      <c r="O42" s="76">
        <v>0</v>
      </c>
      <c r="P42" s="76">
        <v>0</v>
      </c>
      <c r="Q42" s="56">
        <f t="shared" si="0"/>
        <v>0</v>
      </c>
      <c r="R42" s="4">
        <f t="shared" si="1"/>
        <v>0</v>
      </c>
      <c r="S42" s="57">
        <f t="shared" si="2"/>
        <v>0</v>
      </c>
      <c r="T42" s="157">
        <v>0</v>
      </c>
      <c r="U42" s="157">
        <v>0</v>
      </c>
      <c r="V42" s="157">
        <v>0</v>
      </c>
      <c r="W42" s="75">
        <v>0</v>
      </c>
      <c r="X42" s="157">
        <v>0</v>
      </c>
      <c r="Y42" s="158">
        <v>0</v>
      </c>
      <c r="Z42" s="75">
        <v>0</v>
      </c>
      <c r="AA42" s="76">
        <v>0</v>
      </c>
      <c r="AB42" s="76">
        <v>0</v>
      </c>
      <c r="AC42" s="75">
        <v>0</v>
      </c>
      <c r="AD42" s="157">
        <v>0</v>
      </c>
      <c r="AE42" s="158">
        <v>0</v>
      </c>
      <c r="AF42" s="76">
        <v>0</v>
      </c>
      <c r="AG42" s="76">
        <v>0</v>
      </c>
      <c r="AH42" s="76">
        <v>0</v>
      </c>
      <c r="AI42" s="75">
        <v>0</v>
      </c>
      <c r="AJ42" s="157">
        <v>0</v>
      </c>
      <c r="AK42" s="158">
        <v>0</v>
      </c>
      <c r="AL42" s="157">
        <v>0</v>
      </c>
      <c r="AM42" s="157">
        <v>0</v>
      </c>
      <c r="AN42" s="157">
        <v>0</v>
      </c>
      <c r="AO42" s="75">
        <v>0</v>
      </c>
      <c r="AP42" s="157">
        <v>0</v>
      </c>
      <c r="AQ42" s="158">
        <v>0</v>
      </c>
      <c r="AR42" s="159">
        <v>0</v>
      </c>
      <c r="AS42" s="159">
        <v>0</v>
      </c>
      <c r="AT42" s="159">
        <v>0</v>
      </c>
      <c r="AU42" s="160">
        <v>0</v>
      </c>
      <c r="AV42" s="161">
        <v>0</v>
      </c>
      <c r="AW42" s="162">
        <v>0</v>
      </c>
      <c r="AX42" s="93" t="s">
        <v>165</v>
      </c>
    </row>
    <row r="43" spans="1:50" ht="33.75" customHeight="1" x14ac:dyDescent="0.15">
      <c r="A43" s="251" t="s">
        <v>166</v>
      </c>
      <c r="B43" s="76">
        <v>0</v>
      </c>
      <c r="C43" s="76">
        <v>0</v>
      </c>
      <c r="D43" s="76">
        <v>0</v>
      </c>
      <c r="E43" s="75">
        <v>0</v>
      </c>
      <c r="F43" s="157">
        <v>0</v>
      </c>
      <c r="G43" s="158">
        <v>0</v>
      </c>
      <c r="H43" s="76">
        <v>0</v>
      </c>
      <c r="I43" s="76">
        <v>0</v>
      </c>
      <c r="J43" s="76">
        <v>0</v>
      </c>
      <c r="K43" s="75">
        <v>0</v>
      </c>
      <c r="L43" s="157">
        <v>0</v>
      </c>
      <c r="M43" s="158">
        <v>0</v>
      </c>
      <c r="N43" s="76">
        <v>0</v>
      </c>
      <c r="O43" s="76">
        <v>0</v>
      </c>
      <c r="P43" s="76">
        <v>0</v>
      </c>
      <c r="Q43" s="56">
        <f t="shared" si="0"/>
        <v>0</v>
      </c>
      <c r="R43" s="4">
        <f t="shared" si="1"/>
        <v>0</v>
      </c>
      <c r="S43" s="57">
        <f t="shared" si="2"/>
        <v>0</v>
      </c>
      <c r="T43" s="157">
        <v>0</v>
      </c>
      <c r="U43" s="157">
        <v>0</v>
      </c>
      <c r="V43" s="157">
        <v>0</v>
      </c>
      <c r="W43" s="75">
        <v>0</v>
      </c>
      <c r="X43" s="157">
        <v>0</v>
      </c>
      <c r="Y43" s="158">
        <v>0</v>
      </c>
      <c r="Z43" s="75">
        <v>0</v>
      </c>
      <c r="AA43" s="76">
        <v>0</v>
      </c>
      <c r="AB43" s="76">
        <v>0</v>
      </c>
      <c r="AC43" s="75">
        <v>0</v>
      </c>
      <c r="AD43" s="157">
        <v>0</v>
      </c>
      <c r="AE43" s="158">
        <v>0</v>
      </c>
      <c r="AF43" s="76">
        <v>0</v>
      </c>
      <c r="AG43" s="76">
        <v>0</v>
      </c>
      <c r="AH43" s="76">
        <v>0</v>
      </c>
      <c r="AI43" s="75">
        <v>0</v>
      </c>
      <c r="AJ43" s="157">
        <v>0</v>
      </c>
      <c r="AK43" s="158">
        <v>0</v>
      </c>
      <c r="AL43" s="157">
        <v>0</v>
      </c>
      <c r="AM43" s="157">
        <v>0</v>
      </c>
      <c r="AN43" s="157">
        <v>0</v>
      </c>
      <c r="AO43" s="75">
        <v>0</v>
      </c>
      <c r="AP43" s="157">
        <v>0</v>
      </c>
      <c r="AQ43" s="158">
        <v>0</v>
      </c>
      <c r="AR43" s="159">
        <v>0</v>
      </c>
      <c r="AS43" s="159">
        <v>0</v>
      </c>
      <c r="AT43" s="159">
        <v>0</v>
      </c>
      <c r="AU43" s="160">
        <v>0</v>
      </c>
      <c r="AV43" s="161">
        <v>0</v>
      </c>
      <c r="AW43" s="162">
        <v>0</v>
      </c>
      <c r="AX43" s="252" t="s">
        <v>166</v>
      </c>
    </row>
    <row r="44" spans="1:50" ht="33.75" customHeight="1" x14ac:dyDescent="0.15">
      <c r="A44" s="92" t="s">
        <v>167</v>
      </c>
      <c r="B44" s="76">
        <v>6</v>
      </c>
      <c r="C44" s="76">
        <v>4</v>
      </c>
      <c r="D44" s="76">
        <v>2</v>
      </c>
      <c r="E44" s="75">
        <v>1</v>
      </c>
      <c r="F44" s="157">
        <v>0</v>
      </c>
      <c r="G44" s="158">
        <v>1</v>
      </c>
      <c r="H44" s="76">
        <v>0</v>
      </c>
      <c r="I44" s="76">
        <v>0</v>
      </c>
      <c r="J44" s="76">
        <v>0</v>
      </c>
      <c r="K44" s="75">
        <v>0</v>
      </c>
      <c r="L44" s="157">
        <v>0</v>
      </c>
      <c r="M44" s="158">
        <v>0</v>
      </c>
      <c r="N44" s="76">
        <v>0</v>
      </c>
      <c r="O44" s="76">
        <v>0</v>
      </c>
      <c r="P44" s="76">
        <v>0</v>
      </c>
      <c r="Q44" s="56">
        <f t="shared" si="0"/>
        <v>4</v>
      </c>
      <c r="R44" s="4">
        <f t="shared" si="1"/>
        <v>4</v>
      </c>
      <c r="S44" s="57">
        <f t="shared" si="2"/>
        <v>0</v>
      </c>
      <c r="T44" s="157">
        <v>4</v>
      </c>
      <c r="U44" s="157">
        <v>4</v>
      </c>
      <c r="V44" s="157">
        <v>0</v>
      </c>
      <c r="W44" s="75">
        <v>0</v>
      </c>
      <c r="X44" s="157">
        <v>0</v>
      </c>
      <c r="Y44" s="158">
        <v>0</v>
      </c>
      <c r="Z44" s="75">
        <v>0</v>
      </c>
      <c r="AA44" s="76">
        <v>0</v>
      </c>
      <c r="AB44" s="76">
        <v>0</v>
      </c>
      <c r="AC44" s="75">
        <v>1</v>
      </c>
      <c r="AD44" s="157">
        <v>0</v>
      </c>
      <c r="AE44" s="158">
        <v>1</v>
      </c>
      <c r="AF44" s="76">
        <v>0</v>
      </c>
      <c r="AG44" s="76">
        <v>0</v>
      </c>
      <c r="AH44" s="76">
        <v>0</v>
      </c>
      <c r="AI44" s="75">
        <v>0</v>
      </c>
      <c r="AJ44" s="157">
        <v>0</v>
      </c>
      <c r="AK44" s="158">
        <v>0</v>
      </c>
      <c r="AL44" s="157">
        <v>0</v>
      </c>
      <c r="AM44" s="157">
        <v>0</v>
      </c>
      <c r="AN44" s="157">
        <v>0</v>
      </c>
      <c r="AO44" s="75">
        <v>0</v>
      </c>
      <c r="AP44" s="157">
        <v>0</v>
      </c>
      <c r="AQ44" s="158">
        <v>0</v>
      </c>
      <c r="AR44" s="159">
        <v>16.6666666666667</v>
      </c>
      <c r="AS44" s="159">
        <v>0</v>
      </c>
      <c r="AT44" s="159">
        <v>50</v>
      </c>
      <c r="AU44" s="160">
        <v>66.6666666666667</v>
      </c>
      <c r="AV44" s="161">
        <v>100</v>
      </c>
      <c r="AW44" s="162">
        <v>0</v>
      </c>
      <c r="AX44" s="93" t="s">
        <v>167</v>
      </c>
    </row>
    <row r="45" spans="1:50" s="69" customFormat="1" ht="15.75" customHeight="1" thickBot="1" x14ac:dyDescent="0.2">
      <c r="A45" s="77"/>
      <c r="B45" s="34"/>
      <c r="C45" s="34"/>
      <c r="D45" s="34"/>
      <c r="E45" s="63"/>
      <c r="F45" s="34"/>
      <c r="G45" s="64"/>
      <c r="H45" s="34"/>
      <c r="I45" s="34"/>
      <c r="J45" s="34"/>
      <c r="K45" s="63"/>
      <c r="L45" s="34"/>
      <c r="M45" s="64"/>
      <c r="N45" s="34"/>
      <c r="O45" s="34"/>
      <c r="P45" s="34"/>
      <c r="Q45" s="66"/>
      <c r="R45" s="18"/>
      <c r="S45" s="67"/>
      <c r="T45" s="18"/>
      <c r="U45" s="18"/>
      <c r="V45" s="18"/>
      <c r="W45" s="66"/>
      <c r="X45" s="18"/>
      <c r="Y45" s="67"/>
      <c r="Z45" s="66"/>
      <c r="AA45" s="34"/>
      <c r="AB45" s="34"/>
      <c r="AC45" s="66"/>
      <c r="AD45" s="18"/>
      <c r="AE45" s="67"/>
      <c r="AF45" s="34"/>
      <c r="AG45" s="34"/>
      <c r="AH45" s="34"/>
      <c r="AI45" s="66"/>
      <c r="AJ45" s="18"/>
      <c r="AK45" s="67"/>
      <c r="AL45" s="34"/>
      <c r="AM45" s="34"/>
      <c r="AN45" s="34"/>
      <c r="AO45" s="66"/>
      <c r="AP45" s="18"/>
      <c r="AQ45" s="67"/>
      <c r="AR45" s="153"/>
      <c r="AS45" s="153"/>
      <c r="AT45" s="153"/>
      <c r="AU45" s="154"/>
      <c r="AV45" s="155"/>
      <c r="AW45" s="156"/>
      <c r="AX45" s="47"/>
    </row>
    <row r="46" spans="1:50" s="69" customFormat="1" ht="16.5" customHeight="1" x14ac:dyDescent="0.1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5"/>
      <c r="AS46" s="96"/>
      <c r="AT46" s="95"/>
      <c r="AU46" s="95"/>
      <c r="AV46" s="95"/>
      <c r="AW46" s="95"/>
      <c r="AX46" s="94"/>
    </row>
    <row r="47" spans="1:50" x14ac:dyDescent="0.15">
      <c r="I47" s="69"/>
    </row>
    <row r="48" spans="1:50" x14ac:dyDescent="0.15">
      <c r="I48" s="69"/>
    </row>
    <row r="49" spans="9:9" x14ac:dyDescent="0.15">
      <c r="I49" s="69"/>
    </row>
    <row r="50" spans="9:9" x14ac:dyDescent="0.15">
      <c r="I50" s="69"/>
    </row>
    <row r="51" spans="9:9" x14ac:dyDescent="0.15">
      <c r="I51" s="69"/>
    </row>
    <row r="52" spans="9:9" x14ac:dyDescent="0.15">
      <c r="I52" s="69"/>
    </row>
    <row r="53" spans="9:9" x14ac:dyDescent="0.15">
      <c r="I53" s="69"/>
    </row>
    <row r="54" spans="9:9" x14ac:dyDescent="0.15">
      <c r="I54" s="69"/>
    </row>
    <row r="55" spans="9:9" x14ac:dyDescent="0.15">
      <c r="I55" s="69"/>
    </row>
    <row r="56" spans="9:9" x14ac:dyDescent="0.15">
      <c r="I56" s="69"/>
    </row>
    <row r="57" spans="9:9" x14ac:dyDescent="0.15">
      <c r="I57" s="69"/>
    </row>
    <row r="58" spans="9:9" x14ac:dyDescent="0.15">
      <c r="I58" s="69"/>
    </row>
    <row r="59" spans="9:9" x14ac:dyDescent="0.15">
      <c r="I59" s="69"/>
    </row>
    <row r="60" spans="9:9" x14ac:dyDescent="0.15">
      <c r="I60" s="69"/>
    </row>
    <row r="61" spans="9:9" x14ac:dyDescent="0.15">
      <c r="I61" s="69"/>
    </row>
    <row r="62" spans="9:9" x14ac:dyDescent="0.15">
      <c r="I62" s="69"/>
    </row>
    <row r="63" spans="9:9" x14ac:dyDescent="0.15">
      <c r="I63" s="69"/>
    </row>
    <row r="64" spans="9:9" x14ac:dyDescent="0.15">
      <c r="I64" s="69"/>
    </row>
    <row r="65" spans="9:9" x14ac:dyDescent="0.15">
      <c r="I65" s="69"/>
    </row>
    <row r="66" spans="9:9" x14ac:dyDescent="0.15">
      <c r="I66" s="69"/>
    </row>
    <row r="67" spans="9:9" x14ac:dyDescent="0.15">
      <c r="I67" s="69"/>
    </row>
    <row r="68" spans="9:9" x14ac:dyDescent="0.15">
      <c r="I68" s="69"/>
    </row>
    <row r="69" spans="9:9" x14ac:dyDescent="0.15">
      <c r="I69" s="69"/>
    </row>
    <row r="70" spans="9:9" x14ac:dyDescent="0.15">
      <c r="I70" s="69"/>
    </row>
    <row r="71" spans="9:9" x14ac:dyDescent="0.15">
      <c r="I71" s="69"/>
    </row>
    <row r="72" spans="9:9" x14ac:dyDescent="0.15">
      <c r="I72" s="69"/>
    </row>
    <row r="73" spans="9:9" x14ac:dyDescent="0.15">
      <c r="I73" s="69"/>
    </row>
    <row r="74" spans="9:9" x14ac:dyDescent="0.15">
      <c r="I74" s="69"/>
    </row>
    <row r="75" spans="9:9" x14ac:dyDescent="0.15">
      <c r="I75" s="69"/>
    </row>
    <row r="76" spans="9:9" x14ac:dyDescent="0.15">
      <c r="I76" s="69"/>
    </row>
    <row r="77" spans="9:9" x14ac:dyDescent="0.15">
      <c r="I77" s="69"/>
    </row>
    <row r="78" spans="9:9" x14ac:dyDescent="0.15">
      <c r="I78" s="69"/>
    </row>
    <row r="79" spans="9:9" x14ac:dyDescent="0.15">
      <c r="I79" s="69"/>
    </row>
    <row r="80" spans="9:9" x14ac:dyDescent="0.15">
      <c r="I80" s="69"/>
    </row>
    <row r="81" spans="9:9" x14ac:dyDescent="0.15">
      <c r="I81" s="69"/>
    </row>
    <row r="82" spans="9:9" x14ac:dyDescent="0.15">
      <c r="I82" s="69"/>
    </row>
    <row r="83" spans="9:9" x14ac:dyDescent="0.15">
      <c r="I83" s="69"/>
    </row>
    <row r="84" spans="9:9" x14ac:dyDescent="0.15">
      <c r="I84" s="69"/>
    </row>
    <row r="85" spans="9:9" x14ac:dyDescent="0.15">
      <c r="I85" s="69"/>
    </row>
    <row r="86" spans="9:9" x14ac:dyDescent="0.15">
      <c r="I86" s="69"/>
    </row>
    <row r="87" spans="9:9" x14ac:dyDescent="0.15">
      <c r="I87" s="69"/>
    </row>
    <row r="88" spans="9:9" x14ac:dyDescent="0.15">
      <c r="I88" s="69"/>
    </row>
    <row r="89" spans="9:9" x14ac:dyDescent="0.15">
      <c r="I89" s="69"/>
    </row>
    <row r="90" spans="9:9" x14ac:dyDescent="0.15">
      <c r="I90" s="69"/>
    </row>
    <row r="91" spans="9:9" x14ac:dyDescent="0.15">
      <c r="I91" s="69"/>
    </row>
    <row r="92" spans="9:9" x14ac:dyDescent="0.15">
      <c r="I92" s="69"/>
    </row>
    <row r="93" spans="9:9" x14ac:dyDescent="0.15">
      <c r="I93" s="69"/>
    </row>
    <row r="94" spans="9:9" x14ac:dyDescent="0.15">
      <c r="I94" s="69"/>
    </row>
    <row r="95" spans="9:9" x14ac:dyDescent="0.15">
      <c r="I95" s="69"/>
    </row>
    <row r="96" spans="9:9" x14ac:dyDescent="0.15">
      <c r="I96" s="69"/>
    </row>
    <row r="97" spans="9:9" x14ac:dyDescent="0.15">
      <c r="I97" s="69"/>
    </row>
    <row r="98" spans="9:9" x14ac:dyDescent="0.15">
      <c r="I98" s="69"/>
    </row>
    <row r="99" spans="9:9" x14ac:dyDescent="0.15">
      <c r="I99" s="69"/>
    </row>
    <row r="100" spans="9:9" x14ac:dyDescent="0.15">
      <c r="I100" s="69"/>
    </row>
    <row r="101" spans="9:9" x14ac:dyDescent="0.15">
      <c r="I101" s="69"/>
    </row>
    <row r="102" spans="9:9" x14ac:dyDescent="0.15">
      <c r="I102" s="69"/>
    </row>
    <row r="103" spans="9:9" x14ac:dyDescent="0.15">
      <c r="I103" s="69"/>
    </row>
    <row r="104" spans="9:9" x14ac:dyDescent="0.15">
      <c r="I104" s="69"/>
    </row>
    <row r="105" spans="9:9" x14ac:dyDescent="0.15">
      <c r="I105" s="69"/>
    </row>
    <row r="106" spans="9:9" x14ac:dyDescent="0.15">
      <c r="I106" s="69"/>
    </row>
    <row r="107" spans="9:9" x14ac:dyDescent="0.15">
      <c r="I107" s="69"/>
    </row>
    <row r="108" spans="9:9" x14ac:dyDescent="0.15">
      <c r="I108" s="69"/>
    </row>
    <row r="109" spans="9:9" x14ac:dyDescent="0.15">
      <c r="I109" s="69"/>
    </row>
    <row r="110" spans="9:9" x14ac:dyDescent="0.15">
      <c r="I110" s="69"/>
    </row>
    <row r="111" spans="9:9" x14ac:dyDescent="0.15">
      <c r="I111" s="69"/>
    </row>
    <row r="114" spans="1:1" x14ac:dyDescent="0.15">
      <c r="A114" s="97"/>
    </row>
  </sheetData>
  <mergeCells count="22">
    <mergeCell ref="AR2:AT3"/>
    <mergeCell ref="AU2:AW3"/>
    <mergeCell ref="AX2:AX4"/>
    <mergeCell ref="W2:Y2"/>
    <mergeCell ref="Z2:AB3"/>
    <mergeCell ref="AC2:AE3"/>
    <mergeCell ref="AF2:AH3"/>
    <mergeCell ref="AI2:AK3"/>
    <mergeCell ref="AL2:AN2"/>
    <mergeCell ref="AL3:AN3"/>
    <mergeCell ref="AO3:AQ3"/>
    <mergeCell ref="W3:Y3"/>
    <mergeCell ref="AO2:AQ2"/>
    <mergeCell ref="N2:P3"/>
    <mergeCell ref="T3:V3"/>
    <mergeCell ref="Q2:S3"/>
    <mergeCell ref="T2:V2"/>
    <mergeCell ref="A2:A4"/>
    <mergeCell ref="B2:D3"/>
    <mergeCell ref="E2:G3"/>
    <mergeCell ref="H2:J3"/>
    <mergeCell ref="K2:M3"/>
  </mergeCells>
  <phoneticPr fontId="7"/>
  <printOptions horizontalCentered="1"/>
  <pageMargins left="0.51181102362204722" right="0.19685039370078741" top="1.299212598425197" bottom="0.23622047244094491" header="0.47244094488188981" footer="0.51181102362204722"/>
  <pageSetup paperSize="9" scale="44" orientation="portrait" blackAndWhite="1" r:id="rId1"/>
  <headerFooter alignWithMargins="0"/>
  <colBreaks count="1" manualBreakCount="1">
    <brk id="22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51"/>
  </sheetPr>
  <dimension ref="A1:AF112"/>
  <sheetViews>
    <sheetView showGridLines="0" view="pageBreakPreview" zoomScale="65" zoomScaleNormal="75" zoomScaleSheetLayoutView="65" workbookViewId="0">
      <pane xSplit="1" ySplit="5" topLeftCell="B42" activePane="bottomRight" state="frozen"/>
      <selection activeCell="G3" sqref="G3"/>
      <selection pane="topRight" activeCell="G3" sqref="G3"/>
      <selection pane="bottomLeft" activeCell="G3" sqref="G3"/>
      <selection pane="bottomRight" activeCell="L1" sqref="L1:P1"/>
    </sheetView>
  </sheetViews>
  <sheetFormatPr defaultColWidth="7.5" defaultRowHeight="17.25" x14ac:dyDescent="0.2"/>
  <cols>
    <col min="1" max="1" width="14.5" style="8" customWidth="1"/>
    <col min="2" max="10" width="7.625" style="8" customWidth="1"/>
    <col min="11" max="22" width="6.125" style="8" customWidth="1"/>
    <col min="23" max="31" width="7.625" style="8" customWidth="1"/>
    <col min="32" max="32" width="15.125" style="8" customWidth="1"/>
    <col min="33" max="16384" width="7.5" style="8"/>
  </cols>
  <sheetData>
    <row r="1" spans="1:32" ht="24" customHeight="1" thickBot="1" x14ac:dyDescent="0.25">
      <c r="A1" s="382" t="s">
        <v>285</v>
      </c>
      <c r="B1" s="383"/>
      <c r="C1" s="383"/>
      <c r="D1" s="383"/>
      <c r="E1" s="383"/>
      <c r="F1" s="383"/>
      <c r="G1" s="383"/>
      <c r="H1" s="383"/>
      <c r="I1" s="383"/>
      <c r="J1" s="383"/>
      <c r="P1" s="286" t="s">
        <v>286</v>
      </c>
      <c r="AF1" s="286" t="s">
        <v>286</v>
      </c>
    </row>
    <row r="2" spans="1:32" s="24" customFormat="1" ht="21" customHeight="1" x14ac:dyDescent="0.15">
      <c r="A2" s="392" t="s">
        <v>84</v>
      </c>
      <c r="B2" s="376" t="s">
        <v>68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5"/>
      <c r="W2" s="376" t="s">
        <v>229</v>
      </c>
      <c r="X2" s="377"/>
      <c r="Y2" s="377"/>
      <c r="Z2" s="377"/>
      <c r="AA2" s="377"/>
      <c r="AB2" s="377"/>
      <c r="AC2" s="377"/>
      <c r="AD2" s="377"/>
      <c r="AE2" s="378"/>
      <c r="AF2" s="367" t="s">
        <v>84</v>
      </c>
    </row>
    <row r="3" spans="1:32" s="24" customFormat="1" ht="21" customHeight="1" x14ac:dyDescent="0.15">
      <c r="A3" s="393"/>
      <c r="B3" s="386" t="s">
        <v>233</v>
      </c>
      <c r="C3" s="387"/>
      <c r="D3" s="388"/>
      <c r="E3" s="267"/>
      <c r="F3" s="26"/>
      <c r="G3" s="26"/>
      <c r="H3" s="27" t="s">
        <v>85</v>
      </c>
      <c r="I3" s="27"/>
      <c r="J3" s="27"/>
      <c r="K3" s="27"/>
      <c r="L3" s="27"/>
      <c r="M3" s="27"/>
      <c r="N3" s="26"/>
      <c r="O3" s="26"/>
      <c r="P3" s="28"/>
      <c r="Q3" s="398" t="s">
        <v>86</v>
      </c>
      <c r="R3" s="399"/>
      <c r="S3" s="400"/>
      <c r="T3" s="386" t="s">
        <v>119</v>
      </c>
      <c r="U3" s="404"/>
      <c r="V3" s="405"/>
      <c r="W3" s="373" t="s">
        <v>232</v>
      </c>
      <c r="X3" s="374"/>
      <c r="Y3" s="375"/>
      <c r="Z3" s="373" t="s">
        <v>230</v>
      </c>
      <c r="AA3" s="374"/>
      <c r="AB3" s="375"/>
      <c r="AC3" s="373" t="s">
        <v>87</v>
      </c>
      <c r="AD3" s="374"/>
      <c r="AE3" s="375"/>
      <c r="AF3" s="368"/>
    </row>
    <row r="4" spans="1:32" s="24" customFormat="1" ht="43.5" customHeight="1" x14ac:dyDescent="0.15">
      <c r="A4" s="393"/>
      <c r="B4" s="389"/>
      <c r="C4" s="390"/>
      <c r="D4" s="391"/>
      <c r="E4" s="267"/>
      <c r="F4" s="26" t="s">
        <v>88</v>
      </c>
      <c r="G4" s="28"/>
      <c r="H4" s="25"/>
      <c r="I4" s="26" t="s">
        <v>89</v>
      </c>
      <c r="J4" s="26"/>
      <c r="K4" s="395" t="s">
        <v>197</v>
      </c>
      <c r="L4" s="396"/>
      <c r="M4" s="397"/>
      <c r="N4" s="409" t="s">
        <v>101</v>
      </c>
      <c r="O4" s="410"/>
      <c r="P4" s="411"/>
      <c r="Q4" s="401"/>
      <c r="R4" s="402"/>
      <c r="S4" s="403"/>
      <c r="T4" s="406"/>
      <c r="U4" s="407"/>
      <c r="V4" s="408"/>
      <c r="W4" s="379"/>
      <c r="X4" s="380"/>
      <c r="Y4" s="381"/>
      <c r="Z4" s="370" t="s">
        <v>231</v>
      </c>
      <c r="AA4" s="371"/>
      <c r="AB4" s="372"/>
      <c r="AC4" s="370"/>
      <c r="AD4" s="371"/>
      <c r="AE4" s="372"/>
      <c r="AF4" s="368"/>
    </row>
    <row r="5" spans="1:32" s="24" customFormat="1" ht="21" customHeight="1" x14ac:dyDescent="0.15">
      <c r="A5" s="394"/>
      <c r="B5" s="269" t="s">
        <v>91</v>
      </c>
      <c r="C5" s="30" t="s">
        <v>93</v>
      </c>
      <c r="D5" s="268" t="s">
        <v>95</v>
      </c>
      <c r="E5" s="30" t="s">
        <v>91</v>
      </c>
      <c r="F5" s="30" t="s">
        <v>93</v>
      </c>
      <c r="G5" s="30" t="s">
        <v>95</v>
      </c>
      <c r="H5" s="30" t="s">
        <v>91</v>
      </c>
      <c r="I5" s="30" t="s">
        <v>93</v>
      </c>
      <c r="J5" s="29" t="s">
        <v>95</v>
      </c>
      <c r="K5" s="30" t="s">
        <v>17</v>
      </c>
      <c r="L5" s="30" t="s">
        <v>18</v>
      </c>
      <c r="M5" s="30" t="s">
        <v>19</v>
      </c>
      <c r="N5" s="30" t="s">
        <v>91</v>
      </c>
      <c r="O5" s="30" t="s">
        <v>93</v>
      </c>
      <c r="P5" s="29" t="s">
        <v>95</v>
      </c>
      <c r="Q5" s="30" t="s">
        <v>17</v>
      </c>
      <c r="R5" s="30" t="s">
        <v>18</v>
      </c>
      <c r="S5" s="30" t="s">
        <v>19</v>
      </c>
      <c r="T5" s="30" t="s">
        <v>17</v>
      </c>
      <c r="U5" s="30" t="s">
        <v>18</v>
      </c>
      <c r="V5" s="30" t="s">
        <v>19</v>
      </c>
      <c r="W5" s="22" t="s">
        <v>91</v>
      </c>
      <c r="X5" s="22" t="s">
        <v>93</v>
      </c>
      <c r="Y5" s="22" t="s">
        <v>95</v>
      </c>
      <c r="Z5" s="22" t="s">
        <v>91</v>
      </c>
      <c r="AA5" s="22" t="s">
        <v>93</v>
      </c>
      <c r="AB5" s="22" t="s">
        <v>95</v>
      </c>
      <c r="AC5" s="22" t="s">
        <v>91</v>
      </c>
      <c r="AD5" s="22" t="s">
        <v>93</v>
      </c>
      <c r="AE5" s="22" t="s">
        <v>95</v>
      </c>
      <c r="AF5" s="369"/>
    </row>
    <row r="6" spans="1:32" s="24" customFormat="1" ht="30" customHeight="1" x14ac:dyDescent="0.15">
      <c r="A6" s="225" t="s">
        <v>223</v>
      </c>
      <c r="B6" s="195">
        <f>E6+H6+K6+N6+Q6+T6</f>
        <v>7256</v>
      </c>
      <c r="C6" s="195">
        <f>F6+I6+L6+O6+R6+U6</f>
        <v>3441</v>
      </c>
      <c r="D6" s="195">
        <f>G6+J6+M6+P6+S6+V6</f>
        <v>3815</v>
      </c>
      <c r="E6" s="196">
        <v>6355</v>
      </c>
      <c r="F6" s="195">
        <v>3332</v>
      </c>
      <c r="G6" s="195">
        <v>3023</v>
      </c>
      <c r="H6" s="196">
        <v>593</v>
      </c>
      <c r="I6" s="195">
        <v>82</v>
      </c>
      <c r="J6" s="194">
        <v>511</v>
      </c>
      <c r="K6" s="195">
        <v>3</v>
      </c>
      <c r="L6" s="195">
        <v>1</v>
      </c>
      <c r="M6" s="195">
        <v>2</v>
      </c>
      <c r="N6" s="196">
        <v>21</v>
      </c>
      <c r="O6" s="195">
        <v>3</v>
      </c>
      <c r="P6" s="194">
        <v>18</v>
      </c>
      <c r="Q6" s="195">
        <v>284</v>
      </c>
      <c r="R6" s="195">
        <v>23</v>
      </c>
      <c r="S6" s="195">
        <v>261</v>
      </c>
      <c r="T6" s="196">
        <v>0</v>
      </c>
      <c r="U6" s="195">
        <v>0</v>
      </c>
      <c r="V6" s="194">
        <v>0</v>
      </c>
      <c r="W6" s="196">
        <f>Z6+AC6</f>
        <v>1052</v>
      </c>
      <c r="X6" s="195">
        <f>AA6+AD6</f>
        <v>572</v>
      </c>
      <c r="Y6" s="194">
        <f>AB6+AE6</f>
        <v>480</v>
      </c>
      <c r="Z6" s="196">
        <v>781</v>
      </c>
      <c r="AA6" s="195">
        <v>411</v>
      </c>
      <c r="AB6" s="194">
        <v>370</v>
      </c>
      <c r="AC6" s="195">
        <v>271</v>
      </c>
      <c r="AD6" s="195">
        <v>161</v>
      </c>
      <c r="AE6" s="195">
        <v>110</v>
      </c>
      <c r="AF6" s="227" t="s">
        <v>203</v>
      </c>
    </row>
    <row r="7" spans="1:32" s="24" customFormat="1" ht="21" customHeight="1" x14ac:dyDescent="0.2">
      <c r="A7" s="226"/>
      <c r="B7" s="4"/>
      <c r="C7" s="4"/>
      <c r="D7" s="4"/>
      <c r="E7" s="56"/>
      <c r="F7" s="4"/>
      <c r="G7" s="4"/>
      <c r="H7" s="56"/>
      <c r="I7" s="4"/>
      <c r="J7" s="57"/>
      <c r="K7" s="4"/>
      <c r="L7" s="4"/>
      <c r="M7" s="4"/>
      <c r="N7" s="56"/>
      <c r="O7" s="4"/>
      <c r="P7" s="57"/>
      <c r="Q7" s="4"/>
      <c r="R7" s="4"/>
      <c r="S7" s="4"/>
      <c r="T7" s="56"/>
      <c r="U7" s="4"/>
      <c r="V7" s="57"/>
      <c r="W7" s="56"/>
      <c r="X7" s="4"/>
      <c r="Y7" s="57"/>
      <c r="Z7" s="56"/>
      <c r="AA7" s="4"/>
      <c r="AB7" s="57"/>
      <c r="AC7" s="4"/>
      <c r="AD7" s="4"/>
      <c r="AE7" s="4"/>
      <c r="AF7" s="228"/>
    </row>
    <row r="8" spans="1:32" s="23" customFormat="1" ht="30" customHeight="1" x14ac:dyDescent="0.15">
      <c r="A8" s="182" t="s">
        <v>222</v>
      </c>
      <c r="B8" s="177">
        <f>E8+H8+K8+N8+Q8+T8</f>
        <v>7336</v>
      </c>
      <c r="C8" s="177">
        <f>F8+I8+L8+O8+R8+U8</f>
        <v>3487</v>
      </c>
      <c r="D8" s="177">
        <f>G8+J8+M8+P8+S8+V8</f>
        <v>3849</v>
      </c>
      <c r="E8" s="178">
        <v>6461</v>
      </c>
      <c r="F8" s="177">
        <v>3378</v>
      </c>
      <c r="G8" s="177">
        <v>3083</v>
      </c>
      <c r="H8" s="178">
        <v>573</v>
      </c>
      <c r="I8" s="179">
        <v>81</v>
      </c>
      <c r="J8" s="180">
        <v>492</v>
      </c>
      <c r="K8" s="177">
        <v>3</v>
      </c>
      <c r="L8" s="177">
        <v>3</v>
      </c>
      <c r="M8" s="177">
        <v>0</v>
      </c>
      <c r="N8" s="178">
        <v>21</v>
      </c>
      <c r="O8" s="179">
        <v>1</v>
      </c>
      <c r="P8" s="180">
        <v>20</v>
      </c>
      <c r="Q8" s="177">
        <v>278</v>
      </c>
      <c r="R8" s="177">
        <v>24</v>
      </c>
      <c r="S8" s="177">
        <v>254</v>
      </c>
      <c r="T8" s="178">
        <v>0</v>
      </c>
      <c r="U8" s="179">
        <v>0</v>
      </c>
      <c r="V8" s="180">
        <v>0</v>
      </c>
      <c r="W8" s="178">
        <f>Z8+AC8</f>
        <v>1086</v>
      </c>
      <c r="X8" s="179">
        <f>AA8+AD8</f>
        <v>631</v>
      </c>
      <c r="Y8" s="180">
        <f>AB8+AE8</f>
        <v>455</v>
      </c>
      <c r="Z8" s="178">
        <v>799</v>
      </c>
      <c r="AA8" s="179">
        <v>464</v>
      </c>
      <c r="AB8" s="180">
        <v>335</v>
      </c>
      <c r="AC8" s="177">
        <v>287</v>
      </c>
      <c r="AD8" s="177">
        <v>167</v>
      </c>
      <c r="AE8" s="177">
        <v>120</v>
      </c>
      <c r="AF8" s="181" t="s">
        <v>222</v>
      </c>
    </row>
    <row r="9" spans="1:32" ht="30" customHeight="1" x14ac:dyDescent="0.2">
      <c r="A9" s="101" t="s">
        <v>157</v>
      </c>
      <c r="B9" s="173">
        <f t="shared" ref="B9:B45" si="0">E9+H9+K9+N9+Q9+T9</f>
        <v>6133</v>
      </c>
      <c r="C9" s="173">
        <f t="shared" ref="C9:C45" si="1">F9+I9+L9+O9+R9+U9</f>
        <v>2960</v>
      </c>
      <c r="D9" s="173">
        <f t="shared" ref="D9:D45" si="2">G9+J9+M9+P9+S9+V9</f>
        <v>3173</v>
      </c>
      <c r="E9" s="174">
        <v>5718</v>
      </c>
      <c r="F9" s="173">
        <v>2907</v>
      </c>
      <c r="G9" s="173">
        <v>2811</v>
      </c>
      <c r="H9" s="174">
        <v>393</v>
      </c>
      <c r="I9" s="175">
        <v>51</v>
      </c>
      <c r="J9" s="176">
        <v>342</v>
      </c>
      <c r="K9" s="173">
        <v>2</v>
      </c>
      <c r="L9" s="173">
        <v>2</v>
      </c>
      <c r="M9" s="173">
        <v>0</v>
      </c>
      <c r="N9" s="174">
        <v>20</v>
      </c>
      <c r="O9" s="175">
        <v>0</v>
      </c>
      <c r="P9" s="176">
        <v>20</v>
      </c>
      <c r="Q9" s="173">
        <v>0</v>
      </c>
      <c r="R9" s="173">
        <v>0</v>
      </c>
      <c r="S9" s="173">
        <v>0</v>
      </c>
      <c r="T9" s="174">
        <v>0</v>
      </c>
      <c r="U9" s="175">
        <v>0</v>
      </c>
      <c r="V9" s="176">
        <v>0</v>
      </c>
      <c r="W9" s="174">
        <f t="shared" ref="W9:W45" si="3">Z9+AC9</f>
        <v>912</v>
      </c>
      <c r="X9" s="175">
        <f t="shared" ref="X9:X45" si="4">AA9+AD9</f>
        <v>543</v>
      </c>
      <c r="Y9" s="176">
        <f t="shared" ref="Y9:Y45" si="5">AB9+AE9</f>
        <v>369</v>
      </c>
      <c r="Z9" s="174">
        <v>648</v>
      </c>
      <c r="AA9" s="175">
        <v>389</v>
      </c>
      <c r="AB9" s="176">
        <v>259</v>
      </c>
      <c r="AC9" s="173">
        <v>264</v>
      </c>
      <c r="AD9" s="173">
        <v>154</v>
      </c>
      <c r="AE9" s="173">
        <v>110</v>
      </c>
      <c r="AF9" s="100" t="s">
        <v>157</v>
      </c>
    </row>
    <row r="10" spans="1:32" ht="30" customHeight="1" x14ac:dyDescent="0.2">
      <c r="A10" s="101" t="s">
        <v>158</v>
      </c>
      <c r="B10" s="173">
        <f t="shared" si="0"/>
        <v>131</v>
      </c>
      <c r="C10" s="173">
        <f t="shared" si="1"/>
        <v>54</v>
      </c>
      <c r="D10" s="173">
        <f t="shared" si="2"/>
        <v>77</v>
      </c>
      <c r="E10" s="174">
        <v>79</v>
      </c>
      <c r="F10" s="173">
        <v>45</v>
      </c>
      <c r="G10" s="173">
        <v>34</v>
      </c>
      <c r="H10" s="174">
        <v>51</v>
      </c>
      <c r="I10" s="175">
        <v>8</v>
      </c>
      <c r="J10" s="176">
        <v>43</v>
      </c>
      <c r="K10" s="173">
        <v>0</v>
      </c>
      <c r="L10" s="173">
        <v>0</v>
      </c>
      <c r="M10" s="173">
        <v>0</v>
      </c>
      <c r="N10" s="174">
        <v>1</v>
      </c>
      <c r="O10" s="175">
        <v>1</v>
      </c>
      <c r="P10" s="176">
        <v>0</v>
      </c>
      <c r="Q10" s="173">
        <v>0</v>
      </c>
      <c r="R10" s="173">
        <v>0</v>
      </c>
      <c r="S10" s="173">
        <v>0</v>
      </c>
      <c r="T10" s="174">
        <v>0</v>
      </c>
      <c r="U10" s="175">
        <v>0</v>
      </c>
      <c r="V10" s="176">
        <v>0</v>
      </c>
      <c r="W10" s="174">
        <f t="shared" si="3"/>
        <v>62</v>
      </c>
      <c r="X10" s="175">
        <f t="shared" si="4"/>
        <v>30</v>
      </c>
      <c r="Y10" s="176">
        <f t="shared" si="5"/>
        <v>32</v>
      </c>
      <c r="Z10" s="174">
        <v>51</v>
      </c>
      <c r="AA10" s="175">
        <v>25</v>
      </c>
      <c r="AB10" s="176">
        <v>26</v>
      </c>
      <c r="AC10" s="173">
        <v>11</v>
      </c>
      <c r="AD10" s="173">
        <v>5</v>
      </c>
      <c r="AE10" s="173">
        <v>6</v>
      </c>
      <c r="AF10" s="100" t="s">
        <v>158</v>
      </c>
    </row>
    <row r="11" spans="1:32" ht="30" customHeight="1" x14ac:dyDescent="0.2">
      <c r="A11" s="101" t="s">
        <v>159</v>
      </c>
      <c r="B11" s="173">
        <f t="shared" si="0"/>
        <v>239</v>
      </c>
      <c r="C11" s="173">
        <f t="shared" si="1"/>
        <v>198</v>
      </c>
      <c r="D11" s="173">
        <f t="shared" si="2"/>
        <v>41</v>
      </c>
      <c r="E11" s="174">
        <v>197</v>
      </c>
      <c r="F11" s="173">
        <v>173</v>
      </c>
      <c r="G11" s="173">
        <v>24</v>
      </c>
      <c r="H11" s="174">
        <v>32</v>
      </c>
      <c r="I11" s="175">
        <v>15</v>
      </c>
      <c r="J11" s="176">
        <v>17</v>
      </c>
      <c r="K11" s="173">
        <v>0</v>
      </c>
      <c r="L11" s="173">
        <v>0</v>
      </c>
      <c r="M11" s="173">
        <v>0</v>
      </c>
      <c r="N11" s="174">
        <v>0</v>
      </c>
      <c r="O11" s="175">
        <v>0</v>
      </c>
      <c r="P11" s="176">
        <v>0</v>
      </c>
      <c r="Q11" s="173">
        <v>10</v>
      </c>
      <c r="R11" s="173">
        <v>10</v>
      </c>
      <c r="S11" s="173">
        <v>0</v>
      </c>
      <c r="T11" s="174">
        <v>0</v>
      </c>
      <c r="U11" s="175">
        <v>0</v>
      </c>
      <c r="V11" s="176">
        <v>0</v>
      </c>
      <c r="W11" s="174">
        <f t="shared" si="3"/>
        <v>39</v>
      </c>
      <c r="X11" s="175">
        <f t="shared" si="4"/>
        <v>31</v>
      </c>
      <c r="Y11" s="176">
        <f t="shared" si="5"/>
        <v>8</v>
      </c>
      <c r="Z11" s="174">
        <v>34</v>
      </c>
      <c r="AA11" s="175">
        <v>26</v>
      </c>
      <c r="AB11" s="176">
        <v>8</v>
      </c>
      <c r="AC11" s="173">
        <v>5</v>
      </c>
      <c r="AD11" s="173">
        <v>5</v>
      </c>
      <c r="AE11" s="173">
        <v>0</v>
      </c>
      <c r="AF11" s="100" t="s">
        <v>159</v>
      </c>
    </row>
    <row r="12" spans="1:32" ht="30" customHeight="1" x14ac:dyDescent="0.2">
      <c r="A12" s="101" t="s">
        <v>160</v>
      </c>
      <c r="B12" s="173">
        <f t="shared" si="0"/>
        <v>283</v>
      </c>
      <c r="C12" s="173">
        <f t="shared" si="1"/>
        <v>128</v>
      </c>
      <c r="D12" s="173">
        <f t="shared" si="2"/>
        <v>155</v>
      </c>
      <c r="E12" s="174">
        <v>226</v>
      </c>
      <c r="F12" s="173">
        <v>121</v>
      </c>
      <c r="G12" s="173">
        <v>105</v>
      </c>
      <c r="H12" s="174">
        <v>56</v>
      </c>
      <c r="I12" s="175">
        <v>6</v>
      </c>
      <c r="J12" s="176">
        <v>50</v>
      </c>
      <c r="K12" s="173">
        <v>1</v>
      </c>
      <c r="L12" s="173">
        <v>1</v>
      </c>
      <c r="M12" s="173">
        <v>0</v>
      </c>
      <c r="N12" s="174">
        <v>0</v>
      </c>
      <c r="O12" s="175">
        <v>0</v>
      </c>
      <c r="P12" s="176">
        <v>0</v>
      </c>
      <c r="Q12" s="173">
        <v>0</v>
      </c>
      <c r="R12" s="173">
        <v>0</v>
      </c>
      <c r="S12" s="173">
        <v>0</v>
      </c>
      <c r="T12" s="174">
        <v>0</v>
      </c>
      <c r="U12" s="175">
        <v>0</v>
      </c>
      <c r="V12" s="176">
        <v>0</v>
      </c>
      <c r="W12" s="174">
        <f t="shared" si="3"/>
        <v>19</v>
      </c>
      <c r="X12" s="175">
        <f t="shared" si="4"/>
        <v>4</v>
      </c>
      <c r="Y12" s="176">
        <f t="shared" si="5"/>
        <v>15</v>
      </c>
      <c r="Z12" s="174">
        <v>15</v>
      </c>
      <c r="AA12" s="175">
        <v>3</v>
      </c>
      <c r="AB12" s="176">
        <v>12</v>
      </c>
      <c r="AC12" s="173">
        <v>4</v>
      </c>
      <c r="AD12" s="173">
        <v>1</v>
      </c>
      <c r="AE12" s="173">
        <v>3</v>
      </c>
      <c r="AF12" s="100" t="s">
        <v>160</v>
      </c>
    </row>
    <row r="13" spans="1:32" ht="30" customHeight="1" x14ac:dyDescent="0.2">
      <c r="A13" s="101" t="s">
        <v>161</v>
      </c>
      <c r="B13" s="173">
        <f t="shared" si="0"/>
        <v>1</v>
      </c>
      <c r="C13" s="173">
        <f t="shared" si="1"/>
        <v>0</v>
      </c>
      <c r="D13" s="173">
        <f t="shared" si="2"/>
        <v>1</v>
      </c>
      <c r="E13" s="174">
        <v>0</v>
      </c>
      <c r="F13" s="173">
        <v>0</v>
      </c>
      <c r="G13" s="173">
        <v>0</v>
      </c>
      <c r="H13" s="174">
        <v>1</v>
      </c>
      <c r="I13" s="175">
        <v>0</v>
      </c>
      <c r="J13" s="176">
        <v>1</v>
      </c>
      <c r="K13" s="173">
        <v>0</v>
      </c>
      <c r="L13" s="173">
        <v>0</v>
      </c>
      <c r="M13" s="173">
        <v>0</v>
      </c>
      <c r="N13" s="174">
        <v>0</v>
      </c>
      <c r="O13" s="175">
        <v>0</v>
      </c>
      <c r="P13" s="176">
        <v>0</v>
      </c>
      <c r="Q13" s="173">
        <v>0</v>
      </c>
      <c r="R13" s="173">
        <v>0</v>
      </c>
      <c r="S13" s="173">
        <v>0</v>
      </c>
      <c r="T13" s="174">
        <v>0</v>
      </c>
      <c r="U13" s="175">
        <v>0</v>
      </c>
      <c r="V13" s="176">
        <v>0</v>
      </c>
      <c r="W13" s="174">
        <f t="shared" si="3"/>
        <v>0</v>
      </c>
      <c r="X13" s="175">
        <f t="shared" si="4"/>
        <v>0</v>
      </c>
      <c r="Y13" s="176">
        <f t="shared" si="5"/>
        <v>0</v>
      </c>
      <c r="Z13" s="174">
        <v>0</v>
      </c>
      <c r="AA13" s="175">
        <v>0</v>
      </c>
      <c r="AB13" s="176">
        <v>0</v>
      </c>
      <c r="AC13" s="173">
        <v>0</v>
      </c>
      <c r="AD13" s="173">
        <v>0</v>
      </c>
      <c r="AE13" s="173">
        <v>0</v>
      </c>
      <c r="AF13" s="100" t="s">
        <v>161</v>
      </c>
    </row>
    <row r="14" spans="1:32" ht="30" customHeight="1" x14ac:dyDescent="0.2">
      <c r="A14" s="101" t="s">
        <v>162</v>
      </c>
      <c r="B14" s="173">
        <f t="shared" si="0"/>
        <v>40</v>
      </c>
      <c r="C14" s="173">
        <f t="shared" si="1"/>
        <v>4</v>
      </c>
      <c r="D14" s="173">
        <f t="shared" si="2"/>
        <v>36</v>
      </c>
      <c r="E14" s="174">
        <v>15</v>
      </c>
      <c r="F14" s="173">
        <v>4</v>
      </c>
      <c r="G14" s="173">
        <v>11</v>
      </c>
      <c r="H14" s="174">
        <v>25</v>
      </c>
      <c r="I14" s="175">
        <v>0</v>
      </c>
      <c r="J14" s="176">
        <v>25</v>
      </c>
      <c r="K14" s="173">
        <v>0</v>
      </c>
      <c r="L14" s="173">
        <v>0</v>
      </c>
      <c r="M14" s="173">
        <v>0</v>
      </c>
      <c r="N14" s="174">
        <v>0</v>
      </c>
      <c r="O14" s="175">
        <v>0</v>
      </c>
      <c r="P14" s="176">
        <v>0</v>
      </c>
      <c r="Q14" s="173">
        <v>0</v>
      </c>
      <c r="R14" s="173">
        <v>0</v>
      </c>
      <c r="S14" s="173">
        <v>0</v>
      </c>
      <c r="T14" s="174">
        <v>0</v>
      </c>
      <c r="U14" s="175">
        <v>0</v>
      </c>
      <c r="V14" s="176">
        <v>0</v>
      </c>
      <c r="W14" s="174">
        <f t="shared" si="3"/>
        <v>28</v>
      </c>
      <c r="X14" s="175">
        <f t="shared" si="4"/>
        <v>8</v>
      </c>
      <c r="Y14" s="176">
        <f t="shared" si="5"/>
        <v>20</v>
      </c>
      <c r="Z14" s="174">
        <v>28</v>
      </c>
      <c r="AA14" s="175">
        <v>8</v>
      </c>
      <c r="AB14" s="176">
        <v>20</v>
      </c>
      <c r="AC14" s="173">
        <v>0</v>
      </c>
      <c r="AD14" s="173">
        <v>0</v>
      </c>
      <c r="AE14" s="173">
        <v>0</v>
      </c>
      <c r="AF14" s="100" t="s">
        <v>162</v>
      </c>
    </row>
    <row r="15" spans="1:32" ht="30" customHeight="1" x14ac:dyDescent="0.2">
      <c r="A15" s="101" t="s">
        <v>163</v>
      </c>
      <c r="B15" s="173">
        <f t="shared" si="0"/>
        <v>272</v>
      </c>
      <c r="C15" s="173">
        <f t="shared" si="1"/>
        <v>14</v>
      </c>
      <c r="D15" s="173">
        <f t="shared" si="2"/>
        <v>258</v>
      </c>
      <c r="E15" s="174">
        <v>2</v>
      </c>
      <c r="F15" s="173">
        <v>0</v>
      </c>
      <c r="G15" s="173">
        <v>2</v>
      </c>
      <c r="H15" s="174">
        <v>2</v>
      </c>
      <c r="I15" s="175">
        <v>0</v>
      </c>
      <c r="J15" s="176">
        <v>2</v>
      </c>
      <c r="K15" s="173">
        <v>0</v>
      </c>
      <c r="L15" s="173">
        <v>0</v>
      </c>
      <c r="M15" s="173">
        <v>0</v>
      </c>
      <c r="N15" s="174">
        <v>0</v>
      </c>
      <c r="O15" s="175">
        <v>0</v>
      </c>
      <c r="P15" s="176">
        <v>0</v>
      </c>
      <c r="Q15" s="173">
        <v>268</v>
      </c>
      <c r="R15" s="173">
        <v>14</v>
      </c>
      <c r="S15" s="173">
        <v>254</v>
      </c>
      <c r="T15" s="174">
        <v>0</v>
      </c>
      <c r="U15" s="175">
        <v>0</v>
      </c>
      <c r="V15" s="176">
        <v>0</v>
      </c>
      <c r="W15" s="174">
        <f t="shared" si="3"/>
        <v>0</v>
      </c>
      <c r="X15" s="175">
        <f t="shared" si="4"/>
        <v>0</v>
      </c>
      <c r="Y15" s="176">
        <f t="shared" si="5"/>
        <v>0</v>
      </c>
      <c r="Z15" s="174">
        <v>0</v>
      </c>
      <c r="AA15" s="175">
        <v>0</v>
      </c>
      <c r="AB15" s="176">
        <v>0</v>
      </c>
      <c r="AC15" s="173">
        <v>0</v>
      </c>
      <c r="AD15" s="173">
        <v>0</v>
      </c>
      <c r="AE15" s="173">
        <v>0</v>
      </c>
      <c r="AF15" s="100" t="s">
        <v>163</v>
      </c>
    </row>
    <row r="16" spans="1:32" ht="30" customHeight="1" x14ac:dyDescent="0.2">
      <c r="A16" s="101" t="s">
        <v>164</v>
      </c>
      <c r="B16" s="173">
        <f t="shared" si="0"/>
        <v>0</v>
      </c>
      <c r="C16" s="173">
        <f t="shared" si="1"/>
        <v>0</v>
      </c>
      <c r="D16" s="173">
        <f t="shared" si="2"/>
        <v>0</v>
      </c>
      <c r="E16" s="174">
        <v>0</v>
      </c>
      <c r="F16" s="173">
        <v>0</v>
      </c>
      <c r="G16" s="173">
        <v>0</v>
      </c>
      <c r="H16" s="174">
        <v>0</v>
      </c>
      <c r="I16" s="175">
        <v>0</v>
      </c>
      <c r="J16" s="176">
        <v>0</v>
      </c>
      <c r="K16" s="173">
        <v>0</v>
      </c>
      <c r="L16" s="173">
        <v>0</v>
      </c>
      <c r="M16" s="173">
        <v>0</v>
      </c>
      <c r="N16" s="174">
        <v>0</v>
      </c>
      <c r="O16" s="175">
        <v>0</v>
      </c>
      <c r="P16" s="176">
        <v>0</v>
      </c>
      <c r="Q16" s="173">
        <v>0</v>
      </c>
      <c r="R16" s="173">
        <v>0</v>
      </c>
      <c r="S16" s="173">
        <v>0</v>
      </c>
      <c r="T16" s="174">
        <v>0</v>
      </c>
      <c r="U16" s="175">
        <v>0</v>
      </c>
      <c r="V16" s="176">
        <v>0</v>
      </c>
      <c r="W16" s="174">
        <f t="shared" si="3"/>
        <v>0</v>
      </c>
      <c r="X16" s="175">
        <f t="shared" si="4"/>
        <v>0</v>
      </c>
      <c r="Y16" s="176">
        <f t="shared" si="5"/>
        <v>0</v>
      </c>
      <c r="Z16" s="174">
        <v>0</v>
      </c>
      <c r="AA16" s="175">
        <v>0</v>
      </c>
      <c r="AB16" s="176">
        <v>0</v>
      </c>
      <c r="AC16" s="173">
        <v>0</v>
      </c>
      <c r="AD16" s="173">
        <v>0</v>
      </c>
      <c r="AE16" s="173">
        <v>0</v>
      </c>
      <c r="AF16" s="100" t="s">
        <v>164</v>
      </c>
    </row>
    <row r="17" spans="1:32" ht="30" customHeight="1" x14ac:dyDescent="0.2">
      <c r="A17" s="101" t="s">
        <v>165</v>
      </c>
      <c r="B17" s="173">
        <f t="shared" si="0"/>
        <v>16</v>
      </c>
      <c r="C17" s="173">
        <f t="shared" si="1"/>
        <v>6</v>
      </c>
      <c r="D17" s="173">
        <f t="shared" si="2"/>
        <v>10</v>
      </c>
      <c r="E17" s="174">
        <v>13</v>
      </c>
      <c r="F17" s="173">
        <v>6</v>
      </c>
      <c r="G17" s="173">
        <v>7</v>
      </c>
      <c r="H17" s="174">
        <v>3</v>
      </c>
      <c r="I17" s="175">
        <v>0</v>
      </c>
      <c r="J17" s="176">
        <v>3</v>
      </c>
      <c r="K17" s="173">
        <v>0</v>
      </c>
      <c r="L17" s="173">
        <v>0</v>
      </c>
      <c r="M17" s="173">
        <v>0</v>
      </c>
      <c r="N17" s="174">
        <v>0</v>
      </c>
      <c r="O17" s="175">
        <v>0</v>
      </c>
      <c r="P17" s="176">
        <v>0</v>
      </c>
      <c r="Q17" s="173">
        <v>0</v>
      </c>
      <c r="R17" s="173">
        <v>0</v>
      </c>
      <c r="S17" s="173">
        <v>0</v>
      </c>
      <c r="T17" s="174">
        <v>0</v>
      </c>
      <c r="U17" s="175">
        <v>0</v>
      </c>
      <c r="V17" s="176">
        <v>0</v>
      </c>
      <c r="W17" s="174">
        <f t="shared" si="3"/>
        <v>2</v>
      </c>
      <c r="X17" s="175">
        <f t="shared" si="4"/>
        <v>0</v>
      </c>
      <c r="Y17" s="176">
        <f t="shared" si="5"/>
        <v>2</v>
      </c>
      <c r="Z17" s="174">
        <v>2</v>
      </c>
      <c r="AA17" s="175">
        <v>0</v>
      </c>
      <c r="AB17" s="176">
        <v>2</v>
      </c>
      <c r="AC17" s="173">
        <v>0</v>
      </c>
      <c r="AD17" s="173">
        <v>0</v>
      </c>
      <c r="AE17" s="173">
        <v>0</v>
      </c>
      <c r="AF17" s="100" t="s">
        <v>165</v>
      </c>
    </row>
    <row r="18" spans="1:32" ht="30" customHeight="1" x14ac:dyDescent="0.2">
      <c r="A18" s="251" t="s">
        <v>166</v>
      </c>
      <c r="B18" s="173">
        <f t="shared" si="0"/>
        <v>163</v>
      </c>
      <c r="C18" s="173">
        <f t="shared" si="1"/>
        <v>91</v>
      </c>
      <c r="D18" s="173">
        <f t="shared" si="2"/>
        <v>72</v>
      </c>
      <c r="E18" s="174">
        <v>160</v>
      </c>
      <c r="F18" s="173">
        <v>90</v>
      </c>
      <c r="G18" s="173">
        <v>70</v>
      </c>
      <c r="H18" s="174">
        <v>3</v>
      </c>
      <c r="I18" s="175">
        <v>1</v>
      </c>
      <c r="J18" s="176">
        <v>2</v>
      </c>
      <c r="K18" s="173">
        <v>0</v>
      </c>
      <c r="L18" s="173">
        <v>0</v>
      </c>
      <c r="M18" s="173">
        <v>0</v>
      </c>
      <c r="N18" s="174">
        <v>0</v>
      </c>
      <c r="O18" s="175">
        <v>0</v>
      </c>
      <c r="P18" s="176">
        <v>0</v>
      </c>
      <c r="Q18" s="173">
        <v>0</v>
      </c>
      <c r="R18" s="173">
        <v>0</v>
      </c>
      <c r="S18" s="173">
        <v>0</v>
      </c>
      <c r="T18" s="174">
        <v>0</v>
      </c>
      <c r="U18" s="175">
        <v>0</v>
      </c>
      <c r="V18" s="176">
        <v>0</v>
      </c>
      <c r="W18" s="174">
        <f t="shared" si="3"/>
        <v>23</v>
      </c>
      <c r="X18" s="175">
        <f t="shared" si="4"/>
        <v>15</v>
      </c>
      <c r="Y18" s="176">
        <f t="shared" si="5"/>
        <v>8</v>
      </c>
      <c r="Z18" s="174">
        <v>21</v>
      </c>
      <c r="AA18" s="175">
        <v>13</v>
      </c>
      <c r="AB18" s="176">
        <v>8</v>
      </c>
      <c r="AC18" s="173">
        <v>2</v>
      </c>
      <c r="AD18" s="173">
        <v>2</v>
      </c>
      <c r="AE18" s="173">
        <v>0</v>
      </c>
      <c r="AF18" s="252" t="s">
        <v>166</v>
      </c>
    </row>
    <row r="19" spans="1:32" ht="30" customHeight="1" x14ac:dyDescent="0.2">
      <c r="A19" s="101" t="s">
        <v>167</v>
      </c>
      <c r="B19" s="173">
        <f t="shared" si="0"/>
        <v>58</v>
      </c>
      <c r="C19" s="173">
        <f t="shared" si="1"/>
        <v>32</v>
      </c>
      <c r="D19" s="173">
        <f t="shared" si="2"/>
        <v>26</v>
      </c>
      <c r="E19" s="174">
        <v>51</v>
      </c>
      <c r="F19" s="173">
        <v>32</v>
      </c>
      <c r="G19" s="173">
        <v>19</v>
      </c>
      <c r="H19" s="174">
        <v>7</v>
      </c>
      <c r="I19" s="175">
        <v>0</v>
      </c>
      <c r="J19" s="176">
        <v>7</v>
      </c>
      <c r="K19" s="173">
        <v>0</v>
      </c>
      <c r="L19" s="173">
        <v>0</v>
      </c>
      <c r="M19" s="173">
        <v>0</v>
      </c>
      <c r="N19" s="174">
        <v>0</v>
      </c>
      <c r="O19" s="175">
        <v>0</v>
      </c>
      <c r="P19" s="176">
        <v>0</v>
      </c>
      <c r="Q19" s="173">
        <v>0</v>
      </c>
      <c r="R19" s="173">
        <v>0</v>
      </c>
      <c r="S19" s="173">
        <v>0</v>
      </c>
      <c r="T19" s="174">
        <v>0</v>
      </c>
      <c r="U19" s="175">
        <v>0</v>
      </c>
      <c r="V19" s="176">
        <v>0</v>
      </c>
      <c r="W19" s="174">
        <f t="shared" si="3"/>
        <v>1</v>
      </c>
      <c r="X19" s="175">
        <f t="shared" si="4"/>
        <v>0</v>
      </c>
      <c r="Y19" s="176">
        <f t="shared" si="5"/>
        <v>1</v>
      </c>
      <c r="Z19" s="174">
        <v>0</v>
      </c>
      <c r="AA19" s="175">
        <v>0</v>
      </c>
      <c r="AB19" s="176">
        <v>0</v>
      </c>
      <c r="AC19" s="173">
        <v>1</v>
      </c>
      <c r="AD19" s="173">
        <v>0</v>
      </c>
      <c r="AE19" s="173">
        <v>1</v>
      </c>
      <c r="AF19" s="100" t="s">
        <v>167</v>
      </c>
    </row>
    <row r="20" spans="1:32" ht="30" customHeight="1" x14ac:dyDescent="0.2">
      <c r="A20" s="101"/>
      <c r="B20" s="177"/>
      <c r="C20" s="177"/>
      <c r="D20" s="177"/>
      <c r="E20" s="80"/>
      <c r="F20" s="78"/>
      <c r="G20" s="78"/>
      <c r="H20" s="80"/>
      <c r="I20" s="78"/>
      <c r="J20" s="79"/>
      <c r="K20" s="78"/>
      <c r="L20" s="78"/>
      <c r="M20" s="78"/>
      <c r="N20" s="80"/>
      <c r="O20" s="78"/>
      <c r="P20" s="79"/>
      <c r="Q20" s="78"/>
      <c r="R20" s="78"/>
      <c r="S20" s="78"/>
      <c r="T20" s="80"/>
      <c r="U20" s="78"/>
      <c r="V20" s="79"/>
      <c r="W20" s="178"/>
      <c r="X20" s="179"/>
      <c r="Y20" s="180"/>
      <c r="Z20" s="80"/>
      <c r="AA20" s="78"/>
      <c r="AB20" s="79"/>
      <c r="AC20" s="78"/>
      <c r="AD20" s="78"/>
      <c r="AE20" s="78"/>
      <c r="AF20" s="100"/>
    </row>
    <row r="21" spans="1:32" s="172" customFormat="1" ht="24" customHeight="1" x14ac:dyDescent="0.2">
      <c r="A21" s="99" t="s">
        <v>168</v>
      </c>
      <c r="B21" s="177">
        <f t="shared" si="0"/>
        <v>7329</v>
      </c>
      <c r="C21" s="177">
        <f t="shared" si="1"/>
        <v>3481</v>
      </c>
      <c r="D21" s="177">
        <f t="shared" si="2"/>
        <v>3848</v>
      </c>
      <c r="E21" s="178">
        <v>6457</v>
      </c>
      <c r="F21" s="177">
        <v>3374</v>
      </c>
      <c r="G21" s="177">
        <v>3083</v>
      </c>
      <c r="H21" s="178">
        <v>571</v>
      </c>
      <c r="I21" s="179">
        <v>80</v>
      </c>
      <c r="J21" s="180">
        <v>491</v>
      </c>
      <c r="K21" s="177">
        <v>2</v>
      </c>
      <c r="L21" s="177">
        <v>2</v>
      </c>
      <c r="M21" s="177">
        <v>0</v>
      </c>
      <c r="N21" s="178">
        <v>21</v>
      </c>
      <c r="O21" s="179">
        <v>1</v>
      </c>
      <c r="P21" s="180">
        <v>20</v>
      </c>
      <c r="Q21" s="177">
        <v>278</v>
      </c>
      <c r="R21" s="177">
        <v>24</v>
      </c>
      <c r="S21" s="177">
        <v>254</v>
      </c>
      <c r="T21" s="178">
        <v>0</v>
      </c>
      <c r="U21" s="179">
        <v>0</v>
      </c>
      <c r="V21" s="180">
        <v>0</v>
      </c>
      <c r="W21" s="178">
        <f t="shared" si="3"/>
        <v>1083</v>
      </c>
      <c r="X21" s="179">
        <f t="shared" si="4"/>
        <v>631</v>
      </c>
      <c r="Y21" s="180">
        <f t="shared" si="5"/>
        <v>452</v>
      </c>
      <c r="Z21" s="178">
        <v>798</v>
      </c>
      <c r="AA21" s="179">
        <v>464</v>
      </c>
      <c r="AB21" s="180">
        <v>334</v>
      </c>
      <c r="AC21" s="177">
        <v>285</v>
      </c>
      <c r="AD21" s="177">
        <v>167</v>
      </c>
      <c r="AE21" s="177">
        <v>118</v>
      </c>
      <c r="AF21" s="171" t="s">
        <v>168</v>
      </c>
    </row>
    <row r="22" spans="1:32" s="36" customFormat="1" ht="30" customHeight="1" x14ac:dyDescent="0.2">
      <c r="A22" s="101" t="s">
        <v>157</v>
      </c>
      <c r="B22" s="173">
        <f t="shared" si="0"/>
        <v>6130</v>
      </c>
      <c r="C22" s="173">
        <f t="shared" si="1"/>
        <v>2957</v>
      </c>
      <c r="D22" s="173">
        <f t="shared" si="2"/>
        <v>3173</v>
      </c>
      <c r="E22" s="174">
        <v>5715</v>
      </c>
      <c r="F22" s="173">
        <v>2904</v>
      </c>
      <c r="G22" s="173">
        <v>2811</v>
      </c>
      <c r="H22" s="174">
        <v>393</v>
      </c>
      <c r="I22" s="175">
        <v>51</v>
      </c>
      <c r="J22" s="176">
        <v>342</v>
      </c>
      <c r="K22" s="173">
        <v>2</v>
      </c>
      <c r="L22" s="173">
        <v>2</v>
      </c>
      <c r="M22" s="173">
        <v>0</v>
      </c>
      <c r="N22" s="174">
        <v>20</v>
      </c>
      <c r="O22" s="175">
        <v>0</v>
      </c>
      <c r="P22" s="176">
        <v>20</v>
      </c>
      <c r="Q22" s="173">
        <v>0</v>
      </c>
      <c r="R22" s="173">
        <v>0</v>
      </c>
      <c r="S22" s="173">
        <v>0</v>
      </c>
      <c r="T22" s="174">
        <v>0</v>
      </c>
      <c r="U22" s="175">
        <v>0</v>
      </c>
      <c r="V22" s="176">
        <v>0</v>
      </c>
      <c r="W22" s="174">
        <f t="shared" si="3"/>
        <v>911</v>
      </c>
      <c r="X22" s="175">
        <f t="shared" si="4"/>
        <v>543</v>
      </c>
      <c r="Y22" s="176">
        <f t="shared" si="5"/>
        <v>368</v>
      </c>
      <c r="Z22" s="174">
        <v>648</v>
      </c>
      <c r="AA22" s="175">
        <v>389</v>
      </c>
      <c r="AB22" s="176">
        <v>259</v>
      </c>
      <c r="AC22" s="173">
        <v>263</v>
      </c>
      <c r="AD22" s="173">
        <v>154</v>
      </c>
      <c r="AE22" s="173">
        <v>109</v>
      </c>
      <c r="AF22" s="100" t="s">
        <v>157</v>
      </c>
    </row>
    <row r="23" spans="1:32" ht="30" customHeight="1" x14ac:dyDescent="0.2">
      <c r="A23" s="101" t="s">
        <v>158</v>
      </c>
      <c r="B23" s="173">
        <f t="shared" si="0"/>
        <v>131</v>
      </c>
      <c r="C23" s="173">
        <f t="shared" si="1"/>
        <v>54</v>
      </c>
      <c r="D23" s="173">
        <f t="shared" si="2"/>
        <v>77</v>
      </c>
      <c r="E23" s="174">
        <v>79</v>
      </c>
      <c r="F23" s="173">
        <v>45</v>
      </c>
      <c r="G23" s="173">
        <v>34</v>
      </c>
      <c r="H23" s="174">
        <v>51</v>
      </c>
      <c r="I23" s="175">
        <v>8</v>
      </c>
      <c r="J23" s="176">
        <v>43</v>
      </c>
      <c r="K23" s="173">
        <v>0</v>
      </c>
      <c r="L23" s="173">
        <v>0</v>
      </c>
      <c r="M23" s="173">
        <v>0</v>
      </c>
      <c r="N23" s="174">
        <v>1</v>
      </c>
      <c r="O23" s="175">
        <v>1</v>
      </c>
      <c r="P23" s="176">
        <v>0</v>
      </c>
      <c r="Q23" s="173">
        <v>0</v>
      </c>
      <c r="R23" s="173">
        <v>0</v>
      </c>
      <c r="S23" s="173">
        <v>0</v>
      </c>
      <c r="T23" s="174">
        <v>0</v>
      </c>
      <c r="U23" s="175">
        <v>0</v>
      </c>
      <c r="V23" s="176">
        <v>0</v>
      </c>
      <c r="W23" s="174">
        <f t="shared" si="3"/>
        <v>62</v>
      </c>
      <c r="X23" s="175">
        <f t="shared" si="4"/>
        <v>30</v>
      </c>
      <c r="Y23" s="176">
        <f t="shared" si="5"/>
        <v>32</v>
      </c>
      <c r="Z23" s="174">
        <v>51</v>
      </c>
      <c r="AA23" s="175">
        <v>25</v>
      </c>
      <c r="AB23" s="176">
        <v>26</v>
      </c>
      <c r="AC23" s="173">
        <v>11</v>
      </c>
      <c r="AD23" s="173">
        <v>5</v>
      </c>
      <c r="AE23" s="173">
        <v>6</v>
      </c>
      <c r="AF23" s="100" t="s">
        <v>158</v>
      </c>
    </row>
    <row r="24" spans="1:32" ht="30" customHeight="1" x14ac:dyDescent="0.2">
      <c r="A24" s="101" t="s">
        <v>159</v>
      </c>
      <c r="B24" s="173">
        <f t="shared" si="0"/>
        <v>238</v>
      </c>
      <c r="C24" s="173">
        <f t="shared" si="1"/>
        <v>197</v>
      </c>
      <c r="D24" s="173">
        <f t="shared" si="2"/>
        <v>41</v>
      </c>
      <c r="E24" s="174">
        <v>197</v>
      </c>
      <c r="F24" s="173">
        <v>173</v>
      </c>
      <c r="G24" s="173">
        <v>24</v>
      </c>
      <c r="H24" s="174">
        <v>31</v>
      </c>
      <c r="I24" s="175">
        <v>14</v>
      </c>
      <c r="J24" s="176">
        <v>17</v>
      </c>
      <c r="K24" s="173">
        <v>0</v>
      </c>
      <c r="L24" s="173">
        <v>0</v>
      </c>
      <c r="M24" s="173">
        <v>0</v>
      </c>
      <c r="N24" s="174">
        <v>0</v>
      </c>
      <c r="O24" s="175">
        <v>0</v>
      </c>
      <c r="P24" s="176">
        <v>0</v>
      </c>
      <c r="Q24" s="173">
        <v>10</v>
      </c>
      <c r="R24" s="173">
        <v>10</v>
      </c>
      <c r="S24" s="173">
        <v>0</v>
      </c>
      <c r="T24" s="174">
        <v>0</v>
      </c>
      <c r="U24" s="175">
        <v>0</v>
      </c>
      <c r="V24" s="176">
        <v>0</v>
      </c>
      <c r="W24" s="174">
        <f t="shared" si="3"/>
        <v>38</v>
      </c>
      <c r="X24" s="175">
        <f t="shared" si="4"/>
        <v>31</v>
      </c>
      <c r="Y24" s="176">
        <f t="shared" si="5"/>
        <v>7</v>
      </c>
      <c r="Z24" s="174">
        <v>33</v>
      </c>
      <c r="AA24" s="175">
        <v>26</v>
      </c>
      <c r="AB24" s="176">
        <v>7</v>
      </c>
      <c r="AC24" s="173">
        <v>5</v>
      </c>
      <c r="AD24" s="173">
        <v>5</v>
      </c>
      <c r="AE24" s="173">
        <v>0</v>
      </c>
      <c r="AF24" s="100" t="s">
        <v>159</v>
      </c>
    </row>
    <row r="25" spans="1:32" ht="30" customHeight="1" x14ac:dyDescent="0.2">
      <c r="A25" s="101" t="s">
        <v>160</v>
      </c>
      <c r="B25" s="173">
        <f t="shared" si="0"/>
        <v>281</v>
      </c>
      <c r="C25" s="173">
        <f t="shared" si="1"/>
        <v>126</v>
      </c>
      <c r="D25" s="173">
        <f t="shared" si="2"/>
        <v>155</v>
      </c>
      <c r="E25" s="174">
        <v>225</v>
      </c>
      <c r="F25" s="173">
        <v>120</v>
      </c>
      <c r="G25" s="173">
        <v>105</v>
      </c>
      <c r="H25" s="174">
        <v>56</v>
      </c>
      <c r="I25" s="175">
        <v>6</v>
      </c>
      <c r="J25" s="176">
        <v>50</v>
      </c>
      <c r="K25" s="173">
        <v>0</v>
      </c>
      <c r="L25" s="173">
        <v>0</v>
      </c>
      <c r="M25" s="173">
        <v>0</v>
      </c>
      <c r="N25" s="174">
        <v>0</v>
      </c>
      <c r="O25" s="175">
        <v>0</v>
      </c>
      <c r="P25" s="176">
        <v>0</v>
      </c>
      <c r="Q25" s="173">
        <v>0</v>
      </c>
      <c r="R25" s="173">
        <v>0</v>
      </c>
      <c r="S25" s="173">
        <v>0</v>
      </c>
      <c r="T25" s="174">
        <v>0</v>
      </c>
      <c r="U25" s="175">
        <v>0</v>
      </c>
      <c r="V25" s="176">
        <v>0</v>
      </c>
      <c r="W25" s="174">
        <f t="shared" si="3"/>
        <v>18</v>
      </c>
      <c r="X25" s="175">
        <f t="shared" si="4"/>
        <v>4</v>
      </c>
      <c r="Y25" s="176">
        <f t="shared" si="5"/>
        <v>14</v>
      </c>
      <c r="Z25" s="174">
        <v>15</v>
      </c>
      <c r="AA25" s="175">
        <v>3</v>
      </c>
      <c r="AB25" s="176">
        <v>12</v>
      </c>
      <c r="AC25" s="173">
        <v>3</v>
      </c>
      <c r="AD25" s="173">
        <v>1</v>
      </c>
      <c r="AE25" s="173">
        <v>2</v>
      </c>
      <c r="AF25" s="100" t="s">
        <v>160</v>
      </c>
    </row>
    <row r="26" spans="1:32" ht="30" customHeight="1" x14ac:dyDescent="0.2">
      <c r="A26" s="101" t="s">
        <v>161</v>
      </c>
      <c r="B26" s="173">
        <f t="shared" si="0"/>
        <v>1</v>
      </c>
      <c r="C26" s="173">
        <f t="shared" si="1"/>
        <v>0</v>
      </c>
      <c r="D26" s="173">
        <f t="shared" si="2"/>
        <v>1</v>
      </c>
      <c r="E26" s="174">
        <v>0</v>
      </c>
      <c r="F26" s="173">
        <v>0</v>
      </c>
      <c r="G26" s="173">
        <v>0</v>
      </c>
      <c r="H26" s="174">
        <v>1</v>
      </c>
      <c r="I26" s="175">
        <v>0</v>
      </c>
      <c r="J26" s="176">
        <v>1</v>
      </c>
      <c r="K26" s="173">
        <v>0</v>
      </c>
      <c r="L26" s="173">
        <v>0</v>
      </c>
      <c r="M26" s="173">
        <v>0</v>
      </c>
      <c r="N26" s="174">
        <v>0</v>
      </c>
      <c r="O26" s="175">
        <v>0</v>
      </c>
      <c r="P26" s="176">
        <v>0</v>
      </c>
      <c r="Q26" s="173">
        <v>0</v>
      </c>
      <c r="R26" s="173">
        <v>0</v>
      </c>
      <c r="S26" s="173">
        <v>0</v>
      </c>
      <c r="T26" s="174">
        <v>0</v>
      </c>
      <c r="U26" s="175">
        <v>0</v>
      </c>
      <c r="V26" s="176">
        <v>0</v>
      </c>
      <c r="W26" s="174">
        <f t="shared" si="3"/>
        <v>0</v>
      </c>
      <c r="X26" s="175">
        <f t="shared" si="4"/>
        <v>0</v>
      </c>
      <c r="Y26" s="176">
        <f t="shared" si="5"/>
        <v>0</v>
      </c>
      <c r="Z26" s="174">
        <v>0</v>
      </c>
      <c r="AA26" s="175">
        <v>0</v>
      </c>
      <c r="AB26" s="176">
        <v>0</v>
      </c>
      <c r="AC26" s="173">
        <v>0</v>
      </c>
      <c r="AD26" s="173">
        <v>0</v>
      </c>
      <c r="AE26" s="173">
        <v>0</v>
      </c>
      <c r="AF26" s="100" t="s">
        <v>161</v>
      </c>
    </row>
    <row r="27" spans="1:32" ht="30" customHeight="1" x14ac:dyDescent="0.2">
      <c r="A27" s="101" t="s">
        <v>162</v>
      </c>
      <c r="B27" s="173">
        <f t="shared" si="0"/>
        <v>40</v>
      </c>
      <c r="C27" s="173">
        <f t="shared" si="1"/>
        <v>4</v>
      </c>
      <c r="D27" s="173">
        <f t="shared" si="2"/>
        <v>36</v>
      </c>
      <c r="E27" s="174">
        <v>15</v>
      </c>
      <c r="F27" s="173">
        <v>4</v>
      </c>
      <c r="G27" s="173">
        <v>11</v>
      </c>
      <c r="H27" s="174">
        <v>25</v>
      </c>
      <c r="I27" s="175">
        <v>0</v>
      </c>
      <c r="J27" s="176">
        <v>25</v>
      </c>
      <c r="K27" s="173">
        <v>0</v>
      </c>
      <c r="L27" s="173">
        <v>0</v>
      </c>
      <c r="M27" s="173">
        <v>0</v>
      </c>
      <c r="N27" s="174">
        <v>0</v>
      </c>
      <c r="O27" s="175">
        <v>0</v>
      </c>
      <c r="P27" s="176">
        <v>0</v>
      </c>
      <c r="Q27" s="173">
        <v>0</v>
      </c>
      <c r="R27" s="173">
        <v>0</v>
      </c>
      <c r="S27" s="173">
        <v>0</v>
      </c>
      <c r="T27" s="174">
        <v>0</v>
      </c>
      <c r="U27" s="175">
        <v>0</v>
      </c>
      <c r="V27" s="176">
        <v>0</v>
      </c>
      <c r="W27" s="174">
        <f t="shared" si="3"/>
        <v>28</v>
      </c>
      <c r="X27" s="175">
        <f t="shared" si="4"/>
        <v>8</v>
      </c>
      <c r="Y27" s="176">
        <f t="shared" si="5"/>
        <v>20</v>
      </c>
      <c r="Z27" s="174">
        <v>28</v>
      </c>
      <c r="AA27" s="175">
        <v>8</v>
      </c>
      <c r="AB27" s="176">
        <v>20</v>
      </c>
      <c r="AC27" s="173">
        <v>0</v>
      </c>
      <c r="AD27" s="173">
        <v>0</v>
      </c>
      <c r="AE27" s="173">
        <v>0</v>
      </c>
      <c r="AF27" s="100" t="s">
        <v>162</v>
      </c>
    </row>
    <row r="28" spans="1:32" ht="30" customHeight="1" x14ac:dyDescent="0.2">
      <c r="A28" s="101" t="s">
        <v>163</v>
      </c>
      <c r="B28" s="173">
        <f t="shared" si="0"/>
        <v>272</v>
      </c>
      <c r="C28" s="173">
        <f t="shared" si="1"/>
        <v>14</v>
      </c>
      <c r="D28" s="173">
        <f t="shared" si="2"/>
        <v>258</v>
      </c>
      <c r="E28" s="174">
        <v>2</v>
      </c>
      <c r="F28" s="173">
        <v>0</v>
      </c>
      <c r="G28" s="173">
        <v>2</v>
      </c>
      <c r="H28" s="174">
        <v>2</v>
      </c>
      <c r="I28" s="175">
        <v>0</v>
      </c>
      <c r="J28" s="176">
        <v>2</v>
      </c>
      <c r="K28" s="173">
        <v>0</v>
      </c>
      <c r="L28" s="173">
        <v>0</v>
      </c>
      <c r="M28" s="173">
        <v>0</v>
      </c>
      <c r="N28" s="174">
        <v>0</v>
      </c>
      <c r="O28" s="175">
        <v>0</v>
      </c>
      <c r="P28" s="176">
        <v>0</v>
      </c>
      <c r="Q28" s="173">
        <v>268</v>
      </c>
      <c r="R28" s="173">
        <v>14</v>
      </c>
      <c r="S28" s="173">
        <v>254</v>
      </c>
      <c r="T28" s="174">
        <v>0</v>
      </c>
      <c r="U28" s="175">
        <v>0</v>
      </c>
      <c r="V28" s="176">
        <v>0</v>
      </c>
      <c r="W28" s="174">
        <f t="shared" si="3"/>
        <v>0</v>
      </c>
      <c r="X28" s="175">
        <f t="shared" si="4"/>
        <v>0</v>
      </c>
      <c r="Y28" s="176">
        <f t="shared" si="5"/>
        <v>0</v>
      </c>
      <c r="Z28" s="174">
        <v>0</v>
      </c>
      <c r="AA28" s="175">
        <v>0</v>
      </c>
      <c r="AB28" s="176">
        <v>0</v>
      </c>
      <c r="AC28" s="173">
        <v>0</v>
      </c>
      <c r="AD28" s="173">
        <v>0</v>
      </c>
      <c r="AE28" s="173">
        <v>0</v>
      </c>
      <c r="AF28" s="100" t="s">
        <v>163</v>
      </c>
    </row>
    <row r="29" spans="1:32" ht="30" customHeight="1" x14ac:dyDescent="0.2">
      <c r="A29" s="101" t="s">
        <v>164</v>
      </c>
      <c r="B29" s="173">
        <f t="shared" si="0"/>
        <v>0</v>
      </c>
      <c r="C29" s="173">
        <f t="shared" si="1"/>
        <v>0</v>
      </c>
      <c r="D29" s="173">
        <f t="shared" si="2"/>
        <v>0</v>
      </c>
      <c r="E29" s="174">
        <v>0</v>
      </c>
      <c r="F29" s="173">
        <v>0</v>
      </c>
      <c r="G29" s="173">
        <v>0</v>
      </c>
      <c r="H29" s="174">
        <v>0</v>
      </c>
      <c r="I29" s="175">
        <v>0</v>
      </c>
      <c r="J29" s="176">
        <v>0</v>
      </c>
      <c r="K29" s="173">
        <v>0</v>
      </c>
      <c r="L29" s="173">
        <v>0</v>
      </c>
      <c r="M29" s="173">
        <v>0</v>
      </c>
      <c r="N29" s="174">
        <v>0</v>
      </c>
      <c r="O29" s="175">
        <v>0</v>
      </c>
      <c r="P29" s="176">
        <v>0</v>
      </c>
      <c r="Q29" s="173">
        <v>0</v>
      </c>
      <c r="R29" s="173">
        <v>0</v>
      </c>
      <c r="S29" s="173">
        <v>0</v>
      </c>
      <c r="T29" s="174">
        <v>0</v>
      </c>
      <c r="U29" s="175">
        <v>0</v>
      </c>
      <c r="V29" s="176">
        <v>0</v>
      </c>
      <c r="W29" s="174">
        <f t="shared" si="3"/>
        <v>0</v>
      </c>
      <c r="X29" s="175">
        <f t="shared" si="4"/>
        <v>0</v>
      </c>
      <c r="Y29" s="176">
        <f t="shared" si="5"/>
        <v>0</v>
      </c>
      <c r="Z29" s="174">
        <v>0</v>
      </c>
      <c r="AA29" s="175">
        <v>0</v>
      </c>
      <c r="AB29" s="176">
        <v>0</v>
      </c>
      <c r="AC29" s="173">
        <v>0</v>
      </c>
      <c r="AD29" s="173">
        <v>0</v>
      </c>
      <c r="AE29" s="173">
        <v>0</v>
      </c>
      <c r="AF29" s="100" t="s">
        <v>164</v>
      </c>
    </row>
    <row r="30" spans="1:32" ht="30" customHeight="1" x14ac:dyDescent="0.2">
      <c r="A30" s="101" t="s">
        <v>165</v>
      </c>
      <c r="B30" s="173">
        <f t="shared" si="0"/>
        <v>16</v>
      </c>
      <c r="C30" s="173">
        <f t="shared" si="1"/>
        <v>6</v>
      </c>
      <c r="D30" s="173">
        <f t="shared" si="2"/>
        <v>10</v>
      </c>
      <c r="E30" s="174">
        <v>13</v>
      </c>
      <c r="F30" s="173">
        <v>6</v>
      </c>
      <c r="G30" s="173">
        <v>7</v>
      </c>
      <c r="H30" s="174">
        <v>3</v>
      </c>
      <c r="I30" s="175">
        <v>0</v>
      </c>
      <c r="J30" s="176">
        <v>3</v>
      </c>
      <c r="K30" s="173">
        <v>0</v>
      </c>
      <c r="L30" s="173">
        <v>0</v>
      </c>
      <c r="M30" s="173">
        <v>0</v>
      </c>
      <c r="N30" s="174">
        <v>0</v>
      </c>
      <c r="O30" s="175">
        <v>0</v>
      </c>
      <c r="P30" s="176">
        <v>0</v>
      </c>
      <c r="Q30" s="173">
        <v>0</v>
      </c>
      <c r="R30" s="173">
        <v>0</v>
      </c>
      <c r="S30" s="173">
        <v>0</v>
      </c>
      <c r="T30" s="174">
        <v>0</v>
      </c>
      <c r="U30" s="175">
        <v>0</v>
      </c>
      <c r="V30" s="176">
        <v>0</v>
      </c>
      <c r="W30" s="174">
        <f t="shared" si="3"/>
        <v>2</v>
      </c>
      <c r="X30" s="175">
        <f t="shared" si="4"/>
        <v>0</v>
      </c>
      <c r="Y30" s="176">
        <f t="shared" si="5"/>
        <v>2</v>
      </c>
      <c r="Z30" s="174">
        <v>2</v>
      </c>
      <c r="AA30" s="175">
        <v>0</v>
      </c>
      <c r="AB30" s="176">
        <v>2</v>
      </c>
      <c r="AC30" s="173">
        <v>0</v>
      </c>
      <c r="AD30" s="173">
        <v>0</v>
      </c>
      <c r="AE30" s="173">
        <v>0</v>
      </c>
      <c r="AF30" s="100" t="s">
        <v>165</v>
      </c>
    </row>
    <row r="31" spans="1:32" ht="30" customHeight="1" x14ac:dyDescent="0.2">
      <c r="A31" s="251" t="s">
        <v>166</v>
      </c>
      <c r="B31" s="173">
        <f t="shared" si="0"/>
        <v>163</v>
      </c>
      <c r="C31" s="173">
        <f t="shared" si="1"/>
        <v>91</v>
      </c>
      <c r="D31" s="173">
        <f t="shared" si="2"/>
        <v>72</v>
      </c>
      <c r="E31" s="174">
        <v>160</v>
      </c>
      <c r="F31" s="173">
        <v>90</v>
      </c>
      <c r="G31" s="173">
        <v>70</v>
      </c>
      <c r="H31" s="174">
        <v>3</v>
      </c>
      <c r="I31" s="175">
        <v>1</v>
      </c>
      <c r="J31" s="176">
        <v>2</v>
      </c>
      <c r="K31" s="173">
        <v>0</v>
      </c>
      <c r="L31" s="173">
        <v>0</v>
      </c>
      <c r="M31" s="173">
        <v>0</v>
      </c>
      <c r="N31" s="174">
        <v>0</v>
      </c>
      <c r="O31" s="175">
        <v>0</v>
      </c>
      <c r="P31" s="176">
        <v>0</v>
      </c>
      <c r="Q31" s="173">
        <v>0</v>
      </c>
      <c r="R31" s="173">
        <v>0</v>
      </c>
      <c r="S31" s="173">
        <v>0</v>
      </c>
      <c r="T31" s="174">
        <v>0</v>
      </c>
      <c r="U31" s="175">
        <v>0</v>
      </c>
      <c r="V31" s="176">
        <v>0</v>
      </c>
      <c r="W31" s="174">
        <f t="shared" si="3"/>
        <v>23</v>
      </c>
      <c r="X31" s="175">
        <f t="shared" si="4"/>
        <v>15</v>
      </c>
      <c r="Y31" s="176">
        <f t="shared" si="5"/>
        <v>8</v>
      </c>
      <c r="Z31" s="174">
        <v>21</v>
      </c>
      <c r="AA31" s="175">
        <v>13</v>
      </c>
      <c r="AB31" s="176">
        <v>8</v>
      </c>
      <c r="AC31" s="173">
        <v>2</v>
      </c>
      <c r="AD31" s="173">
        <v>2</v>
      </c>
      <c r="AE31" s="173">
        <v>0</v>
      </c>
      <c r="AF31" s="252" t="s">
        <v>166</v>
      </c>
    </row>
    <row r="32" spans="1:32" ht="30" customHeight="1" x14ac:dyDescent="0.2">
      <c r="A32" s="101" t="s">
        <v>167</v>
      </c>
      <c r="B32" s="173">
        <f t="shared" si="0"/>
        <v>57</v>
      </c>
      <c r="C32" s="173">
        <f t="shared" si="1"/>
        <v>32</v>
      </c>
      <c r="D32" s="173">
        <f t="shared" si="2"/>
        <v>25</v>
      </c>
      <c r="E32" s="174">
        <v>51</v>
      </c>
      <c r="F32" s="173">
        <v>32</v>
      </c>
      <c r="G32" s="173">
        <v>19</v>
      </c>
      <c r="H32" s="174">
        <v>6</v>
      </c>
      <c r="I32" s="175">
        <v>0</v>
      </c>
      <c r="J32" s="176">
        <v>6</v>
      </c>
      <c r="K32" s="173">
        <v>0</v>
      </c>
      <c r="L32" s="173">
        <v>0</v>
      </c>
      <c r="M32" s="173">
        <v>0</v>
      </c>
      <c r="N32" s="174">
        <v>0</v>
      </c>
      <c r="O32" s="175">
        <v>0</v>
      </c>
      <c r="P32" s="176">
        <v>0</v>
      </c>
      <c r="Q32" s="173">
        <v>0</v>
      </c>
      <c r="R32" s="173">
        <v>0</v>
      </c>
      <c r="S32" s="173">
        <v>0</v>
      </c>
      <c r="T32" s="174">
        <v>0</v>
      </c>
      <c r="U32" s="175">
        <v>0</v>
      </c>
      <c r="V32" s="176">
        <v>0</v>
      </c>
      <c r="W32" s="174">
        <f t="shared" si="3"/>
        <v>1</v>
      </c>
      <c r="X32" s="175">
        <f t="shared" si="4"/>
        <v>0</v>
      </c>
      <c r="Y32" s="176">
        <f t="shared" si="5"/>
        <v>1</v>
      </c>
      <c r="Z32" s="174">
        <v>0</v>
      </c>
      <c r="AA32" s="175">
        <v>0</v>
      </c>
      <c r="AB32" s="176">
        <v>0</v>
      </c>
      <c r="AC32" s="173">
        <v>1</v>
      </c>
      <c r="AD32" s="173">
        <v>0</v>
      </c>
      <c r="AE32" s="173">
        <v>1</v>
      </c>
      <c r="AF32" s="100" t="s">
        <v>167</v>
      </c>
    </row>
    <row r="33" spans="1:32" ht="30" customHeight="1" x14ac:dyDescent="0.2">
      <c r="A33" s="101"/>
      <c r="B33" s="177"/>
      <c r="C33" s="177"/>
      <c r="D33" s="177"/>
      <c r="E33" s="80"/>
      <c r="F33" s="78"/>
      <c r="G33" s="78"/>
      <c r="H33" s="80"/>
      <c r="I33" s="78"/>
      <c r="J33" s="79"/>
      <c r="K33" s="78"/>
      <c r="L33" s="78"/>
      <c r="M33" s="78"/>
      <c r="N33" s="80"/>
      <c r="O33" s="78"/>
      <c r="P33" s="79"/>
      <c r="Q33" s="78"/>
      <c r="R33" s="78"/>
      <c r="S33" s="78"/>
      <c r="T33" s="80"/>
      <c r="U33" s="78"/>
      <c r="V33" s="79"/>
      <c r="W33" s="178"/>
      <c r="X33" s="179"/>
      <c r="Y33" s="180"/>
      <c r="Z33" s="80"/>
      <c r="AA33" s="78"/>
      <c r="AB33" s="79"/>
      <c r="AC33" s="78"/>
      <c r="AD33" s="78"/>
      <c r="AE33" s="78"/>
      <c r="AF33" s="100"/>
    </row>
    <row r="34" spans="1:32" s="172" customFormat="1" ht="30" customHeight="1" x14ac:dyDescent="0.2">
      <c r="A34" s="99" t="s">
        <v>169</v>
      </c>
      <c r="B34" s="177">
        <f t="shared" si="0"/>
        <v>7</v>
      </c>
      <c r="C34" s="177">
        <f t="shared" si="1"/>
        <v>6</v>
      </c>
      <c r="D34" s="177">
        <f t="shared" si="2"/>
        <v>1</v>
      </c>
      <c r="E34" s="178">
        <v>4</v>
      </c>
      <c r="F34" s="177">
        <v>4</v>
      </c>
      <c r="G34" s="177">
        <v>0</v>
      </c>
      <c r="H34" s="178">
        <v>2</v>
      </c>
      <c r="I34" s="179">
        <v>1</v>
      </c>
      <c r="J34" s="180">
        <v>1</v>
      </c>
      <c r="K34" s="177">
        <v>1</v>
      </c>
      <c r="L34" s="177">
        <v>1</v>
      </c>
      <c r="M34" s="177">
        <v>0</v>
      </c>
      <c r="N34" s="178">
        <v>0</v>
      </c>
      <c r="O34" s="179">
        <v>0</v>
      </c>
      <c r="P34" s="180">
        <v>0</v>
      </c>
      <c r="Q34" s="177">
        <v>0</v>
      </c>
      <c r="R34" s="177">
        <v>0</v>
      </c>
      <c r="S34" s="177">
        <v>0</v>
      </c>
      <c r="T34" s="178">
        <v>0</v>
      </c>
      <c r="U34" s="179">
        <v>0</v>
      </c>
      <c r="V34" s="180">
        <v>0</v>
      </c>
      <c r="W34" s="178">
        <f t="shared" si="3"/>
        <v>3</v>
      </c>
      <c r="X34" s="179">
        <f t="shared" si="4"/>
        <v>0</v>
      </c>
      <c r="Y34" s="180">
        <f t="shared" si="5"/>
        <v>3</v>
      </c>
      <c r="Z34" s="178">
        <v>1</v>
      </c>
      <c r="AA34" s="179">
        <v>0</v>
      </c>
      <c r="AB34" s="180">
        <v>1</v>
      </c>
      <c r="AC34" s="177">
        <v>2</v>
      </c>
      <c r="AD34" s="177">
        <v>0</v>
      </c>
      <c r="AE34" s="177">
        <v>2</v>
      </c>
      <c r="AF34" s="171" t="s">
        <v>169</v>
      </c>
    </row>
    <row r="35" spans="1:32" ht="24" customHeight="1" x14ac:dyDescent="0.2">
      <c r="A35" s="101" t="s">
        <v>157</v>
      </c>
      <c r="B35" s="173">
        <f t="shared" si="0"/>
        <v>3</v>
      </c>
      <c r="C35" s="173">
        <f t="shared" si="1"/>
        <v>3</v>
      </c>
      <c r="D35" s="173">
        <f t="shared" si="2"/>
        <v>0</v>
      </c>
      <c r="E35" s="174">
        <v>3</v>
      </c>
      <c r="F35" s="173">
        <v>3</v>
      </c>
      <c r="G35" s="173">
        <v>0</v>
      </c>
      <c r="H35" s="174">
        <v>0</v>
      </c>
      <c r="I35" s="175">
        <v>0</v>
      </c>
      <c r="J35" s="176">
        <v>0</v>
      </c>
      <c r="K35" s="173">
        <v>0</v>
      </c>
      <c r="L35" s="173">
        <v>0</v>
      </c>
      <c r="M35" s="173">
        <v>0</v>
      </c>
      <c r="N35" s="174">
        <v>0</v>
      </c>
      <c r="O35" s="175">
        <v>0</v>
      </c>
      <c r="P35" s="176">
        <v>0</v>
      </c>
      <c r="Q35" s="173">
        <v>0</v>
      </c>
      <c r="R35" s="173">
        <v>0</v>
      </c>
      <c r="S35" s="173">
        <v>0</v>
      </c>
      <c r="T35" s="174">
        <v>0</v>
      </c>
      <c r="U35" s="175">
        <v>0</v>
      </c>
      <c r="V35" s="176">
        <v>0</v>
      </c>
      <c r="W35" s="174">
        <f t="shared" si="3"/>
        <v>1</v>
      </c>
      <c r="X35" s="175">
        <f t="shared" si="4"/>
        <v>0</v>
      </c>
      <c r="Y35" s="176">
        <f t="shared" si="5"/>
        <v>1</v>
      </c>
      <c r="Z35" s="174">
        <v>0</v>
      </c>
      <c r="AA35" s="175">
        <v>0</v>
      </c>
      <c r="AB35" s="176">
        <v>0</v>
      </c>
      <c r="AC35" s="173">
        <v>1</v>
      </c>
      <c r="AD35" s="173">
        <v>0</v>
      </c>
      <c r="AE35" s="173">
        <v>1</v>
      </c>
      <c r="AF35" s="100" t="s">
        <v>157</v>
      </c>
    </row>
    <row r="36" spans="1:32" s="36" customFormat="1" ht="30" customHeight="1" x14ac:dyDescent="0.2">
      <c r="A36" s="101" t="s">
        <v>158</v>
      </c>
      <c r="B36" s="173">
        <f t="shared" si="0"/>
        <v>0</v>
      </c>
      <c r="C36" s="173">
        <f t="shared" si="1"/>
        <v>0</v>
      </c>
      <c r="D36" s="173">
        <f t="shared" si="2"/>
        <v>0</v>
      </c>
      <c r="E36" s="174">
        <v>0</v>
      </c>
      <c r="F36" s="173">
        <v>0</v>
      </c>
      <c r="G36" s="173">
        <v>0</v>
      </c>
      <c r="H36" s="174">
        <v>0</v>
      </c>
      <c r="I36" s="175">
        <v>0</v>
      </c>
      <c r="J36" s="176">
        <v>0</v>
      </c>
      <c r="K36" s="173">
        <v>0</v>
      </c>
      <c r="L36" s="173">
        <v>0</v>
      </c>
      <c r="M36" s="173">
        <v>0</v>
      </c>
      <c r="N36" s="174">
        <v>0</v>
      </c>
      <c r="O36" s="175">
        <v>0</v>
      </c>
      <c r="P36" s="176">
        <v>0</v>
      </c>
      <c r="Q36" s="173">
        <v>0</v>
      </c>
      <c r="R36" s="173">
        <v>0</v>
      </c>
      <c r="S36" s="173">
        <v>0</v>
      </c>
      <c r="T36" s="174">
        <v>0</v>
      </c>
      <c r="U36" s="175">
        <v>0</v>
      </c>
      <c r="V36" s="176">
        <v>0</v>
      </c>
      <c r="W36" s="174">
        <f t="shared" si="3"/>
        <v>0</v>
      </c>
      <c r="X36" s="175">
        <f t="shared" si="4"/>
        <v>0</v>
      </c>
      <c r="Y36" s="176">
        <f t="shared" si="5"/>
        <v>0</v>
      </c>
      <c r="Z36" s="174">
        <v>0</v>
      </c>
      <c r="AA36" s="175">
        <v>0</v>
      </c>
      <c r="AB36" s="176">
        <v>0</v>
      </c>
      <c r="AC36" s="173">
        <v>0</v>
      </c>
      <c r="AD36" s="173">
        <v>0</v>
      </c>
      <c r="AE36" s="173">
        <v>0</v>
      </c>
      <c r="AF36" s="100" t="s">
        <v>158</v>
      </c>
    </row>
    <row r="37" spans="1:32" ht="30" customHeight="1" x14ac:dyDescent="0.2">
      <c r="A37" s="101" t="s">
        <v>159</v>
      </c>
      <c r="B37" s="173">
        <f t="shared" si="0"/>
        <v>1</v>
      </c>
      <c r="C37" s="173">
        <f t="shared" si="1"/>
        <v>1</v>
      </c>
      <c r="D37" s="173">
        <f t="shared" si="2"/>
        <v>0</v>
      </c>
      <c r="E37" s="174">
        <v>0</v>
      </c>
      <c r="F37" s="173">
        <v>0</v>
      </c>
      <c r="G37" s="173">
        <v>0</v>
      </c>
      <c r="H37" s="174">
        <v>1</v>
      </c>
      <c r="I37" s="175">
        <v>1</v>
      </c>
      <c r="J37" s="176">
        <v>0</v>
      </c>
      <c r="K37" s="173">
        <v>0</v>
      </c>
      <c r="L37" s="173">
        <v>0</v>
      </c>
      <c r="M37" s="173">
        <v>0</v>
      </c>
      <c r="N37" s="174">
        <v>0</v>
      </c>
      <c r="O37" s="175">
        <v>0</v>
      </c>
      <c r="P37" s="176">
        <v>0</v>
      </c>
      <c r="Q37" s="173">
        <v>0</v>
      </c>
      <c r="R37" s="173">
        <v>0</v>
      </c>
      <c r="S37" s="173">
        <v>0</v>
      </c>
      <c r="T37" s="174">
        <v>0</v>
      </c>
      <c r="U37" s="175">
        <v>0</v>
      </c>
      <c r="V37" s="176">
        <v>0</v>
      </c>
      <c r="W37" s="174">
        <f t="shared" si="3"/>
        <v>1</v>
      </c>
      <c r="X37" s="175">
        <f t="shared" si="4"/>
        <v>0</v>
      </c>
      <c r="Y37" s="176">
        <f t="shared" si="5"/>
        <v>1</v>
      </c>
      <c r="Z37" s="174">
        <v>1</v>
      </c>
      <c r="AA37" s="175">
        <v>0</v>
      </c>
      <c r="AB37" s="176">
        <v>1</v>
      </c>
      <c r="AC37" s="173">
        <v>0</v>
      </c>
      <c r="AD37" s="173">
        <v>0</v>
      </c>
      <c r="AE37" s="173">
        <v>0</v>
      </c>
      <c r="AF37" s="100" t="s">
        <v>159</v>
      </c>
    </row>
    <row r="38" spans="1:32" ht="30" customHeight="1" x14ac:dyDescent="0.2">
      <c r="A38" s="101" t="s">
        <v>160</v>
      </c>
      <c r="B38" s="173">
        <f t="shared" si="0"/>
        <v>2</v>
      </c>
      <c r="C38" s="173">
        <f t="shared" si="1"/>
        <v>2</v>
      </c>
      <c r="D38" s="173">
        <f t="shared" si="2"/>
        <v>0</v>
      </c>
      <c r="E38" s="174">
        <v>1</v>
      </c>
      <c r="F38" s="173">
        <v>1</v>
      </c>
      <c r="G38" s="173">
        <v>0</v>
      </c>
      <c r="H38" s="174">
        <v>0</v>
      </c>
      <c r="I38" s="175">
        <v>0</v>
      </c>
      <c r="J38" s="176">
        <v>0</v>
      </c>
      <c r="K38" s="173">
        <v>1</v>
      </c>
      <c r="L38" s="173">
        <v>1</v>
      </c>
      <c r="M38" s="173">
        <v>0</v>
      </c>
      <c r="N38" s="174">
        <v>0</v>
      </c>
      <c r="O38" s="175">
        <v>0</v>
      </c>
      <c r="P38" s="176">
        <v>0</v>
      </c>
      <c r="Q38" s="173">
        <v>0</v>
      </c>
      <c r="R38" s="173">
        <v>0</v>
      </c>
      <c r="S38" s="173">
        <v>0</v>
      </c>
      <c r="T38" s="174">
        <v>0</v>
      </c>
      <c r="U38" s="175">
        <v>0</v>
      </c>
      <c r="V38" s="176">
        <v>0</v>
      </c>
      <c r="W38" s="174">
        <f t="shared" si="3"/>
        <v>1</v>
      </c>
      <c r="X38" s="175">
        <f t="shared" si="4"/>
        <v>0</v>
      </c>
      <c r="Y38" s="176">
        <f t="shared" si="5"/>
        <v>1</v>
      </c>
      <c r="Z38" s="174">
        <v>0</v>
      </c>
      <c r="AA38" s="175">
        <v>0</v>
      </c>
      <c r="AB38" s="176">
        <v>0</v>
      </c>
      <c r="AC38" s="173">
        <v>1</v>
      </c>
      <c r="AD38" s="173">
        <v>0</v>
      </c>
      <c r="AE38" s="173">
        <v>1</v>
      </c>
      <c r="AF38" s="100" t="s">
        <v>160</v>
      </c>
    </row>
    <row r="39" spans="1:32" ht="30" customHeight="1" x14ac:dyDescent="0.2">
      <c r="A39" s="101" t="s">
        <v>161</v>
      </c>
      <c r="B39" s="173">
        <f t="shared" si="0"/>
        <v>0</v>
      </c>
      <c r="C39" s="173">
        <f t="shared" si="1"/>
        <v>0</v>
      </c>
      <c r="D39" s="173">
        <f t="shared" si="2"/>
        <v>0</v>
      </c>
      <c r="E39" s="174">
        <v>0</v>
      </c>
      <c r="F39" s="173">
        <v>0</v>
      </c>
      <c r="G39" s="173">
        <v>0</v>
      </c>
      <c r="H39" s="174">
        <v>0</v>
      </c>
      <c r="I39" s="175">
        <v>0</v>
      </c>
      <c r="J39" s="176">
        <v>0</v>
      </c>
      <c r="K39" s="173">
        <v>0</v>
      </c>
      <c r="L39" s="173">
        <v>0</v>
      </c>
      <c r="M39" s="173">
        <v>0</v>
      </c>
      <c r="N39" s="174">
        <v>0</v>
      </c>
      <c r="O39" s="175">
        <v>0</v>
      </c>
      <c r="P39" s="176">
        <v>0</v>
      </c>
      <c r="Q39" s="173">
        <v>0</v>
      </c>
      <c r="R39" s="173">
        <v>0</v>
      </c>
      <c r="S39" s="173">
        <v>0</v>
      </c>
      <c r="T39" s="174">
        <v>0</v>
      </c>
      <c r="U39" s="175">
        <v>0</v>
      </c>
      <c r="V39" s="176">
        <v>0</v>
      </c>
      <c r="W39" s="174">
        <f t="shared" si="3"/>
        <v>0</v>
      </c>
      <c r="X39" s="175">
        <f t="shared" si="4"/>
        <v>0</v>
      </c>
      <c r="Y39" s="176">
        <f t="shared" si="5"/>
        <v>0</v>
      </c>
      <c r="Z39" s="174">
        <v>0</v>
      </c>
      <c r="AA39" s="175">
        <v>0</v>
      </c>
      <c r="AB39" s="176">
        <v>0</v>
      </c>
      <c r="AC39" s="173">
        <v>0</v>
      </c>
      <c r="AD39" s="173">
        <v>0</v>
      </c>
      <c r="AE39" s="173">
        <v>0</v>
      </c>
      <c r="AF39" s="100" t="s">
        <v>161</v>
      </c>
    </row>
    <row r="40" spans="1:32" ht="30" customHeight="1" x14ac:dyDescent="0.2">
      <c r="A40" s="101" t="s">
        <v>162</v>
      </c>
      <c r="B40" s="173">
        <f t="shared" si="0"/>
        <v>0</v>
      </c>
      <c r="C40" s="173">
        <f t="shared" si="1"/>
        <v>0</v>
      </c>
      <c r="D40" s="173">
        <f t="shared" si="2"/>
        <v>0</v>
      </c>
      <c r="E40" s="174">
        <v>0</v>
      </c>
      <c r="F40" s="173">
        <v>0</v>
      </c>
      <c r="G40" s="173">
        <v>0</v>
      </c>
      <c r="H40" s="174">
        <v>0</v>
      </c>
      <c r="I40" s="175">
        <v>0</v>
      </c>
      <c r="J40" s="176">
        <v>0</v>
      </c>
      <c r="K40" s="173">
        <v>0</v>
      </c>
      <c r="L40" s="173">
        <v>0</v>
      </c>
      <c r="M40" s="173">
        <v>0</v>
      </c>
      <c r="N40" s="174">
        <v>0</v>
      </c>
      <c r="O40" s="175">
        <v>0</v>
      </c>
      <c r="P40" s="176">
        <v>0</v>
      </c>
      <c r="Q40" s="173">
        <v>0</v>
      </c>
      <c r="R40" s="173">
        <v>0</v>
      </c>
      <c r="S40" s="173">
        <v>0</v>
      </c>
      <c r="T40" s="174">
        <v>0</v>
      </c>
      <c r="U40" s="175">
        <v>0</v>
      </c>
      <c r="V40" s="176">
        <v>0</v>
      </c>
      <c r="W40" s="174">
        <f t="shared" si="3"/>
        <v>0</v>
      </c>
      <c r="X40" s="175">
        <f t="shared" si="4"/>
        <v>0</v>
      </c>
      <c r="Y40" s="176">
        <f t="shared" si="5"/>
        <v>0</v>
      </c>
      <c r="Z40" s="174">
        <v>0</v>
      </c>
      <c r="AA40" s="175">
        <v>0</v>
      </c>
      <c r="AB40" s="176">
        <v>0</v>
      </c>
      <c r="AC40" s="173">
        <v>0</v>
      </c>
      <c r="AD40" s="173">
        <v>0</v>
      </c>
      <c r="AE40" s="173">
        <v>0</v>
      </c>
      <c r="AF40" s="100" t="s">
        <v>162</v>
      </c>
    </row>
    <row r="41" spans="1:32" ht="30" customHeight="1" x14ac:dyDescent="0.2">
      <c r="A41" s="101" t="s">
        <v>163</v>
      </c>
      <c r="B41" s="173">
        <f t="shared" si="0"/>
        <v>0</v>
      </c>
      <c r="C41" s="173">
        <f t="shared" si="1"/>
        <v>0</v>
      </c>
      <c r="D41" s="173">
        <f t="shared" si="2"/>
        <v>0</v>
      </c>
      <c r="E41" s="174">
        <v>0</v>
      </c>
      <c r="F41" s="173">
        <v>0</v>
      </c>
      <c r="G41" s="173">
        <v>0</v>
      </c>
      <c r="H41" s="174">
        <v>0</v>
      </c>
      <c r="I41" s="175">
        <v>0</v>
      </c>
      <c r="J41" s="176">
        <v>0</v>
      </c>
      <c r="K41" s="173">
        <v>0</v>
      </c>
      <c r="L41" s="173">
        <v>0</v>
      </c>
      <c r="M41" s="173">
        <v>0</v>
      </c>
      <c r="N41" s="174">
        <v>0</v>
      </c>
      <c r="O41" s="175">
        <v>0</v>
      </c>
      <c r="P41" s="176">
        <v>0</v>
      </c>
      <c r="Q41" s="173">
        <v>0</v>
      </c>
      <c r="R41" s="173">
        <v>0</v>
      </c>
      <c r="S41" s="173">
        <v>0</v>
      </c>
      <c r="T41" s="174">
        <v>0</v>
      </c>
      <c r="U41" s="175">
        <v>0</v>
      </c>
      <c r="V41" s="176">
        <v>0</v>
      </c>
      <c r="W41" s="174">
        <f t="shared" si="3"/>
        <v>0</v>
      </c>
      <c r="X41" s="175">
        <f t="shared" si="4"/>
        <v>0</v>
      </c>
      <c r="Y41" s="176">
        <f t="shared" si="5"/>
        <v>0</v>
      </c>
      <c r="Z41" s="174">
        <v>0</v>
      </c>
      <c r="AA41" s="175">
        <v>0</v>
      </c>
      <c r="AB41" s="176">
        <v>0</v>
      </c>
      <c r="AC41" s="173">
        <v>0</v>
      </c>
      <c r="AD41" s="173">
        <v>0</v>
      </c>
      <c r="AE41" s="173">
        <v>0</v>
      </c>
      <c r="AF41" s="100" t="s">
        <v>163</v>
      </c>
    </row>
    <row r="42" spans="1:32" ht="30" customHeight="1" x14ac:dyDescent="0.2">
      <c r="A42" s="101" t="s">
        <v>164</v>
      </c>
      <c r="B42" s="173">
        <f t="shared" si="0"/>
        <v>0</v>
      </c>
      <c r="C42" s="173">
        <f t="shared" si="1"/>
        <v>0</v>
      </c>
      <c r="D42" s="173">
        <f t="shared" si="2"/>
        <v>0</v>
      </c>
      <c r="E42" s="174">
        <v>0</v>
      </c>
      <c r="F42" s="173">
        <v>0</v>
      </c>
      <c r="G42" s="173">
        <v>0</v>
      </c>
      <c r="H42" s="174">
        <v>0</v>
      </c>
      <c r="I42" s="175">
        <v>0</v>
      </c>
      <c r="J42" s="176">
        <v>0</v>
      </c>
      <c r="K42" s="173">
        <v>0</v>
      </c>
      <c r="L42" s="173">
        <v>0</v>
      </c>
      <c r="M42" s="173">
        <v>0</v>
      </c>
      <c r="N42" s="174">
        <v>0</v>
      </c>
      <c r="O42" s="175">
        <v>0</v>
      </c>
      <c r="P42" s="176">
        <v>0</v>
      </c>
      <c r="Q42" s="173">
        <v>0</v>
      </c>
      <c r="R42" s="173">
        <v>0</v>
      </c>
      <c r="S42" s="173">
        <v>0</v>
      </c>
      <c r="T42" s="174">
        <v>0</v>
      </c>
      <c r="U42" s="175">
        <v>0</v>
      </c>
      <c r="V42" s="176">
        <v>0</v>
      </c>
      <c r="W42" s="174">
        <f t="shared" si="3"/>
        <v>0</v>
      </c>
      <c r="X42" s="175">
        <f t="shared" si="4"/>
        <v>0</v>
      </c>
      <c r="Y42" s="176">
        <f t="shared" si="5"/>
        <v>0</v>
      </c>
      <c r="Z42" s="174">
        <v>0</v>
      </c>
      <c r="AA42" s="175">
        <v>0</v>
      </c>
      <c r="AB42" s="176">
        <v>0</v>
      </c>
      <c r="AC42" s="173">
        <v>0</v>
      </c>
      <c r="AD42" s="173">
        <v>0</v>
      </c>
      <c r="AE42" s="173">
        <v>0</v>
      </c>
      <c r="AF42" s="100" t="s">
        <v>164</v>
      </c>
    </row>
    <row r="43" spans="1:32" ht="30" customHeight="1" x14ac:dyDescent="0.2">
      <c r="A43" s="101" t="s">
        <v>165</v>
      </c>
      <c r="B43" s="173">
        <f t="shared" si="0"/>
        <v>0</v>
      </c>
      <c r="C43" s="173">
        <f t="shared" si="1"/>
        <v>0</v>
      </c>
      <c r="D43" s="173">
        <f t="shared" si="2"/>
        <v>0</v>
      </c>
      <c r="E43" s="174">
        <v>0</v>
      </c>
      <c r="F43" s="173">
        <v>0</v>
      </c>
      <c r="G43" s="173">
        <v>0</v>
      </c>
      <c r="H43" s="174">
        <v>0</v>
      </c>
      <c r="I43" s="175">
        <v>0</v>
      </c>
      <c r="J43" s="176">
        <v>0</v>
      </c>
      <c r="K43" s="173">
        <v>0</v>
      </c>
      <c r="L43" s="173">
        <v>0</v>
      </c>
      <c r="M43" s="173">
        <v>0</v>
      </c>
      <c r="N43" s="174">
        <v>0</v>
      </c>
      <c r="O43" s="175">
        <v>0</v>
      </c>
      <c r="P43" s="176">
        <v>0</v>
      </c>
      <c r="Q43" s="173">
        <v>0</v>
      </c>
      <c r="R43" s="173">
        <v>0</v>
      </c>
      <c r="S43" s="173">
        <v>0</v>
      </c>
      <c r="T43" s="174">
        <v>0</v>
      </c>
      <c r="U43" s="175">
        <v>0</v>
      </c>
      <c r="V43" s="176">
        <v>0</v>
      </c>
      <c r="W43" s="174">
        <f t="shared" si="3"/>
        <v>0</v>
      </c>
      <c r="X43" s="175">
        <f t="shared" si="4"/>
        <v>0</v>
      </c>
      <c r="Y43" s="176">
        <f t="shared" si="5"/>
        <v>0</v>
      </c>
      <c r="Z43" s="174">
        <v>0</v>
      </c>
      <c r="AA43" s="175">
        <v>0</v>
      </c>
      <c r="AB43" s="176">
        <v>0</v>
      </c>
      <c r="AC43" s="173">
        <v>0</v>
      </c>
      <c r="AD43" s="173">
        <v>0</v>
      </c>
      <c r="AE43" s="173">
        <v>0</v>
      </c>
      <c r="AF43" s="100" t="s">
        <v>165</v>
      </c>
    </row>
    <row r="44" spans="1:32" ht="30" customHeight="1" x14ac:dyDescent="0.2">
      <c r="A44" s="251" t="s">
        <v>166</v>
      </c>
      <c r="B44" s="173">
        <f t="shared" si="0"/>
        <v>0</v>
      </c>
      <c r="C44" s="173">
        <f t="shared" si="1"/>
        <v>0</v>
      </c>
      <c r="D44" s="173">
        <f t="shared" si="2"/>
        <v>0</v>
      </c>
      <c r="E44" s="174">
        <v>0</v>
      </c>
      <c r="F44" s="173">
        <v>0</v>
      </c>
      <c r="G44" s="173">
        <v>0</v>
      </c>
      <c r="H44" s="174">
        <v>0</v>
      </c>
      <c r="I44" s="175">
        <v>0</v>
      </c>
      <c r="J44" s="176">
        <v>0</v>
      </c>
      <c r="K44" s="173">
        <v>0</v>
      </c>
      <c r="L44" s="173">
        <v>0</v>
      </c>
      <c r="M44" s="173">
        <v>0</v>
      </c>
      <c r="N44" s="174">
        <v>0</v>
      </c>
      <c r="O44" s="175">
        <v>0</v>
      </c>
      <c r="P44" s="176">
        <v>0</v>
      </c>
      <c r="Q44" s="173">
        <v>0</v>
      </c>
      <c r="R44" s="173">
        <v>0</v>
      </c>
      <c r="S44" s="173">
        <v>0</v>
      </c>
      <c r="T44" s="174">
        <v>0</v>
      </c>
      <c r="U44" s="175">
        <v>0</v>
      </c>
      <c r="V44" s="176">
        <v>0</v>
      </c>
      <c r="W44" s="174">
        <f t="shared" si="3"/>
        <v>0</v>
      </c>
      <c r="X44" s="175">
        <f t="shared" si="4"/>
        <v>0</v>
      </c>
      <c r="Y44" s="176">
        <f t="shared" si="5"/>
        <v>0</v>
      </c>
      <c r="Z44" s="174">
        <v>0</v>
      </c>
      <c r="AA44" s="175">
        <v>0</v>
      </c>
      <c r="AB44" s="176">
        <v>0</v>
      </c>
      <c r="AC44" s="173">
        <v>0</v>
      </c>
      <c r="AD44" s="173">
        <v>0</v>
      </c>
      <c r="AE44" s="173">
        <v>0</v>
      </c>
      <c r="AF44" s="252" t="s">
        <v>166</v>
      </c>
    </row>
    <row r="45" spans="1:32" ht="30" customHeight="1" x14ac:dyDescent="0.2">
      <c r="A45" s="101" t="s">
        <v>167</v>
      </c>
      <c r="B45" s="173">
        <f t="shared" si="0"/>
        <v>1</v>
      </c>
      <c r="C45" s="173">
        <f t="shared" si="1"/>
        <v>0</v>
      </c>
      <c r="D45" s="173">
        <f t="shared" si="2"/>
        <v>1</v>
      </c>
      <c r="E45" s="174">
        <v>0</v>
      </c>
      <c r="F45" s="173">
        <v>0</v>
      </c>
      <c r="G45" s="173">
        <v>0</v>
      </c>
      <c r="H45" s="174">
        <v>1</v>
      </c>
      <c r="I45" s="175">
        <v>0</v>
      </c>
      <c r="J45" s="176">
        <v>1</v>
      </c>
      <c r="K45" s="173">
        <v>0</v>
      </c>
      <c r="L45" s="173">
        <v>0</v>
      </c>
      <c r="M45" s="173">
        <v>0</v>
      </c>
      <c r="N45" s="174">
        <v>0</v>
      </c>
      <c r="O45" s="175">
        <v>0</v>
      </c>
      <c r="P45" s="176">
        <v>0</v>
      </c>
      <c r="Q45" s="173">
        <v>0</v>
      </c>
      <c r="R45" s="173">
        <v>0</v>
      </c>
      <c r="S45" s="173">
        <v>0</v>
      </c>
      <c r="T45" s="174">
        <v>0</v>
      </c>
      <c r="U45" s="175">
        <v>0</v>
      </c>
      <c r="V45" s="176">
        <v>0</v>
      </c>
      <c r="W45" s="174">
        <f t="shared" si="3"/>
        <v>0</v>
      </c>
      <c r="X45" s="175">
        <f t="shared" si="4"/>
        <v>0</v>
      </c>
      <c r="Y45" s="176">
        <f t="shared" si="5"/>
        <v>0</v>
      </c>
      <c r="Z45" s="174">
        <v>0</v>
      </c>
      <c r="AA45" s="175">
        <v>0</v>
      </c>
      <c r="AB45" s="176">
        <v>0</v>
      </c>
      <c r="AC45" s="173">
        <v>0</v>
      </c>
      <c r="AD45" s="173">
        <v>0</v>
      </c>
      <c r="AE45" s="173">
        <v>0</v>
      </c>
      <c r="AF45" s="100" t="s">
        <v>167</v>
      </c>
    </row>
    <row r="46" spans="1:32" s="31" customFormat="1" ht="12.75" customHeight="1" thickBot="1" x14ac:dyDescent="0.25">
      <c r="A46" s="81"/>
      <c r="B46" s="35"/>
      <c r="C46" s="35"/>
      <c r="D46" s="35"/>
      <c r="E46" s="61"/>
      <c r="F46" s="35"/>
      <c r="G46" s="35"/>
      <c r="H46" s="61"/>
      <c r="I46" s="35"/>
      <c r="J46" s="62"/>
      <c r="K46" s="35"/>
      <c r="L46" s="35"/>
      <c r="M46" s="62"/>
      <c r="N46" s="35"/>
      <c r="O46" s="35"/>
      <c r="P46" s="35"/>
      <c r="Q46" s="61"/>
      <c r="R46" s="35"/>
      <c r="S46" s="35"/>
      <c r="T46" s="61"/>
      <c r="U46" s="35"/>
      <c r="V46" s="62"/>
      <c r="W46" s="61"/>
      <c r="X46" s="35"/>
      <c r="Y46" s="62"/>
      <c r="Z46" s="61"/>
      <c r="AA46" s="35"/>
      <c r="AB46" s="62"/>
      <c r="AC46" s="35"/>
      <c r="AD46" s="35"/>
      <c r="AE46" s="35"/>
      <c r="AF46" s="48"/>
    </row>
    <row r="47" spans="1:32" x14ac:dyDescent="0.2">
      <c r="A47" s="102"/>
    </row>
    <row r="48" spans="1:32" x14ac:dyDescent="0.2">
      <c r="A48" s="102"/>
    </row>
    <row r="49" spans="1:1" x14ac:dyDescent="0.2">
      <c r="A49" s="102"/>
    </row>
    <row r="50" spans="1:1" x14ac:dyDescent="0.2">
      <c r="A50" s="102"/>
    </row>
    <row r="51" spans="1:1" x14ac:dyDescent="0.2">
      <c r="A51" s="102"/>
    </row>
    <row r="52" spans="1:1" x14ac:dyDescent="0.2">
      <c r="A52" s="102"/>
    </row>
    <row r="53" spans="1:1" x14ac:dyDescent="0.2">
      <c r="A53" s="102"/>
    </row>
    <row r="54" spans="1:1" x14ac:dyDescent="0.2">
      <c r="A54" s="102"/>
    </row>
    <row r="55" spans="1:1" x14ac:dyDescent="0.2">
      <c r="A55" s="102"/>
    </row>
    <row r="56" spans="1:1" x14ac:dyDescent="0.2">
      <c r="A56" s="102"/>
    </row>
    <row r="57" spans="1:1" x14ac:dyDescent="0.2">
      <c r="A57" s="102"/>
    </row>
    <row r="58" spans="1:1" x14ac:dyDescent="0.2">
      <c r="A58" s="102"/>
    </row>
    <row r="59" spans="1:1" x14ac:dyDescent="0.2">
      <c r="A59" s="102"/>
    </row>
    <row r="60" spans="1:1" x14ac:dyDescent="0.2">
      <c r="A60" s="102"/>
    </row>
    <row r="61" spans="1:1" x14ac:dyDescent="0.2">
      <c r="A61" s="102"/>
    </row>
    <row r="62" spans="1:1" x14ac:dyDescent="0.2">
      <c r="A62" s="102"/>
    </row>
    <row r="63" spans="1:1" x14ac:dyDescent="0.2">
      <c r="A63" s="102"/>
    </row>
    <row r="64" spans="1:1" x14ac:dyDescent="0.2">
      <c r="A64" s="102"/>
    </row>
    <row r="65" spans="1:1" x14ac:dyDescent="0.2">
      <c r="A65" s="102"/>
    </row>
    <row r="66" spans="1:1" x14ac:dyDescent="0.2">
      <c r="A66" s="102"/>
    </row>
    <row r="67" spans="1:1" x14ac:dyDescent="0.2">
      <c r="A67" s="102"/>
    </row>
    <row r="68" spans="1:1" x14ac:dyDescent="0.2">
      <c r="A68" s="102"/>
    </row>
    <row r="69" spans="1:1" x14ac:dyDescent="0.2">
      <c r="A69" s="102"/>
    </row>
    <row r="70" spans="1:1" x14ac:dyDescent="0.2">
      <c r="A70" s="102"/>
    </row>
    <row r="71" spans="1:1" x14ac:dyDescent="0.2">
      <c r="A71" s="102"/>
    </row>
    <row r="72" spans="1:1" x14ac:dyDescent="0.2">
      <c r="A72" s="102"/>
    </row>
    <row r="73" spans="1:1" x14ac:dyDescent="0.2">
      <c r="A73" s="102"/>
    </row>
    <row r="74" spans="1:1" x14ac:dyDescent="0.2">
      <c r="A74" s="102"/>
    </row>
    <row r="75" spans="1:1" x14ac:dyDescent="0.2">
      <c r="A75" s="102"/>
    </row>
    <row r="76" spans="1:1" x14ac:dyDescent="0.2">
      <c r="A76" s="102"/>
    </row>
    <row r="77" spans="1:1" x14ac:dyDescent="0.2">
      <c r="A77" s="102"/>
    </row>
    <row r="78" spans="1:1" x14ac:dyDescent="0.2">
      <c r="A78" s="102"/>
    </row>
    <row r="79" spans="1:1" x14ac:dyDescent="0.2">
      <c r="A79" s="102"/>
    </row>
    <row r="80" spans="1:1" x14ac:dyDescent="0.2">
      <c r="A80" s="102"/>
    </row>
    <row r="81" spans="1:1" x14ac:dyDescent="0.2">
      <c r="A81" s="102"/>
    </row>
    <row r="82" spans="1:1" x14ac:dyDescent="0.2">
      <c r="A82" s="102"/>
    </row>
    <row r="83" spans="1:1" x14ac:dyDescent="0.2">
      <c r="A83" s="102"/>
    </row>
    <row r="84" spans="1:1" x14ac:dyDescent="0.2">
      <c r="A84" s="102"/>
    </row>
    <row r="85" spans="1:1" x14ac:dyDescent="0.2">
      <c r="A85" s="102"/>
    </row>
    <row r="86" spans="1:1" x14ac:dyDescent="0.2">
      <c r="A86" s="102"/>
    </row>
    <row r="87" spans="1:1" x14ac:dyDescent="0.2">
      <c r="A87" s="102"/>
    </row>
    <row r="88" spans="1:1" x14ac:dyDescent="0.2">
      <c r="A88" s="102"/>
    </row>
    <row r="89" spans="1:1" x14ac:dyDescent="0.2">
      <c r="A89" s="102"/>
    </row>
    <row r="90" spans="1:1" x14ac:dyDescent="0.2">
      <c r="A90" s="102"/>
    </row>
    <row r="91" spans="1:1" x14ac:dyDescent="0.2">
      <c r="A91" s="102"/>
    </row>
    <row r="92" spans="1:1" x14ac:dyDescent="0.2">
      <c r="A92" s="102"/>
    </row>
    <row r="93" spans="1:1" x14ac:dyDescent="0.2">
      <c r="A93" s="102"/>
    </row>
    <row r="94" spans="1:1" x14ac:dyDescent="0.2">
      <c r="A94" s="102"/>
    </row>
    <row r="95" spans="1:1" x14ac:dyDescent="0.2">
      <c r="A95" s="102"/>
    </row>
    <row r="96" spans="1:1" x14ac:dyDescent="0.2">
      <c r="A96" s="102"/>
    </row>
    <row r="97" spans="1:1" x14ac:dyDescent="0.2">
      <c r="A97" s="102"/>
    </row>
    <row r="98" spans="1:1" x14ac:dyDescent="0.2">
      <c r="A98" s="102"/>
    </row>
    <row r="99" spans="1:1" x14ac:dyDescent="0.2">
      <c r="A99" s="102"/>
    </row>
    <row r="100" spans="1:1" x14ac:dyDescent="0.2">
      <c r="A100" s="102"/>
    </row>
    <row r="101" spans="1:1" x14ac:dyDescent="0.2">
      <c r="A101" s="102"/>
    </row>
    <row r="102" spans="1:1" x14ac:dyDescent="0.2">
      <c r="A102" s="102"/>
    </row>
    <row r="103" spans="1:1" x14ac:dyDescent="0.2">
      <c r="A103" s="102"/>
    </row>
    <row r="104" spans="1:1" x14ac:dyDescent="0.2">
      <c r="A104" s="102"/>
    </row>
    <row r="105" spans="1:1" x14ac:dyDescent="0.2">
      <c r="A105" s="102"/>
    </row>
    <row r="106" spans="1:1" x14ac:dyDescent="0.2">
      <c r="A106" s="102"/>
    </row>
    <row r="107" spans="1:1" x14ac:dyDescent="0.2">
      <c r="A107" s="102"/>
    </row>
    <row r="108" spans="1:1" x14ac:dyDescent="0.2">
      <c r="A108" s="102"/>
    </row>
    <row r="109" spans="1:1" x14ac:dyDescent="0.2">
      <c r="A109" s="102"/>
    </row>
    <row r="110" spans="1:1" x14ac:dyDescent="0.2">
      <c r="A110" s="102"/>
    </row>
    <row r="111" spans="1:1" x14ac:dyDescent="0.2">
      <c r="A111" s="102"/>
    </row>
    <row r="112" spans="1:1" x14ac:dyDescent="0.2">
      <c r="A112" s="102"/>
    </row>
  </sheetData>
  <mergeCells count="14">
    <mergeCell ref="A1:J1"/>
    <mergeCell ref="B2:V2"/>
    <mergeCell ref="B3:D4"/>
    <mergeCell ref="A2:A5"/>
    <mergeCell ref="K4:M4"/>
    <mergeCell ref="Q3:S4"/>
    <mergeCell ref="T3:V4"/>
    <mergeCell ref="N4:P4"/>
    <mergeCell ref="AF2:AF5"/>
    <mergeCell ref="Z4:AB4"/>
    <mergeCell ref="Z3:AB3"/>
    <mergeCell ref="AC3:AE4"/>
    <mergeCell ref="W2:AE2"/>
    <mergeCell ref="W3:Y4"/>
  </mergeCells>
  <phoneticPr fontId="1"/>
  <printOptions horizontalCentered="1"/>
  <pageMargins left="0.44" right="0.2" top="0.55000000000000004" bottom="0.46" header="0.51181102362204722" footer="0.51181102362204722"/>
  <pageSetup paperSize="9" scale="58" orientation="portrait" blackAndWhite="1" r:id="rId1"/>
  <headerFooter alignWithMargins="0"/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V111"/>
  <sheetViews>
    <sheetView showGridLines="0" view="pageBreakPreview" zoomScale="65" zoomScaleNormal="75" zoomScaleSheetLayoutView="65" workbookViewId="0">
      <pane xSplit="1" ySplit="5" topLeftCell="B63" activePane="bottomRight" state="frozen"/>
      <selection activeCell="G3" sqref="G3"/>
      <selection pane="topRight" activeCell="G3" sqref="G3"/>
      <selection pane="bottomLeft" activeCell="G3" sqref="G3"/>
      <selection pane="bottomRight" activeCell="I72" sqref="I72"/>
    </sheetView>
  </sheetViews>
  <sheetFormatPr defaultColWidth="7.5" defaultRowHeight="17.25" x14ac:dyDescent="0.2"/>
  <cols>
    <col min="1" max="1" width="13.625" style="8" customWidth="1"/>
    <col min="2" max="7" width="7.625" style="8" customWidth="1"/>
    <col min="8" max="10" width="6.125" style="8" customWidth="1"/>
    <col min="11" max="16" width="4.625" style="8" customWidth="1"/>
    <col min="17" max="19" width="6.125" style="8" customWidth="1"/>
    <col min="20" max="22" width="4.625" style="8" customWidth="1"/>
    <col min="23" max="16384" width="7.5" style="8"/>
  </cols>
  <sheetData>
    <row r="1" spans="1:22" ht="24" customHeight="1" thickBot="1" x14ac:dyDescent="0.25">
      <c r="A1" s="284" t="s">
        <v>294</v>
      </c>
      <c r="V1" s="286" t="s">
        <v>286</v>
      </c>
    </row>
    <row r="2" spans="1:22" s="24" customFormat="1" ht="21" customHeight="1" x14ac:dyDescent="0.15">
      <c r="A2" s="392" t="s">
        <v>293</v>
      </c>
      <c r="B2" s="376" t="s">
        <v>68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3"/>
    </row>
    <row r="3" spans="1:22" s="24" customFormat="1" ht="21" customHeight="1" x14ac:dyDescent="0.15">
      <c r="A3" s="393"/>
      <c r="B3" s="386" t="s">
        <v>233</v>
      </c>
      <c r="C3" s="404"/>
      <c r="D3" s="405"/>
      <c r="E3" s="291"/>
      <c r="F3" s="292"/>
      <c r="G3" s="292"/>
      <c r="H3" s="292" t="s">
        <v>85</v>
      </c>
      <c r="I3" s="292"/>
      <c r="J3" s="292"/>
      <c r="K3" s="292"/>
      <c r="L3" s="292"/>
      <c r="M3" s="292"/>
      <c r="N3" s="292"/>
      <c r="O3" s="292"/>
      <c r="P3" s="293"/>
      <c r="Q3" s="398" t="s">
        <v>86</v>
      </c>
      <c r="R3" s="399"/>
      <c r="S3" s="400"/>
      <c r="T3" s="386" t="s">
        <v>287</v>
      </c>
      <c r="U3" s="404"/>
      <c r="V3" s="405"/>
    </row>
    <row r="4" spans="1:22" s="24" customFormat="1" ht="50.25" customHeight="1" x14ac:dyDescent="0.15">
      <c r="A4" s="393"/>
      <c r="B4" s="406"/>
      <c r="C4" s="407"/>
      <c r="D4" s="408"/>
      <c r="E4" s="291"/>
      <c r="F4" s="292" t="s">
        <v>88</v>
      </c>
      <c r="G4" s="293"/>
      <c r="H4" s="291"/>
      <c r="I4" s="292" t="s">
        <v>89</v>
      </c>
      <c r="J4" s="292"/>
      <c r="K4" s="395" t="s">
        <v>197</v>
      </c>
      <c r="L4" s="396"/>
      <c r="M4" s="397"/>
      <c r="N4" s="409" t="s">
        <v>101</v>
      </c>
      <c r="O4" s="410"/>
      <c r="P4" s="411"/>
      <c r="Q4" s="401"/>
      <c r="R4" s="402"/>
      <c r="S4" s="403"/>
      <c r="T4" s="406"/>
      <c r="U4" s="407"/>
      <c r="V4" s="408"/>
    </row>
    <row r="5" spans="1:22" s="24" customFormat="1" ht="21" customHeight="1" x14ac:dyDescent="0.15">
      <c r="A5" s="394"/>
      <c r="B5" s="295" t="s">
        <v>91</v>
      </c>
      <c r="C5" s="30" t="s">
        <v>93</v>
      </c>
      <c r="D5" s="294" t="s">
        <v>95</v>
      </c>
      <c r="E5" s="30" t="s">
        <v>91</v>
      </c>
      <c r="F5" s="30" t="s">
        <v>93</v>
      </c>
      <c r="G5" s="30" t="s">
        <v>95</v>
      </c>
      <c r="H5" s="30" t="s">
        <v>91</v>
      </c>
      <c r="I5" s="30" t="s">
        <v>93</v>
      </c>
      <c r="J5" s="294" t="s">
        <v>95</v>
      </c>
      <c r="K5" s="30" t="s">
        <v>17</v>
      </c>
      <c r="L5" s="30" t="s">
        <v>18</v>
      </c>
      <c r="M5" s="30" t="s">
        <v>19</v>
      </c>
      <c r="N5" s="30" t="s">
        <v>91</v>
      </c>
      <c r="O5" s="30" t="s">
        <v>93</v>
      </c>
      <c r="P5" s="294" t="s">
        <v>95</v>
      </c>
      <c r="Q5" s="30" t="s">
        <v>17</v>
      </c>
      <c r="R5" s="30" t="s">
        <v>18</v>
      </c>
      <c r="S5" s="30" t="s">
        <v>19</v>
      </c>
      <c r="T5" s="30" t="s">
        <v>17</v>
      </c>
      <c r="U5" s="30" t="s">
        <v>18</v>
      </c>
      <c r="V5" s="294" t="s">
        <v>19</v>
      </c>
    </row>
    <row r="6" spans="1:22" s="24" customFormat="1" ht="21" customHeight="1" x14ac:dyDescent="0.15">
      <c r="A6" s="300" t="s">
        <v>205</v>
      </c>
      <c r="B6" s="306">
        <f>E6+H6+K6+N6+Q6+T6</f>
        <v>7256</v>
      </c>
      <c r="C6" s="195">
        <f>F6+I6+L6+O6+R6+U6</f>
        <v>3441</v>
      </c>
      <c r="D6" s="195">
        <f>G6+J6+M6+P6+S6+V6</f>
        <v>3815</v>
      </c>
      <c r="E6" s="196">
        <v>6355</v>
      </c>
      <c r="F6" s="195">
        <v>3332</v>
      </c>
      <c r="G6" s="195">
        <v>3023</v>
      </c>
      <c r="H6" s="196">
        <v>593</v>
      </c>
      <c r="I6" s="195">
        <v>82</v>
      </c>
      <c r="J6" s="194">
        <v>511</v>
      </c>
      <c r="K6" s="195">
        <v>3</v>
      </c>
      <c r="L6" s="195">
        <v>1</v>
      </c>
      <c r="M6" s="195">
        <v>2</v>
      </c>
      <c r="N6" s="196">
        <v>21</v>
      </c>
      <c r="O6" s="195">
        <v>3</v>
      </c>
      <c r="P6" s="194">
        <v>18</v>
      </c>
      <c r="Q6" s="195">
        <v>284</v>
      </c>
      <c r="R6" s="195">
        <v>23</v>
      </c>
      <c r="S6" s="195">
        <v>261</v>
      </c>
      <c r="T6" s="196">
        <v>0</v>
      </c>
      <c r="U6" s="195">
        <v>0</v>
      </c>
      <c r="V6" s="195">
        <v>0</v>
      </c>
    </row>
    <row r="7" spans="1:22" s="24" customFormat="1" ht="21" customHeight="1" x14ac:dyDescent="0.15">
      <c r="A7" s="300"/>
      <c r="B7" s="307"/>
      <c r="C7" s="4"/>
      <c r="D7" s="4"/>
      <c r="E7" s="56"/>
      <c r="F7" s="4"/>
      <c r="G7" s="4"/>
      <c r="H7" s="56"/>
      <c r="I7" s="4"/>
      <c r="J7" s="57"/>
      <c r="K7" s="4"/>
      <c r="L7" s="4"/>
      <c r="M7" s="4"/>
      <c r="N7" s="56"/>
      <c r="O7" s="4"/>
      <c r="P7" s="57"/>
      <c r="Q7" s="4"/>
      <c r="R7" s="4"/>
      <c r="S7" s="4"/>
      <c r="T7" s="56"/>
      <c r="U7" s="4"/>
      <c r="V7" s="4"/>
    </row>
    <row r="8" spans="1:22" s="23" customFormat="1" ht="21" customHeight="1" x14ac:dyDescent="0.15">
      <c r="A8" s="301" t="s">
        <v>208</v>
      </c>
      <c r="B8" s="308">
        <v>7336</v>
      </c>
      <c r="C8" s="179">
        <v>3487</v>
      </c>
      <c r="D8" s="177">
        <v>3849</v>
      </c>
      <c r="E8" s="178">
        <v>6461</v>
      </c>
      <c r="F8" s="177">
        <v>3378</v>
      </c>
      <c r="G8" s="177">
        <v>3083</v>
      </c>
      <c r="H8" s="178">
        <v>573</v>
      </c>
      <c r="I8" s="179">
        <v>81</v>
      </c>
      <c r="J8" s="180">
        <v>492</v>
      </c>
      <c r="K8" s="177">
        <v>3</v>
      </c>
      <c r="L8" s="177">
        <v>3</v>
      </c>
      <c r="M8" s="177">
        <v>0</v>
      </c>
      <c r="N8" s="178">
        <v>21</v>
      </c>
      <c r="O8" s="179">
        <v>1</v>
      </c>
      <c r="P8" s="180">
        <v>20</v>
      </c>
      <c r="Q8" s="177">
        <v>278</v>
      </c>
      <c r="R8" s="177">
        <v>24</v>
      </c>
      <c r="S8" s="177">
        <v>254</v>
      </c>
      <c r="T8" s="178">
        <v>0</v>
      </c>
      <c r="U8" s="179">
        <v>0</v>
      </c>
      <c r="V8" s="179">
        <v>0</v>
      </c>
    </row>
    <row r="9" spans="1:22" ht="21" customHeight="1" x14ac:dyDescent="0.2">
      <c r="A9" s="302" t="s">
        <v>187</v>
      </c>
      <c r="B9" s="309">
        <v>0</v>
      </c>
      <c r="C9" s="175">
        <v>0</v>
      </c>
      <c r="D9" s="173">
        <v>0</v>
      </c>
      <c r="E9" s="174">
        <v>0</v>
      </c>
      <c r="F9" s="173">
        <v>0</v>
      </c>
      <c r="G9" s="173">
        <v>0</v>
      </c>
      <c r="H9" s="174">
        <v>0</v>
      </c>
      <c r="I9" s="175">
        <v>0</v>
      </c>
      <c r="J9" s="176">
        <v>0</v>
      </c>
      <c r="K9" s="173">
        <v>0</v>
      </c>
      <c r="L9" s="173">
        <v>0</v>
      </c>
      <c r="M9" s="173">
        <v>0</v>
      </c>
      <c r="N9" s="174">
        <v>0</v>
      </c>
      <c r="O9" s="175">
        <v>0</v>
      </c>
      <c r="P9" s="176">
        <v>0</v>
      </c>
      <c r="Q9" s="173">
        <v>0</v>
      </c>
      <c r="R9" s="173">
        <v>0</v>
      </c>
      <c r="S9" s="173">
        <v>0</v>
      </c>
      <c r="T9" s="174">
        <v>0</v>
      </c>
      <c r="U9" s="175">
        <v>0</v>
      </c>
      <c r="V9" s="175">
        <v>0</v>
      </c>
    </row>
    <row r="10" spans="1:22" ht="21" customHeight="1" x14ac:dyDescent="0.2">
      <c r="A10" s="302" t="s">
        <v>81</v>
      </c>
      <c r="B10" s="309">
        <v>4457</v>
      </c>
      <c r="C10" s="175">
        <v>2154</v>
      </c>
      <c r="D10" s="173">
        <v>2303</v>
      </c>
      <c r="E10" s="174">
        <v>4076</v>
      </c>
      <c r="F10" s="173">
        <v>2093</v>
      </c>
      <c r="G10" s="173">
        <v>1983</v>
      </c>
      <c r="H10" s="174">
        <v>350</v>
      </c>
      <c r="I10" s="175">
        <v>50</v>
      </c>
      <c r="J10" s="176">
        <v>300</v>
      </c>
      <c r="K10" s="173">
        <v>2</v>
      </c>
      <c r="L10" s="173">
        <v>2</v>
      </c>
      <c r="M10" s="173">
        <v>0</v>
      </c>
      <c r="N10" s="174">
        <v>21</v>
      </c>
      <c r="O10" s="175">
        <v>1</v>
      </c>
      <c r="P10" s="176">
        <v>20</v>
      </c>
      <c r="Q10" s="173">
        <v>8</v>
      </c>
      <c r="R10" s="173">
        <v>8</v>
      </c>
      <c r="S10" s="173">
        <v>0</v>
      </c>
      <c r="T10" s="174">
        <v>0</v>
      </c>
      <c r="U10" s="175">
        <v>0</v>
      </c>
      <c r="V10" s="175">
        <v>0</v>
      </c>
    </row>
    <row r="11" spans="1:22" ht="21" customHeight="1" x14ac:dyDescent="0.2">
      <c r="A11" s="302" t="s">
        <v>70</v>
      </c>
      <c r="B11" s="309">
        <v>2879</v>
      </c>
      <c r="C11" s="175">
        <v>1333</v>
      </c>
      <c r="D11" s="173">
        <v>1546</v>
      </c>
      <c r="E11" s="174">
        <v>2385</v>
      </c>
      <c r="F11" s="173">
        <v>1285</v>
      </c>
      <c r="G11" s="173">
        <v>1100</v>
      </c>
      <c r="H11" s="174">
        <v>223</v>
      </c>
      <c r="I11" s="175">
        <v>31</v>
      </c>
      <c r="J11" s="176">
        <v>192</v>
      </c>
      <c r="K11" s="173">
        <v>1</v>
      </c>
      <c r="L11" s="173">
        <v>1</v>
      </c>
      <c r="M11" s="173">
        <v>0</v>
      </c>
      <c r="N11" s="174">
        <v>0</v>
      </c>
      <c r="O11" s="175">
        <v>0</v>
      </c>
      <c r="P11" s="176">
        <v>0</v>
      </c>
      <c r="Q11" s="173">
        <v>270</v>
      </c>
      <c r="R11" s="173">
        <v>16</v>
      </c>
      <c r="S11" s="173">
        <v>254</v>
      </c>
      <c r="T11" s="174">
        <v>0</v>
      </c>
      <c r="U11" s="175">
        <v>0</v>
      </c>
      <c r="V11" s="175">
        <v>0</v>
      </c>
    </row>
    <row r="12" spans="1:22" ht="21" customHeight="1" x14ac:dyDescent="0.2">
      <c r="A12" s="302"/>
      <c r="B12" s="309"/>
      <c r="C12" s="175"/>
      <c r="D12" s="173"/>
      <c r="E12" s="174"/>
      <c r="F12" s="173"/>
      <c r="G12" s="173"/>
      <c r="H12" s="174"/>
      <c r="I12" s="175"/>
      <c r="J12" s="176"/>
      <c r="K12" s="173"/>
      <c r="L12" s="173"/>
      <c r="M12" s="173"/>
      <c r="N12" s="174"/>
      <c r="O12" s="175"/>
      <c r="P12" s="176"/>
      <c r="Q12" s="173"/>
      <c r="R12" s="173"/>
      <c r="S12" s="173"/>
      <c r="T12" s="174"/>
      <c r="U12" s="175"/>
      <c r="V12" s="175"/>
    </row>
    <row r="13" spans="1:22" ht="21" customHeight="1" x14ac:dyDescent="0.2">
      <c r="A13" s="84" t="s">
        <v>0</v>
      </c>
      <c r="B13" s="309">
        <v>4838</v>
      </c>
      <c r="C13" s="175">
        <v>2371</v>
      </c>
      <c r="D13" s="173">
        <v>2467</v>
      </c>
      <c r="E13" s="174">
        <v>4478</v>
      </c>
      <c r="F13" s="173">
        <v>2337</v>
      </c>
      <c r="G13" s="173">
        <v>2141</v>
      </c>
      <c r="H13" s="174">
        <v>248</v>
      </c>
      <c r="I13" s="175">
        <v>28</v>
      </c>
      <c r="J13" s="176">
        <v>220</v>
      </c>
      <c r="K13" s="173">
        <v>2</v>
      </c>
      <c r="L13" s="173">
        <v>2</v>
      </c>
      <c r="M13" s="173">
        <v>0</v>
      </c>
      <c r="N13" s="174">
        <v>20</v>
      </c>
      <c r="O13" s="175">
        <v>0</v>
      </c>
      <c r="P13" s="176">
        <v>20</v>
      </c>
      <c r="Q13" s="173">
        <v>90</v>
      </c>
      <c r="R13" s="173">
        <v>4</v>
      </c>
      <c r="S13" s="173">
        <v>86</v>
      </c>
      <c r="T13" s="174">
        <v>0</v>
      </c>
      <c r="U13" s="175">
        <v>0</v>
      </c>
      <c r="V13" s="175">
        <v>0</v>
      </c>
    </row>
    <row r="14" spans="1:22" ht="21" customHeight="1" x14ac:dyDescent="0.2">
      <c r="A14" s="303" t="s">
        <v>181</v>
      </c>
      <c r="B14" s="309">
        <v>2875</v>
      </c>
      <c r="C14" s="175">
        <v>1225</v>
      </c>
      <c r="D14" s="173">
        <v>1650</v>
      </c>
      <c r="E14" s="174">
        <v>2592</v>
      </c>
      <c r="F14" s="173">
        <v>1208</v>
      </c>
      <c r="G14" s="173">
        <v>1384</v>
      </c>
      <c r="H14" s="174">
        <v>175</v>
      </c>
      <c r="I14" s="175">
        <v>15</v>
      </c>
      <c r="J14" s="176">
        <v>160</v>
      </c>
      <c r="K14" s="173">
        <v>0</v>
      </c>
      <c r="L14" s="173">
        <v>0</v>
      </c>
      <c r="M14" s="173">
        <v>0</v>
      </c>
      <c r="N14" s="174">
        <v>20</v>
      </c>
      <c r="O14" s="175">
        <v>0</v>
      </c>
      <c r="P14" s="176">
        <v>20</v>
      </c>
      <c r="Q14" s="173">
        <v>88</v>
      </c>
      <c r="R14" s="173">
        <v>2</v>
      </c>
      <c r="S14" s="173">
        <v>86</v>
      </c>
      <c r="T14" s="174">
        <v>0</v>
      </c>
      <c r="U14" s="175">
        <v>0</v>
      </c>
      <c r="V14" s="175">
        <v>0</v>
      </c>
    </row>
    <row r="15" spans="1:22" ht="21" customHeight="1" x14ac:dyDescent="0.2">
      <c r="A15" s="303" t="s">
        <v>188</v>
      </c>
      <c r="B15" s="309">
        <v>1050</v>
      </c>
      <c r="C15" s="175">
        <v>621</v>
      </c>
      <c r="D15" s="173">
        <v>429</v>
      </c>
      <c r="E15" s="174">
        <v>1036</v>
      </c>
      <c r="F15" s="173">
        <v>617</v>
      </c>
      <c r="G15" s="173">
        <v>419</v>
      </c>
      <c r="H15" s="174">
        <v>12</v>
      </c>
      <c r="I15" s="175">
        <v>2</v>
      </c>
      <c r="J15" s="176">
        <v>10</v>
      </c>
      <c r="K15" s="173">
        <v>2</v>
      </c>
      <c r="L15" s="173">
        <v>2</v>
      </c>
      <c r="M15" s="173">
        <v>0</v>
      </c>
      <c r="N15" s="174">
        <v>0</v>
      </c>
      <c r="O15" s="175">
        <v>0</v>
      </c>
      <c r="P15" s="176">
        <v>0</v>
      </c>
      <c r="Q15" s="173">
        <v>0</v>
      </c>
      <c r="R15" s="173">
        <v>0</v>
      </c>
      <c r="S15" s="173">
        <v>0</v>
      </c>
      <c r="T15" s="174">
        <v>0</v>
      </c>
      <c r="U15" s="175">
        <v>0</v>
      </c>
      <c r="V15" s="175">
        <v>0</v>
      </c>
    </row>
    <row r="16" spans="1:22" ht="21" customHeight="1" x14ac:dyDescent="0.2">
      <c r="A16" s="303" t="s">
        <v>189</v>
      </c>
      <c r="B16" s="309">
        <v>566</v>
      </c>
      <c r="C16" s="175">
        <v>354</v>
      </c>
      <c r="D16" s="173">
        <v>212</v>
      </c>
      <c r="E16" s="174">
        <v>524</v>
      </c>
      <c r="F16" s="173">
        <v>342</v>
      </c>
      <c r="G16" s="173">
        <v>182</v>
      </c>
      <c r="H16" s="174">
        <v>40</v>
      </c>
      <c r="I16" s="175">
        <v>10</v>
      </c>
      <c r="J16" s="176">
        <v>30</v>
      </c>
      <c r="K16" s="173">
        <v>0</v>
      </c>
      <c r="L16" s="173">
        <v>0</v>
      </c>
      <c r="M16" s="173">
        <v>0</v>
      </c>
      <c r="N16" s="174">
        <v>0</v>
      </c>
      <c r="O16" s="175">
        <v>0</v>
      </c>
      <c r="P16" s="176">
        <v>0</v>
      </c>
      <c r="Q16" s="173">
        <v>2</v>
      </c>
      <c r="R16" s="173">
        <v>2</v>
      </c>
      <c r="S16" s="173">
        <v>0</v>
      </c>
      <c r="T16" s="174">
        <v>0</v>
      </c>
      <c r="U16" s="175">
        <v>0</v>
      </c>
      <c r="V16" s="175">
        <v>0</v>
      </c>
    </row>
    <row r="17" spans="1:22" ht="21" customHeight="1" x14ac:dyDescent="0.2">
      <c r="A17" s="303" t="s">
        <v>190</v>
      </c>
      <c r="B17" s="309">
        <v>65</v>
      </c>
      <c r="C17" s="175">
        <v>24</v>
      </c>
      <c r="D17" s="173">
        <v>41</v>
      </c>
      <c r="E17" s="174">
        <v>46</v>
      </c>
      <c r="F17" s="173">
        <v>23</v>
      </c>
      <c r="G17" s="173">
        <v>23</v>
      </c>
      <c r="H17" s="174">
        <v>19</v>
      </c>
      <c r="I17" s="175">
        <v>1</v>
      </c>
      <c r="J17" s="176">
        <v>18</v>
      </c>
      <c r="K17" s="173">
        <v>0</v>
      </c>
      <c r="L17" s="173">
        <v>0</v>
      </c>
      <c r="M17" s="173">
        <v>0</v>
      </c>
      <c r="N17" s="174">
        <v>0</v>
      </c>
      <c r="O17" s="175">
        <v>0</v>
      </c>
      <c r="P17" s="176">
        <v>0</v>
      </c>
      <c r="Q17" s="173">
        <v>0</v>
      </c>
      <c r="R17" s="173">
        <v>0</v>
      </c>
      <c r="S17" s="173">
        <v>0</v>
      </c>
      <c r="T17" s="174">
        <v>0</v>
      </c>
      <c r="U17" s="175">
        <v>0</v>
      </c>
      <c r="V17" s="175">
        <v>0</v>
      </c>
    </row>
    <row r="18" spans="1:22" ht="21" customHeight="1" x14ac:dyDescent="0.2">
      <c r="A18" s="303" t="s">
        <v>191</v>
      </c>
      <c r="B18" s="309">
        <v>282</v>
      </c>
      <c r="C18" s="175">
        <v>147</v>
      </c>
      <c r="D18" s="173">
        <v>135</v>
      </c>
      <c r="E18" s="174">
        <v>280</v>
      </c>
      <c r="F18" s="173">
        <v>147</v>
      </c>
      <c r="G18" s="173">
        <v>133</v>
      </c>
      <c r="H18" s="174">
        <v>2</v>
      </c>
      <c r="I18" s="175">
        <v>0</v>
      </c>
      <c r="J18" s="176">
        <v>2</v>
      </c>
      <c r="K18" s="173">
        <v>0</v>
      </c>
      <c r="L18" s="173">
        <v>0</v>
      </c>
      <c r="M18" s="173">
        <v>0</v>
      </c>
      <c r="N18" s="174">
        <v>0</v>
      </c>
      <c r="O18" s="175">
        <v>0</v>
      </c>
      <c r="P18" s="176">
        <v>0</v>
      </c>
      <c r="Q18" s="173">
        <v>0</v>
      </c>
      <c r="R18" s="173">
        <v>0</v>
      </c>
      <c r="S18" s="173">
        <v>0</v>
      </c>
      <c r="T18" s="174">
        <v>0</v>
      </c>
      <c r="U18" s="175">
        <v>0</v>
      </c>
      <c r="V18" s="175">
        <v>0</v>
      </c>
    </row>
    <row r="19" spans="1:22" ht="21" customHeight="1" x14ac:dyDescent="0.2">
      <c r="A19" s="84" t="s">
        <v>1</v>
      </c>
      <c r="B19" s="309">
        <v>511</v>
      </c>
      <c r="C19" s="175">
        <v>251</v>
      </c>
      <c r="D19" s="173">
        <v>260</v>
      </c>
      <c r="E19" s="174">
        <v>434</v>
      </c>
      <c r="F19" s="173">
        <v>225</v>
      </c>
      <c r="G19" s="173">
        <v>209</v>
      </c>
      <c r="H19" s="174">
        <v>77</v>
      </c>
      <c r="I19" s="175">
        <v>26</v>
      </c>
      <c r="J19" s="176">
        <v>51</v>
      </c>
      <c r="K19" s="173">
        <v>0</v>
      </c>
      <c r="L19" s="173">
        <v>0</v>
      </c>
      <c r="M19" s="173">
        <v>0</v>
      </c>
      <c r="N19" s="174">
        <v>0</v>
      </c>
      <c r="O19" s="175">
        <v>0</v>
      </c>
      <c r="P19" s="176">
        <v>0</v>
      </c>
      <c r="Q19" s="173">
        <v>0</v>
      </c>
      <c r="R19" s="173">
        <v>0</v>
      </c>
      <c r="S19" s="173">
        <v>0</v>
      </c>
      <c r="T19" s="174">
        <v>0</v>
      </c>
      <c r="U19" s="175">
        <v>0</v>
      </c>
      <c r="V19" s="175">
        <v>0</v>
      </c>
    </row>
    <row r="20" spans="1:22" ht="21" customHeight="1" x14ac:dyDescent="0.2">
      <c r="A20" s="84" t="s">
        <v>2</v>
      </c>
      <c r="B20" s="309">
        <v>198</v>
      </c>
      <c r="C20" s="175">
        <v>96</v>
      </c>
      <c r="D20" s="173">
        <v>102</v>
      </c>
      <c r="E20" s="56">
        <v>171</v>
      </c>
      <c r="F20" s="4">
        <v>88</v>
      </c>
      <c r="G20" s="4">
        <v>83</v>
      </c>
      <c r="H20" s="56">
        <v>24</v>
      </c>
      <c r="I20" s="4">
        <v>5</v>
      </c>
      <c r="J20" s="57">
        <v>19</v>
      </c>
      <c r="K20" s="4">
        <v>0</v>
      </c>
      <c r="L20" s="4">
        <v>0</v>
      </c>
      <c r="M20" s="4">
        <v>0</v>
      </c>
      <c r="N20" s="56">
        <v>0</v>
      </c>
      <c r="O20" s="4">
        <v>0</v>
      </c>
      <c r="P20" s="57">
        <v>0</v>
      </c>
      <c r="Q20" s="4">
        <v>3</v>
      </c>
      <c r="R20" s="4">
        <v>3</v>
      </c>
      <c r="S20" s="4">
        <v>0</v>
      </c>
      <c r="T20" s="56">
        <v>0</v>
      </c>
      <c r="U20" s="4">
        <v>0</v>
      </c>
      <c r="V20" s="4">
        <v>0</v>
      </c>
    </row>
    <row r="21" spans="1:22" s="172" customFormat="1" ht="21" customHeight="1" x14ac:dyDescent="0.2">
      <c r="A21" s="84" t="s">
        <v>3</v>
      </c>
      <c r="B21" s="309">
        <v>136</v>
      </c>
      <c r="C21" s="175">
        <v>34</v>
      </c>
      <c r="D21" s="173">
        <v>102</v>
      </c>
      <c r="E21" s="174">
        <v>51</v>
      </c>
      <c r="F21" s="173">
        <v>27</v>
      </c>
      <c r="G21" s="173">
        <v>24</v>
      </c>
      <c r="H21" s="174">
        <v>6</v>
      </c>
      <c r="I21" s="175">
        <v>0</v>
      </c>
      <c r="J21" s="176">
        <v>6</v>
      </c>
      <c r="K21" s="173">
        <v>0</v>
      </c>
      <c r="L21" s="173">
        <v>0</v>
      </c>
      <c r="M21" s="173">
        <v>0</v>
      </c>
      <c r="N21" s="174">
        <v>0</v>
      </c>
      <c r="O21" s="175">
        <v>0</v>
      </c>
      <c r="P21" s="176">
        <v>0</v>
      </c>
      <c r="Q21" s="173">
        <v>79</v>
      </c>
      <c r="R21" s="173">
        <v>7</v>
      </c>
      <c r="S21" s="173">
        <v>72</v>
      </c>
      <c r="T21" s="174">
        <v>0</v>
      </c>
      <c r="U21" s="175">
        <v>0</v>
      </c>
      <c r="V21" s="175">
        <v>0</v>
      </c>
    </row>
    <row r="22" spans="1:22" s="36" customFormat="1" ht="21" customHeight="1" x14ac:dyDescent="0.2">
      <c r="A22" s="84" t="s">
        <v>4</v>
      </c>
      <c r="B22" s="309">
        <v>62</v>
      </c>
      <c r="C22" s="175">
        <v>25</v>
      </c>
      <c r="D22" s="173">
        <v>37</v>
      </c>
      <c r="E22" s="174">
        <v>49</v>
      </c>
      <c r="F22" s="173">
        <v>24</v>
      </c>
      <c r="G22" s="173">
        <v>25</v>
      </c>
      <c r="H22" s="174">
        <v>12</v>
      </c>
      <c r="I22" s="175">
        <v>0</v>
      </c>
      <c r="J22" s="176">
        <v>12</v>
      </c>
      <c r="K22" s="173">
        <v>1</v>
      </c>
      <c r="L22" s="173">
        <v>1</v>
      </c>
      <c r="M22" s="173">
        <v>0</v>
      </c>
      <c r="N22" s="174">
        <v>0</v>
      </c>
      <c r="O22" s="175">
        <v>0</v>
      </c>
      <c r="P22" s="176">
        <v>0</v>
      </c>
      <c r="Q22" s="173">
        <v>0</v>
      </c>
      <c r="R22" s="173">
        <v>0</v>
      </c>
      <c r="S22" s="173">
        <v>0</v>
      </c>
      <c r="T22" s="174">
        <v>0</v>
      </c>
      <c r="U22" s="175">
        <v>0</v>
      </c>
      <c r="V22" s="175">
        <v>0</v>
      </c>
    </row>
    <row r="23" spans="1:22" ht="21" customHeight="1" x14ac:dyDescent="0.2">
      <c r="A23" s="84" t="s">
        <v>5</v>
      </c>
      <c r="B23" s="309">
        <v>424</v>
      </c>
      <c r="C23" s="175">
        <v>166</v>
      </c>
      <c r="D23" s="173">
        <v>258</v>
      </c>
      <c r="E23" s="174">
        <v>327</v>
      </c>
      <c r="F23" s="173">
        <v>161</v>
      </c>
      <c r="G23" s="173">
        <v>166</v>
      </c>
      <c r="H23" s="174">
        <v>32</v>
      </c>
      <c r="I23" s="175">
        <v>0</v>
      </c>
      <c r="J23" s="176">
        <v>32</v>
      </c>
      <c r="K23" s="173">
        <v>0</v>
      </c>
      <c r="L23" s="173">
        <v>0</v>
      </c>
      <c r="M23" s="173">
        <v>0</v>
      </c>
      <c r="N23" s="174">
        <v>0</v>
      </c>
      <c r="O23" s="175">
        <v>0</v>
      </c>
      <c r="P23" s="176">
        <v>0</v>
      </c>
      <c r="Q23" s="173">
        <v>65</v>
      </c>
      <c r="R23" s="173">
        <v>5</v>
      </c>
      <c r="S23" s="173">
        <v>60</v>
      </c>
      <c r="T23" s="174">
        <v>0</v>
      </c>
      <c r="U23" s="175">
        <v>0</v>
      </c>
      <c r="V23" s="175">
        <v>0</v>
      </c>
    </row>
    <row r="24" spans="1:22" ht="21" customHeight="1" x14ac:dyDescent="0.2">
      <c r="A24" s="84" t="s">
        <v>6</v>
      </c>
      <c r="B24" s="309">
        <v>231</v>
      </c>
      <c r="C24" s="175">
        <v>117</v>
      </c>
      <c r="D24" s="173">
        <v>114</v>
      </c>
      <c r="E24" s="174">
        <v>173</v>
      </c>
      <c r="F24" s="173">
        <v>111</v>
      </c>
      <c r="G24" s="173">
        <v>62</v>
      </c>
      <c r="H24" s="174">
        <v>17</v>
      </c>
      <c r="I24" s="175">
        <v>1</v>
      </c>
      <c r="J24" s="176">
        <v>16</v>
      </c>
      <c r="K24" s="173">
        <v>0</v>
      </c>
      <c r="L24" s="173">
        <v>0</v>
      </c>
      <c r="M24" s="173">
        <v>0</v>
      </c>
      <c r="N24" s="174">
        <v>0</v>
      </c>
      <c r="O24" s="175">
        <v>0</v>
      </c>
      <c r="P24" s="176">
        <v>0</v>
      </c>
      <c r="Q24" s="173">
        <v>41</v>
      </c>
      <c r="R24" s="173">
        <v>5</v>
      </c>
      <c r="S24" s="173">
        <v>36</v>
      </c>
      <c r="T24" s="174">
        <v>0</v>
      </c>
      <c r="U24" s="175">
        <v>0</v>
      </c>
      <c r="V24" s="175">
        <v>0</v>
      </c>
    </row>
    <row r="25" spans="1:22" ht="21" customHeight="1" x14ac:dyDescent="0.2">
      <c r="A25" s="84" t="s">
        <v>7</v>
      </c>
      <c r="B25" s="309">
        <v>47</v>
      </c>
      <c r="C25" s="175">
        <v>17</v>
      </c>
      <c r="D25" s="173">
        <v>30</v>
      </c>
      <c r="E25" s="174">
        <v>32</v>
      </c>
      <c r="F25" s="173">
        <v>15</v>
      </c>
      <c r="G25" s="173">
        <v>17</v>
      </c>
      <c r="H25" s="174">
        <v>14</v>
      </c>
      <c r="I25" s="175">
        <v>1</v>
      </c>
      <c r="J25" s="176">
        <v>13</v>
      </c>
      <c r="K25" s="173">
        <v>0</v>
      </c>
      <c r="L25" s="173">
        <v>0</v>
      </c>
      <c r="M25" s="173">
        <v>0</v>
      </c>
      <c r="N25" s="174">
        <v>1</v>
      </c>
      <c r="O25" s="175">
        <v>1</v>
      </c>
      <c r="P25" s="176">
        <v>0</v>
      </c>
      <c r="Q25" s="173">
        <v>0</v>
      </c>
      <c r="R25" s="173">
        <v>0</v>
      </c>
      <c r="S25" s="173">
        <v>0</v>
      </c>
      <c r="T25" s="174">
        <v>0</v>
      </c>
      <c r="U25" s="175">
        <v>0</v>
      </c>
      <c r="V25" s="175">
        <v>0</v>
      </c>
    </row>
    <row r="26" spans="1:22" ht="21" customHeight="1" x14ac:dyDescent="0.2">
      <c r="A26" s="84" t="s">
        <v>8</v>
      </c>
      <c r="B26" s="309">
        <v>185</v>
      </c>
      <c r="C26" s="175">
        <v>96</v>
      </c>
      <c r="D26" s="173">
        <v>89</v>
      </c>
      <c r="E26" s="174">
        <v>182</v>
      </c>
      <c r="F26" s="173">
        <v>96</v>
      </c>
      <c r="G26" s="173">
        <v>86</v>
      </c>
      <c r="H26" s="174">
        <v>3</v>
      </c>
      <c r="I26" s="175">
        <v>0</v>
      </c>
      <c r="J26" s="176">
        <v>3</v>
      </c>
      <c r="K26" s="173">
        <v>0</v>
      </c>
      <c r="L26" s="173">
        <v>0</v>
      </c>
      <c r="M26" s="173">
        <v>0</v>
      </c>
      <c r="N26" s="174">
        <v>0</v>
      </c>
      <c r="O26" s="175">
        <v>0</v>
      </c>
      <c r="P26" s="176">
        <v>0</v>
      </c>
      <c r="Q26" s="173">
        <v>0</v>
      </c>
      <c r="R26" s="173">
        <v>0</v>
      </c>
      <c r="S26" s="173">
        <v>0</v>
      </c>
      <c r="T26" s="174">
        <v>0</v>
      </c>
      <c r="U26" s="175">
        <v>0</v>
      </c>
      <c r="V26" s="175">
        <v>0</v>
      </c>
    </row>
    <row r="27" spans="1:22" ht="21" customHeight="1" x14ac:dyDescent="0.2">
      <c r="A27" s="84" t="s">
        <v>182</v>
      </c>
      <c r="B27" s="309">
        <v>15</v>
      </c>
      <c r="C27" s="175">
        <v>8</v>
      </c>
      <c r="D27" s="173">
        <v>7</v>
      </c>
      <c r="E27" s="174">
        <v>13</v>
      </c>
      <c r="F27" s="173">
        <v>8</v>
      </c>
      <c r="G27" s="173">
        <v>5</v>
      </c>
      <c r="H27" s="174">
        <v>2</v>
      </c>
      <c r="I27" s="175">
        <v>0</v>
      </c>
      <c r="J27" s="176">
        <v>2</v>
      </c>
      <c r="K27" s="173">
        <v>0</v>
      </c>
      <c r="L27" s="173">
        <v>0</v>
      </c>
      <c r="M27" s="173">
        <v>0</v>
      </c>
      <c r="N27" s="174">
        <v>0</v>
      </c>
      <c r="O27" s="175">
        <v>0</v>
      </c>
      <c r="P27" s="176">
        <v>0</v>
      </c>
      <c r="Q27" s="173">
        <v>0</v>
      </c>
      <c r="R27" s="173">
        <v>0</v>
      </c>
      <c r="S27" s="173">
        <v>0</v>
      </c>
      <c r="T27" s="174">
        <v>0</v>
      </c>
      <c r="U27" s="175">
        <v>0</v>
      </c>
      <c r="V27" s="175">
        <v>0</v>
      </c>
    </row>
    <row r="28" spans="1:22" ht="21" customHeight="1" x14ac:dyDescent="0.2">
      <c r="A28" s="84" t="s">
        <v>82</v>
      </c>
      <c r="B28" s="309">
        <v>43</v>
      </c>
      <c r="C28" s="175">
        <v>17</v>
      </c>
      <c r="D28" s="173">
        <v>26</v>
      </c>
      <c r="E28" s="174">
        <v>35</v>
      </c>
      <c r="F28" s="173">
        <v>15</v>
      </c>
      <c r="G28" s="173">
        <v>20</v>
      </c>
      <c r="H28" s="174">
        <v>8</v>
      </c>
      <c r="I28" s="175">
        <v>2</v>
      </c>
      <c r="J28" s="176">
        <v>6</v>
      </c>
      <c r="K28" s="173">
        <v>0</v>
      </c>
      <c r="L28" s="173">
        <v>0</v>
      </c>
      <c r="M28" s="173">
        <v>0</v>
      </c>
      <c r="N28" s="174">
        <v>0</v>
      </c>
      <c r="O28" s="175">
        <v>0</v>
      </c>
      <c r="P28" s="176">
        <v>0</v>
      </c>
      <c r="Q28" s="173">
        <v>0</v>
      </c>
      <c r="R28" s="173">
        <v>0</v>
      </c>
      <c r="S28" s="173">
        <v>0</v>
      </c>
      <c r="T28" s="174">
        <v>0</v>
      </c>
      <c r="U28" s="175">
        <v>0</v>
      </c>
      <c r="V28" s="175">
        <v>0</v>
      </c>
    </row>
    <row r="29" spans="1:22" ht="21" customHeight="1" x14ac:dyDescent="0.2">
      <c r="A29" s="85" t="s">
        <v>83</v>
      </c>
      <c r="B29" s="309">
        <v>55</v>
      </c>
      <c r="C29" s="175">
        <v>18</v>
      </c>
      <c r="D29" s="173">
        <v>37</v>
      </c>
      <c r="E29" s="174">
        <v>47</v>
      </c>
      <c r="F29" s="173">
        <v>17</v>
      </c>
      <c r="G29" s="173">
        <v>30</v>
      </c>
      <c r="H29" s="174">
        <v>8</v>
      </c>
      <c r="I29" s="175">
        <v>1</v>
      </c>
      <c r="J29" s="176">
        <v>7</v>
      </c>
      <c r="K29" s="173">
        <v>0</v>
      </c>
      <c r="L29" s="173">
        <v>0</v>
      </c>
      <c r="M29" s="173">
        <v>0</v>
      </c>
      <c r="N29" s="174">
        <v>0</v>
      </c>
      <c r="O29" s="175">
        <v>0</v>
      </c>
      <c r="P29" s="176">
        <v>0</v>
      </c>
      <c r="Q29" s="173">
        <v>0</v>
      </c>
      <c r="R29" s="173">
        <v>0</v>
      </c>
      <c r="S29" s="173">
        <v>0</v>
      </c>
      <c r="T29" s="174">
        <v>0</v>
      </c>
      <c r="U29" s="175">
        <v>0</v>
      </c>
      <c r="V29" s="175">
        <v>0</v>
      </c>
    </row>
    <row r="30" spans="1:22" ht="21" customHeight="1" x14ac:dyDescent="0.2">
      <c r="A30" s="84" t="s">
        <v>183</v>
      </c>
      <c r="B30" s="309">
        <v>208</v>
      </c>
      <c r="C30" s="175">
        <v>78</v>
      </c>
      <c r="D30" s="173">
        <v>130</v>
      </c>
      <c r="E30" s="174">
        <v>168</v>
      </c>
      <c r="F30" s="173">
        <v>76</v>
      </c>
      <c r="G30" s="173">
        <v>92</v>
      </c>
      <c r="H30" s="174">
        <v>40</v>
      </c>
      <c r="I30" s="175">
        <v>2</v>
      </c>
      <c r="J30" s="176">
        <v>38</v>
      </c>
      <c r="K30" s="173">
        <v>0</v>
      </c>
      <c r="L30" s="173">
        <v>0</v>
      </c>
      <c r="M30" s="173">
        <v>0</v>
      </c>
      <c r="N30" s="174">
        <v>0</v>
      </c>
      <c r="O30" s="175">
        <v>0</v>
      </c>
      <c r="P30" s="176">
        <v>0</v>
      </c>
      <c r="Q30" s="173">
        <v>0</v>
      </c>
      <c r="R30" s="173">
        <v>0</v>
      </c>
      <c r="S30" s="173">
        <v>0</v>
      </c>
      <c r="T30" s="174">
        <v>0</v>
      </c>
      <c r="U30" s="175">
        <v>0</v>
      </c>
      <c r="V30" s="175">
        <v>0</v>
      </c>
    </row>
    <row r="31" spans="1:22" ht="21" customHeight="1" x14ac:dyDescent="0.2">
      <c r="A31" s="84" t="s">
        <v>184</v>
      </c>
      <c r="B31" s="309">
        <v>0</v>
      </c>
      <c r="C31" s="175">
        <v>0</v>
      </c>
      <c r="D31" s="173">
        <v>0</v>
      </c>
      <c r="E31" s="174">
        <v>0</v>
      </c>
      <c r="F31" s="173">
        <v>0</v>
      </c>
      <c r="G31" s="173">
        <v>0</v>
      </c>
      <c r="H31" s="174">
        <v>0</v>
      </c>
      <c r="I31" s="175">
        <v>0</v>
      </c>
      <c r="J31" s="176">
        <v>0</v>
      </c>
      <c r="K31" s="173">
        <v>0</v>
      </c>
      <c r="L31" s="173">
        <v>0</v>
      </c>
      <c r="M31" s="173">
        <v>0</v>
      </c>
      <c r="N31" s="174">
        <v>0</v>
      </c>
      <c r="O31" s="175">
        <v>0</v>
      </c>
      <c r="P31" s="176">
        <v>0</v>
      </c>
      <c r="Q31" s="173">
        <v>0</v>
      </c>
      <c r="R31" s="173">
        <v>0</v>
      </c>
      <c r="S31" s="173">
        <v>0</v>
      </c>
      <c r="T31" s="174">
        <v>0</v>
      </c>
      <c r="U31" s="175">
        <v>0</v>
      </c>
      <c r="V31" s="175">
        <v>0</v>
      </c>
    </row>
    <row r="32" spans="1:22" ht="21" customHeight="1" x14ac:dyDescent="0.2">
      <c r="A32" s="84" t="s">
        <v>249</v>
      </c>
      <c r="B32" s="309">
        <v>0</v>
      </c>
      <c r="C32" s="175">
        <v>0</v>
      </c>
      <c r="D32" s="173">
        <v>0</v>
      </c>
      <c r="E32" s="174">
        <v>0</v>
      </c>
      <c r="F32" s="173">
        <v>0</v>
      </c>
      <c r="G32" s="173">
        <v>0</v>
      </c>
      <c r="H32" s="174">
        <v>0</v>
      </c>
      <c r="I32" s="175">
        <v>0</v>
      </c>
      <c r="J32" s="176">
        <v>0</v>
      </c>
      <c r="K32" s="173">
        <v>0</v>
      </c>
      <c r="L32" s="173">
        <v>0</v>
      </c>
      <c r="M32" s="173">
        <v>0</v>
      </c>
      <c r="N32" s="174">
        <v>0</v>
      </c>
      <c r="O32" s="175">
        <v>0</v>
      </c>
      <c r="P32" s="176">
        <v>0</v>
      </c>
      <c r="Q32" s="173">
        <v>0</v>
      </c>
      <c r="R32" s="173">
        <v>0</v>
      </c>
      <c r="S32" s="173">
        <v>0</v>
      </c>
      <c r="T32" s="174">
        <v>0</v>
      </c>
      <c r="U32" s="175">
        <v>0</v>
      </c>
      <c r="V32" s="175">
        <v>0</v>
      </c>
    </row>
    <row r="33" spans="1:22" ht="21" customHeight="1" x14ac:dyDescent="0.2">
      <c r="A33" s="84" t="s">
        <v>250</v>
      </c>
      <c r="B33" s="309">
        <v>0</v>
      </c>
      <c r="C33" s="175">
        <v>0</v>
      </c>
      <c r="D33" s="173">
        <v>0</v>
      </c>
      <c r="E33" s="56">
        <v>0</v>
      </c>
      <c r="F33" s="4">
        <v>0</v>
      </c>
      <c r="G33" s="4">
        <v>0</v>
      </c>
      <c r="H33" s="56">
        <v>0</v>
      </c>
      <c r="I33" s="4">
        <v>0</v>
      </c>
      <c r="J33" s="57">
        <v>0</v>
      </c>
      <c r="K33" s="4">
        <v>0</v>
      </c>
      <c r="L33" s="4">
        <v>0</v>
      </c>
      <c r="M33" s="4">
        <v>0</v>
      </c>
      <c r="N33" s="56">
        <v>0</v>
      </c>
      <c r="O33" s="4">
        <v>0</v>
      </c>
      <c r="P33" s="57">
        <v>0</v>
      </c>
      <c r="Q33" s="4">
        <v>0</v>
      </c>
      <c r="R33" s="4">
        <v>0</v>
      </c>
      <c r="S33" s="4">
        <v>0</v>
      </c>
      <c r="T33" s="56">
        <v>0</v>
      </c>
      <c r="U33" s="4">
        <v>0</v>
      </c>
      <c r="V33" s="4">
        <v>0</v>
      </c>
    </row>
    <row r="34" spans="1:22" s="172" customFormat="1" ht="21" customHeight="1" x14ac:dyDescent="0.2">
      <c r="A34" s="85" t="s">
        <v>209</v>
      </c>
      <c r="B34" s="309">
        <v>5</v>
      </c>
      <c r="C34" s="175">
        <v>2</v>
      </c>
      <c r="D34" s="173">
        <v>3</v>
      </c>
      <c r="E34" s="174">
        <v>3</v>
      </c>
      <c r="F34" s="173">
        <v>0</v>
      </c>
      <c r="G34" s="173">
        <v>3</v>
      </c>
      <c r="H34" s="174">
        <v>2</v>
      </c>
      <c r="I34" s="175">
        <v>2</v>
      </c>
      <c r="J34" s="176">
        <v>0</v>
      </c>
      <c r="K34" s="173">
        <v>0</v>
      </c>
      <c r="L34" s="173">
        <v>0</v>
      </c>
      <c r="M34" s="173">
        <v>0</v>
      </c>
      <c r="N34" s="174">
        <v>0</v>
      </c>
      <c r="O34" s="175">
        <v>0</v>
      </c>
      <c r="P34" s="176">
        <v>0</v>
      </c>
      <c r="Q34" s="173">
        <v>0</v>
      </c>
      <c r="R34" s="173">
        <v>0</v>
      </c>
      <c r="S34" s="173">
        <v>0</v>
      </c>
      <c r="T34" s="174">
        <v>0</v>
      </c>
      <c r="U34" s="175">
        <v>0</v>
      </c>
      <c r="V34" s="175">
        <v>0</v>
      </c>
    </row>
    <row r="35" spans="1:22" ht="21" customHeight="1" x14ac:dyDescent="0.2">
      <c r="A35" s="85" t="s">
        <v>251</v>
      </c>
      <c r="B35" s="309">
        <v>0</v>
      </c>
      <c r="C35" s="175">
        <v>0</v>
      </c>
      <c r="D35" s="173">
        <v>0</v>
      </c>
      <c r="E35" s="174">
        <v>0</v>
      </c>
      <c r="F35" s="173">
        <v>0</v>
      </c>
      <c r="G35" s="173">
        <v>0</v>
      </c>
      <c r="H35" s="174">
        <v>0</v>
      </c>
      <c r="I35" s="175">
        <v>0</v>
      </c>
      <c r="J35" s="176">
        <v>0</v>
      </c>
      <c r="K35" s="173">
        <v>0</v>
      </c>
      <c r="L35" s="173">
        <v>0</v>
      </c>
      <c r="M35" s="173">
        <v>0</v>
      </c>
      <c r="N35" s="174">
        <v>0</v>
      </c>
      <c r="O35" s="175">
        <v>0</v>
      </c>
      <c r="P35" s="176">
        <v>0</v>
      </c>
      <c r="Q35" s="173">
        <v>0</v>
      </c>
      <c r="R35" s="173">
        <v>0</v>
      </c>
      <c r="S35" s="173">
        <v>0</v>
      </c>
      <c r="T35" s="174">
        <v>0</v>
      </c>
      <c r="U35" s="175">
        <v>0</v>
      </c>
      <c r="V35" s="175">
        <v>0</v>
      </c>
    </row>
    <row r="36" spans="1:22" s="36" customFormat="1" ht="21" customHeight="1" x14ac:dyDescent="0.2">
      <c r="A36" s="85" t="s">
        <v>252</v>
      </c>
      <c r="B36" s="309">
        <v>0</v>
      </c>
      <c r="C36" s="175">
        <v>0</v>
      </c>
      <c r="D36" s="173">
        <v>0</v>
      </c>
      <c r="E36" s="174">
        <v>0</v>
      </c>
      <c r="F36" s="173">
        <v>0</v>
      </c>
      <c r="G36" s="173">
        <v>0</v>
      </c>
      <c r="H36" s="174">
        <v>0</v>
      </c>
      <c r="I36" s="175">
        <v>0</v>
      </c>
      <c r="J36" s="176">
        <v>0</v>
      </c>
      <c r="K36" s="173">
        <v>0</v>
      </c>
      <c r="L36" s="173">
        <v>0</v>
      </c>
      <c r="M36" s="173">
        <v>0</v>
      </c>
      <c r="N36" s="174">
        <v>0</v>
      </c>
      <c r="O36" s="175">
        <v>0</v>
      </c>
      <c r="P36" s="176">
        <v>0</v>
      </c>
      <c r="Q36" s="173">
        <v>0</v>
      </c>
      <c r="R36" s="173">
        <v>0</v>
      </c>
      <c r="S36" s="173">
        <v>0</v>
      </c>
      <c r="T36" s="174">
        <v>0</v>
      </c>
      <c r="U36" s="175">
        <v>0</v>
      </c>
      <c r="V36" s="175">
        <v>0</v>
      </c>
    </row>
    <row r="37" spans="1:22" ht="21" customHeight="1" x14ac:dyDescent="0.2">
      <c r="A37" s="85" t="s">
        <v>253</v>
      </c>
      <c r="B37" s="309">
        <v>220</v>
      </c>
      <c r="C37" s="175">
        <v>131</v>
      </c>
      <c r="D37" s="173">
        <v>89</v>
      </c>
      <c r="E37" s="174">
        <v>193</v>
      </c>
      <c r="F37" s="173">
        <v>130</v>
      </c>
      <c r="G37" s="173">
        <v>63</v>
      </c>
      <c r="H37" s="174">
        <v>27</v>
      </c>
      <c r="I37" s="175">
        <v>1</v>
      </c>
      <c r="J37" s="176">
        <v>26</v>
      </c>
      <c r="K37" s="173">
        <v>0</v>
      </c>
      <c r="L37" s="173">
        <v>0</v>
      </c>
      <c r="M37" s="173">
        <v>0</v>
      </c>
      <c r="N37" s="174">
        <v>0</v>
      </c>
      <c r="O37" s="175">
        <v>0</v>
      </c>
      <c r="P37" s="176">
        <v>0</v>
      </c>
      <c r="Q37" s="173">
        <v>0</v>
      </c>
      <c r="R37" s="173">
        <v>0</v>
      </c>
      <c r="S37" s="173">
        <v>0</v>
      </c>
      <c r="T37" s="174">
        <v>0</v>
      </c>
      <c r="U37" s="175">
        <v>0</v>
      </c>
      <c r="V37" s="175">
        <v>0</v>
      </c>
    </row>
    <row r="38" spans="1:22" ht="21" customHeight="1" x14ac:dyDescent="0.2">
      <c r="A38" s="85" t="s">
        <v>254</v>
      </c>
      <c r="B38" s="309">
        <v>0</v>
      </c>
      <c r="C38" s="175">
        <v>0</v>
      </c>
      <c r="D38" s="173">
        <v>0</v>
      </c>
      <c r="E38" s="174">
        <v>0</v>
      </c>
      <c r="F38" s="173">
        <v>0</v>
      </c>
      <c r="G38" s="173">
        <v>0</v>
      </c>
      <c r="H38" s="174">
        <v>0</v>
      </c>
      <c r="I38" s="175">
        <v>0</v>
      </c>
      <c r="J38" s="176">
        <v>0</v>
      </c>
      <c r="K38" s="173">
        <v>0</v>
      </c>
      <c r="L38" s="173">
        <v>0</v>
      </c>
      <c r="M38" s="173">
        <v>0</v>
      </c>
      <c r="N38" s="174">
        <v>0</v>
      </c>
      <c r="O38" s="175">
        <v>0</v>
      </c>
      <c r="P38" s="176">
        <v>0</v>
      </c>
      <c r="Q38" s="173">
        <v>0</v>
      </c>
      <c r="R38" s="173">
        <v>0</v>
      </c>
      <c r="S38" s="173">
        <v>0</v>
      </c>
      <c r="T38" s="174">
        <v>0</v>
      </c>
      <c r="U38" s="175">
        <v>0</v>
      </c>
      <c r="V38" s="175">
        <v>0</v>
      </c>
    </row>
    <row r="39" spans="1:22" ht="21" customHeight="1" x14ac:dyDescent="0.2">
      <c r="A39" s="85" t="s">
        <v>246</v>
      </c>
      <c r="B39" s="309">
        <v>0</v>
      </c>
      <c r="C39" s="175">
        <v>0</v>
      </c>
      <c r="D39" s="173">
        <v>0</v>
      </c>
      <c r="E39" s="174">
        <v>0</v>
      </c>
      <c r="F39" s="173">
        <v>0</v>
      </c>
      <c r="G39" s="173">
        <v>0</v>
      </c>
      <c r="H39" s="174">
        <v>0</v>
      </c>
      <c r="I39" s="175">
        <v>0</v>
      </c>
      <c r="J39" s="176">
        <v>0</v>
      </c>
      <c r="K39" s="173">
        <v>0</v>
      </c>
      <c r="L39" s="173">
        <v>0</v>
      </c>
      <c r="M39" s="173">
        <v>0</v>
      </c>
      <c r="N39" s="174">
        <v>0</v>
      </c>
      <c r="O39" s="175">
        <v>0</v>
      </c>
      <c r="P39" s="176">
        <v>0</v>
      </c>
      <c r="Q39" s="173">
        <v>0</v>
      </c>
      <c r="R39" s="173">
        <v>0</v>
      </c>
      <c r="S39" s="173">
        <v>0</v>
      </c>
      <c r="T39" s="174">
        <v>0</v>
      </c>
      <c r="U39" s="175">
        <v>0</v>
      </c>
      <c r="V39" s="175">
        <v>0</v>
      </c>
    </row>
    <row r="40" spans="1:22" ht="21" customHeight="1" x14ac:dyDescent="0.2">
      <c r="A40" s="85" t="s">
        <v>210</v>
      </c>
      <c r="B40" s="309">
        <v>20</v>
      </c>
      <c r="C40" s="175">
        <v>4</v>
      </c>
      <c r="D40" s="173">
        <v>16</v>
      </c>
      <c r="E40" s="174">
        <v>16</v>
      </c>
      <c r="F40" s="173">
        <v>3</v>
      </c>
      <c r="G40" s="173">
        <v>13</v>
      </c>
      <c r="H40" s="174">
        <v>4</v>
      </c>
      <c r="I40" s="175">
        <v>1</v>
      </c>
      <c r="J40" s="176">
        <v>3</v>
      </c>
      <c r="K40" s="173">
        <v>0</v>
      </c>
      <c r="L40" s="173">
        <v>0</v>
      </c>
      <c r="M40" s="173">
        <v>0</v>
      </c>
      <c r="N40" s="174">
        <v>0</v>
      </c>
      <c r="O40" s="175">
        <v>0</v>
      </c>
      <c r="P40" s="176">
        <v>0</v>
      </c>
      <c r="Q40" s="173">
        <v>0</v>
      </c>
      <c r="R40" s="173">
        <v>0</v>
      </c>
      <c r="S40" s="173">
        <v>0</v>
      </c>
      <c r="T40" s="174">
        <v>0</v>
      </c>
      <c r="U40" s="175">
        <v>0</v>
      </c>
      <c r="V40" s="175">
        <v>0</v>
      </c>
    </row>
    <row r="41" spans="1:22" ht="21" customHeight="1" x14ac:dyDescent="0.2">
      <c r="A41" s="85" t="s">
        <v>255</v>
      </c>
      <c r="B41" s="309">
        <v>0</v>
      </c>
      <c r="C41" s="175">
        <v>0</v>
      </c>
      <c r="D41" s="173">
        <v>0</v>
      </c>
      <c r="E41" s="174">
        <v>0</v>
      </c>
      <c r="F41" s="173">
        <v>0</v>
      </c>
      <c r="G41" s="173">
        <v>0</v>
      </c>
      <c r="H41" s="174">
        <v>0</v>
      </c>
      <c r="I41" s="175">
        <v>0</v>
      </c>
      <c r="J41" s="176">
        <v>0</v>
      </c>
      <c r="K41" s="173">
        <v>0</v>
      </c>
      <c r="L41" s="173">
        <v>0</v>
      </c>
      <c r="M41" s="173">
        <v>0</v>
      </c>
      <c r="N41" s="174">
        <v>0</v>
      </c>
      <c r="O41" s="175">
        <v>0</v>
      </c>
      <c r="P41" s="176">
        <v>0</v>
      </c>
      <c r="Q41" s="173">
        <v>0</v>
      </c>
      <c r="R41" s="173">
        <v>0</v>
      </c>
      <c r="S41" s="173">
        <v>0</v>
      </c>
      <c r="T41" s="174">
        <v>0</v>
      </c>
      <c r="U41" s="175">
        <v>0</v>
      </c>
      <c r="V41" s="175">
        <v>0</v>
      </c>
    </row>
    <row r="42" spans="1:22" ht="21" customHeight="1" x14ac:dyDescent="0.2">
      <c r="A42" s="85" t="s">
        <v>211</v>
      </c>
      <c r="B42" s="309">
        <v>4</v>
      </c>
      <c r="C42" s="175">
        <v>1</v>
      </c>
      <c r="D42" s="173">
        <v>3</v>
      </c>
      <c r="E42" s="174">
        <v>3</v>
      </c>
      <c r="F42" s="173">
        <v>1</v>
      </c>
      <c r="G42" s="173">
        <v>2</v>
      </c>
      <c r="H42" s="174">
        <v>1</v>
      </c>
      <c r="I42" s="175">
        <v>0</v>
      </c>
      <c r="J42" s="176">
        <v>1</v>
      </c>
      <c r="K42" s="173">
        <v>0</v>
      </c>
      <c r="L42" s="173">
        <v>0</v>
      </c>
      <c r="M42" s="173">
        <v>0</v>
      </c>
      <c r="N42" s="174">
        <v>0</v>
      </c>
      <c r="O42" s="175">
        <v>0</v>
      </c>
      <c r="P42" s="176">
        <v>0</v>
      </c>
      <c r="Q42" s="173">
        <v>0</v>
      </c>
      <c r="R42" s="173">
        <v>0</v>
      </c>
      <c r="S42" s="173">
        <v>0</v>
      </c>
      <c r="T42" s="174">
        <v>0</v>
      </c>
      <c r="U42" s="175">
        <v>0</v>
      </c>
      <c r="V42" s="175">
        <v>0</v>
      </c>
    </row>
    <row r="43" spans="1:22" ht="21" customHeight="1" x14ac:dyDescent="0.2">
      <c r="A43" s="85" t="s">
        <v>256</v>
      </c>
      <c r="B43" s="309">
        <v>0</v>
      </c>
      <c r="C43" s="175">
        <v>0</v>
      </c>
      <c r="D43" s="173">
        <v>0</v>
      </c>
      <c r="E43" s="174">
        <v>0</v>
      </c>
      <c r="F43" s="173">
        <v>0</v>
      </c>
      <c r="G43" s="173">
        <v>0</v>
      </c>
      <c r="H43" s="174">
        <v>0</v>
      </c>
      <c r="I43" s="175">
        <v>0</v>
      </c>
      <c r="J43" s="176">
        <v>0</v>
      </c>
      <c r="K43" s="173">
        <v>0</v>
      </c>
      <c r="L43" s="173">
        <v>0</v>
      </c>
      <c r="M43" s="173">
        <v>0</v>
      </c>
      <c r="N43" s="174">
        <v>0</v>
      </c>
      <c r="O43" s="175">
        <v>0</v>
      </c>
      <c r="P43" s="176">
        <v>0</v>
      </c>
      <c r="Q43" s="173">
        <v>0</v>
      </c>
      <c r="R43" s="173">
        <v>0</v>
      </c>
      <c r="S43" s="173">
        <v>0</v>
      </c>
      <c r="T43" s="174">
        <v>0</v>
      </c>
      <c r="U43" s="175">
        <v>0</v>
      </c>
      <c r="V43" s="175">
        <v>0</v>
      </c>
    </row>
    <row r="44" spans="1:22" ht="21" customHeight="1" x14ac:dyDescent="0.2">
      <c r="A44" s="85" t="s">
        <v>247</v>
      </c>
      <c r="B44" s="309">
        <v>0</v>
      </c>
      <c r="C44" s="175">
        <v>0</v>
      </c>
      <c r="D44" s="173">
        <v>0</v>
      </c>
      <c r="E44" s="174">
        <v>0</v>
      </c>
      <c r="F44" s="173">
        <v>0</v>
      </c>
      <c r="G44" s="173">
        <v>0</v>
      </c>
      <c r="H44" s="174">
        <v>0</v>
      </c>
      <c r="I44" s="175">
        <v>0</v>
      </c>
      <c r="J44" s="176">
        <v>0</v>
      </c>
      <c r="K44" s="173">
        <v>0</v>
      </c>
      <c r="L44" s="173">
        <v>0</v>
      </c>
      <c r="M44" s="173">
        <v>0</v>
      </c>
      <c r="N44" s="174">
        <v>0</v>
      </c>
      <c r="O44" s="175">
        <v>0</v>
      </c>
      <c r="P44" s="176">
        <v>0</v>
      </c>
      <c r="Q44" s="173">
        <v>0</v>
      </c>
      <c r="R44" s="173">
        <v>0</v>
      </c>
      <c r="S44" s="173">
        <v>0</v>
      </c>
      <c r="T44" s="174">
        <v>0</v>
      </c>
      <c r="U44" s="175">
        <v>0</v>
      </c>
      <c r="V44" s="175">
        <v>0</v>
      </c>
    </row>
    <row r="45" spans="1:22" ht="21" customHeight="1" x14ac:dyDescent="0.2">
      <c r="A45" s="85" t="s">
        <v>212</v>
      </c>
      <c r="B45" s="309">
        <v>51</v>
      </c>
      <c r="C45" s="175">
        <v>22</v>
      </c>
      <c r="D45" s="173">
        <v>29</v>
      </c>
      <c r="E45" s="174">
        <v>40</v>
      </c>
      <c r="F45" s="173">
        <v>17</v>
      </c>
      <c r="G45" s="173">
        <v>23</v>
      </c>
      <c r="H45" s="174">
        <v>11</v>
      </c>
      <c r="I45" s="175">
        <v>5</v>
      </c>
      <c r="J45" s="176">
        <v>6</v>
      </c>
      <c r="K45" s="173">
        <v>0</v>
      </c>
      <c r="L45" s="173">
        <v>0</v>
      </c>
      <c r="M45" s="173">
        <v>0</v>
      </c>
      <c r="N45" s="174">
        <v>0</v>
      </c>
      <c r="O45" s="175">
        <v>0</v>
      </c>
      <c r="P45" s="176">
        <v>0</v>
      </c>
      <c r="Q45" s="173">
        <v>0</v>
      </c>
      <c r="R45" s="173">
        <v>0</v>
      </c>
      <c r="S45" s="173">
        <v>0</v>
      </c>
      <c r="T45" s="174">
        <v>0</v>
      </c>
      <c r="U45" s="175">
        <v>0</v>
      </c>
      <c r="V45" s="175">
        <v>0</v>
      </c>
    </row>
    <row r="46" spans="1:22" s="31" customFormat="1" ht="21" customHeight="1" x14ac:dyDescent="0.2">
      <c r="A46" s="85" t="s">
        <v>257</v>
      </c>
      <c r="B46" s="310">
        <v>0</v>
      </c>
      <c r="C46" s="297">
        <v>0</v>
      </c>
      <c r="D46" s="297">
        <v>0</v>
      </c>
      <c r="E46" s="298">
        <v>0</v>
      </c>
      <c r="F46" s="297">
        <v>0</v>
      </c>
      <c r="G46" s="299">
        <v>0</v>
      </c>
      <c r="H46" s="297">
        <v>0</v>
      </c>
      <c r="I46" s="297">
        <v>0</v>
      </c>
      <c r="J46" s="297">
        <v>0</v>
      </c>
      <c r="K46" s="298">
        <v>0</v>
      </c>
      <c r="L46" s="297">
        <v>0</v>
      </c>
      <c r="M46" s="299">
        <v>0</v>
      </c>
      <c r="N46" s="297">
        <v>0</v>
      </c>
      <c r="O46" s="297">
        <v>0</v>
      </c>
      <c r="P46" s="297">
        <v>0</v>
      </c>
      <c r="Q46" s="298">
        <v>0</v>
      </c>
      <c r="R46" s="297">
        <v>0</v>
      </c>
      <c r="S46" s="299">
        <v>0</v>
      </c>
      <c r="T46" s="297">
        <v>0</v>
      </c>
      <c r="U46" s="297">
        <v>0</v>
      </c>
      <c r="V46" s="297">
        <v>0</v>
      </c>
    </row>
    <row r="47" spans="1:22" ht="21" customHeight="1" x14ac:dyDescent="0.2">
      <c r="A47" s="85" t="s">
        <v>258</v>
      </c>
      <c r="B47" s="307">
        <v>0</v>
      </c>
      <c r="C47" s="4">
        <v>0</v>
      </c>
      <c r="D47" s="5">
        <v>0</v>
      </c>
      <c r="E47" s="56">
        <v>0</v>
      </c>
      <c r="F47" s="4">
        <v>0</v>
      </c>
      <c r="G47" s="57">
        <v>0</v>
      </c>
      <c r="H47" s="5">
        <v>0</v>
      </c>
      <c r="I47" s="5">
        <v>0</v>
      </c>
      <c r="J47" s="5">
        <v>0</v>
      </c>
      <c r="K47" s="56">
        <v>0</v>
      </c>
      <c r="L47" s="4">
        <v>0</v>
      </c>
      <c r="M47" s="57">
        <v>0</v>
      </c>
      <c r="N47" s="5">
        <v>0</v>
      </c>
      <c r="O47" s="5">
        <v>0</v>
      </c>
      <c r="P47" s="5">
        <v>0</v>
      </c>
      <c r="Q47" s="56">
        <v>0</v>
      </c>
      <c r="R47" s="4">
        <v>0</v>
      </c>
      <c r="S47" s="57">
        <v>0</v>
      </c>
      <c r="T47" s="4">
        <v>0</v>
      </c>
      <c r="U47" s="4">
        <v>0</v>
      </c>
      <c r="V47" s="4">
        <v>0</v>
      </c>
    </row>
    <row r="48" spans="1:22" ht="21" customHeight="1" x14ac:dyDescent="0.2">
      <c r="A48" s="85" t="s">
        <v>213</v>
      </c>
      <c r="B48" s="307">
        <v>5</v>
      </c>
      <c r="C48" s="4">
        <v>4</v>
      </c>
      <c r="D48" s="5">
        <v>1</v>
      </c>
      <c r="E48" s="56">
        <v>5</v>
      </c>
      <c r="F48" s="4">
        <v>4</v>
      </c>
      <c r="G48" s="57">
        <v>1</v>
      </c>
      <c r="H48" s="5">
        <v>0</v>
      </c>
      <c r="I48" s="5">
        <v>0</v>
      </c>
      <c r="J48" s="5">
        <v>0</v>
      </c>
      <c r="K48" s="56">
        <v>0</v>
      </c>
      <c r="L48" s="4">
        <v>0</v>
      </c>
      <c r="M48" s="57">
        <v>0</v>
      </c>
      <c r="N48" s="5">
        <v>0</v>
      </c>
      <c r="O48" s="5">
        <v>0</v>
      </c>
      <c r="P48" s="5">
        <v>0</v>
      </c>
      <c r="Q48" s="56">
        <v>0</v>
      </c>
      <c r="R48" s="4">
        <v>0</v>
      </c>
      <c r="S48" s="57">
        <v>0</v>
      </c>
      <c r="T48" s="4">
        <v>0</v>
      </c>
      <c r="U48" s="4">
        <v>0</v>
      </c>
      <c r="V48" s="4">
        <v>0</v>
      </c>
    </row>
    <row r="49" spans="1:22" ht="21" customHeight="1" x14ac:dyDescent="0.2">
      <c r="A49" s="85" t="s">
        <v>185</v>
      </c>
      <c r="B49" s="307">
        <v>22</v>
      </c>
      <c r="C49" s="4">
        <v>15</v>
      </c>
      <c r="D49" s="5">
        <v>7</v>
      </c>
      <c r="E49" s="56">
        <v>12</v>
      </c>
      <c r="F49" s="4">
        <v>10</v>
      </c>
      <c r="G49" s="57">
        <v>2</v>
      </c>
      <c r="H49" s="5">
        <v>10</v>
      </c>
      <c r="I49" s="5">
        <v>5</v>
      </c>
      <c r="J49" s="5">
        <v>5</v>
      </c>
      <c r="K49" s="56">
        <v>0</v>
      </c>
      <c r="L49" s="4">
        <v>0</v>
      </c>
      <c r="M49" s="57">
        <v>0</v>
      </c>
      <c r="N49" s="5">
        <v>0</v>
      </c>
      <c r="O49" s="5">
        <v>0</v>
      </c>
      <c r="P49" s="5">
        <v>0</v>
      </c>
      <c r="Q49" s="56">
        <v>0</v>
      </c>
      <c r="R49" s="4">
        <v>0</v>
      </c>
      <c r="S49" s="57">
        <v>0</v>
      </c>
      <c r="T49" s="4">
        <v>0</v>
      </c>
      <c r="U49" s="4">
        <v>0</v>
      </c>
      <c r="V49" s="4">
        <v>0</v>
      </c>
    </row>
    <row r="50" spans="1:22" ht="21" customHeight="1" x14ac:dyDescent="0.2">
      <c r="A50" s="85" t="s">
        <v>234</v>
      </c>
      <c r="B50" s="307">
        <v>0</v>
      </c>
      <c r="C50" s="4">
        <v>0</v>
      </c>
      <c r="D50" s="5">
        <v>0</v>
      </c>
      <c r="E50" s="56">
        <v>0</v>
      </c>
      <c r="F50" s="4">
        <v>0</v>
      </c>
      <c r="G50" s="57">
        <v>0</v>
      </c>
      <c r="H50" s="5">
        <v>0</v>
      </c>
      <c r="I50" s="5">
        <v>0</v>
      </c>
      <c r="J50" s="5">
        <v>0</v>
      </c>
      <c r="K50" s="56">
        <v>0</v>
      </c>
      <c r="L50" s="4">
        <v>0</v>
      </c>
      <c r="M50" s="57">
        <v>0</v>
      </c>
      <c r="N50" s="5">
        <v>0</v>
      </c>
      <c r="O50" s="5">
        <v>0</v>
      </c>
      <c r="P50" s="5">
        <v>0</v>
      </c>
      <c r="Q50" s="56">
        <v>0</v>
      </c>
      <c r="R50" s="4">
        <v>0</v>
      </c>
      <c r="S50" s="57">
        <v>0</v>
      </c>
      <c r="T50" s="4">
        <v>0</v>
      </c>
      <c r="U50" s="4">
        <v>0</v>
      </c>
      <c r="V50" s="4">
        <v>0</v>
      </c>
    </row>
    <row r="51" spans="1:22" ht="21" customHeight="1" x14ac:dyDescent="0.2">
      <c r="A51" s="85" t="s">
        <v>214</v>
      </c>
      <c r="B51" s="307">
        <v>7</v>
      </c>
      <c r="C51" s="4">
        <v>3</v>
      </c>
      <c r="D51" s="5">
        <v>4</v>
      </c>
      <c r="E51" s="56">
        <v>4</v>
      </c>
      <c r="F51" s="4">
        <v>3</v>
      </c>
      <c r="G51" s="57">
        <v>1</v>
      </c>
      <c r="H51" s="5">
        <v>3</v>
      </c>
      <c r="I51" s="5">
        <v>0</v>
      </c>
      <c r="J51" s="5">
        <v>3</v>
      </c>
      <c r="K51" s="56">
        <v>0</v>
      </c>
      <c r="L51" s="4">
        <v>0</v>
      </c>
      <c r="M51" s="57">
        <v>0</v>
      </c>
      <c r="N51" s="5">
        <v>0</v>
      </c>
      <c r="O51" s="5">
        <v>0</v>
      </c>
      <c r="P51" s="5">
        <v>0</v>
      </c>
      <c r="Q51" s="56">
        <v>0</v>
      </c>
      <c r="R51" s="4">
        <v>0</v>
      </c>
      <c r="S51" s="57">
        <v>0</v>
      </c>
      <c r="T51" s="4">
        <v>0</v>
      </c>
      <c r="U51" s="4">
        <v>0</v>
      </c>
      <c r="V51" s="4">
        <v>0</v>
      </c>
    </row>
    <row r="52" spans="1:22" ht="21" customHeight="1" x14ac:dyDescent="0.2">
      <c r="A52" s="85" t="s">
        <v>248</v>
      </c>
      <c r="B52" s="307">
        <v>0</v>
      </c>
      <c r="C52" s="4">
        <v>0</v>
      </c>
      <c r="D52" s="5">
        <v>0</v>
      </c>
      <c r="E52" s="56">
        <v>0</v>
      </c>
      <c r="F52" s="4">
        <v>0</v>
      </c>
      <c r="G52" s="57">
        <v>0</v>
      </c>
      <c r="H52" s="5">
        <v>0</v>
      </c>
      <c r="I52" s="5">
        <v>0</v>
      </c>
      <c r="J52" s="5">
        <v>0</v>
      </c>
      <c r="K52" s="56">
        <v>0</v>
      </c>
      <c r="L52" s="4">
        <v>0</v>
      </c>
      <c r="M52" s="57">
        <v>0</v>
      </c>
      <c r="N52" s="5">
        <v>0</v>
      </c>
      <c r="O52" s="5">
        <v>0</v>
      </c>
      <c r="P52" s="5">
        <v>0</v>
      </c>
      <c r="Q52" s="56">
        <v>0</v>
      </c>
      <c r="R52" s="4">
        <v>0</v>
      </c>
      <c r="S52" s="57">
        <v>0</v>
      </c>
      <c r="T52" s="4">
        <v>0</v>
      </c>
      <c r="U52" s="4">
        <v>0</v>
      </c>
      <c r="V52" s="4">
        <v>0</v>
      </c>
    </row>
    <row r="53" spans="1:22" ht="21" customHeight="1" x14ac:dyDescent="0.2">
      <c r="A53" s="85" t="s">
        <v>215</v>
      </c>
      <c r="B53" s="307">
        <v>19</v>
      </c>
      <c r="C53" s="4">
        <v>1</v>
      </c>
      <c r="D53" s="5">
        <v>18</v>
      </c>
      <c r="E53" s="56">
        <v>7</v>
      </c>
      <c r="F53" s="4">
        <v>1</v>
      </c>
      <c r="G53" s="57">
        <v>6</v>
      </c>
      <c r="H53" s="5">
        <v>12</v>
      </c>
      <c r="I53" s="5">
        <v>0</v>
      </c>
      <c r="J53" s="5">
        <v>12</v>
      </c>
      <c r="K53" s="56">
        <v>0</v>
      </c>
      <c r="L53" s="4">
        <v>0</v>
      </c>
      <c r="M53" s="57">
        <v>0</v>
      </c>
      <c r="N53" s="5">
        <v>0</v>
      </c>
      <c r="O53" s="5">
        <v>0</v>
      </c>
      <c r="P53" s="5">
        <v>0</v>
      </c>
      <c r="Q53" s="56">
        <v>0</v>
      </c>
      <c r="R53" s="4">
        <v>0</v>
      </c>
      <c r="S53" s="57">
        <v>0</v>
      </c>
      <c r="T53" s="4">
        <v>0</v>
      </c>
      <c r="U53" s="4">
        <v>0</v>
      </c>
      <c r="V53" s="4">
        <v>0</v>
      </c>
    </row>
    <row r="54" spans="1:22" ht="21" customHeight="1" x14ac:dyDescent="0.2">
      <c r="A54" s="85" t="s">
        <v>216</v>
      </c>
      <c r="B54" s="307">
        <v>19</v>
      </c>
      <c r="C54" s="4">
        <v>8</v>
      </c>
      <c r="D54" s="5">
        <v>11</v>
      </c>
      <c r="E54" s="56">
        <v>12</v>
      </c>
      <c r="F54" s="4">
        <v>7</v>
      </c>
      <c r="G54" s="57">
        <v>5</v>
      </c>
      <c r="H54" s="5">
        <v>7</v>
      </c>
      <c r="I54" s="5">
        <v>1</v>
      </c>
      <c r="J54" s="5">
        <v>6</v>
      </c>
      <c r="K54" s="56">
        <v>0</v>
      </c>
      <c r="L54" s="4">
        <v>0</v>
      </c>
      <c r="M54" s="57">
        <v>0</v>
      </c>
      <c r="N54" s="5">
        <v>0</v>
      </c>
      <c r="O54" s="5">
        <v>0</v>
      </c>
      <c r="P54" s="5">
        <v>0</v>
      </c>
      <c r="Q54" s="56">
        <v>0</v>
      </c>
      <c r="R54" s="4">
        <v>0</v>
      </c>
      <c r="S54" s="57">
        <v>0</v>
      </c>
      <c r="T54" s="4">
        <v>0</v>
      </c>
      <c r="U54" s="4">
        <v>0</v>
      </c>
      <c r="V54" s="4">
        <v>0</v>
      </c>
    </row>
    <row r="55" spans="1:22" ht="21" customHeight="1" x14ac:dyDescent="0.2">
      <c r="A55" s="85" t="s">
        <v>259</v>
      </c>
      <c r="B55" s="307">
        <v>0</v>
      </c>
      <c r="C55" s="4">
        <v>0</v>
      </c>
      <c r="D55" s="5">
        <v>0</v>
      </c>
      <c r="E55" s="56">
        <v>0</v>
      </c>
      <c r="F55" s="4">
        <v>0</v>
      </c>
      <c r="G55" s="57">
        <v>0</v>
      </c>
      <c r="H55" s="5">
        <v>0</v>
      </c>
      <c r="I55" s="5">
        <v>0</v>
      </c>
      <c r="J55" s="5">
        <v>0</v>
      </c>
      <c r="K55" s="56">
        <v>0</v>
      </c>
      <c r="L55" s="4">
        <v>0</v>
      </c>
      <c r="M55" s="57">
        <v>0</v>
      </c>
      <c r="N55" s="5">
        <v>0</v>
      </c>
      <c r="O55" s="5">
        <v>0</v>
      </c>
      <c r="P55" s="5">
        <v>0</v>
      </c>
      <c r="Q55" s="56">
        <v>0</v>
      </c>
      <c r="R55" s="4">
        <v>0</v>
      </c>
      <c r="S55" s="57">
        <v>0</v>
      </c>
      <c r="T55" s="4">
        <v>0</v>
      </c>
      <c r="U55" s="4">
        <v>0</v>
      </c>
      <c r="V55" s="4">
        <v>0</v>
      </c>
    </row>
    <row r="56" spans="1:22" ht="21" customHeight="1" x14ac:dyDescent="0.2">
      <c r="A56" s="85" t="s">
        <v>260</v>
      </c>
      <c r="B56" s="307">
        <v>0</v>
      </c>
      <c r="C56" s="4">
        <v>0</v>
      </c>
      <c r="D56" s="5">
        <v>0</v>
      </c>
      <c r="E56" s="56">
        <v>0</v>
      </c>
      <c r="F56" s="4">
        <v>0</v>
      </c>
      <c r="G56" s="57">
        <v>0</v>
      </c>
      <c r="H56" s="5">
        <v>0</v>
      </c>
      <c r="I56" s="5">
        <v>0</v>
      </c>
      <c r="J56" s="5">
        <v>0</v>
      </c>
      <c r="K56" s="56">
        <v>0</v>
      </c>
      <c r="L56" s="4">
        <v>0</v>
      </c>
      <c r="M56" s="57">
        <v>0</v>
      </c>
      <c r="N56" s="5">
        <v>0</v>
      </c>
      <c r="O56" s="5">
        <v>0</v>
      </c>
      <c r="P56" s="5">
        <v>0</v>
      </c>
      <c r="Q56" s="56">
        <v>0</v>
      </c>
      <c r="R56" s="4">
        <v>0</v>
      </c>
      <c r="S56" s="57">
        <v>0</v>
      </c>
      <c r="T56" s="4">
        <v>0</v>
      </c>
      <c r="U56" s="4">
        <v>0</v>
      </c>
      <c r="V56" s="4">
        <v>0</v>
      </c>
    </row>
    <row r="57" spans="1:22" ht="21" customHeight="1" x14ac:dyDescent="0.2">
      <c r="A57" s="85" t="s">
        <v>261</v>
      </c>
      <c r="B57" s="307">
        <v>0</v>
      </c>
      <c r="C57" s="4">
        <v>0</v>
      </c>
      <c r="D57" s="5">
        <v>0</v>
      </c>
      <c r="E57" s="56">
        <v>0</v>
      </c>
      <c r="F57" s="4">
        <v>0</v>
      </c>
      <c r="G57" s="57">
        <v>0</v>
      </c>
      <c r="H57" s="5">
        <v>0</v>
      </c>
      <c r="I57" s="5">
        <v>0</v>
      </c>
      <c r="J57" s="5">
        <v>0</v>
      </c>
      <c r="K57" s="56">
        <v>0</v>
      </c>
      <c r="L57" s="4">
        <v>0</v>
      </c>
      <c r="M57" s="57">
        <v>0</v>
      </c>
      <c r="N57" s="5">
        <v>0</v>
      </c>
      <c r="O57" s="5">
        <v>0</v>
      </c>
      <c r="P57" s="5">
        <v>0</v>
      </c>
      <c r="Q57" s="56">
        <v>0</v>
      </c>
      <c r="R57" s="4">
        <v>0</v>
      </c>
      <c r="S57" s="57">
        <v>0</v>
      </c>
      <c r="T57" s="4">
        <v>0</v>
      </c>
      <c r="U57" s="4">
        <v>0</v>
      </c>
      <c r="V57" s="4">
        <v>0</v>
      </c>
    </row>
    <row r="58" spans="1:22" ht="21" customHeight="1" x14ac:dyDescent="0.2">
      <c r="A58" s="85" t="s">
        <v>217</v>
      </c>
      <c r="B58" s="307">
        <v>0</v>
      </c>
      <c r="C58" s="4">
        <v>0</v>
      </c>
      <c r="D58" s="5">
        <v>0</v>
      </c>
      <c r="E58" s="56">
        <v>0</v>
      </c>
      <c r="F58" s="4">
        <v>0</v>
      </c>
      <c r="G58" s="57">
        <v>0</v>
      </c>
      <c r="H58" s="5">
        <v>0</v>
      </c>
      <c r="I58" s="5">
        <v>0</v>
      </c>
      <c r="J58" s="5">
        <v>0</v>
      </c>
      <c r="K58" s="56">
        <v>0</v>
      </c>
      <c r="L58" s="4">
        <v>0</v>
      </c>
      <c r="M58" s="57">
        <v>0</v>
      </c>
      <c r="N58" s="5">
        <v>0</v>
      </c>
      <c r="O58" s="5">
        <v>0</v>
      </c>
      <c r="P58" s="5">
        <v>0</v>
      </c>
      <c r="Q58" s="56">
        <v>0</v>
      </c>
      <c r="R58" s="4">
        <v>0</v>
      </c>
      <c r="S58" s="57">
        <v>0</v>
      </c>
      <c r="T58" s="4">
        <v>0</v>
      </c>
      <c r="U58" s="4">
        <v>0</v>
      </c>
      <c r="V58" s="4">
        <v>0</v>
      </c>
    </row>
    <row r="59" spans="1:22" ht="21" customHeight="1" x14ac:dyDescent="0.2">
      <c r="A59" s="85" t="s">
        <v>262</v>
      </c>
      <c r="B59" s="307">
        <v>0</v>
      </c>
      <c r="C59" s="4">
        <v>0</v>
      </c>
      <c r="D59" s="5">
        <v>0</v>
      </c>
      <c r="E59" s="56">
        <v>0</v>
      </c>
      <c r="F59" s="4">
        <v>0</v>
      </c>
      <c r="G59" s="57">
        <v>0</v>
      </c>
      <c r="H59" s="5">
        <v>0</v>
      </c>
      <c r="I59" s="5">
        <v>0</v>
      </c>
      <c r="J59" s="5">
        <v>0</v>
      </c>
      <c r="K59" s="56">
        <v>0</v>
      </c>
      <c r="L59" s="4">
        <v>0</v>
      </c>
      <c r="M59" s="57">
        <v>0</v>
      </c>
      <c r="N59" s="5">
        <v>0</v>
      </c>
      <c r="O59" s="5">
        <v>0</v>
      </c>
      <c r="P59" s="5">
        <v>0</v>
      </c>
      <c r="Q59" s="56">
        <v>0</v>
      </c>
      <c r="R59" s="4">
        <v>0</v>
      </c>
      <c r="S59" s="57">
        <v>0</v>
      </c>
      <c r="T59" s="4">
        <v>0</v>
      </c>
      <c r="U59" s="4">
        <v>0</v>
      </c>
      <c r="V59" s="4">
        <v>0</v>
      </c>
    </row>
    <row r="60" spans="1:22" ht="21" customHeight="1" x14ac:dyDescent="0.2">
      <c r="A60" s="85" t="s">
        <v>263</v>
      </c>
      <c r="B60" s="307">
        <v>0</v>
      </c>
      <c r="C60" s="4">
        <v>0</v>
      </c>
      <c r="D60" s="5">
        <v>0</v>
      </c>
      <c r="E60" s="56">
        <v>0</v>
      </c>
      <c r="F60" s="4">
        <v>0</v>
      </c>
      <c r="G60" s="57">
        <v>0</v>
      </c>
      <c r="H60" s="5">
        <v>0</v>
      </c>
      <c r="I60" s="5">
        <v>0</v>
      </c>
      <c r="J60" s="5">
        <v>0</v>
      </c>
      <c r="K60" s="56">
        <v>0</v>
      </c>
      <c r="L60" s="4">
        <v>0</v>
      </c>
      <c r="M60" s="57">
        <v>0</v>
      </c>
      <c r="N60" s="5">
        <v>0</v>
      </c>
      <c r="O60" s="5">
        <v>0</v>
      </c>
      <c r="P60" s="5">
        <v>0</v>
      </c>
      <c r="Q60" s="56">
        <v>0</v>
      </c>
      <c r="R60" s="4">
        <v>0</v>
      </c>
      <c r="S60" s="57">
        <v>0</v>
      </c>
      <c r="T60" s="4">
        <v>0</v>
      </c>
      <c r="U60" s="4">
        <v>0</v>
      </c>
      <c r="V60" s="4">
        <v>0</v>
      </c>
    </row>
    <row r="61" spans="1:22" ht="21" customHeight="1" x14ac:dyDescent="0.2">
      <c r="A61" s="85" t="s">
        <v>218</v>
      </c>
      <c r="B61" s="307">
        <v>8</v>
      </c>
      <c r="C61" s="4">
        <v>2</v>
      </c>
      <c r="D61" s="5">
        <v>6</v>
      </c>
      <c r="E61" s="56">
        <v>5</v>
      </c>
      <c r="F61" s="4">
        <v>2</v>
      </c>
      <c r="G61" s="57">
        <v>3</v>
      </c>
      <c r="H61" s="5">
        <v>3</v>
      </c>
      <c r="I61" s="5">
        <v>0</v>
      </c>
      <c r="J61" s="5">
        <v>3</v>
      </c>
      <c r="K61" s="56">
        <v>0</v>
      </c>
      <c r="L61" s="4">
        <v>0</v>
      </c>
      <c r="M61" s="57">
        <v>0</v>
      </c>
      <c r="N61" s="5">
        <v>0</v>
      </c>
      <c r="O61" s="5">
        <v>0</v>
      </c>
      <c r="P61" s="5">
        <v>0</v>
      </c>
      <c r="Q61" s="56">
        <v>0</v>
      </c>
      <c r="R61" s="4">
        <v>0</v>
      </c>
      <c r="S61" s="57">
        <v>0</v>
      </c>
      <c r="T61" s="4">
        <v>0</v>
      </c>
      <c r="U61" s="4">
        <v>0</v>
      </c>
      <c r="V61" s="4">
        <v>0</v>
      </c>
    </row>
    <row r="62" spans="1:22" ht="21" customHeight="1" x14ac:dyDescent="0.2">
      <c r="A62" s="296" t="s">
        <v>219</v>
      </c>
      <c r="B62" s="311">
        <v>3</v>
      </c>
      <c r="C62" s="312">
        <v>0</v>
      </c>
      <c r="D62" s="312">
        <v>3</v>
      </c>
      <c r="E62" s="313">
        <v>1</v>
      </c>
      <c r="F62" s="312">
        <v>0</v>
      </c>
      <c r="G62" s="314">
        <v>1</v>
      </c>
      <c r="H62" s="312">
        <v>2</v>
      </c>
      <c r="I62" s="312">
        <v>0</v>
      </c>
      <c r="J62" s="312">
        <v>2</v>
      </c>
      <c r="K62" s="313">
        <v>0</v>
      </c>
      <c r="L62" s="312">
        <v>0</v>
      </c>
      <c r="M62" s="314">
        <v>0</v>
      </c>
      <c r="N62" s="312">
        <v>0</v>
      </c>
      <c r="O62" s="312">
        <v>0</v>
      </c>
      <c r="P62" s="312">
        <v>0</v>
      </c>
      <c r="Q62" s="313">
        <v>0</v>
      </c>
      <c r="R62" s="312">
        <v>0</v>
      </c>
      <c r="S62" s="314">
        <v>0</v>
      </c>
      <c r="T62" s="312">
        <v>0</v>
      </c>
      <c r="U62" s="312">
        <v>0</v>
      </c>
      <c r="V62" s="312">
        <v>0</v>
      </c>
    </row>
    <row r="63" spans="1:22" ht="21" customHeight="1" x14ac:dyDescent="0.2">
      <c r="A63" s="304" t="s">
        <v>170</v>
      </c>
      <c r="B63" s="315">
        <f>SUM(B64:B69)</f>
        <v>2879</v>
      </c>
      <c r="C63" s="59">
        <f>SUM(C64:C69)</f>
        <v>1333</v>
      </c>
      <c r="D63" s="316">
        <f t="shared" ref="D63:V63" si="0">SUM(D64:D69)</f>
        <v>1546</v>
      </c>
      <c r="E63" s="58">
        <f t="shared" si="0"/>
        <v>2385</v>
      </c>
      <c r="F63" s="59">
        <f t="shared" si="0"/>
        <v>1285</v>
      </c>
      <c r="G63" s="60">
        <f t="shared" si="0"/>
        <v>1100</v>
      </c>
      <c r="H63" s="316">
        <f t="shared" si="0"/>
        <v>223</v>
      </c>
      <c r="I63" s="316">
        <f t="shared" si="0"/>
        <v>31</v>
      </c>
      <c r="J63" s="316">
        <f t="shared" si="0"/>
        <v>192</v>
      </c>
      <c r="K63" s="58">
        <f t="shared" si="0"/>
        <v>1</v>
      </c>
      <c r="L63" s="59">
        <f t="shared" si="0"/>
        <v>1</v>
      </c>
      <c r="M63" s="60">
        <f t="shared" si="0"/>
        <v>0</v>
      </c>
      <c r="N63" s="316">
        <f t="shared" si="0"/>
        <v>0</v>
      </c>
      <c r="O63" s="316">
        <f t="shared" si="0"/>
        <v>0</v>
      </c>
      <c r="P63" s="316">
        <f t="shared" si="0"/>
        <v>0</v>
      </c>
      <c r="Q63" s="58">
        <f t="shared" si="0"/>
        <v>270</v>
      </c>
      <c r="R63" s="59">
        <f t="shared" si="0"/>
        <v>16</v>
      </c>
      <c r="S63" s="60">
        <f t="shared" si="0"/>
        <v>254</v>
      </c>
      <c r="T63" s="59">
        <f t="shared" si="0"/>
        <v>0</v>
      </c>
      <c r="U63" s="59">
        <f t="shared" si="0"/>
        <v>0</v>
      </c>
      <c r="V63" s="59">
        <f t="shared" si="0"/>
        <v>0</v>
      </c>
    </row>
    <row r="64" spans="1:22" ht="21" customHeight="1" x14ac:dyDescent="0.2">
      <c r="A64" s="305" t="s">
        <v>0</v>
      </c>
      <c r="B64" s="307">
        <v>2356</v>
      </c>
      <c r="C64" s="4">
        <v>1153</v>
      </c>
      <c r="D64" s="5">
        <v>1203</v>
      </c>
      <c r="E64" s="56">
        <v>2117</v>
      </c>
      <c r="F64" s="4">
        <v>1141</v>
      </c>
      <c r="G64" s="57">
        <v>976</v>
      </c>
      <c r="H64" s="5">
        <v>148</v>
      </c>
      <c r="I64" s="5">
        <v>7</v>
      </c>
      <c r="J64" s="5">
        <v>141</v>
      </c>
      <c r="K64" s="56">
        <v>1</v>
      </c>
      <c r="L64" s="4">
        <v>1</v>
      </c>
      <c r="M64" s="57">
        <v>0</v>
      </c>
      <c r="N64" s="5">
        <v>0</v>
      </c>
      <c r="O64" s="5">
        <v>0</v>
      </c>
      <c r="P64" s="5">
        <v>0</v>
      </c>
      <c r="Q64" s="56">
        <v>90</v>
      </c>
      <c r="R64" s="4">
        <v>4</v>
      </c>
      <c r="S64" s="57">
        <v>86</v>
      </c>
      <c r="T64" s="4">
        <v>0</v>
      </c>
      <c r="U64" s="4">
        <v>0</v>
      </c>
      <c r="V64" s="4">
        <v>0</v>
      </c>
    </row>
    <row r="65" spans="1:22" ht="21" customHeight="1" x14ac:dyDescent="0.2">
      <c r="A65" s="305" t="s">
        <v>236</v>
      </c>
      <c r="B65" s="307">
        <v>188</v>
      </c>
      <c r="C65" s="4">
        <v>93</v>
      </c>
      <c r="D65" s="5">
        <v>95</v>
      </c>
      <c r="E65" s="56">
        <v>137</v>
      </c>
      <c r="F65" s="4">
        <v>70</v>
      </c>
      <c r="G65" s="57">
        <v>67</v>
      </c>
      <c r="H65" s="5">
        <v>51</v>
      </c>
      <c r="I65" s="5">
        <v>23</v>
      </c>
      <c r="J65" s="5">
        <v>28</v>
      </c>
      <c r="K65" s="56">
        <v>0</v>
      </c>
      <c r="L65" s="4">
        <v>0</v>
      </c>
      <c r="M65" s="57">
        <v>0</v>
      </c>
      <c r="N65" s="5">
        <v>0</v>
      </c>
      <c r="O65" s="5">
        <v>0</v>
      </c>
      <c r="P65" s="5">
        <v>0</v>
      </c>
      <c r="Q65" s="56">
        <v>0</v>
      </c>
      <c r="R65" s="4">
        <v>0</v>
      </c>
      <c r="S65" s="57">
        <v>0</v>
      </c>
      <c r="T65" s="4">
        <v>0</v>
      </c>
      <c r="U65" s="4">
        <v>0</v>
      </c>
      <c r="V65" s="4">
        <v>0</v>
      </c>
    </row>
    <row r="66" spans="1:22" ht="21" customHeight="1" x14ac:dyDescent="0.2">
      <c r="A66" s="305" t="s">
        <v>237</v>
      </c>
      <c r="B66" s="307">
        <v>109</v>
      </c>
      <c r="C66" s="4">
        <v>21</v>
      </c>
      <c r="D66" s="5">
        <v>88</v>
      </c>
      <c r="E66" s="56">
        <v>29</v>
      </c>
      <c r="F66" s="4">
        <v>14</v>
      </c>
      <c r="G66" s="57">
        <v>15</v>
      </c>
      <c r="H66" s="5">
        <v>1</v>
      </c>
      <c r="I66" s="5">
        <v>0</v>
      </c>
      <c r="J66" s="5">
        <v>1</v>
      </c>
      <c r="K66" s="56">
        <v>0</v>
      </c>
      <c r="L66" s="4">
        <v>0</v>
      </c>
      <c r="M66" s="57">
        <v>0</v>
      </c>
      <c r="N66" s="5">
        <v>0</v>
      </c>
      <c r="O66" s="5">
        <v>0</v>
      </c>
      <c r="P66" s="5">
        <v>0</v>
      </c>
      <c r="Q66" s="56">
        <v>79</v>
      </c>
      <c r="R66" s="4">
        <v>7</v>
      </c>
      <c r="S66" s="57">
        <v>72</v>
      </c>
      <c r="T66" s="4">
        <v>0</v>
      </c>
      <c r="U66" s="4">
        <v>0</v>
      </c>
      <c r="V66" s="4">
        <v>0</v>
      </c>
    </row>
    <row r="67" spans="1:22" ht="21" customHeight="1" x14ac:dyDescent="0.2">
      <c r="A67" s="305" t="s">
        <v>238</v>
      </c>
      <c r="B67" s="307">
        <v>150</v>
      </c>
      <c r="C67" s="4">
        <v>40</v>
      </c>
      <c r="D67" s="5">
        <v>110</v>
      </c>
      <c r="E67" s="56">
        <v>75</v>
      </c>
      <c r="F67" s="4">
        <v>40</v>
      </c>
      <c r="G67" s="57">
        <v>35</v>
      </c>
      <c r="H67" s="5">
        <v>15</v>
      </c>
      <c r="I67" s="5">
        <v>0</v>
      </c>
      <c r="J67" s="5">
        <v>15</v>
      </c>
      <c r="K67" s="56">
        <v>0</v>
      </c>
      <c r="L67" s="4">
        <v>0</v>
      </c>
      <c r="M67" s="57">
        <v>0</v>
      </c>
      <c r="N67" s="5">
        <v>0</v>
      </c>
      <c r="O67" s="5">
        <v>0</v>
      </c>
      <c r="P67" s="5">
        <v>0</v>
      </c>
      <c r="Q67" s="56">
        <v>60</v>
      </c>
      <c r="R67" s="4">
        <v>0</v>
      </c>
      <c r="S67" s="57">
        <v>60</v>
      </c>
      <c r="T67" s="4">
        <v>0</v>
      </c>
      <c r="U67" s="4">
        <v>0</v>
      </c>
      <c r="V67" s="4">
        <v>0</v>
      </c>
    </row>
    <row r="68" spans="1:22" ht="21" customHeight="1" x14ac:dyDescent="0.2">
      <c r="A68" s="305" t="s">
        <v>239</v>
      </c>
      <c r="B68" s="307">
        <v>71</v>
      </c>
      <c r="C68" s="4">
        <v>26</v>
      </c>
      <c r="D68" s="5">
        <v>45</v>
      </c>
      <c r="E68" s="56">
        <v>23</v>
      </c>
      <c r="F68" s="4">
        <v>20</v>
      </c>
      <c r="G68" s="57">
        <v>3</v>
      </c>
      <c r="H68" s="5">
        <v>7</v>
      </c>
      <c r="I68" s="5">
        <v>1</v>
      </c>
      <c r="J68" s="5">
        <v>6</v>
      </c>
      <c r="K68" s="56">
        <v>0</v>
      </c>
      <c r="L68" s="4">
        <v>0</v>
      </c>
      <c r="M68" s="57">
        <v>0</v>
      </c>
      <c r="N68" s="5">
        <v>0</v>
      </c>
      <c r="O68" s="5">
        <v>0</v>
      </c>
      <c r="P68" s="5">
        <v>0</v>
      </c>
      <c r="Q68" s="56">
        <v>41</v>
      </c>
      <c r="R68" s="4">
        <v>5</v>
      </c>
      <c r="S68" s="57">
        <v>36</v>
      </c>
      <c r="T68" s="4">
        <v>0</v>
      </c>
      <c r="U68" s="4">
        <v>0</v>
      </c>
      <c r="V68" s="4">
        <v>0</v>
      </c>
    </row>
    <row r="69" spans="1:22" ht="21" customHeight="1" x14ac:dyDescent="0.2">
      <c r="A69" s="305" t="s">
        <v>240</v>
      </c>
      <c r="B69" s="307">
        <v>5</v>
      </c>
      <c r="C69" s="4">
        <v>0</v>
      </c>
      <c r="D69" s="4">
        <v>5</v>
      </c>
      <c r="E69" s="56">
        <v>4</v>
      </c>
      <c r="F69" s="4">
        <v>0</v>
      </c>
      <c r="G69" s="57">
        <v>4</v>
      </c>
      <c r="H69" s="4">
        <v>1</v>
      </c>
      <c r="I69" s="4">
        <v>0</v>
      </c>
      <c r="J69" s="4">
        <v>1</v>
      </c>
      <c r="K69" s="56">
        <v>0</v>
      </c>
      <c r="L69" s="4">
        <v>0</v>
      </c>
      <c r="M69" s="57">
        <v>0</v>
      </c>
      <c r="N69" s="4">
        <v>0</v>
      </c>
      <c r="O69" s="4">
        <v>0</v>
      </c>
      <c r="P69" s="4">
        <v>0</v>
      </c>
      <c r="Q69" s="56">
        <v>0</v>
      </c>
      <c r="R69" s="4">
        <v>0</v>
      </c>
      <c r="S69" s="57">
        <v>0</v>
      </c>
      <c r="T69" s="4">
        <v>0</v>
      </c>
      <c r="U69" s="4">
        <v>0</v>
      </c>
      <c r="V69" s="4">
        <v>0</v>
      </c>
    </row>
    <row r="70" spans="1:22" ht="6.75" customHeight="1" thickBot="1" x14ac:dyDescent="0.25">
      <c r="A70" s="451"/>
      <c r="B70" s="455"/>
      <c r="C70" s="452"/>
      <c r="D70" s="454"/>
      <c r="E70" s="452"/>
      <c r="F70" s="452"/>
      <c r="G70" s="452"/>
      <c r="H70" s="453"/>
      <c r="I70" s="452"/>
      <c r="J70" s="454"/>
      <c r="K70" s="453"/>
      <c r="L70" s="452"/>
      <c r="M70" s="454"/>
      <c r="N70" s="453"/>
      <c r="O70" s="452"/>
      <c r="P70" s="454"/>
      <c r="Q70" s="453"/>
      <c r="R70" s="452"/>
      <c r="S70" s="454"/>
      <c r="T70" s="452"/>
      <c r="U70" s="452"/>
      <c r="V70" s="452"/>
    </row>
    <row r="71" spans="1:22" x14ac:dyDescent="0.2">
      <c r="A71" s="102"/>
    </row>
    <row r="72" spans="1:22" x14ac:dyDescent="0.2">
      <c r="A72" s="102"/>
    </row>
    <row r="73" spans="1:22" x14ac:dyDescent="0.2">
      <c r="A73" s="102"/>
    </row>
    <row r="74" spans="1:22" x14ac:dyDescent="0.2">
      <c r="A74" s="102"/>
    </row>
    <row r="75" spans="1:22" x14ac:dyDescent="0.2">
      <c r="A75" s="102"/>
    </row>
    <row r="76" spans="1:22" x14ac:dyDescent="0.2">
      <c r="A76" s="102"/>
    </row>
    <row r="77" spans="1:22" x14ac:dyDescent="0.2">
      <c r="A77" s="102"/>
    </row>
    <row r="78" spans="1:22" x14ac:dyDescent="0.2">
      <c r="A78" s="102"/>
    </row>
    <row r="79" spans="1:22" x14ac:dyDescent="0.2">
      <c r="A79" s="102"/>
    </row>
    <row r="80" spans="1:22" x14ac:dyDescent="0.2">
      <c r="A80" s="102"/>
    </row>
    <row r="81" spans="1:1" x14ac:dyDescent="0.2">
      <c r="A81" s="102"/>
    </row>
    <row r="82" spans="1:1" x14ac:dyDescent="0.2">
      <c r="A82" s="102"/>
    </row>
    <row r="83" spans="1:1" x14ac:dyDescent="0.2">
      <c r="A83" s="102"/>
    </row>
    <row r="84" spans="1:1" x14ac:dyDescent="0.2">
      <c r="A84" s="102"/>
    </row>
    <row r="85" spans="1:1" x14ac:dyDescent="0.2">
      <c r="A85" s="102"/>
    </row>
    <row r="86" spans="1:1" x14ac:dyDescent="0.2">
      <c r="A86" s="102"/>
    </row>
    <row r="87" spans="1:1" x14ac:dyDescent="0.2">
      <c r="A87" s="102"/>
    </row>
    <row r="88" spans="1:1" x14ac:dyDescent="0.2">
      <c r="A88" s="102"/>
    </row>
    <row r="89" spans="1:1" x14ac:dyDescent="0.2">
      <c r="A89" s="102"/>
    </row>
    <row r="90" spans="1:1" x14ac:dyDescent="0.2">
      <c r="A90" s="102"/>
    </row>
    <row r="91" spans="1:1" x14ac:dyDescent="0.2">
      <c r="A91" s="102"/>
    </row>
    <row r="92" spans="1:1" x14ac:dyDescent="0.2">
      <c r="A92" s="102"/>
    </row>
    <row r="93" spans="1:1" x14ac:dyDescent="0.2">
      <c r="A93" s="102"/>
    </row>
    <row r="94" spans="1:1" x14ac:dyDescent="0.2">
      <c r="A94" s="102"/>
    </row>
    <row r="95" spans="1:1" x14ac:dyDescent="0.2">
      <c r="A95" s="102"/>
    </row>
    <row r="96" spans="1:1" x14ac:dyDescent="0.2">
      <c r="A96" s="102"/>
    </row>
    <row r="97" spans="1:1" x14ac:dyDescent="0.2">
      <c r="A97" s="102"/>
    </row>
    <row r="98" spans="1:1" x14ac:dyDescent="0.2">
      <c r="A98" s="102"/>
    </row>
    <row r="99" spans="1:1" x14ac:dyDescent="0.2">
      <c r="A99" s="102"/>
    </row>
    <row r="100" spans="1:1" x14ac:dyDescent="0.2">
      <c r="A100" s="102"/>
    </row>
    <row r="101" spans="1:1" x14ac:dyDescent="0.2">
      <c r="A101" s="102"/>
    </row>
    <row r="102" spans="1:1" x14ac:dyDescent="0.2">
      <c r="A102" s="102"/>
    </row>
    <row r="103" spans="1:1" x14ac:dyDescent="0.2">
      <c r="A103" s="102"/>
    </row>
    <row r="104" spans="1:1" x14ac:dyDescent="0.2">
      <c r="A104" s="102"/>
    </row>
    <row r="105" spans="1:1" x14ac:dyDescent="0.2">
      <c r="A105" s="102"/>
    </row>
    <row r="106" spans="1:1" x14ac:dyDescent="0.2">
      <c r="A106" s="102"/>
    </row>
    <row r="107" spans="1:1" x14ac:dyDescent="0.2">
      <c r="A107" s="102"/>
    </row>
    <row r="108" spans="1:1" x14ac:dyDescent="0.2">
      <c r="A108" s="102"/>
    </row>
    <row r="109" spans="1:1" x14ac:dyDescent="0.2">
      <c r="A109" s="102"/>
    </row>
    <row r="110" spans="1:1" x14ac:dyDescent="0.2">
      <c r="A110" s="102"/>
    </row>
    <row r="111" spans="1:1" x14ac:dyDescent="0.2">
      <c r="A111" s="102"/>
    </row>
  </sheetData>
  <mergeCells count="7">
    <mergeCell ref="K4:M4"/>
    <mergeCell ref="N4:P4"/>
    <mergeCell ref="A2:A5"/>
    <mergeCell ref="B2:V2"/>
    <mergeCell ref="B3:D4"/>
    <mergeCell ref="Q3:S4"/>
    <mergeCell ref="T3:V4"/>
  </mergeCells>
  <phoneticPr fontId="7"/>
  <printOptions horizontalCentered="1"/>
  <pageMargins left="0.44" right="0.2" top="0.55000000000000004" bottom="0.46" header="0.51181102362204722" footer="0.51181102362204722"/>
  <pageSetup paperSize="9" scale="55" fitToWidth="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34" enableFormatConditionsCalculation="0">
    <tabColor indexed="51"/>
  </sheetPr>
  <dimension ref="A1:BJ69"/>
  <sheetViews>
    <sheetView showGridLines="0" view="pageBreakPreview" topLeftCell="K57" zoomScale="75" zoomScaleNormal="75" zoomScaleSheetLayoutView="75" workbookViewId="0">
      <selection activeCell="L80" sqref="L80"/>
    </sheetView>
  </sheetViews>
  <sheetFormatPr defaultColWidth="15.5" defaultRowHeight="17.25" x14ac:dyDescent="0.2"/>
  <cols>
    <col min="1" max="1" width="17.25" style="32" customWidth="1"/>
    <col min="2" max="6" width="10.125" style="32" customWidth="1"/>
    <col min="7" max="11" width="8" style="32" customWidth="1"/>
    <col min="12" max="18" width="10.125" style="32" customWidth="1"/>
    <col min="19" max="19" width="9.25" style="32" customWidth="1"/>
    <col min="20" max="20" width="10.125" style="32" customWidth="1"/>
    <col min="21" max="24" width="8.75" style="32" customWidth="1"/>
    <col min="25" max="25" width="10.125" style="32" customWidth="1"/>
    <col min="26" max="16384" width="15.5" style="32"/>
  </cols>
  <sheetData>
    <row r="1" spans="1:62" ht="24" customHeight="1" thickBot="1" x14ac:dyDescent="0.25">
      <c r="A1" s="282" t="s">
        <v>290</v>
      </c>
      <c r="M1" s="287" t="s">
        <v>288</v>
      </c>
      <c r="Y1" s="71"/>
      <c r="Z1" s="287" t="s">
        <v>288</v>
      </c>
    </row>
    <row r="2" spans="1:62" s="37" customFormat="1" ht="24" customHeight="1" x14ac:dyDescent="0.15">
      <c r="A2" s="359" t="s">
        <v>107</v>
      </c>
      <c r="B2" s="318" t="s">
        <v>109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59"/>
      <c r="N2" s="414" t="s">
        <v>110</v>
      </c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318" t="s">
        <v>107</v>
      </c>
    </row>
    <row r="3" spans="1:62" s="37" customFormat="1" ht="26.25" customHeight="1" x14ac:dyDescent="0.15">
      <c r="A3" s="361"/>
      <c r="B3" s="253" t="s">
        <v>91</v>
      </c>
      <c r="C3" s="253" t="s">
        <v>111</v>
      </c>
      <c r="D3" s="253" t="s">
        <v>112</v>
      </c>
      <c r="E3" s="253" t="s">
        <v>113</v>
      </c>
      <c r="F3" s="253" t="s">
        <v>114</v>
      </c>
      <c r="G3" s="253" t="s">
        <v>115</v>
      </c>
      <c r="H3" s="253" t="s">
        <v>116</v>
      </c>
      <c r="I3" s="253" t="s">
        <v>117</v>
      </c>
      <c r="J3" s="253" t="s">
        <v>104</v>
      </c>
      <c r="K3" s="253" t="s">
        <v>105</v>
      </c>
      <c r="L3" s="253" t="s">
        <v>67</v>
      </c>
      <c r="M3" s="253" t="s">
        <v>118</v>
      </c>
      <c r="N3" s="253" t="s">
        <v>91</v>
      </c>
      <c r="O3" s="253" t="s">
        <v>111</v>
      </c>
      <c r="P3" s="253" t="s">
        <v>112</v>
      </c>
      <c r="Q3" s="253" t="s">
        <v>113</v>
      </c>
      <c r="R3" s="253" t="s">
        <v>114</v>
      </c>
      <c r="S3" s="253" t="s">
        <v>115</v>
      </c>
      <c r="T3" s="253" t="s">
        <v>116</v>
      </c>
      <c r="U3" s="253" t="s">
        <v>117</v>
      </c>
      <c r="V3" s="253" t="s">
        <v>102</v>
      </c>
      <c r="W3" s="253" t="s">
        <v>103</v>
      </c>
      <c r="X3" s="254" t="s">
        <v>67</v>
      </c>
      <c r="Y3" s="254" t="s">
        <v>118</v>
      </c>
      <c r="Z3" s="320"/>
    </row>
    <row r="4" spans="1:62" s="16" customFormat="1" ht="21" customHeight="1" x14ac:dyDescent="0.15">
      <c r="A4" s="218" t="s">
        <v>205</v>
      </c>
      <c r="B4" s="106">
        <v>7217</v>
      </c>
      <c r="C4" s="107">
        <v>6497</v>
      </c>
      <c r="D4" s="107">
        <v>58</v>
      </c>
      <c r="E4" s="107">
        <v>208</v>
      </c>
      <c r="F4" s="107">
        <v>207</v>
      </c>
      <c r="G4" s="107">
        <v>4</v>
      </c>
      <c r="H4" s="107">
        <v>11</v>
      </c>
      <c r="I4" s="107">
        <v>3</v>
      </c>
      <c r="J4" s="107">
        <v>0</v>
      </c>
      <c r="K4" s="107">
        <v>11</v>
      </c>
      <c r="L4" s="107">
        <v>168</v>
      </c>
      <c r="M4" s="107">
        <v>50</v>
      </c>
      <c r="N4" s="107">
        <v>618</v>
      </c>
      <c r="O4" s="107">
        <v>428</v>
      </c>
      <c r="P4" s="107">
        <v>46</v>
      </c>
      <c r="Q4" s="107">
        <v>40</v>
      </c>
      <c r="R4" s="107">
        <v>58</v>
      </c>
      <c r="S4" s="107">
        <v>2</v>
      </c>
      <c r="T4" s="107">
        <v>22</v>
      </c>
      <c r="U4" s="107">
        <v>1</v>
      </c>
      <c r="V4" s="107">
        <v>0</v>
      </c>
      <c r="W4" s="107">
        <v>3</v>
      </c>
      <c r="X4" s="107">
        <v>2</v>
      </c>
      <c r="Y4" s="132">
        <v>16</v>
      </c>
      <c r="Z4" s="259" t="s">
        <v>205</v>
      </c>
      <c r="AA4" s="34" t="s">
        <v>80</v>
      </c>
      <c r="AB4" s="16" t="s">
        <v>80</v>
      </c>
      <c r="AC4" s="16" t="s">
        <v>80</v>
      </c>
      <c r="AD4" s="16" t="s">
        <v>80</v>
      </c>
      <c r="AE4" s="16" t="s">
        <v>80</v>
      </c>
      <c r="AF4" s="16" t="s">
        <v>80</v>
      </c>
      <c r="AG4" s="16" t="s">
        <v>80</v>
      </c>
      <c r="AH4" s="16" t="s">
        <v>80</v>
      </c>
      <c r="AI4" s="16" t="s">
        <v>80</v>
      </c>
      <c r="AJ4" s="16" t="s">
        <v>80</v>
      </c>
      <c r="AK4" s="16" t="s">
        <v>80</v>
      </c>
      <c r="AL4" s="16" t="s">
        <v>80</v>
      </c>
      <c r="AM4" s="16" t="s">
        <v>80</v>
      </c>
      <c r="AN4" s="16" t="s">
        <v>80</v>
      </c>
      <c r="AO4" s="16" t="s">
        <v>80</v>
      </c>
      <c r="AP4" s="16" t="s">
        <v>80</v>
      </c>
      <c r="AQ4" s="16" t="s">
        <v>80</v>
      </c>
      <c r="AR4" s="16" t="s">
        <v>80</v>
      </c>
      <c r="AS4" s="16" t="s">
        <v>80</v>
      </c>
      <c r="AT4" s="16" t="s">
        <v>80</v>
      </c>
      <c r="AU4" s="16" t="s">
        <v>80</v>
      </c>
      <c r="AV4" s="16" t="s">
        <v>80</v>
      </c>
      <c r="AW4" s="16" t="s">
        <v>80</v>
      </c>
      <c r="AX4" s="16" t="s">
        <v>80</v>
      </c>
      <c r="AY4" s="16" t="s">
        <v>80</v>
      </c>
      <c r="AZ4" s="16" t="s">
        <v>80</v>
      </c>
      <c r="BA4" s="16" t="s">
        <v>80</v>
      </c>
      <c r="BB4" s="16" t="s">
        <v>80</v>
      </c>
      <c r="BC4" s="16" t="s">
        <v>80</v>
      </c>
      <c r="BD4" s="16" t="s">
        <v>80</v>
      </c>
      <c r="BE4" s="16" t="s">
        <v>80</v>
      </c>
      <c r="BF4" s="16" t="s">
        <v>80</v>
      </c>
      <c r="BG4" s="16" t="s">
        <v>80</v>
      </c>
      <c r="BH4" s="16" t="s">
        <v>80</v>
      </c>
      <c r="BI4" s="16" t="s">
        <v>80</v>
      </c>
      <c r="BJ4" s="16" t="s">
        <v>80</v>
      </c>
    </row>
    <row r="5" spans="1:62" s="16" customFormat="1" ht="21" customHeight="1" x14ac:dyDescent="0.15">
      <c r="A5" s="218"/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98"/>
      <c r="Z5" s="220"/>
      <c r="AA5" s="34"/>
    </row>
    <row r="6" spans="1:62" s="15" customFormat="1" ht="21" customHeight="1" x14ac:dyDescent="0.15">
      <c r="A6" s="219" t="s">
        <v>208</v>
      </c>
      <c r="B6" s="110">
        <v>7399</v>
      </c>
      <c r="C6" s="111">
        <v>6637</v>
      </c>
      <c r="D6" s="111">
        <v>83</v>
      </c>
      <c r="E6" s="111">
        <v>199</v>
      </c>
      <c r="F6" s="111">
        <v>229</v>
      </c>
      <c r="G6" s="111">
        <v>0</v>
      </c>
      <c r="H6" s="111">
        <v>15</v>
      </c>
      <c r="I6" s="111">
        <v>2</v>
      </c>
      <c r="J6" s="111">
        <v>0</v>
      </c>
      <c r="K6" s="111">
        <v>13</v>
      </c>
      <c r="L6" s="111">
        <v>168</v>
      </c>
      <c r="M6" s="111">
        <v>53</v>
      </c>
      <c r="N6" s="111">
        <v>592</v>
      </c>
      <c r="O6" s="111">
        <v>405</v>
      </c>
      <c r="P6" s="111">
        <v>52</v>
      </c>
      <c r="Q6" s="111">
        <v>34</v>
      </c>
      <c r="R6" s="111">
        <v>58</v>
      </c>
      <c r="S6" s="111">
        <v>1</v>
      </c>
      <c r="T6" s="111">
        <v>25</v>
      </c>
      <c r="U6" s="111">
        <v>2</v>
      </c>
      <c r="V6" s="111">
        <v>0</v>
      </c>
      <c r="W6" s="111">
        <v>3</v>
      </c>
      <c r="X6" s="111">
        <v>3</v>
      </c>
      <c r="Y6" s="136">
        <v>9</v>
      </c>
      <c r="Z6" s="221" t="s">
        <v>208</v>
      </c>
      <c r="AA6" s="263" t="s">
        <v>80</v>
      </c>
      <c r="AB6" s="15" t="s">
        <v>80</v>
      </c>
      <c r="AC6" s="15" t="s">
        <v>80</v>
      </c>
      <c r="AD6" s="15" t="s">
        <v>80</v>
      </c>
      <c r="AE6" s="15" t="s">
        <v>80</v>
      </c>
      <c r="AF6" s="15" t="s">
        <v>80</v>
      </c>
      <c r="AG6" s="15" t="s">
        <v>80</v>
      </c>
      <c r="AH6" s="15" t="s">
        <v>80</v>
      </c>
      <c r="AI6" s="15" t="s">
        <v>80</v>
      </c>
      <c r="AJ6" s="15" t="s">
        <v>80</v>
      </c>
      <c r="AK6" s="15" t="s">
        <v>80</v>
      </c>
      <c r="AL6" s="15" t="s">
        <v>80</v>
      </c>
      <c r="AM6" s="15" t="s">
        <v>80</v>
      </c>
      <c r="AN6" s="15" t="s">
        <v>80</v>
      </c>
      <c r="AO6" s="15" t="s">
        <v>80</v>
      </c>
      <c r="AP6" s="15" t="s">
        <v>80</v>
      </c>
      <c r="AQ6" s="15" t="s">
        <v>80</v>
      </c>
      <c r="AR6" s="15" t="s">
        <v>80</v>
      </c>
      <c r="AS6" s="15" t="s">
        <v>80</v>
      </c>
      <c r="AT6" s="15" t="s">
        <v>80</v>
      </c>
      <c r="AU6" s="15" t="s">
        <v>80</v>
      </c>
      <c r="AV6" s="15" t="s">
        <v>80</v>
      </c>
      <c r="AW6" s="15" t="s">
        <v>80</v>
      </c>
      <c r="AX6" s="15" t="s">
        <v>80</v>
      </c>
      <c r="AY6" s="15" t="s">
        <v>80</v>
      </c>
      <c r="AZ6" s="15" t="s">
        <v>80</v>
      </c>
      <c r="BA6" s="15" t="s">
        <v>80</v>
      </c>
      <c r="BB6" s="15" t="s">
        <v>80</v>
      </c>
      <c r="BC6" s="15" t="s">
        <v>80</v>
      </c>
      <c r="BD6" s="15" t="s">
        <v>80</v>
      </c>
      <c r="BE6" s="15" t="s">
        <v>80</v>
      </c>
      <c r="BF6" s="15" t="s">
        <v>80</v>
      </c>
      <c r="BG6" s="15" t="s">
        <v>80</v>
      </c>
      <c r="BH6" s="15" t="s">
        <v>80</v>
      </c>
      <c r="BI6" s="15" t="s">
        <v>80</v>
      </c>
      <c r="BJ6" s="15" t="s">
        <v>80</v>
      </c>
    </row>
    <row r="7" spans="1:62" s="16" customFormat="1" ht="21" customHeight="1" x14ac:dyDescent="0.15">
      <c r="A7" s="19" t="s">
        <v>187</v>
      </c>
      <c r="B7" s="108">
        <v>0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0</v>
      </c>
      <c r="U7" s="109">
        <v>0</v>
      </c>
      <c r="V7" s="109">
        <v>0</v>
      </c>
      <c r="W7" s="109">
        <v>0</v>
      </c>
      <c r="X7" s="109">
        <v>0</v>
      </c>
      <c r="Y7" s="98">
        <v>0</v>
      </c>
      <c r="Z7" s="45" t="s">
        <v>187</v>
      </c>
      <c r="AA7" s="34" t="s">
        <v>80</v>
      </c>
      <c r="AB7" s="16" t="s">
        <v>80</v>
      </c>
      <c r="AC7" s="16" t="s">
        <v>80</v>
      </c>
      <c r="AD7" s="16" t="s">
        <v>80</v>
      </c>
      <c r="AE7" s="16" t="s">
        <v>80</v>
      </c>
      <c r="AF7" s="16" t="s">
        <v>80</v>
      </c>
      <c r="AG7" s="16" t="s">
        <v>80</v>
      </c>
      <c r="AH7" s="16" t="s">
        <v>80</v>
      </c>
      <c r="AI7" s="16" t="s">
        <v>80</v>
      </c>
      <c r="AJ7" s="16" t="s">
        <v>80</v>
      </c>
      <c r="AK7" s="16" t="s">
        <v>80</v>
      </c>
      <c r="AL7" s="16" t="s">
        <v>80</v>
      </c>
      <c r="AM7" s="16" t="s">
        <v>80</v>
      </c>
      <c r="AN7" s="16" t="s">
        <v>80</v>
      </c>
      <c r="AO7" s="16" t="s">
        <v>80</v>
      </c>
      <c r="AP7" s="16" t="s">
        <v>80</v>
      </c>
      <c r="AQ7" s="16" t="s">
        <v>80</v>
      </c>
      <c r="AR7" s="16" t="s">
        <v>80</v>
      </c>
      <c r="AS7" s="16" t="s">
        <v>80</v>
      </c>
      <c r="AT7" s="16" t="s">
        <v>80</v>
      </c>
      <c r="AU7" s="16" t="s">
        <v>80</v>
      </c>
      <c r="AV7" s="16" t="s">
        <v>80</v>
      </c>
      <c r="AW7" s="16" t="s">
        <v>80</v>
      </c>
      <c r="AX7" s="16" t="s">
        <v>80</v>
      </c>
      <c r="AY7" s="16" t="s">
        <v>80</v>
      </c>
      <c r="AZ7" s="16" t="s">
        <v>80</v>
      </c>
      <c r="BA7" s="16" t="s">
        <v>80</v>
      </c>
      <c r="BB7" s="16" t="s">
        <v>80</v>
      </c>
      <c r="BC7" s="16" t="s">
        <v>80</v>
      </c>
      <c r="BD7" s="16" t="s">
        <v>80</v>
      </c>
      <c r="BE7" s="16" t="s">
        <v>80</v>
      </c>
      <c r="BF7" s="16" t="s">
        <v>80</v>
      </c>
      <c r="BG7" s="16" t="s">
        <v>80</v>
      </c>
      <c r="BH7" s="16" t="s">
        <v>80</v>
      </c>
      <c r="BI7" s="16" t="s">
        <v>80</v>
      </c>
      <c r="BJ7" s="16" t="s">
        <v>80</v>
      </c>
    </row>
    <row r="8" spans="1:62" s="16" customFormat="1" ht="21" customHeight="1" x14ac:dyDescent="0.15">
      <c r="A8" s="19" t="s">
        <v>81</v>
      </c>
      <c r="B8" s="108">
        <v>4723</v>
      </c>
      <c r="C8" s="109">
        <v>4108</v>
      </c>
      <c r="D8" s="109">
        <v>83</v>
      </c>
      <c r="E8" s="109">
        <v>133</v>
      </c>
      <c r="F8" s="109">
        <v>184</v>
      </c>
      <c r="G8" s="109">
        <v>0</v>
      </c>
      <c r="H8" s="109">
        <v>6</v>
      </c>
      <c r="I8" s="109">
        <v>0</v>
      </c>
      <c r="J8" s="109">
        <v>0</v>
      </c>
      <c r="K8" s="109">
        <v>6</v>
      </c>
      <c r="L8" s="109">
        <v>168</v>
      </c>
      <c r="M8" s="109">
        <v>35</v>
      </c>
      <c r="N8" s="109">
        <v>356</v>
      </c>
      <c r="O8" s="109">
        <v>208</v>
      </c>
      <c r="P8" s="109">
        <v>52</v>
      </c>
      <c r="Q8" s="109">
        <v>26</v>
      </c>
      <c r="R8" s="109">
        <v>41</v>
      </c>
      <c r="S8" s="109">
        <v>1</v>
      </c>
      <c r="T8" s="109">
        <v>15</v>
      </c>
      <c r="U8" s="109">
        <v>0</v>
      </c>
      <c r="V8" s="109">
        <v>0</v>
      </c>
      <c r="W8" s="109">
        <v>2</v>
      </c>
      <c r="X8" s="109">
        <v>3</v>
      </c>
      <c r="Y8" s="98">
        <v>8</v>
      </c>
      <c r="Z8" s="45" t="s">
        <v>81</v>
      </c>
      <c r="AA8" s="34" t="s">
        <v>80</v>
      </c>
      <c r="AB8" s="16" t="s">
        <v>80</v>
      </c>
      <c r="AC8" s="16" t="s">
        <v>80</v>
      </c>
      <c r="AD8" s="16" t="s">
        <v>80</v>
      </c>
      <c r="AE8" s="16" t="s">
        <v>80</v>
      </c>
      <c r="AF8" s="16" t="s">
        <v>80</v>
      </c>
      <c r="AG8" s="16" t="s">
        <v>80</v>
      </c>
      <c r="AH8" s="16" t="s">
        <v>80</v>
      </c>
      <c r="AI8" s="16" t="s">
        <v>80</v>
      </c>
      <c r="AJ8" s="16" t="s">
        <v>80</v>
      </c>
      <c r="AK8" s="16" t="s">
        <v>80</v>
      </c>
      <c r="AL8" s="16" t="s">
        <v>80</v>
      </c>
      <c r="AM8" s="16" t="s">
        <v>80</v>
      </c>
      <c r="AN8" s="16" t="s">
        <v>80</v>
      </c>
      <c r="AO8" s="16" t="s">
        <v>80</v>
      </c>
      <c r="AP8" s="16" t="s">
        <v>80</v>
      </c>
      <c r="AQ8" s="16" t="s">
        <v>80</v>
      </c>
      <c r="AR8" s="16" t="s">
        <v>80</v>
      </c>
      <c r="AS8" s="16" t="s">
        <v>80</v>
      </c>
      <c r="AT8" s="16" t="s">
        <v>80</v>
      </c>
      <c r="AU8" s="16" t="s">
        <v>80</v>
      </c>
      <c r="AV8" s="16" t="s">
        <v>80</v>
      </c>
      <c r="AW8" s="16" t="s">
        <v>80</v>
      </c>
      <c r="AX8" s="16" t="s">
        <v>80</v>
      </c>
      <c r="AY8" s="16" t="s">
        <v>80</v>
      </c>
      <c r="AZ8" s="16" t="s">
        <v>80</v>
      </c>
      <c r="BA8" s="16" t="s">
        <v>80</v>
      </c>
      <c r="BB8" s="16" t="s">
        <v>80</v>
      </c>
      <c r="BC8" s="16" t="s">
        <v>80</v>
      </c>
      <c r="BD8" s="16" t="s">
        <v>80</v>
      </c>
      <c r="BE8" s="16" t="s">
        <v>80</v>
      </c>
      <c r="BF8" s="16" t="s">
        <v>80</v>
      </c>
      <c r="BG8" s="16" t="s">
        <v>80</v>
      </c>
      <c r="BH8" s="16" t="s">
        <v>80</v>
      </c>
      <c r="BI8" s="16" t="s">
        <v>80</v>
      </c>
      <c r="BJ8" s="16" t="s">
        <v>80</v>
      </c>
    </row>
    <row r="9" spans="1:62" s="16" customFormat="1" ht="21" customHeight="1" x14ac:dyDescent="0.15">
      <c r="A9" s="19" t="s">
        <v>70</v>
      </c>
      <c r="B9" s="108">
        <v>2676</v>
      </c>
      <c r="C9" s="109">
        <v>2529</v>
      </c>
      <c r="D9" s="109">
        <v>0</v>
      </c>
      <c r="E9" s="109">
        <v>66</v>
      </c>
      <c r="F9" s="109">
        <v>45</v>
      </c>
      <c r="G9" s="109">
        <v>0</v>
      </c>
      <c r="H9" s="109">
        <v>9</v>
      </c>
      <c r="I9" s="109">
        <v>2</v>
      </c>
      <c r="J9" s="109">
        <v>0</v>
      </c>
      <c r="K9" s="109">
        <v>7</v>
      </c>
      <c r="L9" s="109">
        <v>0</v>
      </c>
      <c r="M9" s="109">
        <v>18</v>
      </c>
      <c r="N9" s="109">
        <v>236</v>
      </c>
      <c r="O9" s="109">
        <v>197</v>
      </c>
      <c r="P9" s="109">
        <v>0</v>
      </c>
      <c r="Q9" s="109">
        <v>8</v>
      </c>
      <c r="R9" s="109">
        <v>17</v>
      </c>
      <c r="S9" s="109">
        <v>0</v>
      </c>
      <c r="T9" s="109">
        <v>10</v>
      </c>
      <c r="U9" s="109">
        <v>2</v>
      </c>
      <c r="V9" s="109">
        <v>0</v>
      </c>
      <c r="W9" s="109">
        <v>1</v>
      </c>
      <c r="X9" s="109">
        <v>0</v>
      </c>
      <c r="Y9" s="98">
        <v>1</v>
      </c>
      <c r="Z9" s="45" t="s">
        <v>70</v>
      </c>
      <c r="AA9" s="34" t="s">
        <v>80</v>
      </c>
      <c r="AB9" s="16" t="s">
        <v>80</v>
      </c>
      <c r="AC9" s="16" t="s">
        <v>80</v>
      </c>
      <c r="AD9" s="16" t="s">
        <v>80</v>
      </c>
      <c r="AE9" s="16" t="s">
        <v>80</v>
      </c>
      <c r="AF9" s="16" t="s">
        <v>80</v>
      </c>
      <c r="AG9" s="16" t="s">
        <v>80</v>
      </c>
      <c r="AH9" s="16" t="s">
        <v>80</v>
      </c>
      <c r="AI9" s="16" t="s">
        <v>80</v>
      </c>
      <c r="AJ9" s="16" t="s">
        <v>80</v>
      </c>
      <c r="AK9" s="16" t="s">
        <v>80</v>
      </c>
      <c r="AL9" s="16" t="s">
        <v>80</v>
      </c>
      <c r="AM9" s="16" t="s">
        <v>80</v>
      </c>
      <c r="AN9" s="16" t="s">
        <v>80</v>
      </c>
      <c r="AO9" s="16" t="s">
        <v>80</v>
      </c>
      <c r="AP9" s="16" t="s">
        <v>80</v>
      </c>
      <c r="AQ9" s="16" t="s">
        <v>80</v>
      </c>
      <c r="AR9" s="16" t="s">
        <v>80</v>
      </c>
      <c r="AS9" s="16" t="s">
        <v>80</v>
      </c>
      <c r="AT9" s="16" t="s">
        <v>80</v>
      </c>
      <c r="AU9" s="16" t="s">
        <v>80</v>
      </c>
      <c r="AV9" s="16" t="s">
        <v>80</v>
      </c>
      <c r="AW9" s="16" t="s">
        <v>80</v>
      </c>
      <c r="AX9" s="16" t="s">
        <v>80</v>
      </c>
      <c r="AY9" s="16" t="s">
        <v>80</v>
      </c>
      <c r="AZ9" s="16" t="s">
        <v>80</v>
      </c>
      <c r="BA9" s="16" t="s">
        <v>80</v>
      </c>
      <c r="BB9" s="16" t="s">
        <v>80</v>
      </c>
      <c r="BC9" s="16" t="s">
        <v>80</v>
      </c>
      <c r="BD9" s="16" t="s">
        <v>80</v>
      </c>
      <c r="BE9" s="16" t="s">
        <v>80</v>
      </c>
      <c r="BF9" s="16" t="s">
        <v>80</v>
      </c>
      <c r="BG9" s="16" t="s">
        <v>80</v>
      </c>
      <c r="BH9" s="16" t="s">
        <v>80</v>
      </c>
      <c r="BI9" s="16" t="s">
        <v>80</v>
      </c>
      <c r="BJ9" s="16" t="s">
        <v>80</v>
      </c>
    </row>
    <row r="10" spans="1:62" s="16" customFormat="1" ht="21" customHeight="1" x14ac:dyDescent="0.15">
      <c r="A10" s="19"/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98"/>
      <c r="Z10" s="45"/>
      <c r="AA10" s="34"/>
    </row>
    <row r="11" spans="1:62" s="16" customFormat="1" ht="21" customHeight="1" x14ac:dyDescent="0.15">
      <c r="A11" s="83" t="s">
        <v>0</v>
      </c>
      <c r="B11" s="108">
        <v>5159</v>
      </c>
      <c r="C11" s="109">
        <v>4647</v>
      </c>
      <c r="D11" s="109">
        <v>48</v>
      </c>
      <c r="E11" s="109">
        <v>127</v>
      </c>
      <c r="F11" s="109">
        <v>168</v>
      </c>
      <c r="G11" s="109">
        <v>0</v>
      </c>
      <c r="H11" s="109">
        <v>2</v>
      </c>
      <c r="I11" s="109">
        <v>0</v>
      </c>
      <c r="J11" s="109">
        <v>0</v>
      </c>
      <c r="K11" s="109">
        <v>0</v>
      </c>
      <c r="L11" s="109">
        <v>149</v>
      </c>
      <c r="M11" s="109">
        <v>18</v>
      </c>
      <c r="N11" s="109">
        <v>262</v>
      </c>
      <c r="O11" s="109">
        <v>192</v>
      </c>
      <c r="P11" s="109">
        <v>20</v>
      </c>
      <c r="Q11" s="109">
        <v>15</v>
      </c>
      <c r="R11" s="109">
        <v>30</v>
      </c>
      <c r="S11" s="109">
        <v>0</v>
      </c>
      <c r="T11" s="109">
        <v>2</v>
      </c>
      <c r="U11" s="109">
        <v>0</v>
      </c>
      <c r="V11" s="109">
        <v>0</v>
      </c>
      <c r="W11" s="109">
        <v>0</v>
      </c>
      <c r="X11" s="109">
        <v>2</v>
      </c>
      <c r="Y11" s="98">
        <v>1</v>
      </c>
      <c r="Z11" s="86" t="s">
        <v>0</v>
      </c>
      <c r="AA11" s="34"/>
    </row>
    <row r="12" spans="1:62" s="16" customFormat="1" ht="21" customHeight="1" x14ac:dyDescent="0.15">
      <c r="A12" s="42" t="s">
        <v>181</v>
      </c>
      <c r="B12" s="108">
        <v>3164</v>
      </c>
      <c r="C12" s="109">
        <v>2905</v>
      </c>
      <c r="D12" s="109">
        <v>0</v>
      </c>
      <c r="E12" s="109">
        <v>98</v>
      </c>
      <c r="F12" s="109">
        <v>141</v>
      </c>
      <c r="G12" s="109">
        <v>0</v>
      </c>
      <c r="H12" s="109">
        <v>2</v>
      </c>
      <c r="I12" s="109">
        <v>0</v>
      </c>
      <c r="J12" s="109">
        <v>0</v>
      </c>
      <c r="K12" s="109">
        <v>0</v>
      </c>
      <c r="L12" s="109">
        <v>0</v>
      </c>
      <c r="M12" s="109">
        <v>18</v>
      </c>
      <c r="N12" s="109">
        <v>188</v>
      </c>
      <c r="O12" s="109">
        <v>149</v>
      </c>
      <c r="P12" s="109">
        <v>0</v>
      </c>
      <c r="Q12" s="109">
        <v>13</v>
      </c>
      <c r="R12" s="109">
        <v>23</v>
      </c>
      <c r="S12" s="109">
        <v>0</v>
      </c>
      <c r="T12" s="109">
        <v>2</v>
      </c>
      <c r="U12" s="109">
        <v>0</v>
      </c>
      <c r="V12" s="109">
        <v>0</v>
      </c>
      <c r="W12" s="109">
        <v>0</v>
      </c>
      <c r="X12" s="109">
        <v>0</v>
      </c>
      <c r="Y12" s="98">
        <v>1</v>
      </c>
      <c r="Z12" s="44" t="s">
        <v>181</v>
      </c>
      <c r="AA12" s="34"/>
    </row>
    <row r="13" spans="1:62" s="16" customFormat="1" ht="21" customHeight="1" x14ac:dyDescent="0.15">
      <c r="A13" s="42" t="s">
        <v>188</v>
      </c>
      <c r="B13" s="108">
        <v>1078</v>
      </c>
      <c r="C13" s="109">
        <v>1019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59</v>
      </c>
      <c r="M13" s="109">
        <v>0</v>
      </c>
      <c r="N13" s="109">
        <v>12</v>
      </c>
      <c r="O13" s="109">
        <v>12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98">
        <v>0</v>
      </c>
      <c r="Z13" s="44" t="s">
        <v>188</v>
      </c>
      <c r="AA13" s="34"/>
    </row>
    <row r="14" spans="1:62" s="16" customFormat="1" ht="21" customHeight="1" x14ac:dyDescent="0.15">
      <c r="A14" s="42" t="s">
        <v>189</v>
      </c>
      <c r="B14" s="108">
        <v>530</v>
      </c>
      <c r="C14" s="109">
        <v>458</v>
      </c>
      <c r="D14" s="109">
        <v>0</v>
      </c>
      <c r="E14" s="109">
        <v>29</v>
      </c>
      <c r="F14" s="109">
        <v>27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16</v>
      </c>
      <c r="M14" s="109">
        <v>0</v>
      </c>
      <c r="N14" s="109">
        <v>40</v>
      </c>
      <c r="O14" s="109">
        <v>30</v>
      </c>
      <c r="P14" s="109">
        <v>0</v>
      </c>
      <c r="Q14" s="109">
        <v>2</v>
      </c>
      <c r="R14" s="109">
        <v>7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1</v>
      </c>
      <c r="Y14" s="98">
        <v>0</v>
      </c>
      <c r="Z14" s="44" t="s">
        <v>189</v>
      </c>
      <c r="AA14" s="34"/>
    </row>
    <row r="15" spans="1:62" s="16" customFormat="1" ht="21" customHeight="1" x14ac:dyDescent="0.15">
      <c r="A15" s="42" t="s">
        <v>190</v>
      </c>
      <c r="B15" s="108">
        <v>48</v>
      </c>
      <c r="C15" s="109">
        <v>0</v>
      </c>
      <c r="D15" s="109">
        <v>48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20</v>
      </c>
      <c r="O15" s="109">
        <v>0</v>
      </c>
      <c r="P15" s="109">
        <v>20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98">
        <v>0</v>
      </c>
      <c r="Z15" s="44" t="s">
        <v>190</v>
      </c>
      <c r="AA15" s="34"/>
    </row>
    <row r="16" spans="1:62" s="16" customFormat="1" ht="21" customHeight="1" x14ac:dyDescent="0.15">
      <c r="A16" s="42" t="s">
        <v>191</v>
      </c>
      <c r="B16" s="108">
        <v>339</v>
      </c>
      <c r="C16" s="109">
        <v>265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74</v>
      </c>
      <c r="M16" s="109">
        <v>0</v>
      </c>
      <c r="N16" s="109">
        <v>2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0</v>
      </c>
      <c r="X16" s="109">
        <v>1</v>
      </c>
      <c r="Y16" s="98">
        <v>0</v>
      </c>
      <c r="Z16" s="44" t="s">
        <v>191</v>
      </c>
      <c r="AA16" s="34"/>
    </row>
    <row r="17" spans="1:27" s="16" customFormat="1" ht="21" customHeight="1" x14ac:dyDescent="0.15">
      <c r="A17" s="83" t="s">
        <v>1</v>
      </c>
      <c r="B17" s="108">
        <v>546</v>
      </c>
      <c r="C17" s="109">
        <v>512</v>
      </c>
      <c r="D17" s="109">
        <v>3</v>
      </c>
      <c r="E17" s="109">
        <v>18</v>
      </c>
      <c r="F17" s="109">
        <v>12</v>
      </c>
      <c r="G17" s="109">
        <v>0</v>
      </c>
      <c r="H17" s="109">
        <v>1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80</v>
      </c>
      <c r="O17" s="109">
        <v>52</v>
      </c>
      <c r="P17" s="109">
        <v>3</v>
      </c>
      <c r="Q17" s="109">
        <v>13</v>
      </c>
      <c r="R17" s="109">
        <v>9</v>
      </c>
      <c r="S17" s="109">
        <v>0</v>
      </c>
      <c r="T17" s="109">
        <v>2</v>
      </c>
      <c r="U17" s="109">
        <v>0</v>
      </c>
      <c r="V17" s="109">
        <v>0</v>
      </c>
      <c r="W17" s="109">
        <v>0</v>
      </c>
      <c r="X17" s="109">
        <v>0</v>
      </c>
      <c r="Y17" s="98">
        <v>1</v>
      </c>
      <c r="Z17" s="86" t="s">
        <v>1</v>
      </c>
      <c r="AA17" s="34"/>
    </row>
    <row r="18" spans="1:27" s="16" customFormat="1" ht="21" customHeight="1" x14ac:dyDescent="0.15">
      <c r="A18" s="83" t="s">
        <v>2</v>
      </c>
      <c r="B18" s="108">
        <v>187</v>
      </c>
      <c r="C18" s="109">
        <v>180</v>
      </c>
      <c r="D18" s="109">
        <v>0</v>
      </c>
      <c r="E18" s="109">
        <v>7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24</v>
      </c>
      <c r="O18" s="109">
        <v>23</v>
      </c>
      <c r="P18" s="109">
        <v>0</v>
      </c>
      <c r="Q18" s="109">
        <v>1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98">
        <v>0</v>
      </c>
      <c r="Z18" s="86" t="s">
        <v>2</v>
      </c>
      <c r="AA18" s="34"/>
    </row>
    <row r="19" spans="1:27" s="16" customFormat="1" ht="21" customHeight="1" x14ac:dyDescent="0.15">
      <c r="A19" s="83" t="s">
        <v>3</v>
      </c>
      <c r="B19" s="108">
        <v>57</v>
      </c>
      <c r="C19" s="109">
        <v>50</v>
      </c>
      <c r="D19" s="109">
        <v>0</v>
      </c>
      <c r="E19" s="109">
        <v>3</v>
      </c>
      <c r="F19" s="109">
        <v>0</v>
      </c>
      <c r="G19" s="109">
        <v>0</v>
      </c>
      <c r="H19" s="109">
        <v>0</v>
      </c>
      <c r="I19" s="109">
        <v>1</v>
      </c>
      <c r="J19" s="109">
        <v>0</v>
      </c>
      <c r="K19" s="109">
        <v>3</v>
      </c>
      <c r="L19" s="109">
        <v>0</v>
      </c>
      <c r="M19" s="109">
        <v>0</v>
      </c>
      <c r="N19" s="109">
        <v>7</v>
      </c>
      <c r="O19" s="109">
        <v>6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1</v>
      </c>
      <c r="V19" s="109">
        <v>0</v>
      </c>
      <c r="W19" s="109">
        <v>0</v>
      </c>
      <c r="X19" s="109">
        <v>0</v>
      </c>
      <c r="Y19" s="98">
        <v>0</v>
      </c>
      <c r="Z19" s="86" t="s">
        <v>3</v>
      </c>
      <c r="AA19" s="34"/>
    </row>
    <row r="20" spans="1:27" s="16" customFormat="1" ht="21" customHeight="1" x14ac:dyDescent="0.15">
      <c r="A20" s="83" t="s">
        <v>4</v>
      </c>
      <c r="B20" s="108">
        <v>50</v>
      </c>
      <c r="C20" s="109">
        <v>44</v>
      </c>
      <c r="D20" s="109">
        <v>0</v>
      </c>
      <c r="E20" s="109">
        <v>4</v>
      </c>
      <c r="F20" s="109">
        <v>2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12</v>
      </c>
      <c r="O20" s="109">
        <v>12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98">
        <v>0</v>
      </c>
      <c r="Z20" s="86" t="s">
        <v>4</v>
      </c>
      <c r="AA20" s="34"/>
    </row>
    <row r="21" spans="1:27" s="16" customFormat="1" ht="21" customHeight="1" x14ac:dyDescent="0.15">
      <c r="A21" s="83" t="s">
        <v>5</v>
      </c>
      <c r="B21" s="108">
        <v>366</v>
      </c>
      <c r="C21" s="109">
        <v>319</v>
      </c>
      <c r="D21" s="109">
        <v>4</v>
      </c>
      <c r="E21" s="109">
        <v>18</v>
      </c>
      <c r="F21" s="109">
        <v>19</v>
      </c>
      <c r="G21" s="109">
        <v>0</v>
      </c>
      <c r="H21" s="109">
        <v>5</v>
      </c>
      <c r="I21" s="109">
        <v>1</v>
      </c>
      <c r="J21" s="109">
        <v>0</v>
      </c>
      <c r="K21" s="109">
        <v>0</v>
      </c>
      <c r="L21" s="109">
        <v>0</v>
      </c>
      <c r="M21" s="109">
        <v>0</v>
      </c>
      <c r="N21" s="109">
        <v>32</v>
      </c>
      <c r="O21" s="109">
        <v>10</v>
      </c>
      <c r="P21" s="109">
        <v>0</v>
      </c>
      <c r="Q21" s="109">
        <v>1</v>
      </c>
      <c r="R21" s="109">
        <v>6</v>
      </c>
      <c r="S21" s="109">
        <v>0</v>
      </c>
      <c r="T21" s="109">
        <v>14</v>
      </c>
      <c r="U21" s="109">
        <v>1</v>
      </c>
      <c r="V21" s="109">
        <v>0</v>
      </c>
      <c r="W21" s="109">
        <v>0</v>
      </c>
      <c r="X21" s="109">
        <v>0</v>
      </c>
      <c r="Y21" s="98">
        <v>0</v>
      </c>
      <c r="Z21" s="86" t="s">
        <v>5</v>
      </c>
      <c r="AA21" s="34"/>
    </row>
    <row r="22" spans="1:27" s="16" customFormat="1" ht="21" customHeight="1" x14ac:dyDescent="0.15">
      <c r="A22" s="83" t="s">
        <v>6</v>
      </c>
      <c r="B22" s="108">
        <v>181</v>
      </c>
      <c r="C22" s="109">
        <v>169</v>
      </c>
      <c r="D22" s="109">
        <v>3</v>
      </c>
      <c r="E22" s="109">
        <v>1</v>
      </c>
      <c r="F22" s="109">
        <v>2</v>
      </c>
      <c r="G22" s="109">
        <v>0</v>
      </c>
      <c r="H22" s="109">
        <v>3</v>
      </c>
      <c r="I22" s="109">
        <v>0</v>
      </c>
      <c r="J22" s="109">
        <v>0</v>
      </c>
      <c r="K22" s="109">
        <v>3</v>
      </c>
      <c r="L22" s="109">
        <v>0</v>
      </c>
      <c r="M22" s="109">
        <v>0</v>
      </c>
      <c r="N22" s="109">
        <v>17</v>
      </c>
      <c r="O22" s="109">
        <v>9</v>
      </c>
      <c r="P22" s="109">
        <v>4</v>
      </c>
      <c r="Q22" s="109">
        <v>0</v>
      </c>
      <c r="R22" s="109">
        <v>0</v>
      </c>
      <c r="S22" s="109">
        <v>0</v>
      </c>
      <c r="T22" s="109">
        <v>3</v>
      </c>
      <c r="U22" s="109">
        <v>0</v>
      </c>
      <c r="V22" s="109">
        <v>0</v>
      </c>
      <c r="W22" s="109">
        <v>1</v>
      </c>
      <c r="X22" s="109">
        <v>0</v>
      </c>
      <c r="Y22" s="98">
        <v>0</v>
      </c>
      <c r="Z22" s="86" t="s">
        <v>6</v>
      </c>
      <c r="AA22" s="34"/>
    </row>
    <row r="23" spans="1:27" s="16" customFormat="1" ht="21" customHeight="1" x14ac:dyDescent="0.15">
      <c r="A23" s="83" t="s">
        <v>7</v>
      </c>
      <c r="B23" s="108">
        <v>35</v>
      </c>
      <c r="C23" s="109">
        <v>23</v>
      </c>
      <c r="D23" s="109">
        <v>7</v>
      </c>
      <c r="E23" s="109">
        <v>0</v>
      </c>
      <c r="F23" s="109">
        <v>4</v>
      </c>
      <c r="G23" s="109">
        <v>0</v>
      </c>
      <c r="H23" s="109">
        <v>0</v>
      </c>
      <c r="I23" s="109">
        <v>0</v>
      </c>
      <c r="J23" s="109">
        <v>0</v>
      </c>
      <c r="K23" s="109">
        <v>1</v>
      </c>
      <c r="L23" s="109">
        <v>0</v>
      </c>
      <c r="M23" s="109">
        <v>0</v>
      </c>
      <c r="N23" s="109">
        <v>14</v>
      </c>
      <c r="O23" s="109">
        <v>6</v>
      </c>
      <c r="P23" s="109">
        <v>7</v>
      </c>
      <c r="Q23" s="109">
        <v>0</v>
      </c>
      <c r="R23" s="109">
        <v>0</v>
      </c>
      <c r="S23" s="109">
        <v>0</v>
      </c>
      <c r="T23" s="109">
        <v>1</v>
      </c>
      <c r="U23" s="109">
        <v>0</v>
      </c>
      <c r="V23" s="109">
        <v>0</v>
      </c>
      <c r="W23" s="109">
        <v>0</v>
      </c>
      <c r="X23" s="109">
        <v>0</v>
      </c>
      <c r="Y23" s="98">
        <v>0</v>
      </c>
      <c r="Z23" s="86" t="s">
        <v>7</v>
      </c>
      <c r="AA23" s="34"/>
    </row>
    <row r="24" spans="1:27" s="16" customFormat="1" ht="21" customHeight="1" x14ac:dyDescent="0.15">
      <c r="A24" s="83" t="s">
        <v>8</v>
      </c>
      <c r="B24" s="108">
        <v>210</v>
      </c>
      <c r="C24" s="109">
        <v>210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3</v>
      </c>
      <c r="O24" s="109">
        <v>3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98">
        <v>0</v>
      </c>
      <c r="Z24" s="86" t="s">
        <v>8</v>
      </c>
      <c r="AA24" s="34"/>
    </row>
    <row r="25" spans="1:27" s="16" customFormat="1" ht="21" customHeight="1" x14ac:dyDescent="0.15">
      <c r="A25" s="84" t="s">
        <v>182</v>
      </c>
      <c r="B25" s="108">
        <v>13</v>
      </c>
      <c r="C25" s="109">
        <v>8</v>
      </c>
      <c r="D25" s="109">
        <v>0</v>
      </c>
      <c r="E25" s="109">
        <v>0</v>
      </c>
      <c r="F25" s="109">
        <v>4</v>
      </c>
      <c r="G25" s="109">
        <v>0</v>
      </c>
      <c r="H25" s="109">
        <v>0</v>
      </c>
      <c r="I25" s="109">
        <v>0</v>
      </c>
      <c r="J25" s="109">
        <v>0</v>
      </c>
      <c r="K25" s="109">
        <v>1</v>
      </c>
      <c r="L25" s="109">
        <v>0</v>
      </c>
      <c r="M25" s="109">
        <v>0</v>
      </c>
      <c r="N25" s="109">
        <v>2</v>
      </c>
      <c r="O25" s="109">
        <v>2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98">
        <v>0</v>
      </c>
      <c r="Z25" s="86" t="s">
        <v>182</v>
      </c>
      <c r="AA25" s="34"/>
    </row>
    <row r="26" spans="1:27" s="16" customFormat="1" ht="21" customHeight="1" x14ac:dyDescent="0.15">
      <c r="A26" s="84" t="s">
        <v>82</v>
      </c>
      <c r="B26" s="108">
        <v>35</v>
      </c>
      <c r="C26" s="109">
        <v>15</v>
      </c>
      <c r="D26" s="109">
        <v>0</v>
      </c>
      <c r="E26" s="109">
        <v>9</v>
      </c>
      <c r="F26" s="109">
        <v>7</v>
      </c>
      <c r="G26" s="109">
        <v>0</v>
      </c>
      <c r="H26" s="109">
        <v>4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8</v>
      </c>
      <c r="O26" s="109">
        <v>5</v>
      </c>
      <c r="P26" s="109">
        <v>0</v>
      </c>
      <c r="Q26" s="109">
        <v>0</v>
      </c>
      <c r="R26" s="109">
        <v>0</v>
      </c>
      <c r="S26" s="109">
        <v>0</v>
      </c>
      <c r="T26" s="109">
        <v>3</v>
      </c>
      <c r="U26" s="109">
        <v>0</v>
      </c>
      <c r="V26" s="109">
        <v>0</v>
      </c>
      <c r="W26" s="109">
        <v>0</v>
      </c>
      <c r="X26" s="109">
        <v>0</v>
      </c>
      <c r="Y26" s="98">
        <v>0</v>
      </c>
      <c r="Z26" s="86" t="s">
        <v>82</v>
      </c>
      <c r="AA26" s="34"/>
    </row>
    <row r="27" spans="1:27" s="16" customFormat="1" ht="21" customHeight="1" x14ac:dyDescent="0.15">
      <c r="A27" s="85" t="s">
        <v>83</v>
      </c>
      <c r="B27" s="108">
        <v>47</v>
      </c>
      <c r="C27" s="109">
        <v>34</v>
      </c>
      <c r="D27" s="109">
        <v>5</v>
      </c>
      <c r="E27" s="109">
        <v>0</v>
      </c>
      <c r="F27" s="109">
        <v>3</v>
      </c>
      <c r="G27" s="109">
        <v>0</v>
      </c>
      <c r="H27" s="109">
        <v>0</v>
      </c>
      <c r="I27" s="109">
        <v>0</v>
      </c>
      <c r="J27" s="109">
        <v>0</v>
      </c>
      <c r="K27" s="109">
        <v>5</v>
      </c>
      <c r="L27" s="109">
        <v>0</v>
      </c>
      <c r="M27" s="109">
        <v>0</v>
      </c>
      <c r="N27" s="109">
        <v>8</v>
      </c>
      <c r="O27" s="109">
        <v>8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98">
        <v>0</v>
      </c>
      <c r="Z27" s="86" t="s">
        <v>83</v>
      </c>
      <c r="AA27" s="34"/>
    </row>
    <row r="28" spans="1:27" s="16" customFormat="1" ht="21" customHeight="1" x14ac:dyDescent="0.15">
      <c r="A28" s="85" t="s">
        <v>183</v>
      </c>
      <c r="B28" s="108">
        <v>168</v>
      </c>
      <c r="C28" s="109">
        <v>161</v>
      </c>
      <c r="D28" s="109">
        <v>0</v>
      </c>
      <c r="E28" s="109">
        <v>7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40</v>
      </c>
      <c r="O28" s="109">
        <v>30</v>
      </c>
      <c r="P28" s="109">
        <v>6</v>
      </c>
      <c r="Q28" s="109">
        <v>3</v>
      </c>
      <c r="R28" s="109">
        <v>1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98">
        <v>0</v>
      </c>
      <c r="Z28" s="86" t="s">
        <v>183</v>
      </c>
      <c r="AA28" s="34"/>
    </row>
    <row r="29" spans="1:27" s="16" customFormat="1" ht="21" customHeight="1" x14ac:dyDescent="0.15">
      <c r="A29" s="85" t="s">
        <v>184</v>
      </c>
      <c r="B29" s="108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98">
        <v>0</v>
      </c>
      <c r="Z29" s="86" t="s">
        <v>184</v>
      </c>
      <c r="AA29" s="34"/>
    </row>
    <row r="30" spans="1:27" s="15" customFormat="1" ht="21" customHeight="1" x14ac:dyDescent="0.15">
      <c r="A30" s="85" t="s">
        <v>267</v>
      </c>
      <c r="B30" s="108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98">
        <v>0</v>
      </c>
      <c r="Z30" s="86" t="s">
        <v>267</v>
      </c>
      <c r="AA30" s="263"/>
    </row>
    <row r="31" spans="1:27" s="15" customFormat="1" ht="21" customHeight="1" x14ac:dyDescent="0.15">
      <c r="A31" s="85" t="s">
        <v>268</v>
      </c>
      <c r="B31" s="108">
        <v>0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98">
        <v>0</v>
      </c>
      <c r="Z31" s="86" t="s">
        <v>268</v>
      </c>
      <c r="AA31" s="263"/>
    </row>
    <row r="32" spans="1:27" s="16" customFormat="1" ht="21" customHeight="1" x14ac:dyDescent="0.15">
      <c r="A32" s="85" t="s">
        <v>9</v>
      </c>
      <c r="B32" s="108">
        <v>3</v>
      </c>
      <c r="C32" s="109">
        <v>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2</v>
      </c>
      <c r="O32" s="109">
        <v>2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98">
        <v>0</v>
      </c>
      <c r="Z32" s="86" t="s">
        <v>9</v>
      </c>
      <c r="AA32" s="34"/>
    </row>
    <row r="33" spans="1:62" s="16" customFormat="1" ht="21" customHeight="1" x14ac:dyDescent="0.15">
      <c r="A33" s="85" t="s">
        <v>269</v>
      </c>
      <c r="B33" s="108">
        <v>0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0</v>
      </c>
      <c r="Y33" s="98">
        <v>0</v>
      </c>
      <c r="Z33" s="86" t="s">
        <v>269</v>
      </c>
      <c r="AA33" s="34"/>
    </row>
    <row r="34" spans="1:62" s="16" customFormat="1" ht="21" customHeight="1" x14ac:dyDescent="0.15">
      <c r="A34" s="85" t="s">
        <v>270</v>
      </c>
      <c r="B34" s="108">
        <v>0</v>
      </c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09">
        <v>0</v>
      </c>
      <c r="U34" s="109">
        <v>0</v>
      </c>
      <c r="V34" s="109">
        <v>0</v>
      </c>
      <c r="W34" s="109">
        <v>0</v>
      </c>
      <c r="X34" s="109">
        <v>0</v>
      </c>
      <c r="Y34" s="98">
        <v>0</v>
      </c>
      <c r="Z34" s="86" t="s">
        <v>270</v>
      </c>
      <c r="AA34" s="34"/>
    </row>
    <row r="35" spans="1:62" s="16" customFormat="1" ht="21" customHeight="1" x14ac:dyDescent="0.15">
      <c r="A35" s="85" t="s">
        <v>10</v>
      </c>
      <c r="B35" s="108">
        <v>229</v>
      </c>
      <c r="C35" s="109">
        <v>175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19</v>
      </c>
      <c r="M35" s="109">
        <v>35</v>
      </c>
      <c r="N35" s="109">
        <v>28</v>
      </c>
      <c r="O35" s="109">
        <v>20</v>
      </c>
      <c r="P35" s="109">
        <v>0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09">
        <v>0</v>
      </c>
      <c r="X35" s="109">
        <v>1</v>
      </c>
      <c r="Y35" s="98">
        <v>7</v>
      </c>
      <c r="Z35" s="86" t="s">
        <v>10</v>
      </c>
      <c r="AA35" s="34"/>
    </row>
    <row r="36" spans="1:62" s="16" customFormat="1" ht="21" customHeight="1" x14ac:dyDescent="0.15">
      <c r="A36" s="85" t="s">
        <v>271</v>
      </c>
      <c r="B36" s="108">
        <v>0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0</v>
      </c>
      <c r="X36" s="109">
        <v>0</v>
      </c>
      <c r="Y36" s="98">
        <v>0</v>
      </c>
      <c r="Z36" s="86" t="s">
        <v>271</v>
      </c>
      <c r="AA36" s="34"/>
    </row>
    <row r="37" spans="1:62" s="16" customFormat="1" ht="21" customHeight="1" x14ac:dyDescent="0.15">
      <c r="A37" s="85" t="s">
        <v>264</v>
      </c>
      <c r="B37" s="108">
        <v>0</v>
      </c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98">
        <v>0</v>
      </c>
      <c r="Z37" s="86" t="s">
        <v>264</v>
      </c>
      <c r="AA37" s="34"/>
    </row>
    <row r="38" spans="1:62" s="16" customFormat="1" ht="21" customHeight="1" x14ac:dyDescent="0.15">
      <c r="A38" s="85" t="s">
        <v>11</v>
      </c>
      <c r="B38" s="108">
        <v>16</v>
      </c>
      <c r="C38" s="109">
        <v>16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4</v>
      </c>
      <c r="O38" s="109">
        <v>4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09">
        <v>0</v>
      </c>
      <c r="X38" s="109">
        <v>0</v>
      </c>
      <c r="Y38" s="98">
        <v>0</v>
      </c>
      <c r="Z38" s="86" t="s">
        <v>11</v>
      </c>
      <c r="AA38" s="34" t="s">
        <v>80</v>
      </c>
      <c r="AB38" s="16" t="s">
        <v>80</v>
      </c>
      <c r="AC38" s="16" t="s">
        <v>80</v>
      </c>
      <c r="AD38" s="16" t="s">
        <v>80</v>
      </c>
      <c r="AE38" s="16" t="s">
        <v>80</v>
      </c>
      <c r="AF38" s="16" t="s">
        <v>80</v>
      </c>
      <c r="AG38" s="16" t="s">
        <v>80</v>
      </c>
      <c r="AH38" s="16" t="s">
        <v>80</v>
      </c>
      <c r="AI38" s="16" t="s">
        <v>80</v>
      </c>
      <c r="AJ38" s="16" t="s">
        <v>80</v>
      </c>
      <c r="AK38" s="16" t="s">
        <v>80</v>
      </c>
      <c r="AL38" s="16" t="s">
        <v>80</v>
      </c>
      <c r="AM38" s="16" t="s">
        <v>80</v>
      </c>
      <c r="AN38" s="16" t="s">
        <v>80</v>
      </c>
      <c r="AO38" s="16" t="s">
        <v>80</v>
      </c>
      <c r="AP38" s="16" t="s">
        <v>80</v>
      </c>
      <c r="AQ38" s="16" t="s">
        <v>80</v>
      </c>
      <c r="AR38" s="16" t="s">
        <v>80</v>
      </c>
      <c r="AS38" s="16" t="s">
        <v>80</v>
      </c>
      <c r="AT38" s="16" t="s">
        <v>80</v>
      </c>
      <c r="AU38" s="16" t="s">
        <v>80</v>
      </c>
      <c r="AV38" s="16" t="s">
        <v>80</v>
      </c>
      <c r="AW38" s="16" t="s">
        <v>80</v>
      </c>
      <c r="AX38" s="16" t="s">
        <v>80</v>
      </c>
      <c r="AY38" s="16" t="s">
        <v>80</v>
      </c>
      <c r="AZ38" s="16" t="s">
        <v>80</v>
      </c>
      <c r="BA38" s="16" t="s">
        <v>80</v>
      </c>
      <c r="BB38" s="16" t="s">
        <v>80</v>
      </c>
      <c r="BC38" s="16" t="s">
        <v>80</v>
      </c>
      <c r="BD38" s="16" t="s">
        <v>80</v>
      </c>
      <c r="BE38" s="16" t="s">
        <v>80</v>
      </c>
      <c r="BF38" s="16" t="s">
        <v>80</v>
      </c>
      <c r="BG38" s="16" t="s">
        <v>80</v>
      </c>
      <c r="BH38" s="16" t="s">
        <v>80</v>
      </c>
      <c r="BI38" s="16" t="s">
        <v>80</v>
      </c>
      <c r="BJ38" s="16" t="s">
        <v>80</v>
      </c>
    </row>
    <row r="39" spans="1:62" s="16" customFormat="1" ht="21" customHeight="1" x14ac:dyDescent="0.15">
      <c r="A39" s="85" t="s">
        <v>272</v>
      </c>
      <c r="B39" s="108">
        <v>0</v>
      </c>
      <c r="C39" s="109">
        <v>0</v>
      </c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0</v>
      </c>
      <c r="Y39" s="98">
        <v>0</v>
      </c>
      <c r="Z39" s="86" t="s">
        <v>272</v>
      </c>
      <c r="AA39" s="34"/>
    </row>
    <row r="40" spans="1:62" s="16" customFormat="1" ht="21" customHeight="1" x14ac:dyDescent="0.15">
      <c r="A40" s="85" t="s">
        <v>12</v>
      </c>
      <c r="B40" s="108">
        <v>3</v>
      </c>
      <c r="C40" s="109">
        <v>3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1</v>
      </c>
      <c r="O40" s="109">
        <v>1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98">
        <v>0</v>
      </c>
      <c r="Z40" s="86" t="s">
        <v>12</v>
      </c>
      <c r="AA40" s="34" t="s">
        <v>80</v>
      </c>
      <c r="AB40" s="16" t="s">
        <v>80</v>
      </c>
      <c r="AC40" s="16" t="s">
        <v>80</v>
      </c>
      <c r="AD40" s="16" t="s">
        <v>80</v>
      </c>
      <c r="AE40" s="16" t="s">
        <v>80</v>
      </c>
      <c r="AF40" s="16" t="s">
        <v>80</v>
      </c>
      <c r="AG40" s="16" t="s">
        <v>80</v>
      </c>
      <c r="AH40" s="16" t="s">
        <v>80</v>
      </c>
      <c r="AI40" s="16" t="s">
        <v>80</v>
      </c>
      <c r="AJ40" s="16" t="s">
        <v>80</v>
      </c>
      <c r="AK40" s="16" t="s">
        <v>80</v>
      </c>
      <c r="AL40" s="16" t="s">
        <v>80</v>
      </c>
      <c r="AM40" s="16" t="s">
        <v>80</v>
      </c>
      <c r="AN40" s="16" t="s">
        <v>80</v>
      </c>
      <c r="AO40" s="16" t="s">
        <v>80</v>
      </c>
      <c r="AP40" s="16" t="s">
        <v>80</v>
      </c>
      <c r="AQ40" s="16" t="s">
        <v>80</v>
      </c>
      <c r="AR40" s="16" t="s">
        <v>80</v>
      </c>
      <c r="AS40" s="16" t="s">
        <v>80</v>
      </c>
      <c r="AT40" s="16" t="s">
        <v>80</v>
      </c>
      <c r="AU40" s="16" t="s">
        <v>80</v>
      </c>
      <c r="AV40" s="16" t="s">
        <v>80</v>
      </c>
      <c r="AW40" s="16" t="s">
        <v>80</v>
      </c>
      <c r="AX40" s="16" t="s">
        <v>80</v>
      </c>
      <c r="AY40" s="16" t="s">
        <v>80</v>
      </c>
      <c r="AZ40" s="16" t="s">
        <v>80</v>
      </c>
      <c r="BA40" s="16" t="s">
        <v>80</v>
      </c>
      <c r="BB40" s="16" t="s">
        <v>80</v>
      </c>
      <c r="BC40" s="16" t="s">
        <v>80</v>
      </c>
      <c r="BD40" s="16" t="s">
        <v>80</v>
      </c>
      <c r="BE40" s="16" t="s">
        <v>80</v>
      </c>
      <c r="BF40" s="16" t="s">
        <v>80</v>
      </c>
      <c r="BG40" s="16" t="s">
        <v>80</v>
      </c>
      <c r="BH40" s="16" t="s">
        <v>80</v>
      </c>
      <c r="BI40" s="16" t="s">
        <v>80</v>
      </c>
      <c r="BJ40" s="16" t="s">
        <v>80</v>
      </c>
    </row>
    <row r="41" spans="1:62" s="16" customFormat="1" ht="21" customHeight="1" x14ac:dyDescent="0.15">
      <c r="A41" s="85" t="s">
        <v>273</v>
      </c>
      <c r="B41" s="108">
        <v>0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0</v>
      </c>
      <c r="X41" s="109">
        <v>0</v>
      </c>
      <c r="Y41" s="98">
        <v>0</v>
      </c>
      <c r="Z41" s="86" t="s">
        <v>273</v>
      </c>
      <c r="AA41" s="34"/>
    </row>
    <row r="42" spans="1:62" s="16" customFormat="1" ht="21" customHeight="1" x14ac:dyDescent="0.15">
      <c r="A42" s="85" t="s">
        <v>265</v>
      </c>
      <c r="B42" s="108">
        <v>0</v>
      </c>
      <c r="C42" s="109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98">
        <v>0</v>
      </c>
      <c r="Z42" s="86" t="s">
        <v>265</v>
      </c>
      <c r="AA42" s="34"/>
    </row>
    <row r="43" spans="1:62" s="16" customFormat="1" ht="21" customHeight="1" x14ac:dyDescent="0.15">
      <c r="A43" s="85" t="s">
        <v>13</v>
      </c>
      <c r="B43" s="108">
        <v>40</v>
      </c>
      <c r="C43" s="109">
        <v>35</v>
      </c>
      <c r="D43" s="109">
        <v>0</v>
      </c>
      <c r="E43" s="109">
        <v>5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11</v>
      </c>
      <c r="O43" s="109">
        <v>10</v>
      </c>
      <c r="P43" s="109">
        <v>0</v>
      </c>
      <c r="Q43" s="109">
        <v>1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09">
        <v>0</v>
      </c>
      <c r="X43" s="109">
        <v>0</v>
      </c>
      <c r="Y43" s="98">
        <v>0</v>
      </c>
      <c r="Z43" s="86" t="s">
        <v>13</v>
      </c>
      <c r="AA43" s="34" t="s">
        <v>80</v>
      </c>
      <c r="AB43" s="16" t="s">
        <v>80</v>
      </c>
      <c r="AC43" s="16" t="s">
        <v>80</v>
      </c>
      <c r="AD43" s="16" t="s">
        <v>80</v>
      </c>
      <c r="AE43" s="16" t="s">
        <v>80</v>
      </c>
      <c r="AF43" s="16" t="s">
        <v>80</v>
      </c>
      <c r="AG43" s="16" t="s">
        <v>80</v>
      </c>
      <c r="AH43" s="16" t="s">
        <v>80</v>
      </c>
      <c r="AI43" s="16" t="s">
        <v>80</v>
      </c>
      <c r="AJ43" s="16" t="s">
        <v>80</v>
      </c>
      <c r="AK43" s="16" t="s">
        <v>80</v>
      </c>
      <c r="AL43" s="16" t="s">
        <v>80</v>
      </c>
      <c r="AM43" s="16" t="s">
        <v>80</v>
      </c>
      <c r="AN43" s="16" t="s">
        <v>80</v>
      </c>
      <c r="AO43" s="16" t="s">
        <v>80</v>
      </c>
      <c r="AP43" s="16" t="s">
        <v>80</v>
      </c>
      <c r="AQ43" s="16" t="s">
        <v>80</v>
      </c>
      <c r="AR43" s="16" t="s">
        <v>80</v>
      </c>
      <c r="AS43" s="16" t="s">
        <v>80</v>
      </c>
      <c r="AT43" s="16" t="s">
        <v>80</v>
      </c>
      <c r="AU43" s="16" t="s">
        <v>80</v>
      </c>
      <c r="AV43" s="16" t="s">
        <v>80</v>
      </c>
      <c r="AW43" s="16" t="s">
        <v>80</v>
      </c>
      <c r="AX43" s="16" t="s">
        <v>80</v>
      </c>
      <c r="AY43" s="16" t="s">
        <v>80</v>
      </c>
      <c r="AZ43" s="16" t="s">
        <v>80</v>
      </c>
      <c r="BA43" s="16" t="s">
        <v>80</v>
      </c>
      <c r="BB43" s="16" t="s">
        <v>80</v>
      </c>
      <c r="BC43" s="16" t="s">
        <v>80</v>
      </c>
      <c r="BD43" s="16" t="s">
        <v>80</v>
      </c>
      <c r="BE43" s="16" t="s">
        <v>80</v>
      </c>
      <c r="BF43" s="16" t="s">
        <v>80</v>
      </c>
      <c r="BG43" s="16" t="s">
        <v>80</v>
      </c>
      <c r="BH43" s="16" t="s">
        <v>80</v>
      </c>
      <c r="BI43" s="16" t="s">
        <v>80</v>
      </c>
      <c r="BJ43" s="16" t="s">
        <v>80</v>
      </c>
    </row>
    <row r="44" spans="1:62" s="16" customFormat="1" ht="21" customHeight="1" x14ac:dyDescent="0.15">
      <c r="A44" s="85" t="s">
        <v>274</v>
      </c>
      <c r="B44" s="108">
        <v>0</v>
      </c>
      <c r="C44" s="109">
        <v>0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98">
        <v>0</v>
      </c>
      <c r="Z44" s="86" t="s">
        <v>274</v>
      </c>
      <c r="AA44" s="34"/>
    </row>
    <row r="45" spans="1:62" s="16" customFormat="1" ht="21" customHeight="1" x14ac:dyDescent="0.15">
      <c r="A45" s="85" t="s">
        <v>275</v>
      </c>
      <c r="B45" s="108">
        <v>0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09">
        <v>0</v>
      </c>
      <c r="Y45" s="98">
        <v>0</v>
      </c>
      <c r="Z45" s="86" t="s">
        <v>275</v>
      </c>
      <c r="AA45" s="34"/>
    </row>
    <row r="46" spans="1:62" s="16" customFormat="1" ht="21" customHeight="1" x14ac:dyDescent="0.15">
      <c r="A46" s="85" t="s">
        <v>14</v>
      </c>
      <c r="B46" s="108">
        <v>5</v>
      </c>
      <c r="C46" s="109">
        <v>4</v>
      </c>
      <c r="D46" s="109">
        <v>0</v>
      </c>
      <c r="E46" s="109">
        <v>0</v>
      </c>
      <c r="F46" s="109">
        <v>1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98">
        <v>0</v>
      </c>
      <c r="Z46" s="86" t="s">
        <v>14</v>
      </c>
      <c r="AA46" s="34" t="s">
        <v>80</v>
      </c>
      <c r="AB46" s="16" t="s">
        <v>80</v>
      </c>
      <c r="AC46" s="16" t="s">
        <v>80</v>
      </c>
      <c r="AD46" s="16" t="s">
        <v>80</v>
      </c>
      <c r="AE46" s="16" t="s">
        <v>80</v>
      </c>
      <c r="AF46" s="16" t="s">
        <v>80</v>
      </c>
      <c r="AG46" s="16" t="s">
        <v>80</v>
      </c>
      <c r="AH46" s="16" t="s">
        <v>80</v>
      </c>
      <c r="AI46" s="16" t="s">
        <v>80</v>
      </c>
      <c r="AJ46" s="16" t="s">
        <v>80</v>
      </c>
      <c r="AK46" s="16" t="s">
        <v>80</v>
      </c>
      <c r="AL46" s="16" t="s">
        <v>80</v>
      </c>
      <c r="AM46" s="16" t="s">
        <v>80</v>
      </c>
      <c r="AN46" s="16" t="s">
        <v>80</v>
      </c>
      <c r="AO46" s="16" t="s">
        <v>80</v>
      </c>
      <c r="AP46" s="16" t="s">
        <v>80</v>
      </c>
      <c r="AQ46" s="16" t="s">
        <v>80</v>
      </c>
      <c r="AR46" s="16" t="s">
        <v>80</v>
      </c>
      <c r="AS46" s="16" t="s">
        <v>80</v>
      </c>
      <c r="AT46" s="16" t="s">
        <v>80</v>
      </c>
      <c r="AU46" s="16" t="s">
        <v>80</v>
      </c>
      <c r="AV46" s="16" t="s">
        <v>80</v>
      </c>
      <c r="AW46" s="16" t="s">
        <v>80</v>
      </c>
      <c r="AX46" s="16" t="s">
        <v>80</v>
      </c>
      <c r="AY46" s="16" t="s">
        <v>80</v>
      </c>
      <c r="AZ46" s="16" t="s">
        <v>80</v>
      </c>
      <c r="BA46" s="16" t="s">
        <v>80</v>
      </c>
      <c r="BB46" s="16" t="s">
        <v>80</v>
      </c>
      <c r="BC46" s="16" t="s">
        <v>80</v>
      </c>
      <c r="BD46" s="16" t="s">
        <v>80</v>
      </c>
      <c r="BE46" s="16" t="s">
        <v>80</v>
      </c>
      <c r="BF46" s="16" t="s">
        <v>80</v>
      </c>
      <c r="BG46" s="16" t="s">
        <v>80</v>
      </c>
      <c r="BH46" s="16" t="s">
        <v>80</v>
      </c>
      <c r="BI46" s="16" t="s">
        <v>80</v>
      </c>
      <c r="BJ46" s="16" t="s">
        <v>80</v>
      </c>
    </row>
    <row r="47" spans="1:62" s="15" customFormat="1" ht="21" customHeight="1" x14ac:dyDescent="0.15">
      <c r="A47" s="85" t="s">
        <v>185</v>
      </c>
      <c r="B47" s="108">
        <v>13</v>
      </c>
      <c r="C47" s="109">
        <v>10</v>
      </c>
      <c r="D47" s="109">
        <v>3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10</v>
      </c>
      <c r="O47" s="109">
        <v>2</v>
      </c>
      <c r="P47" s="109">
        <v>8</v>
      </c>
      <c r="Q47" s="109"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98">
        <v>0</v>
      </c>
      <c r="Z47" s="86" t="s">
        <v>185</v>
      </c>
      <c r="AA47" s="263" t="s">
        <v>80</v>
      </c>
      <c r="AB47" s="15" t="s">
        <v>80</v>
      </c>
      <c r="AC47" s="15" t="s">
        <v>80</v>
      </c>
      <c r="AD47" s="15" t="s">
        <v>80</v>
      </c>
      <c r="AE47" s="15" t="s">
        <v>80</v>
      </c>
      <c r="AF47" s="15" t="s">
        <v>80</v>
      </c>
      <c r="AG47" s="15" t="s">
        <v>80</v>
      </c>
      <c r="AH47" s="15" t="s">
        <v>80</v>
      </c>
      <c r="AI47" s="15" t="s">
        <v>80</v>
      </c>
      <c r="AJ47" s="15" t="s">
        <v>80</v>
      </c>
      <c r="AK47" s="15" t="s">
        <v>80</v>
      </c>
      <c r="AL47" s="15" t="s">
        <v>80</v>
      </c>
      <c r="AM47" s="15" t="s">
        <v>80</v>
      </c>
      <c r="AN47" s="15" t="s">
        <v>80</v>
      </c>
      <c r="AO47" s="15" t="s">
        <v>80</v>
      </c>
      <c r="AP47" s="15" t="s">
        <v>80</v>
      </c>
      <c r="AQ47" s="15" t="s">
        <v>80</v>
      </c>
      <c r="AR47" s="15" t="s">
        <v>80</v>
      </c>
      <c r="AS47" s="15" t="s">
        <v>80</v>
      </c>
      <c r="AT47" s="15" t="s">
        <v>80</v>
      </c>
      <c r="AU47" s="15" t="s">
        <v>80</v>
      </c>
      <c r="AV47" s="15" t="s">
        <v>80</v>
      </c>
      <c r="AW47" s="15" t="s">
        <v>80</v>
      </c>
      <c r="AX47" s="15" t="s">
        <v>80</v>
      </c>
      <c r="AY47" s="15" t="s">
        <v>80</v>
      </c>
      <c r="AZ47" s="15" t="s">
        <v>80</v>
      </c>
      <c r="BA47" s="15" t="s">
        <v>80</v>
      </c>
      <c r="BB47" s="15" t="s">
        <v>80</v>
      </c>
      <c r="BC47" s="15" t="s">
        <v>80</v>
      </c>
      <c r="BD47" s="15" t="s">
        <v>80</v>
      </c>
      <c r="BE47" s="15" t="s">
        <v>80</v>
      </c>
      <c r="BF47" s="15" t="s">
        <v>80</v>
      </c>
      <c r="BG47" s="15" t="s">
        <v>80</v>
      </c>
      <c r="BH47" s="15" t="s">
        <v>80</v>
      </c>
      <c r="BI47" s="15" t="s">
        <v>80</v>
      </c>
      <c r="BJ47" s="15" t="s">
        <v>80</v>
      </c>
    </row>
    <row r="48" spans="1:62" s="15" customFormat="1" ht="21" customHeight="1" x14ac:dyDescent="0.15">
      <c r="A48" s="85" t="s">
        <v>234</v>
      </c>
      <c r="B48" s="108">
        <v>0</v>
      </c>
      <c r="C48" s="109">
        <v>0</v>
      </c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09">
        <v>0</v>
      </c>
      <c r="U48" s="109">
        <v>0</v>
      </c>
      <c r="V48" s="109">
        <v>0</v>
      </c>
      <c r="W48" s="109">
        <v>0</v>
      </c>
      <c r="X48" s="109">
        <v>0</v>
      </c>
      <c r="Y48" s="98">
        <v>0</v>
      </c>
      <c r="Z48" s="86" t="s">
        <v>234</v>
      </c>
      <c r="AA48" s="263" t="s">
        <v>80</v>
      </c>
      <c r="AB48" s="15" t="s">
        <v>80</v>
      </c>
      <c r="AC48" s="15" t="s">
        <v>80</v>
      </c>
      <c r="AD48" s="15" t="s">
        <v>80</v>
      </c>
      <c r="AE48" s="15" t="s">
        <v>80</v>
      </c>
      <c r="AF48" s="15" t="s">
        <v>80</v>
      </c>
      <c r="AG48" s="15" t="s">
        <v>80</v>
      </c>
      <c r="AH48" s="15" t="s">
        <v>80</v>
      </c>
      <c r="AI48" s="15" t="s">
        <v>80</v>
      </c>
      <c r="AJ48" s="15" t="s">
        <v>80</v>
      </c>
      <c r="AK48" s="15" t="s">
        <v>80</v>
      </c>
      <c r="AL48" s="15" t="s">
        <v>80</v>
      </c>
      <c r="AM48" s="15" t="s">
        <v>80</v>
      </c>
      <c r="AN48" s="15" t="s">
        <v>80</v>
      </c>
      <c r="AO48" s="15" t="s">
        <v>80</v>
      </c>
      <c r="AP48" s="15" t="s">
        <v>80</v>
      </c>
      <c r="AQ48" s="15" t="s">
        <v>80</v>
      </c>
      <c r="AR48" s="15" t="s">
        <v>80</v>
      </c>
      <c r="AS48" s="15" t="s">
        <v>80</v>
      </c>
      <c r="AT48" s="15" t="s">
        <v>80</v>
      </c>
      <c r="AU48" s="15" t="s">
        <v>80</v>
      </c>
      <c r="AV48" s="15" t="s">
        <v>80</v>
      </c>
      <c r="AW48" s="15" t="s">
        <v>80</v>
      </c>
      <c r="AX48" s="15" t="s">
        <v>80</v>
      </c>
      <c r="AY48" s="15" t="s">
        <v>80</v>
      </c>
      <c r="AZ48" s="15" t="s">
        <v>80</v>
      </c>
      <c r="BA48" s="15" t="s">
        <v>80</v>
      </c>
      <c r="BB48" s="15" t="s">
        <v>80</v>
      </c>
      <c r="BC48" s="15" t="s">
        <v>80</v>
      </c>
      <c r="BD48" s="15" t="s">
        <v>80</v>
      </c>
      <c r="BE48" s="15" t="s">
        <v>80</v>
      </c>
      <c r="BF48" s="15" t="s">
        <v>80</v>
      </c>
      <c r="BG48" s="15" t="s">
        <v>80</v>
      </c>
      <c r="BH48" s="15" t="s">
        <v>80</v>
      </c>
      <c r="BI48" s="15" t="s">
        <v>80</v>
      </c>
      <c r="BJ48" s="15" t="s">
        <v>80</v>
      </c>
    </row>
    <row r="49" spans="1:62" s="16" customFormat="1" ht="21" customHeight="1" x14ac:dyDescent="0.15">
      <c r="A49" s="85" t="s">
        <v>15</v>
      </c>
      <c r="B49" s="108">
        <v>4</v>
      </c>
      <c r="C49" s="109">
        <v>0</v>
      </c>
      <c r="D49" s="109">
        <v>4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3</v>
      </c>
      <c r="O49" s="109">
        <v>0</v>
      </c>
      <c r="P49" s="109">
        <v>1</v>
      </c>
      <c r="Q49" s="109">
        <v>0</v>
      </c>
      <c r="R49" s="109">
        <v>0</v>
      </c>
      <c r="S49" s="109">
        <v>0</v>
      </c>
      <c r="T49" s="109">
        <v>0</v>
      </c>
      <c r="U49" s="109">
        <v>0</v>
      </c>
      <c r="V49" s="109">
        <v>0</v>
      </c>
      <c r="W49" s="109">
        <v>2</v>
      </c>
      <c r="X49" s="109">
        <v>0</v>
      </c>
      <c r="Y49" s="98">
        <v>0</v>
      </c>
      <c r="Z49" s="86" t="s">
        <v>15</v>
      </c>
      <c r="AA49" s="34"/>
    </row>
    <row r="50" spans="1:62" s="16" customFormat="1" ht="21" customHeight="1" x14ac:dyDescent="0.15">
      <c r="A50" s="85" t="s">
        <v>266</v>
      </c>
      <c r="B50" s="108">
        <v>0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09">
        <v>0</v>
      </c>
      <c r="X50" s="109">
        <v>0</v>
      </c>
      <c r="Y50" s="98">
        <v>0</v>
      </c>
      <c r="Z50" s="86" t="s">
        <v>266</v>
      </c>
      <c r="AA50" s="34"/>
    </row>
    <row r="51" spans="1:62" s="15" customFormat="1" ht="21" customHeight="1" x14ac:dyDescent="0.15">
      <c r="A51" s="85" t="s">
        <v>276</v>
      </c>
      <c r="B51" s="108">
        <v>7</v>
      </c>
      <c r="C51" s="109">
        <v>0</v>
      </c>
      <c r="D51" s="109">
        <v>0</v>
      </c>
      <c r="E51" s="109">
        <v>0</v>
      </c>
      <c r="F51" s="109">
        <v>7</v>
      </c>
      <c r="G51" s="109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0</v>
      </c>
      <c r="N51" s="109">
        <v>12</v>
      </c>
      <c r="O51" s="109">
        <v>0</v>
      </c>
      <c r="P51" s="109">
        <v>0</v>
      </c>
      <c r="Q51" s="109">
        <v>0</v>
      </c>
      <c r="R51" s="109">
        <v>12</v>
      </c>
      <c r="S51" s="109">
        <v>0</v>
      </c>
      <c r="T51" s="109">
        <v>0</v>
      </c>
      <c r="U51" s="109">
        <v>0</v>
      </c>
      <c r="V51" s="109">
        <v>0</v>
      </c>
      <c r="W51" s="109">
        <v>0</v>
      </c>
      <c r="X51" s="109">
        <v>0</v>
      </c>
      <c r="Y51" s="98">
        <v>0</v>
      </c>
      <c r="Z51" s="86" t="s">
        <v>276</v>
      </c>
      <c r="AA51" s="263" t="s">
        <v>80</v>
      </c>
      <c r="AB51" s="15" t="s">
        <v>80</v>
      </c>
      <c r="AC51" s="15" t="s">
        <v>80</v>
      </c>
      <c r="AD51" s="15" t="s">
        <v>80</v>
      </c>
      <c r="AE51" s="15" t="s">
        <v>80</v>
      </c>
      <c r="AF51" s="15" t="s">
        <v>80</v>
      </c>
      <c r="AG51" s="15" t="s">
        <v>80</v>
      </c>
      <c r="AH51" s="15" t="s">
        <v>80</v>
      </c>
      <c r="AI51" s="15" t="s">
        <v>80</v>
      </c>
      <c r="AJ51" s="15" t="s">
        <v>80</v>
      </c>
      <c r="AK51" s="15" t="s">
        <v>80</v>
      </c>
      <c r="AL51" s="15" t="s">
        <v>80</v>
      </c>
      <c r="AM51" s="15" t="s">
        <v>80</v>
      </c>
      <c r="AN51" s="15" t="s">
        <v>80</v>
      </c>
      <c r="AO51" s="15" t="s">
        <v>80</v>
      </c>
      <c r="AP51" s="15" t="s">
        <v>80</v>
      </c>
      <c r="AQ51" s="15" t="s">
        <v>80</v>
      </c>
      <c r="AR51" s="15" t="s">
        <v>80</v>
      </c>
      <c r="AS51" s="15" t="s">
        <v>80</v>
      </c>
      <c r="AT51" s="15" t="s">
        <v>80</v>
      </c>
      <c r="AU51" s="15" t="s">
        <v>80</v>
      </c>
      <c r="AV51" s="15" t="s">
        <v>80</v>
      </c>
      <c r="AW51" s="15" t="s">
        <v>80</v>
      </c>
      <c r="AX51" s="15" t="s">
        <v>80</v>
      </c>
      <c r="AY51" s="15" t="s">
        <v>80</v>
      </c>
      <c r="AZ51" s="15" t="s">
        <v>80</v>
      </c>
      <c r="BA51" s="15" t="s">
        <v>80</v>
      </c>
      <c r="BB51" s="15" t="s">
        <v>80</v>
      </c>
      <c r="BC51" s="15" t="s">
        <v>80</v>
      </c>
      <c r="BD51" s="15" t="s">
        <v>80</v>
      </c>
      <c r="BE51" s="15" t="s">
        <v>80</v>
      </c>
      <c r="BF51" s="15" t="s">
        <v>80</v>
      </c>
      <c r="BG51" s="15" t="s">
        <v>80</v>
      </c>
      <c r="BH51" s="15" t="s">
        <v>80</v>
      </c>
      <c r="BI51" s="15" t="s">
        <v>80</v>
      </c>
      <c r="BJ51" s="15" t="s">
        <v>80</v>
      </c>
    </row>
    <row r="52" spans="1:62" s="16" customFormat="1" ht="21" customHeight="1" x14ac:dyDescent="0.15">
      <c r="A52" s="85" t="s">
        <v>16</v>
      </c>
      <c r="B52" s="108">
        <v>12</v>
      </c>
      <c r="C52" s="109">
        <v>12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7</v>
      </c>
      <c r="O52" s="109">
        <v>7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0</v>
      </c>
      <c r="Y52" s="98">
        <v>0</v>
      </c>
      <c r="Z52" s="86" t="s">
        <v>16</v>
      </c>
      <c r="AA52" s="34" t="s">
        <v>80</v>
      </c>
      <c r="AB52" s="16" t="s">
        <v>80</v>
      </c>
      <c r="AC52" s="16" t="s">
        <v>80</v>
      </c>
      <c r="AD52" s="16" t="s">
        <v>80</v>
      </c>
      <c r="AE52" s="16" t="s">
        <v>80</v>
      </c>
      <c r="AF52" s="16" t="s">
        <v>80</v>
      </c>
      <c r="AG52" s="16" t="s">
        <v>80</v>
      </c>
      <c r="AH52" s="16" t="s">
        <v>80</v>
      </c>
      <c r="AI52" s="16" t="s">
        <v>80</v>
      </c>
      <c r="AJ52" s="16" t="s">
        <v>80</v>
      </c>
      <c r="AK52" s="16" t="s">
        <v>80</v>
      </c>
      <c r="AL52" s="16" t="s">
        <v>80</v>
      </c>
      <c r="AM52" s="16" t="s">
        <v>80</v>
      </c>
      <c r="AN52" s="16" t="s">
        <v>80</v>
      </c>
      <c r="AO52" s="16" t="s">
        <v>80</v>
      </c>
      <c r="AP52" s="16" t="s">
        <v>80</v>
      </c>
      <c r="AQ52" s="16" t="s">
        <v>80</v>
      </c>
      <c r="AR52" s="16" t="s">
        <v>80</v>
      </c>
      <c r="AS52" s="16" t="s">
        <v>80</v>
      </c>
      <c r="AT52" s="16" t="s">
        <v>80</v>
      </c>
      <c r="AU52" s="16" t="s">
        <v>80</v>
      </c>
      <c r="AV52" s="16" t="s">
        <v>80</v>
      </c>
      <c r="AW52" s="16" t="s">
        <v>80</v>
      </c>
      <c r="AX52" s="16" t="s">
        <v>80</v>
      </c>
      <c r="AY52" s="16" t="s">
        <v>80</v>
      </c>
      <c r="AZ52" s="16" t="s">
        <v>80</v>
      </c>
      <c r="BA52" s="16" t="s">
        <v>80</v>
      </c>
      <c r="BB52" s="16" t="s">
        <v>80</v>
      </c>
      <c r="BC52" s="16" t="s">
        <v>80</v>
      </c>
      <c r="BD52" s="16" t="s">
        <v>80</v>
      </c>
      <c r="BE52" s="16" t="s">
        <v>80</v>
      </c>
      <c r="BF52" s="16" t="s">
        <v>80</v>
      </c>
      <c r="BG52" s="16" t="s">
        <v>80</v>
      </c>
      <c r="BH52" s="16" t="s">
        <v>80</v>
      </c>
      <c r="BI52" s="16" t="s">
        <v>80</v>
      </c>
      <c r="BJ52" s="16" t="s">
        <v>80</v>
      </c>
    </row>
    <row r="53" spans="1:62" s="16" customFormat="1" ht="21" customHeight="1" x14ac:dyDescent="0.15">
      <c r="A53" s="85" t="s">
        <v>277</v>
      </c>
      <c r="B53" s="108">
        <v>0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09">
        <v>0</v>
      </c>
      <c r="Q53" s="109">
        <v>0</v>
      </c>
      <c r="R53" s="109">
        <v>0</v>
      </c>
      <c r="S53" s="109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0</v>
      </c>
      <c r="Y53" s="98">
        <v>0</v>
      </c>
      <c r="Z53" s="86" t="s">
        <v>277</v>
      </c>
      <c r="AA53" s="34"/>
    </row>
    <row r="54" spans="1:62" s="16" customFormat="1" ht="21" customHeight="1" x14ac:dyDescent="0.15">
      <c r="A54" s="85" t="s">
        <v>278</v>
      </c>
      <c r="B54" s="108">
        <v>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98">
        <v>0</v>
      </c>
      <c r="Z54" s="86" t="s">
        <v>278</v>
      </c>
      <c r="AA54" s="34"/>
    </row>
    <row r="55" spans="1:62" s="16" customFormat="1" ht="21" customHeight="1" x14ac:dyDescent="0.15">
      <c r="A55" s="85" t="s">
        <v>279</v>
      </c>
      <c r="B55" s="108">
        <v>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09">
        <v>0</v>
      </c>
      <c r="T55" s="109">
        <v>0</v>
      </c>
      <c r="U55" s="109">
        <v>0</v>
      </c>
      <c r="V55" s="109">
        <v>0</v>
      </c>
      <c r="W55" s="109">
        <v>0</v>
      </c>
      <c r="X55" s="109">
        <v>0</v>
      </c>
      <c r="Y55" s="98">
        <v>0</v>
      </c>
      <c r="Z55" s="86" t="s">
        <v>279</v>
      </c>
      <c r="AA55" s="34"/>
    </row>
    <row r="56" spans="1:62" ht="21" customHeight="1" x14ac:dyDescent="0.2">
      <c r="A56" s="85" t="s">
        <v>280</v>
      </c>
      <c r="B56" s="108">
        <v>0</v>
      </c>
      <c r="C56" s="109">
        <v>0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09">
        <v>0</v>
      </c>
      <c r="Q56" s="109">
        <v>0</v>
      </c>
      <c r="R56" s="109">
        <v>0</v>
      </c>
      <c r="S56" s="109">
        <v>0</v>
      </c>
      <c r="T56" s="109">
        <v>0</v>
      </c>
      <c r="U56" s="109">
        <v>0</v>
      </c>
      <c r="V56" s="109">
        <v>0</v>
      </c>
      <c r="W56" s="109">
        <v>0</v>
      </c>
      <c r="X56" s="109">
        <v>0</v>
      </c>
      <c r="Y56" s="98">
        <v>0</v>
      </c>
      <c r="Z56" s="86" t="s">
        <v>280</v>
      </c>
      <c r="AA56" s="262"/>
    </row>
    <row r="57" spans="1:62" ht="21" customHeight="1" x14ac:dyDescent="0.2">
      <c r="A57" s="85" t="s">
        <v>281</v>
      </c>
      <c r="B57" s="108">
        <v>0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09">
        <v>0</v>
      </c>
      <c r="Q57" s="109">
        <v>0</v>
      </c>
      <c r="R57" s="109">
        <v>0</v>
      </c>
      <c r="S57" s="109">
        <v>0</v>
      </c>
      <c r="T57" s="109">
        <v>0</v>
      </c>
      <c r="U57" s="109">
        <v>0</v>
      </c>
      <c r="V57" s="109">
        <v>0</v>
      </c>
      <c r="W57" s="109">
        <v>0</v>
      </c>
      <c r="X57" s="109">
        <v>0</v>
      </c>
      <c r="Y57" s="98">
        <v>0</v>
      </c>
      <c r="Z57" s="86" t="s">
        <v>281</v>
      </c>
      <c r="AA57" s="262"/>
    </row>
    <row r="58" spans="1:62" ht="21" customHeight="1" x14ac:dyDescent="0.2">
      <c r="A58" s="85" t="s">
        <v>282</v>
      </c>
      <c r="B58" s="108">
        <v>0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109">
        <v>0</v>
      </c>
      <c r="P58" s="109">
        <v>0</v>
      </c>
      <c r="Q58" s="109">
        <v>0</v>
      </c>
      <c r="R58" s="109">
        <v>0</v>
      </c>
      <c r="S58" s="109">
        <v>0</v>
      </c>
      <c r="T58" s="109">
        <v>0</v>
      </c>
      <c r="U58" s="109">
        <v>0</v>
      </c>
      <c r="V58" s="109">
        <v>0</v>
      </c>
      <c r="W58" s="109">
        <v>0</v>
      </c>
      <c r="X58" s="109">
        <v>0</v>
      </c>
      <c r="Y58" s="98">
        <v>0</v>
      </c>
      <c r="Z58" s="86" t="s">
        <v>282</v>
      </c>
      <c r="AA58" s="262"/>
    </row>
    <row r="59" spans="1:62" ht="21" customHeight="1" x14ac:dyDescent="0.2">
      <c r="A59" s="85" t="s">
        <v>186</v>
      </c>
      <c r="B59" s="108">
        <v>12</v>
      </c>
      <c r="C59" s="109">
        <v>6</v>
      </c>
      <c r="D59" s="109">
        <v>6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3</v>
      </c>
      <c r="O59" s="109">
        <v>0</v>
      </c>
      <c r="P59" s="109">
        <v>3</v>
      </c>
      <c r="Q59" s="109">
        <v>0</v>
      </c>
      <c r="R59" s="109">
        <v>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98">
        <v>0</v>
      </c>
      <c r="Z59" s="86" t="s">
        <v>186</v>
      </c>
      <c r="AA59" s="262" t="s">
        <v>80</v>
      </c>
      <c r="AB59" s="32" t="s">
        <v>80</v>
      </c>
      <c r="AC59" s="32" t="s">
        <v>80</v>
      </c>
      <c r="AD59" s="32" t="s">
        <v>80</v>
      </c>
      <c r="AE59" s="32" t="s">
        <v>80</v>
      </c>
      <c r="AF59" s="32" t="s">
        <v>80</v>
      </c>
      <c r="AG59" s="32" t="s">
        <v>80</v>
      </c>
      <c r="AH59" s="32" t="s">
        <v>80</v>
      </c>
      <c r="AI59" s="32" t="s">
        <v>80</v>
      </c>
      <c r="AJ59" s="32" t="s">
        <v>80</v>
      </c>
      <c r="AK59" s="32" t="s">
        <v>80</v>
      </c>
      <c r="AL59" s="32" t="s">
        <v>80</v>
      </c>
      <c r="AM59" s="32" t="s">
        <v>80</v>
      </c>
      <c r="AN59" s="32" t="s">
        <v>80</v>
      </c>
      <c r="AO59" s="32" t="s">
        <v>80</v>
      </c>
      <c r="AP59" s="32" t="s">
        <v>80</v>
      </c>
      <c r="AQ59" s="32" t="s">
        <v>80</v>
      </c>
      <c r="AR59" s="32" t="s">
        <v>80</v>
      </c>
      <c r="AS59" s="32" t="s">
        <v>80</v>
      </c>
      <c r="AT59" s="32" t="s">
        <v>80</v>
      </c>
      <c r="AU59" s="32" t="s">
        <v>80</v>
      </c>
      <c r="AV59" s="32" t="s">
        <v>80</v>
      </c>
      <c r="AW59" s="32" t="s">
        <v>80</v>
      </c>
      <c r="AX59" s="32" t="s">
        <v>80</v>
      </c>
      <c r="AY59" s="32" t="s">
        <v>80</v>
      </c>
      <c r="AZ59" s="32" t="s">
        <v>80</v>
      </c>
      <c r="BA59" s="32" t="s">
        <v>80</v>
      </c>
      <c r="BB59" s="32" t="s">
        <v>80</v>
      </c>
      <c r="BC59" s="32" t="s">
        <v>80</v>
      </c>
      <c r="BD59" s="32" t="s">
        <v>80</v>
      </c>
      <c r="BE59" s="32" t="s">
        <v>80</v>
      </c>
      <c r="BF59" s="32" t="s">
        <v>80</v>
      </c>
      <c r="BG59" s="32" t="s">
        <v>80</v>
      </c>
      <c r="BH59" s="32" t="s">
        <v>80</v>
      </c>
      <c r="BI59" s="32" t="s">
        <v>80</v>
      </c>
      <c r="BJ59" s="32" t="s">
        <v>80</v>
      </c>
    </row>
    <row r="60" spans="1:62" ht="21" customHeight="1" x14ac:dyDescent="0.2">
      <c r="A60" s="85" t="s">
        <v>195</v>
      </c>
      <c r="B60" s="108">
        <v>1</v>
      </c>
      <c r="C60" s="109">
        <v>1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2</v>
      </c>
      <c r="O60" s="109">
        <v>1</v>
      </c>
      <c r="P60" s="109">
        <v>0</v>
      </c>
      <c r="Q60" s="109">
        <v>0</v>
      </c>
      <c r="R60" s="109">
        <v>0</v>
      </c>
      <c r="S60" s="109">
        <v>1</v>
      </c>
      <c r="T60" s="109">
        <v>0</v>
      </c>
      <c r="U60" s="109">
        <v>0</v>
      </c>
      <c r="V60" s="109">
        <v>0</v>
      </c>
      <c r="W60" s="109">
        <v>0</v>
      </c>
      <c r="X60" s="109">
        <v>0</v>
      </c>
      <c r="Y60" s="98">
        <v>0</v>
      </c>
      <c r="Z60" s="86" t="s">
        <v>195</v>
      </c>
      <c r="AA60" s="262"/>
    </row>
    <row r="61" spans="1:62" s="90" customFormat="1" ht="21" customHeight="1" x14ac:dyDescent="0.2">
      <c r="A61" s="82"/>
      <c r="B61" s="11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272"/>
      <c r="Z61" s="274"/>
      <c r="AA61" s="265"/>
    </row>
    <row r="62" spans="1:62" ht="21" customHeight="1" x14ac:dyDescent="0.2">
      <c r="A62" s="104" t="s">
        <v>170</v>
      </c>
      <c r="B62" s="207">
        <f>SUM(B63:B68)</f>
        <v>2676</v>
      </c>
      <c r="C62" s="208">
        <f t="shared" ref="C62:Y62" si="0">SUM(C63:C68)</f>
        <v>2529</v>
      </c>
      <c r="D62" s="208">
        <f t="shared" si="0"/>
        <v>0</v>
      </c>
      <c r="E62" s="208">
        <f t="shared" si="0"/>
        <v>66</v>
      </c>
      <c r="F62" s="208">
        <f t="shared" si="0"/>
        <v>45</v>
      </c>
      <c r="G62" s="208">
        <f t="shared" si="0"/>
        <v>0</v>
      </c>
      <c r="H62" s="208">
        <f t="shared" si="0"/>
        <v>9</v>
      </c>
      <c r="I62" s="208">
        <f t="shared" si="0"/>
        <v>2</v>
      </c>
      <c r="J62" s="208">
        <f t="shared" si="0"/>
        <v>0</v>
      </c>
      <c r="K62" s="208">
        <f t="shared" si="0"/>
        <v>7</v>
      </c>
      <c r="L62" s="208">
        <f t="shared" si="0"/>
        <v>0</v>
      </c>
      <c r="M62" s="208">
        <f t="shared" si="0"/>
        <v>18</v>
      </c>
      <c r="N62" s="208">
        <f t="shared" si="0"/>
        <v>236</v>
      </c>
      <c r="O62" s="208">
        <f t="shared" si="0"/>
        <v>197</v>
      </c>
      <c r="P62" s="208">
        <f t="shared" si="0"/>
        <v>0</v>
      </c>
      <c r="Q62" s="208">
        <f t="shared" si="0"/>
        <v>8</v>
      </c>
      <c r="R62" s="208">
        <f t="shared" si="0"/>
        <v>17</v>
      </c>
      <c r="S62" s="208">
        <f t="shared" si="0"/>
        <v>0</v>
      </c>
      <c r="T62" s="208">
        <f t="shared" si="0"/>
        <v>10</v>
      </c>
      <c r="U62" s="208">
        <f t="shared" si="0"/>
        <v>2</v>
      </c>
      <c r="V62" s="208">
        <f t="shared" si="0"/>
        <v>0</v>
      </c>
      <c r="W62" s="208">
        <f t="shared" si="0"/>
        <v>1</v>
      </c>
      <c r="X62" s="208">
        <f t="shared" si="0"/>
        <v>0</v>
      </c>
      <c r="Y62" s="273">
        <f t="shared" si="0"/>
        <v>1</v>
      </c>
      <c r="Z62" s="105" t="s">
        <v>170</v>
      </c>
      <c r="AA62" s="262"/>
    </row>
    <row r="63" spans="1:62" ht="21" customHeight="1" x14ac:dyDescent="0.2">
      <c r="A63" s="271" t="s">
        <v>235</v>
      </c>
      <c r="B63" s="209">
        <v>2353</v>
      </c>
      <c r="C63" s="210">
        <v>2249</v>
      </c>
      <c r="D63" s="210">
        <v>0</v>
      </c>
      <c r="E63" s="210">
        <v>55</v>
      </c>
      <c r="F63" s="210">
        <v>29</v>
      </c>
      <c r="G63" s="210">
        <v>0</v>
      </c>
      <c r="H63" s="210">
        <v>2</v>
      </c>
      <c r="I63" s="210">
        <v>0</v>
      </c>
      <c r="J63" s="210">
        <v>0</v>
      </c>
      <c r="K63" s="210">
        <v>0</v>
      </c>
      <c r="L63" s="210">
        <v>0</v>
      </c>
      <c r="M63" s="210">
        <v>18</v>
      </c>
      <c r="N63" s="210">
        <v>158</v>
      </c>
      <c r="O63" s="210">
        <v>145</v>
      </c>
      <c r="P63" s="210">
        <v>0</v>
      </c>
      <c r="Q63" s="210">
        <v>3</v>
      </c>
      <c r="R63" s="210">
        <v>7</v>
      </c>
      <c r="S63" s="210">
        <v>0</v>
      </c>
      <c r="T63" s="210">
        <v>2</v>
      </c>
      <c r="U63" s="210">
        <v>0</v>
      </c>
      <c r="V63" s="210">
        <v>0</v>
      </c>
      <c r="W63" s="210">
        <v>0</v>
      </c>
      <c r="X63" s="210">
        <v>0</v>
      </c>
      <c r="Y63" s="193">
        <v>1</v>
      </c>
      <c r="Z63" s="275" t="s">
        <v>235</v>
      </c>
      <c r="AA63" s="262"/>
    </row>
    <row r="64" spans="1:62" ht="21" customHeight="1" x14ac:dyDescent="0.2">
      <c r="A64" s="271" t="s">
        <v>236</v>
      </c>
      <c r="B64" s="183">
        <v>186</v>
      </c>
      <c r="C64" s="184">
        <v>174</v>
      </c>
      <c r="D64" s="184">
        <v>0</v>
      </c>
      <c r="E64" s="184">
        <v>8</v>
      </c>
      <c r="F64" s="184">
        <v>4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54</v>
      </c>
      <c r="O64" s="184">
        <v>43</v>
      </c>
      <c r="P64" s="184">
        <v>0</v>
      </c>
      <c r="Q64" s="184">
        <v>5</v>
      </c>
      <c r="R64" s="184">
        <v>6</v>
      </c>
      <c r="S64" s="184">
        <v>0</v>
      </c>
      <c r="T64" s="184">
        <v>0</v>
      </c>
      <c r="U64" s="184">
        <v>0</v>
      </c>
      <c r="V64" s="184">
        <v>0</v>
      </c>
      <c r="W64" s="184">
        <v>0</v>
      </c>
      <c r="X64" s="184">
        <v>0</v>
      </c>
      <c r="Y64" s="148">
        <v>0</v>
      </c>
      <c r="Z64" s="275" t="s">
        <v>236</v>
      </c>
      <c r="AA64" s="262"/>
    </row>
    <row r="65" spans="1:27" ht="21" customHeight="1" x14ac:dyDescent="0.2">
      <c r="A65" s="271" t="s">
        <v>237</v>
      </c>
      <c r="B65" s="183">
        <v>32</v>
      </c>
      <c r="C65" s="184">
        <v>25</v>
      </c>
      <c r="D65" s="184">
        <v>0</v>
      </c>
      <c r="E65" s="184">
        <v>3</v>
      </c>
      <c r="F65" s="184">
        <v>0</v>
      </c>
      <c r="G65" s="184">
        <v>0</v>
      </c>
      <c r="H65" s="184">
        <v>0</v>
      </c>
      <c r="I65" s="184">
        <v>1</v>
      </c>
      <c r="J65" s="184">
        <v>0</v>
      </c>
      <c r="K65" s="184">
        <v>3</v>
      </c>
      <c r="L65" s="184">
        <v>0</v>
      </c>
      <c r="M65" s="184">
        <v>0</v>
      </c>
      <c r="N65" s="184">
        <v>1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1</v>
      </c>
      <c r="V65" s="184">
        <v>0</v>
      </c>
      <c r="W65" s="184">
        <v>0</v>
      </c>
      <c r="X65" s="184">
        <v>0</v>
      </c>
      <c r="Y65" s="148">
        <v>0</v>
      </c>
      <c r="Z65" s="275" t="s">
        <v>237</v>
      </c>
      <c r="AA65" s="262"/>
    </row>
    <row r="66" spans="1:27" ht="21" customHeight="1" x14ac:dyDescent="0.2">
      <c r="A66" s="271" t="s">
        <v>238</v>
      </c>
      <c r="B66" s="183">
        <v>75</v>
      </c>
      <c r="C66" s="184">
        <v>58</v>
      </c>
      <c r="D66" s="184">
        <v>0</v>
      </c>
      <c r="E66" s="184">
        <v>0</v>
      </c>
      <c r="F66" s="184">
        <v>12</v>
      </c>
      <c r="G66" s="184">
        <v>0</v>
      </c>
      <c r="H66" s="184">
        <v>4</v>
      </c>
      <c r="I66" s="184">
        <v>1</v>
      </c>
      <c r="J66" s="184">
        <v>0</v>
      </c>
      <c r="K66" s="184">
        <v>0</v>
      </c>
      <c r="L66" s="184">
        <v>0</v>
      </c>
      <c r="M66" s="184">
        <v>0</v>
      </c>
      <c r="N66" s="184">
        <v>15</v>
      </c>
      <c r="O66" s="184">
        <v>6</v>
      </c>
      <c r="P66" s="184">
        <v>0</v>
      </c>
      <c r="Q66" s="184">
        <v>0</v>
      </c>
      <c r="R66" s="184">
        <v>4</v>
      </c>
      <c r="S66" s="184">
        <v>0</v>
      </c>
      <c r="T66" s="184">
        <v>4</v>
      </c>
      <c r="U66" s="184">
        <v>1</v>
      </c>
      <c r="V66" s="184">
        <v>0</v>
      </c>
      <c r="W66" s="184">
        <v>0</v>
      </c>
      <c r="X66" s="184">
        <v>0</v>
      </c>
      <c r="Y66" s="148">
        <v>0</v>
      </c>
      <c r="Z66" s="275" t="s">
        <v>238</v>
      </c>
      <c r="AA66" s="262"/>
    </row>
    <row r="67" spans="1:27" ht="21" customHeight="1" x14ac:dyDescent="0.2">
      <c r="A67" s="271" t="s">
        <v>239</v>
      </c>
      <c r="B67" s="183">
        <v>24</v>
      </c>
      <c r="C67" s="184">
        <v>18</v>
      </c>
      <c r="D67" s="184">
        <v>0</v>
      </c>
      <c r="E67" s="184">
        <v>0</v>
      </c>
      <c r="F67" s="184">
        <v>0</v>
      </c>
      <c r="G67" s="184">
        <v>0</v>
      </c>
      <c r="H67" s="184">
        <v>3</v>
      </c>
      <c r="I67" s="184">
        <v>0</v>
      </c>
      <c r="J67" s="184">
        <v>0</v>
      </c>
      <c r="K67" s="184">
        <v>3</v>
      </c>
      <c r="L67" s="184">
        <v>0</v>
      </c>
      <c r="M67" s="184">
        <v>0</v>
      </c>
      <c r="N67" s="184">
        <v>7</v>
      </c>
      <c r="O67" s="184">
        <v>3</v>
      </c>
      <c r="P67" s="184">
        <v>0</v>
      </c>
      <c r="Q67" s="184">
        <v>0</v>
      </c>
      <c r="R67" s="184">
        <v>0</v>
      </c>
      <c r="S67" s="184">
        <v>0</v>
      </c>
      <c r="T67" s="184">
        <v>3</v>
      </c>
      <c r="U67" s="184">
        <v>0</v>
      </c>
      <c r="V67" s="184">
        <v>0</v>
      </c>
      <c r="W67" s="184">
        <v>1</v>
      </c>
      <c r="X67" s="184">
        <v>0</v>
      </c>
      <c r="Y67" s="148">
        <v>0</v>
      </c>
      <c r="Z67" s="275" t="s">
        <v>239</v>
      </c>
      <c r="AA67" s="262"/>
    </row>
    <row r="68" spans="1:27" ht="21" customHeight="1" x14ac:dyDescent="0.2">
      <c r="A68" s="271" t="s">
        <v>240</v>
      </c>
      <c r="B68" s="183">
        <v>6</v>
      </c>
      <c r="C68" s="184">
        <v>5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1</v>
      </c>
      <c r="L68" s="184">
        <v>0</v>
      </c>
      <c r="M68" s="184">
        <v>0</v>
      </c>
      <c r="N68" s="184">
        <v>1</v>
      </c>
      <c r="O68" s="184">
        <v>0</v>
      </c>
      <c r="P68" s="184">
        <v>0</v>
      </c>
      <c r="Q68" s="184">
        <v>0</v>
      </c>
      <c r="R68" s="184">
        <v>0</v>
      </c>
      <c r="S68" s="184">
        <v>0</v>
      </c>
      <c r="T68" s="184">
        <v>1</v>
      </c>
      <c r="U68" s="184">
        <v>0</v>
      </c>
      <c r="V68" s="184">
        <v>0</v>
      </c>
      <c r="W68" s="184">
        <v>0</v>
      </c>
      <c r="X68" s="184">
        <v>0</v>
      </c>
      <c r="Y68" s="148">
        <v>0</v>
      </c>
      <c r="Z68" s="275" t="s">
        <v>240</v>
      </c>
      <c r="AA68" s="262"/>
    </row>
    <row r="69" spans="1:27" ht="9.75" customHeight="1" thickBot="1" x14ac:dyDescent="0.25">
      <c r="A69" s="456"/>
      <c r="B69" s="457"/>
      <c r="C69" s="450"/>
      <c r="D69" s="441"/>
      <c r="E69" s="450"/>
      <c r="F69" s="450"/>
      <c r="G69" s="441"/>
      <c r="H69" s="450"/>
      <c r="I69" s="441"/>
      <c r="J69" s="450"/>
      <c r="K69" s="441"/>
      <c r="L69" s="450"/>
      <c r="M69" s="441"/>
      <c r="N69" s="450"/>
      <c r="O69" s="441"/>
      <c r="P69" s="450"/>
      <c r="Q69" s="441"/>
      <c r="R69" s="450"/>
      <c r="S69" s="441"/>
      <c r="T69" s="450"/>
      <c r="U69" s="441"/>
      <c r="V69" s="450"/>
      <c r="W69" s="441"/>
      <c r="X69" s="450"/>
      <c r="Y69" s="458"/>
      <c r="Z69" s="441"/>
    </row>
  </sheetData>
  <mergeCells count="4">
    <mergeCell ref="A2:A3"/>
    <mergeCell ref="B2:M2"/>
    <mergeCell ref="N2:Y2"/>
    <mergeCell ref="Z2:Z3"/>
  </mergeCells>
  <phoneticPr fontId="2"/>
  <printOptions horizontalCentered="1" verticalCentered="1" gridLinesSet="0"/>
  <pageMargins left="0.66" right="0.39" top="0.37" bottom="0.51181102362204722" header="0.36" footer="0.51181102362204722"/>
  <pageSetup paperSize="9" scale="57" fitToWidth="2" fitToHeight="2" pageOrder="overThenDown" orientation="portrait" blackAndWhite="1" r:id="rId1"/>
  <headerFooter alignWithMargins="0"/>
  <colBreaks count="1" manualBreakCount="1">
    <brk id="13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1"/>
  </sheetPr>
  <dimension ref="A1:AJ71"/>
  <sheetViews>
    <sheetView showGridLines="0" view="pageBreakPreview" zoomScale="75" zoomScaleNormal="75" zoomScaleSheetLayoutView="75" workbookViewId="0">
      <pane ySplit="4" topLeftCell="A35" activePane="bottomLeft" state="frozen"/>
      <selection activeCell="G3" sqref="G3"/>
      <selection pane="bottomLeft" activeCell="L43" sqref="L43"/>
    </sheetView>
  </sheetViews>
  <sheetFormatPr defaultRowHeight="14.25" x14ac:dyDescent="0.15"/>
  <cols>
    <col min="1" max="1" width="14.25" style="5" customWidth="1"/>
    <col min="2" max="2" width="9.625" style="17" customWidth="1"/>
    <col min="3" max="7" width="8.625" style="17" customWidth="1"/>
    <col min="8" max="9" width="6.375" style="17" customWidth="1"/>
    <col min="10" max="10" width="9.5" style="17" customWidth="1"/>
    <col min="11" max="11" width="8.25" style="17" customWidth="1"/>
    <col min="12" max="12" width="8.5" style="17" customWidth="1"/>
    <col min="13" max="13" width="7.5" style="17" customWidth="1"/>
    <col min="14" max="14" width="8.625" style="17" customWidth="1"/>
    <col min="15" max="15" width="9.5" style="17" customWidth="1"/>
    <col min="16" max="16" width="8.625" style="17" customWidth="1"/>
    <col min="17" max="17" width="7" style="17" customWidth="1"/>
    <col min="18" max="18" width="7.125" style="17" customWidth="1"/>
    <col min="19" max="19" width="8.625" style="17" customWidth="1"/>
    <col min="20" max="20" width="9.5" style="17" customWidth="1"/>
    <col min="21" max="29" width="8.625" style="17" customWidth="1"/>
    <col min="30" max="30" width="7.75" style="17" customWidth="1"/>
    <col min="31" max="34" width="8.625" style="17" customWidth="1"/>
    <col min="35" max="35" width="8" style="17" customWidth="1"/>
    <col min="36" max="36" width="15.625" style="17" customWidth="1"/>
    <col min="37" max="16384" width="9" style="17"/>
  </cols>
  <sheetData>
    <row r="1" spans="1:36" s="21" customFormat="1" ht="24" customHeight="1" thickBot="1" x14ac:dyDescent="0.25">
      <c r="A1" s="284" t="s">
        <v>291</v>
      </c>
      <c r="S1" s="288" t="s">
        <v>286</v>
      </c>
      <c r="AG1" s="113"/>
      <c r="AI1" s="114"/>
      <c r="AJ1" s="288" t="s">
        <v>286</v>
      </c>
    </row>
    <row r="2" spans="1:36" ht="18" customHeight="1" x14ac:dyDescent="0.15">
      <c r="A2" s="420" t="s">
        <v>100</v>
      </c>
      <c r="B2" s="433" t="s">
        <v>69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5"/>
      <c r="O2" s="433" t="s">
        <v>74</v>
      </c>
      <c r="P2" s="437"/>
      <c r="Q2" s="437"/>
      <c r="R2" s="437"/>
      <c r="S2" s="437"/>
      <c r="T2" s="437"/>
      <c r="U2" s="434" t="s">
        <v>155</v>
      </c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5"/>
      <c r="AJ2" s="430" t="s">
        <v>100</v>
      </c>
    </row>
    <row r="3" spans="1:36" s="115" customFormat="1" ht="18" customHeight="1" x14ac:dyDescent="0.15">
      <c r="A3" s="421"/>
      <c r="B3" s="425" t="s">
        <v>17</v>
      </c>
      <c r="C3" s="425" t="s">
        <v>72</v>
      </c>
      <c r="D3" s="423" t="s">
        <v>78</v>
      </c>
      <c r="E3" s="425" t="s">
        <v>77</v>
      </c>
      <c r="F3" s="425" t="s">
        <v>73</v>
      </c>
      <c r="G3" s="425" t="s">
        <v>76</v>
      </c>
      <c r="H3" s="427" t="s">
        <v>207</v>
      </c>
      <c r="I3" s="428"/>
      <c r="J3" s="425" t="s">
        <v>177</v>
      </c>
      <c r="K3" s="425" t="s">
        <v>178</v>
      </c>
      <c r="L3" s="423" t="s">
        <v>179</v>
      </c>
      <c r="M3" s="423" t="s">
        <v>180</v>
      </c>
      <c r="N3" s="423" t="s">
        <v>71</v>
      </c>
      <c r="O3" s="417" t="s">
        <v>120</v>
      </c>
      <c r="P3" s="416" t="s">
        <v>121</v>
      </c>
      <c r="Q3" s="416" t="s">
        <v>136</v>
      </c>
      <c r="R3" s="418" t="s">
        <v>122</v>
      </c>
      <c r="S3" s="416" t="s">
        <v>137</v>
      </c>
      <c r="T3" s="416" t="s">
        <v>135</v>
      </c>
      <c r="U3" s="418" t="s">
        <v>123</v>
      </c>
      <c r="V3" s="416" t="s">
        <v>124</v>
      </c>
      <c r="W3" s="416" t="s">
        <v>192</v>
      </c>
      <c r="X3" s="416" t="s">
        <v>193</v>
      </c>
      <c r="Y3" s="416" t="s">
        <v>194</v>
      </c>
      <c r="Z3" s="416" t="s">
        <v>125</v>
      </c>
      <c r="AA3" s="418" t="s">
        <v>126</v>
      </c>
      <c r="AB3" s="416" t="s">
        <v>127</v>
      </c>
      <c r="AC3" s="416" t="s">
        <v>128</v>
      </c>
      <c r="AD3" s="416" t="s">
        <v>129</v>
      </c>
      <c r="AE3" s="416" t="s">
        <v>130</v>
      </c>
      <c r="AF3" s="416" t="s">
        <v>131</v>
      </c>
      <c r="AG3" s="418" t="s">
        <v>132</v>
      </c>
      <c r="AH3" s="418" t="s">
        <v>133</v>
      </c>
      <c r="AI3" s="438" t="s">
        <v>134</v>
      </c>
      <c r="AJ3" s="431"/>
    </row>
    <row r="4" spans="1:36" s="115" customFormat="1" ht="42.75" customHeight="1" x14ac:dyDescent="0.15">
      <c r="A4" s="422"/>
      <c r="B4" s="424"/>
      <c r="C4" s="424"/>
      <c r="D4" s="426"/>
      <c r="E4" s="424"/>
      <c r="F4" s="424"/>
      <c r="G4" s="424"/>
      <c r="H4" s="116" t="s">
        <v>79</v>
      </c>
      <c r="I4" s="117" t="s">
        <v>20</v>
      </c>
      <c r="J4" s="424"/>
      <c r="K4" s="429"/>
      <c r="L4" s="426"/>
      <c r="M4" s="426"/>
      <c r="N4" s="424"/>
      <c r="O4" s="436"/>
      <c r="P4" s="417"/>
      <c r="Q4" s="417"/>
      <c r="R4" s="419"/>
      <c r="S4" s="417"/>
      <c r="T4" s="417"/>
      <c r="U4" s="419"/>
      <c r="V4" s="417"/>
      <c r="W4" s="417"/>
      <c r="X4" s="417"/>
      <c r="Y4" s="417"/>
      <c r="Z4" s="417"/>
      <c r="AA4" s="419"/>
      <c r="AB4" s="417"/>
      <c r="AC4" s="417"/>
      <c r="AD4" s="417"/>
      <c r="AE4" s="417"/>
      <c r="AF4" s="417"/>
      <c r="AG4" s="419"/>
      <c r="AH4" s="419"/>
      <c r="AI4" s="439"/>
      <c r="AJ4" s="432"/>
    </row>
    <row r="5" spans="1:36" s="33" customFormat="1" ht="29.25" customHeight="1" x14ac:dyDescent="0.15">
      <c r="A5" s="229" t="s">
        <v>241</v>
      </c>
      <c r="B5" s="235">
        <v>4052</v>
      </c>
      <c r="C5" s="236">
        <v>412</v>
      </c>
      <c r="D5" s="236">
        <v>341</v>
      </c>
      <c r="E5" s="236">
        <v>298</v>
      </c>
      <c r="F5" s="236">
        <v>653</v>
      </c>
      <c r="G5" s="236">
        <v>312</v>
      </c>
      <c r="H5" s="236">
        <v>48</v>
      </c>
      <c r="I5" s="236">
        <v>16</v>
      </c>
      <c r="J5" s="236">
        <v>1445</v>
      </c>
      <c r="K5" s="236">
        <v>91</v>
      </c>
      <c r="L5" s="236">
        <v>241</v>
      </c>
      <c r="M5" s="236">
        <v>61</v>
      </c>
      <c r="N5" s="236">
        <v>134</v>
      </c>
      <c r="O5" s="236">
        <v>4052</v>
      </c>
      <c r="P5" s="236">
        <v>48</v>
      </c>
      <c r="Q5" s="236">
        <v>14</v>
      </c>
      <c r="R5" s="236">
        <v>5</v>
      </c>
      <c r="S5" s="236">
        <v>366</v>
      </c>
      <c r="T5" s="236">
        <v>1457</v>
      </c>
      <c r="U5" s="237">
        <v>42</v>
      </c>
      <c r="V5" s="236">
        <v>50</v>
      </c>
      <c r="W5" s="236">
        <v>142</v>
      </c>
      <c r="X5" s="236">
        <v>384</v>
      </c>
      <c r="Y5" s="236">
        <v>23</v>
      </c>
      <c r="Z5" s="236">
        <v>23</v>
      </c>
      <c r="AA5" s="236">
        <v>61</v>
      </c>
      <c r="AB5" s="236">
        <v>250</v>
      </c>
      <c r="AC5" s="236">
        <v>162</v>
      </c>
      <c r="AD5" s="236">
        <v>10</v>
      </c>
      <c r="AE5" s="236">
        <v>305</v>
      </c>
      <c r="AF5" s="236">
        <v>101</v>
      </c>
      <c r="AG5" s="236">
        <v>153</v>
      </c>
      <c r="AH5" s="236">
        <v>419</v>
      </c>
      <c r="AI5" s="33">
        <v>37</v>
      </c>
      <c r="AJ5" s="232" t="s">
        <v>244</v>
      </c>
    </row>
    <row r="6" spans="1:36" s="33" customFormat="1" ht="29.25" customHeight="1" x14ac:dyDescent="0.15">
      <c r="A6" s="230"/>
      <c r="B6" s="238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40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J6" s="233"/>
    </row>
    <row r="7" spans="1:36" s="119" customFormat="1" ht="29.25" customHeight="1" x14ac:dyDescent="0.15">
      <c r="A7" s="231" t="s">
        <v>242</v>
      </c>
      <c r="B7" s="15">
        <v>4038</v>
      </c>
      <c r="C7" s="241">
        <v>415</v>
      </c>
      <c r="D7" s="241">
        <v>370</v>
      </c>
      <c r="E7" s="241">
        <v>312</v>
      </c>
      <c r="F7" s="241">
        <v>558</v>
      </c>
      <c r="G7" s="241">
        <v>331</v>
      </c>
      <c r="H7" s="241">
        <v>67</v>
      </c>
      <c r="I7" s="241">
        <v>5</v>
      </c>
      <c r="J7" s="241">
        <v>1446</v>
      </c>
      <c r="K7" s="241">
        <v>81</v>
      </c>
      <c r="L7" s="241">
        <v>239</v>
      </c>
      <c r="M7" s="241">
        <v>62</v>
      </c>
      <c r="N7" s="241">
        <v>152</v>
      </c>
      <c r="O7" s="241">
        <v>4038</v>
      </c>
      <c r="P7" s="241">
        <v>73</v>
      </c>
      <c r="Q7" s="241">
        <v>5</v>
      </c>
      <c r="R7" s="241">
        <v>3</v>
      </c>
      <c r="S7" s="241">
        <v>385</v>
      </c>
      <c r="T7" s="241">
        <v>1403</v>
      </c>
      <c r="U7" s="65">
        <v>48</v>
      </c>
      <c r="V7" s="241">
        <v>46</v>
      </c>
      <c r="W7" s="241">
        <v>163</v>
      </c>
      <c r="X7" s="241">
        <v>401</v>
      </c>
      <c r="Y7" s="241">
        <v>17</v>
      </c>
      <c r="Z7" s="241">
        <v>17</v>
      </c>
      <c r="AA7" s="241">
        <v>65</v>
      </c>
      <c r="AB7" s="241">
        <v>247</v>
      </c>
      <c r="AC7" s="241">
        <v>117</v>
      </c>
      <c r="AD7" s="241">
        <v>18</v>
      </c>
      <c r="AE7" s="241">
        <v>287</v>
      </c>
      <c r="AF7" s="241">
        <v>95</v>
      </c>
      <c r="AG7" s="241">
        <v>136</v>
      </c>
      <c r="AH7" s="241">
        <v>483</v>
      </c>
      <c r="AI7" s="119">
        <v>29</v>
      </c>
      <c r="AJ7" s="234" t="s">
        <v>243</v>
      </c>
    </row>
    <row r="8" spans="1:36" s="7" customFormat="1" ht="29.25" customHeight="1" x14ac:dyDescent="0.15">
      <c r="A8" s="118" t="s">
        <v>150</v>
      </c>
      <c r="B8" s="16">
        <v>2550</v>
      </c>
      <c r="C8" s="242">
        <v>297</v>
      </c>
      <c r="D8" s="242">
        <v>75</v>
      </c>
      <c r="E8" s="242">
        <v>102</v>
      </c>
      <c r="F8" s="242">
        <v>184</v>
      </c>
      <c r="G8" s="242">
        <v>262</v>
      </c>
      <c r="H8" s="242">
        <v>51</v>
      </c>
      <c r="I8" s="242">
        <v>5</v>
      </c>
      <c r="J8" s="242">
        <v>1105</v>
      </c>
      <c r="K8" s="242">
        <v>71</v>
      </c>
      <c r="L8" s="242">
        <v>225</v>
      </c>
      <c r="M8" s="242">
        <v>55</v>
      </c>
      <c r="N8" s="242">
        <v>118</v>
      </c>
      <c r="O8" s="242">
        <v>2550</v>
      </c>
      <c r="P8" s="242">
        <v>52</v>
      </c>
      <c r="Q8" s="242">
        <v>5</v>
      </c>
      <c r="R8" s="242">
        <v>1</v>
      </c>
      <c r="S8" s="242">
        <v>352</v>
      </c>
      <c r="T8" s="242">
        <v>1042</v>
      </c>
      <c r="U8" s="64">
        <v>46</v>
      </c>
      <c r="V8" s="242">
        <v>17</v>
      </c>
      <c r="W8" s="242">
        <v>108</v>
      </c>
      <c r="X8" s="242">
        <v>145</v>
      </c>
      <c r="Y8" s="242">
        <v>1</v>
      </c>
      <c r="Z8" s="242">
        <v>7</v>
      </c>
      <c r="AA8" s="242">
        <v>46</v>
      </c>
      <c r="AB8" s="242">
        <v>100</v>
      </c>
      <c r="AC8" s="242">
        <v>45</v>
      </c>
      <c r="AD8" s="242">
        <v>3</v>
      </c>
      <c r="AE8" s="242">
        <v>67</v>
      </c>
      <c r="AF8" s="242">
        <v>33</v>
      </c>
      <c r="AG8" s="242">
        <v>87</v>
      </c>
      <c r="AH8" s="242">
        <v>379</v>
      </c>
      <c r="AI8" s="7">
        <v>14</v>
      </c>
      <c r="AJ8" s="68" t="s">
        <v>150</v>
      </c>
    </row>
    <row r="9" spans="1:36" s="7" customFormat="1" ht="29.25" customHeight="1" x14ac:dyDescent="0.15">
      <c r="A9" s="118" t="s">
        <v>152</v>
      </c>
      <c r="B9" s="16">
        <v>1488</v>
      </c>
      <c r="C9" s="242">
        <v>118</v>
      </c>
      <c r="D9" s="242">
        <v>295</v>
      </c>
      <c r="E9" s="242">
        <v>210</v>
      </c>
      <c r="F9" s="242">
        <v>374</v>
      </c>
      <c r="G9" s="242">
        <v>69</v>
      </c>
      <c r="H9" s="242">
        <v>16</v>
      </c>
      <c r="I9" s="242">
        <v>0</v>
      </c>
      <c r="J9" s="242">
        <v>341</v>
      </c>
      <c r="K9" s="242">
        <v>10</v>
      </c>
      <c r="L9" s="242">
        <v>14</v>
      </c>
      <c r="M9" s="242">
        <v>7</v>
      </c>
      <c r="N9" s="242">
        <v>34</v>
      </c>
      <c r="O9" s="242">
        <v>1488</v>
      </c>
      <c r="P9" s="242">
        <v>21</v>
      </c>
      <c r="Q9" s="242">
        <v>0</v>
      </c>
      <c r="R9" s="242">
        <v>2</v>
      </c>
      <c r="S9" s="242">
        <v>33</v>
      </c>
      <c r="T9" s="242">
        <v>361</v>
      </c>
      <c r="U9" s="64">
        <v>2</v>
      </c>
      <c r="V9" s="242">
        <v>29</v>
      </c>
      <c r="W9" s="242">
        <v>55</v>
      </c>
      <c r="X9" s="242">
        <v>256</v>
      </c>
      <c r="Y9" s="242">
        <v>16</v>
      </c>
      <c r="Z9" s="242">
        <v>10</v>
      </c>
      <c r="AA9" s="242">
        <v>19</v>
      </c>
      <c r="AB9" s="242">
        <v>147</v>
      </c>
      <c r="AC9" s="242">
        <v>72</v>
      </c>
      <c r="AD9" s="242">
        <v>15</v>
      </c>
      <c r="AE9" s="242">
        <v>220</v>
      </c>
      <c r="AF9" s="242">
        <v>62</v>
      </c>
      <c r="AG9" s="242">
        <v>49</v>
      </c>
      <c r="AH9" s="242">
        <v>104</v>
      </c>
      <c r="AI9" s="7">
        <v>15</v>
      </c>
      <c r="AJ9" s="68" t="s">
        <v>152</v>
      </c>
    </row>
    <row r="10" spans="1:36" s="7" customFormat="1" ht="29.25" customHeight="1" x14ac:dyDescent="0.15">
      <c r="A10" s="118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4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J10" s="68"/>
    </row>
    <row r="11" spans="1:36" s="23" customFormat="1" ht="29.25" customHeight="1" x14ac:dyDescent="0.15">
      <c r="A11" s="43" t="s">
        <v>138</v>
      </c>
      <c r="B11" s="15">
        <v>970</v>
      </c>
      <c r="C11" s="241">
        <v>28</v>
      </c>
      <c r="D11" s="241">
        <v>123</v>
      </c>
      <c r="E11" s="241">
        <v>100</v>
      </c>
      <c r="F11" s="241">
        <v>165</v>
      </c>
      <c r="G11" s="241">
        <v>211</v>
      </c>
      <c r="H11" s="241">
        <v>9</v>
      </c>
      <c r="I11" s="241">
        <v>2</v>
      </c>
      <c r="J11" s="241">
        <v>206</v>
      </c>
      <c r="K11" s="241">
        <v>15</v>
      </c>
      <c r="L11" s="241">
        <v>37</v>
      </c>
      <c r="M11" s="241">
        <v>27</v>
      </c>
      <c r="N11" s="241">
        <v>47</v>
      </c>
      <c r="O11" s="245">
        <v>970</v>
      </c>
      <c r="P11" s="245">
        <v>13</v>
      </c>
      <c r="Q11" s="245">
        <v>2</v>
      </c>
      <c r="R11" s="245">
        <v>2</v>
      </c>
      <c r="S11" s="245">
        <v>46</v>
      </c>
      <c r="T11" s="245">
        <v>203</v>
      </c>
      <c r="U11" s="65">
        <v>7</v>
      </c>
      <c r="V11" s="241">
        <v>7</v>
      </c>
      <c r="W11" s="241">
        <v>47</v>
      </c>
      <c r="X11" s="241">
        <v>109</v>
      </c>
      <c r="Y11" s="241">
        <v>2</v>
      </c>
      <c r="Z11" s="241">
        <v>3</v>
      </c>
      <c r="AA11" s="241">
        <v>6</v>
      </c>
      <c r="AB11" s="241">
        <v>70</v>
      </c>
      <c r="AC11" s="241">
        <v>49</v>
      </c>
      <c r="AD11" s="241">
        <v>9</v>
      </c>
      <c r="AE11" s="241">
        <v>56</v>
      </c>
      <c r="AF11" s="241">
        <v>23</v>
      </c>
      <c r="AG11" s="241">
        <v>24</v>
      </c>
      <c r="AH11" s="241">
        <v>287</v>
      </c>
      <c r="AI11" s="23">
        <v>5</v>
      </c>
      <c r="AJ11" s="46" t="s">
        <v>138</v>
      </c>
    </row>
    <row r="12" spans="1:36" s="7" customFormat="1" ht="29.25" customHeight="1" x14ac:dyDescent="0.15">
      <c r="A12" s="118" t="s">
        <v>150</v>
      </c>
      <c r="B12" s="16">
        <v>593</v>
      </c>
      <c r="C12" s="242">
        <v>13</v>
      </c>
      <c r="D12" s="242">
        <v>46</v>
      </c>
      <c r="E12" s="242">
        <v>34</v>
      </c>
      <c r="F12" s="242">
        <v>61</v>
      </c>
      <c r="G12" s="242">
        <v>171</v>
      </c>
      <c r="H12" s="242">
        <v>7</v>
      </c>
      <c r="I12" s="242">
        <v>2</v>
      </c>
      <c r="J12" s="242">
        <v>142</v>
      </c>
      <c r="K12" s="242">
        <v>14</v>
      </c>
      <c r="L12" s="242">
        <v>36</v>
      </c>
      <c r="M12" s="242">
        <v>26</v>
      </c>
      <c r="N12" s="242">
        <v>41</v>
      </c>
      <c r="O12" s="242">
        <v>593</v>
      </c>
      <c r="P12" s="242">
        <v>9</v>
      </c>
      <c r="Q12" s="242">
        <v>2</v>
      </c>
      <c r="R12" s="242">
        <v>0</v>
      </c>
      <c r="S12" s="242">
        <v>43</v>
      </c>
      <c r="T12" s="242">
        <v>137</v>
      </c>
      <c r="U12" s="64">
        <v>6</v>
      </c>
      <c r="V12" s="242">
        <v>0</v>
      </c>
      <c r="W12" s="242">
        <v>36</v>
      </c>
      <c r="X12" s="242">
        <v>38</v>
      </c>
      <c r="Y12" s="242">
        <v>0</v>
      </c>
      <c r="Z12" s="242">
        <v>3</v>
      </c>
      <c r="AA12" s="242">
        <v>1</v>
      </c>
      <c r="AB12" s="242">
        <v>34</v>
      </c>
      <c r="AC12" s="242">
        <v>20</v>
      </c>
      <c r="AD12" s="242">
        <v>2</v>
      </c>
      <c r="AE12" s="242">
        <v>14</v>
      </c>
      <c r="AF12" s="242">
        <v>10</v>
      </c>
      <c r="AG12" s="242">
        <v>14</v>
      </c>
      <c r="AH12" s="242">
        <v>221</v>
      </c>
      <c r="AI12" s="7">
        <v>3</v>
      </c>
      <c r="AJ12" s="68" t="s">
        <v>150</v>
      </c>
    </row>
    <row r="13" spans="1:36" s="7" customFormat="1" ht="29.25" customHeight="1" x14ac:dyDescent="0.15">
      <c r="A13" s="118" t="s">
        <v>152</v>
      </c>
      <c r="B13" s="16">
        <v>377</v>
      </c>
      <c r="C13" s="242">
        <v>15</v>
      </c>
      <c r="D13" s="242">
        <v>77</v>
      </c>
      <c r="E13" s="242">
        <v>66</v>
      </c>
      <c r="F13" s="242">
        <v>104</v>
      </c>
      <c r="G13" s="242">
        <v>40</v>
      </c>
      <c r="H13" s="242">
        <v>2</v>
      </c>
      <c r="I13" s="242">
        <v>0</v>
      </c>
      <c r="J13" s="242">
        <v>64</v>
      </c>
      <c r="K13" s="242">
        <v>1</v>
      </c>
      <c r="L13" s="242">
        <v>1</v>
      </c>
      <c r="M13" s="242">
        <v>1</v>
      </c>
      <c r="N13" s="242">
        <v>6</v>
      </c>
      <c r="O13" s="242">
        <v>377</v>
      </c>
      <c r="P13" s="242">
        <v>4</v>
      </c>
      <c r="Q13" s="242">
        <v>0</v>
      </c>
      <c r="R13" s="242">
        <v>2</v>
      </c>
      <c r="S13" s="242">
        <v>3</v>
      </c>
      <c r="T13" s="242">
        <v>66</v>
      </c>
      <c r="U13" s="64">
        <v>1</v>
      </c>
      <c r="V13" s="242">
        <v>7</v>
      </c>
      <c r="W13" s="242">
        <v>11</v>
      </c>
      <c r="X13" s="242">
        <v>71</v>
      </c>
      <c r="Y13" s="242">
        <v>2</v>
      </c>
      <c r="Z13" s="242">
        <v>0</v>
      </c>
      <c r="AA13" s="242">
        <v>5</v>
      </c>
      <c r="AB13" s="242">
        <v>36</v>
      </c>
      <c r="AC13" s="242">
        <v>29</v>
      </c>
      <c r="AD13" s="242">
        <v>7</v>
      </c>
      <c r="AE13" s="242">
        <v>42</v>
      </c>
      <c r="AF13" s="242">
        <v>13</v>
      </c>
      <c r="AG13" s="242">
        <v>10</v>
      </c>
      <c r="AH13" s="242">
        <v>66</v>
      </c>
      <c r="AI13" s="7">
        <v>2</v>
      </c>
      <c r="AJ13" s="68" t="s">
        <v>152</v>
      </c>
    </row>
    <row r="14" spans="1:36" s="7" customFormat="1" ht="29.25" customHeight="1" x14ac:dyDescent="0.15">
      <c r="A14" s="118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4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J14" s="68"/>
    </row>
    <row r="15" spans="1:36" s="23" customFormat="1" ht="29.25" customHeight="1" x14ac:dyDescent="0.15">
      <c r="A15" s="43" t="s">
        <v>139</v>
      </c>
      <c r="B15" s="15">
        <v>557</v>
      </c>
      <c r="C15" s="241">
        <v>17</v>
      </c>
      <c r="D15" s="241">
        <v>31</v>
      </c>
      <c r="E15" s="241">
        <v>45</v>
      </c>
      <c r="F15" s="241">
        <v>111</v>
      </c>
      <c r="G15" s="241">
        <v>21</v>
      </c>
      <c r="H15" s="241">
        <v>46</v>
      </c>
      <c r="I15" s="241">
        <v>0</v>
      </c>
      <c r="J15" s="241">
        <v>186</v>
      </c>
      <c r="K15" s="241">
        <v>9</v>
      </c>
      <c r="L15" s="241">
        <v>35</v>
      </c>
      <c r="M15" s="241">
        <v>8</v>
      </c>
      <c r="N15" s="241">
        <v>48</v>
      </c>
      <c r="O15" s="241">
        <v>557</v>
      </c>
      <c r="P15" s="241">
        <v>46</v>
      </c>
      <c r="Q15" s="241">
        <v>0</v>
      </c>
      <c r="R15" s="241">
        <v>0</v>
      </c>
      <c r="S15" s="241">
        <v>47</v>
      </c>
      <c r="T15" s="241">
        <v>170</v>
      </c>
      <c r="U15" s="65">
        <v>1</v>
      </c>
      <c r="V15" s="241">
        <v>3</v>
      </c>
      <c r="W15" s="241">
        <v>19</v>
      </c>
      <c r="X15" s="241">
        <v>55</v>
      </c>
      <c r="Y15" s="241">
        <v>1</v>
      </c>
      <c r="Z15" s="241">
        <v>0</v>
      </c>
      <c r="AA15" s="241">
        <v>2</v>
      </c>
      <c r="AB15" s="241">
        <v>60</v>
      </c>
      <c r="AC15" s="241">
        <v>32</v>
      </c>
      <c r="AD15" s="241">
        <v>1</v>
      </c>
      <c r="AE15" s="241">
        <v>36</v>
      </c>
      <c r="AF15" s="241">
        <v>25</v>
      </c>
      <c r="AG15" s="241">
        <v>18</v>
      </c>
      <c r="AH15" s="241">
        <v>26</v>
      </c>
      <c r="AI15" s="23">
        <v>15</v>
      </c>
      <c r="AJ15" s="46" t="s">
        <v>139</v>
      </c>
    </row>
    <row r="16" spans="1:36" s="7" customFormat="1" ht="29.25" customHeight="1" x14ac:dyDescent="0.15">
      <c r="A16" s="118" t="s">
        <v>150</v>
      </c>
      <c r="B16" s="16">
        <v>313</v>
      </c>
      <c r="C16" s="242">
        <v>5</v>
      </c>
      <c r="D16" s="242">
        <v>2</v>
      </c>
      <c r="E16" s="242">
        <v>11</v>
      </c>
      <c r="F16" s="242">
        <v>41</v>
      </c>
      <c r="G16" s="242">
        <v>19</v>
      </c>
      <c r="H16" s="242">
        <v>35</v>
      </c>
      <c r="I16" s="242">
        <v>0</v>
      </c>
      <c r="J16" s="242">
        <v>119</v>
      </c>
      <c r="K16" s="242">
        <v>6</v>
      </c>
      <c r="L16" s="242">
        <v>34</v>
      </c>
      <c r="M16" s="242">
        <v>6</v>
      </c>
      <c r="N16" s="242">
        <v>35</v>
      </c>
      <c r="O16" s="243">
        <v>313</v>
      </c>
      <c r="P16" s="243">
        <v>33</v>
      </c>
      <c r="Q16" s="243">
        <v>0</v>
      </c>
      <c r="R16" s="243">
        <v>0</v>
      </c>
      <c r="S16" s="243">
        <v>45</v>
      </c>
      <c r="T16" s="243">
        <v>104</v>
      </c>
      <c r="U16" s="64">
        <v>1</v>
      </c>
      <c r="V16" s="242">
        <v>2</v>
      </c>
      <c r="W16" s="242">
        <v>11</v>
      </c>
      <c r="X16" s="242">
        <v>21</v>
      </c>
      <c r="Y16" s="242">
        <v>0</v>
      </c>
      <c r="Z16" s="242">
        <v>0</v>
      </c>
      <c r="AA16" s="242">
        <v>1</v>
      </c>
      <c r="AB16" s="242">
        <v>17</v>
      </c>
      <c r="AC16" s="242">
        <v>14</v>
      </c>
      <c r="AD16" s="242">
        <v>0</v>
      </c>
      <c r="AE16" s="242">
        <v>12</v>
      </c>
      <c r="AF16" s="242">
        <v>10</v>
      </c>
      <c r="AG16" s="242">
        <v>14</v>
      </c>
      <c r="AH16" s="242">
        <v>24</v>
      </c>
      <c r="AI16" s="7">
        <v>4</v>
      </c>
      <c r="AJ16" s="68" t="s">
        <v>150</v>
      </c>
    </row>
    <row r="17" spans="1:36" s="7" customFormat="1" ht="29.25" customHeight="1" x14ac:dyDescent="0.15">
      <c r="A17" s="118" t="s">
        <v>152</v>
      </c>
      <c r="B17" s="16">
        <v>244</v>
      </c>
      <c r="C17" s="242">
        <v>12</v>
      </c>
      <c r="D17" s="242">
        <v>29</v>
      </c>
      <c r="E17" s="242">
        <v>34</v>
      </c>
      <c r="F17" s="242">
        <v>70</v>
      </c>
      <c r="G17" s="242">
        <v>2</v>
      </c>
      <c r="H17" s="242">
        <v>11</v>
      </c>
      <c r="I17" s="242">
        <v>0</v>
      </c>
      <c r="J17" s="242">
        <v>67</v>
      </c>
      <c r="K17" s="242">
        <v>3</v>
      </c>
      <c r="L17" s="242">
        <v>1</v>
      </c>
      <c r="M17" s="242">
        <v>2</v>
      </c>
      <c r="N17" s="242">
        <v>13</v>
      </c>
      <c r="O17" s="242">
        <v>244</v>
      </c>
      <c r="P17" s="242">
        <v>13</v>
      </c>
      <c r="Q17" s="242">
        <v>0</v>
      </c>
      <c r="R17" s="242">
        <v>0</v>
      </c>
      <c r="S17" s="242">
        <v>2</v>
      </c>
      <c r="T17" s="242">
        <v>66</v>
      </c>
      <c r="U17" s="64">
        <v>0</v>
      </c>
      <c r="V17" s="242">
        <v>1</v>
      </c>
      <c r="W17" s="242">
        <v>8</v>
      </c>
      <c r="X17" s="242">
        <v>34</v>
      </c>
      <c r="Y17" s="242">
        <v>1</v>
      </c>
      <c r="Z17" s="242">
        <v>0</v>
      </c>
      <c r="AA17" s="242">
        <v>1</v>
      </c>
      <c r="AB17" s="242">
        <v>43</v>
      </c>
      <c r="AC17" s="242">
        <v>18</v>
      </c>
      <c r="AD17" s="242">
        <v>1</v>
      </c>
      <c r="AE17" s="242">
        <v>24</v>
      </c>
      <c r="AF17" s="242">
        <v>15</v>
      </c>
      <c r="AG17" s="242">
        <v>4</v>
      </c>
      <c r="AH17" s="242">
        <v>2</v>
      </c>
      <c r="AI17" s="7">
        <v>11</v>
      </c>
      <c r="AJ17" s="68" t="s">
        <v>152</v>
      </c>
    </row>
    <row r="18" spans="1:36" s="7" customFormat="1" ht="29.25" customHeight="1" x14ac:dyDescent="0.15">
      <c r="A18" s="118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4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J18" s="68"/>
    </row>
    <row r="19" spans="1:36" s="23" customFormat="1" ht="29.25" customHeight="1" x14ac:dyDescent="0.15">
      <c r="A19" s="43" t="s">
        <v>140</v>
      </c>
      <c r="B19" s="15">
        <v>1455</v>
      </c>
      <c r="C19" s="241">
        <v>266</v>
      </c>
      <c r="D19" s="241">
        <v>24</v>
      </c>
      <c r="E19" s="241">
        <v>23</v>
      </c>
      <c r="F19" s="241">
        <v>40</v>
      </c>
      <c r="G19" s="241">
        <v>50</v>
      </c>
      <c r="H19" s="241">
        <v>5</v>
      </c>
      <c r="I19" s="241">
        <v>0</v>
      </c>
      <c r="J19" s="241">
        <v>840</v>
      </c>
      <c r="K19" s="241">
        <v>35</v>
      </c>
      <c r="L19" s="241">
        <v>141</v>
      </c>
      <c r="M19" s="241">
        <v>12</v>
      </c>
      <c r="N19" s="241">
        <v>19</v>
      </c>
      <c r="O19" s="241">
        <v>1455</v>
      </c>
      <c r="P19" s="241">
        <v>5</v>
      </c>
      <c r="Q19" s="241">
        <v>0</v>
      </c>
      <c r="R19" s="241">
        <v>1</v>
      </c>
      <c r="S19" s="241">
        <v>250</v>
      </c>
      <c r="T19" s="241">
        <v>816</v>
      </c>
      <c r="U19" s="65">
        <v>37</v>
      </c>
      <c r="V19" s="241">
        <v>14</v>
      </c>
      <c r="W19" s="241">
        <v>39</v>
      </c>
      <c r="X19" s="241">
        <v>46</v>
      </c>
      <c r="Y19" s="241">
        <v>1</v>
      </c>
      <c r="Z19" s="241">
        <v>3</v>
      </c>
      <c r="AA19" s="241">
        <v>47</v>
      </c>
      <c r="AB19" s="241">
        <v>14</v>
      </c>
      <c r="AC19" s="241">
        <v>6</v>
      </c>
      <c r="AD19" s="241">
        <v>1</v>
      </c>
      <c r="AE19" s="241">
        <v>18</v>
      </c>
      <c r="AF19" s="241">
        <v>9</v>
      </c>
      <c r="AG19" s="241">
        <v>45</v>
      </c>
      <c r="AH19" s="241">
        <v>102</v>
      </c>
      <c r="AI19" s="23">
        <v>1</v>
      </c>
      <c r="AJ19" s="46" t="s">
        <v>140</v>
      </c>
    </row>
    <row r="20" spans="1:36" s="7" customFormat="1" ht="29.25" customHeight="1" x14ac:dyDescent="0.15">
      <c r="A20" s="118" t="s">
        <v>150</v>
      </c>
      <c r="B20" s="16">
        <v>1287</v>
      </c>
      <c r="C20" s="242">
        <v>237</v>
      </c>
      <c r="D20" s="242">
        <v>13</v>
      </c>
      <c r="E20" s="242">
        <v>19</v>
      </c>
      <c r="F20" s="242">
        <v>32</v>
      </c>
      <c r="G20" s="242">
        <v>45</v>
      </c>
      <c r="H20" s="242">
        <v>5</v>
      </c>
      <c r="I20" s="242">
        <v>0</v>
      </c>
      <c r="J20" s="242">
        <v>739</v>
      </c>
      <c r="K20" s="242">
        <v>32</v>
      </c>
      <c r="L20" s="242">
        <v>135</v>
      </c>
      <c r="M20" s="242">
        <v>11</v>
      </c>
      <c r="N20" s="242">
        <v>19</v>
      </c>
      <c r="O20" s="242">
        <v>1287</v>
      </c>
      <c r="P20" s="242">
        <v>5</v>
      </c>
      <c r="Q20" s="242">
        <v>0</v>
      </c>
      <c r="R20" s="242">
        <v>1</v>
      </c>
      <c r="S20" s="242">
        <v>233</v>
      </c>
      <c r="T20" s="242">
        <v>709</v>
      </c>
      <c r="U20" s="64">
        <v>36</v>
      </c>
      <c r="V20" s="242">
        <v>11</v>
      </c>
      <c r="W20" s="242">
        <v>34</v>
      </c>
      <c r="X20" s="242">
        <v>39</v>
      </c>
      <c r="Y20" s="242">
        <v>1</v>
      </c>
      <c r="Z20" s="242">
        <v>2</v>
      </c>
      <c r="AA20" s="242">
        <v>42</v>
      </c>
      <c r="AB20" s="242">
        <v>12</v>
      </c>
      <c r="AC20" s="242">
        <v>6</v>
      </c>
      <c r="AD20" s="242">
        <v>1</v>
      </c>
      <c r="AE20" s="242">
        <v>13</v>
      </c>
      <c r="AF20" s="242">
        <v>6</v>
      </c>
      <c r="AG20" s="242">
        <v>43</v>
      </c>
      <c r="AH20" s="242">
        <v>92</v>
      </c>
      <c r="AI20" s="7">
        <v>1</v>
      </c>
      <c r="AJ20" s="68" t="s">
        <v>150</v>
      </c>
    </row>
    <row r="21" spans="1:36" s="7" customFormat="1" ht="29.25" customHeight="1" x14ac:dyDescent="0.15">
      <c r="A21" s="118" t="s">
        <v>152</v>
      </c>
      <c r="B21" s="16">
        <v>168</v>
      </c>
      <c r="C21" s="242">
        <v>29</v>
      </c>
      <c r="D21" s="242">
        <v>11</v>
      </c>
      <c r="E21" s="242">
        <v>4</v>
      </c>
      <c r="F21" s="242">
        <v>8</v>
      </c>
      <c r="G21" s="242">
        <v>5</v>
      </c>
      <c r="H21" s="242">
        <v>0</v>
      </c>
      <c r="I21" s="242">
        <v>0</v>
      </c>
      <c r="J21" s="242">
        <v>101</v>
      </c>
      <c r="K21" s="242">
        <v>3</v>
      </c>
      <c r="L21" s="242">
        <v>6</v>
      </c>
      <c r="M21" s="242">
        <v>1</v>
      </c>
      <c r="N21" s="242">
        <v>0</v>
      </c>
      <c r="O21" s="243">
        <v>168</v>
      </c>
      <c r="P21" s="243">
        <v>0</v>
      </c>
      <c r="Q21" s="243">
        <v>0</v>
      </c>
      <c r="R21" s="243">
        <v>0</v>
      </c>
      <c r="S21" s="243">
        <v>17</v>
      </c>
      <c r="T21" s="243">
        <v>107</v>
      </c>
      <c r="U21" s="64">
        <v>1</v>
      </c>
      <c r="V21" s="242">
        <v>3</v>
      </c>
      <c r="W21" s="242">
        <v>5</v>
      </c>
      <c r="X21" s="242">
        <v>7</v>
      </c>
      <c r="Y21" s="242">
        <v>0</v>
      </c>
      <c r="Z21" s="242">
        <v>1</v>
      </c>
      <c r="AA21" s="242">
        <v>5</v>
      </c>
      <c r="AB21" s="242">
        <v>2</v>
      </c>
      <c r="AC21" s="242">
        <v>0</v>
      </c>
      <c r="AD21" s="242">
        <v>0</v>
      </c>
      <c r="AE21" s="242">
        <v>5</v>
      </c>
      <c r="AF21" s="242">
        <v>3</v>
      </c>
      <c r="AG21" s="242">
        <v>2</v>
      </c>
      <c r="AH21" s="242">
        <v>10</v>
      </c>
      <c r="AI21" s="7">
        <v>0</v>
      </c>
      <c r="AJ21" s="68" t="s">
        <v>152</v>
      </c>
    </row>
    <row r="22" spans="1:36" s="7" customFormat="1" ht="29.25" customHeight="1" x14ac:dyDescent="0.15">
      <c r="A22" s="118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4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J22" s="68"/>
    </row>
    <row r="23" spans="1:36" s="23" customFormat="1" ht="29.25" customHeight="1" x14ac:dyDescent="0.15">
      <c r="A23" s="43" t="s">
        <v>141</v>
      </c>
      <c r="B23" s="15">
        <v>617</v>
      </c>
      <c r="C23" s="241">
        <v>24</v>
      </c>
      <c r="D23" s="241">
        <v>172</v>
      </c>
      <c r="E23" s="241">
        <v>111</v>
      </c>
      <c r="F23" s="241">
        <v>92</v>
      </c>
      <c r="G23" s="241">
        <v>26</v>
      </c>
      <c r="H23" s="241">
        <v>5</v>
      </c>
      <c r="I23" s="241">
        <v>0</v>
      </c>
      <c r="J23" s="241">
        <v>118</v>
      </c>
      <c r="K23" s="241">
        <v>11</v>
      </c>
      <c r="L23" s="241">
        <v>13</v>
      </c>
      <c r="M23" s="241">
        <v>13</v>
      </c>
      <c r="N23" s="241">
        <v>32</v>
      </c>
      <c r="O23" s="241">
        <v>617</v>
      </c>
      <c r="P23" s="241">
        <v>5</v>
      </c>
      <c r="Q23" s="241">
        <v>1</v>
      </c>
      <c r="R23" s="241">
        <v>0</v>
      </c>
      <c r="S23" s="241">
        <v>25</v>
      </c>
      <c r="T23" s="241">
        <v>132</v>
      </c>
      <c r="U23" s="65">
        <v>1</v>
      </c>
      <c r="V23" s="241">
        <v>18</v>
      </c>
      <c r="W23" s="241">
        <v>37</v>
      </c>
      <c r="X23" s="241">
        <v>153</v>
      </c>
      <c r="Y23" s="241">
        <v>12</v>
      </c>
      <c r="Z23" s="241">
        <v>9</v>
      </c>
      <c r="AA23" s="241">
        <v>6</v>
      </c>
      <c r="AB23" s="241">
        <v>35</v>
      </c>
      <c r="AC23" s="241">
        <v>20</v>
      </c>
      <c r="AD23" s="241">
        <v>1</v>
      </c>
      <c r="AE23" s="241">
        <v>53</v>
      </c>
      <c r="AF23" s="241">
        <v>35</v>
      </c>
      <c r="AG23" s="241">
        <v>28</v>
      </c>
      <c r="AH23" s="241">
        <v>40</v>
      </c>
      <c r="AI23" s="23">
        <v>6</v>
      </c>
      <c r="AJ23" s="46" t="s">
        <v>141</v>
      </c>
    </row>
    <row r="24" spans="1:36" s="7" customFormat="1" ht="29.25" customHeight="1" x14ac:dyDescent="0.15">
      <c r="A24" s="118" t="s">
        <v>150</v>
      </c>
      <c r="B24" s="16">
        <v>179</v>
      </c>
      <c r="C24" s="242">
        <v>9</v>
      </c>
      <c r="D24" s="242">
        <v>11</v>
      </c>
      <c r="E24" s="242">
        <v>33</v>
      </c>
      <c r="F24" s="242">
        <v>13</v>
      </c>
      <c r="G24" s="242">
        <v>11</v>
      </c>
      <c r="H24" s="242">
        <v>3</v>
      </c>
      <c r="I24" s="242">
        <v>0</v>
      </c>
      <c r="J24" s="242">
        <v>51</v>
      </c>
      <c r="K24" s="242">
        <v>8</v>
      </c>
      <c r="L24" s="242">
        <v>10</v>
      </c>
      <c r="M24" s="242">
        <v>11</v>
      </c>
      <c r="N24" s="242">
        <v>19</v>
      </c>
      <c r="O24" s="242">
        <v>179</v>
      </c>
      <c r="P24" s="242">
        <v>2</v>
      </c>
      <c r="Q24" s="242">
        <v>1</v>
      </c>
      <c r="R24" s="242">
        <v>0</v>
      </c>
      <c r="S24" s="242">
        <v>16</v>
      </c>
      <c r="T24" s="242">
        <v>47</v>
      </c>
      <c r="U24" s="64">
        <v>1</v>
      </c>
      <c r="V24" s="242">
        <v>3</v>
      </c>
      <c r="W24" s="242">
        <v>12</v>
      </c>
      <c r="X24" s="242">
        <v>41</v>
      </c>
      <c r="Y24" s="242">
        <v>0</v>
      </c>
      <c r="Z24" s="242">
        <v>1</v>
      </c>
      <c r="AA24" s="242">
        <v>0</v>
      </c>
      <c r="AB24" s="242">
        <v>7</v>
      </c>
      <c r="AC24" s="242">
        <v>4</v>
      </c>
      <c r="AD24" s="242">
        <v>0</v>
      </c>
      <c r="AE24" s="242">
        <v>4</v>
      </c>
      <c r="AF24" s="242">
        <v>6</v>
      </c>
      <c r="AG24" s="242">
        <v>8</v>
      </c>
      <c r="AH24" s="242">
        <v>22</v>
      </c>
      <c r="AI24" s="7">
        <v>4</v>
      </c>
      <c r="AJ24" s="68" t="s">
        <v>150</v>
      </c>
    </row>
    <row r="25" spans="1:36" s="7" customFormat="1" ht="29.25" customHeight="1" x14ac:dyDescent="0.15">
      <c r="A25" s="118" t="s">
        <v>152</v>
      </c>
      <c r="B25" s="16">
        <v>438</v>
      </c>
      <c r="C25" s="242">
        <v>15</v>
      </c>
      <c r="D25" s="242">
        <v>161</v>
      </c>
      <c r="E25" s="242">
        <v>78</v>
      </c>
      <c r="F25" s="242">
        <v>79</v>
      </c>
      <c r="G25" s="242">
        <v>15</v>
      </c>
      <c r="H25" s="242">
        <v>2</v>
      </c>
      <c r="I25" s="242">
        <v>0</v>
      </c>
      <c r="J25" s="242">
        <v>67</v>
      </c>
      <c r="K25" s="242">
        <v>3</v>
      </c>
      <c r="L25" s="242">
        <v>3</v>
      </c>
      <c r="M25" s="242">
        <v>2</v>
      </c>
      <c r="N25" s="242">
        <v>13</v>
      </c>
      <c r="O25" s="242">
        <v>438</v>
      </c>
      <c r="P25" s="242">
        <v>3</v>
      </c>
      <c r="Q25" s="242">
        <v>0</v>
      </c>
      <c r="R25" s="242">
        <v>0</v>
      </c>
      <c r="S25" s="242">
        <v>9</v>
      </c>
      <c r="T25" s="242">
        <v>85</v>
      </c>
      <c r="U25" s="64">
        <v>0</v>
      </c>
      <c r="V25" s="242">
        <v>15</v>
      </c>
      <c r="W25" s="242">
        <v>25</v>
      </c>
      <c r="X25" s="242">
        <v>112</v>
      </c>
      <c r="Y25" s="242">
        <v>12</v>
      </c>
      <c r="Z25" s="242">
        <v>8</v>
      </c>
      <c r="AA25" s="242">
        <v>6</v>
      </c>
      <c r="AB25" s="242">
        <v>28</v>
      </c>
      <c r="AC25" s="242">
        <v>16</v>
      </c>
      <c r="AD25" s="242">
        <v>1</v>
      </c>
      <c r="AE25" s="242">
        <v>49</v>
      </c>
      <c r="AF25" s="242">
        <v>29</v>
      </c>
      <c r="AG25" s="242">
        <v>20</v>
      </c>
      <c r="AH25" s="242">
        <v>18</v>
      </c>
      <c r="AI25" s="7">
        <v>2</v>
      </c>
      <c r="AJ25" s="68" t="s">
        <v>152</v>
      </c>
    </row>
    <row r="26" spans="1:36" s="7" customFormat="1" ht="29.25" customHeight="1" x14ac:dyDescent="0.15">
      <c r="A26" s="118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4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J26" s="68"/>
    </row>
    <row r="27" spans="1:36" s="23" customFormat="1" ht="29.25" customHeight="1" x14ac:dyDescent="0.15">
      <c r="A27" s="43" t="s">
        <v>142</v>
      </c>
      <c r="B27" s="15">
        <v>20</v>
      </c>
      <c r="C27" s="241">
        <v>0</v>
      </c>
      <c r="D27" s="241">
        <v>1</v>
      </c>
      <c r="E27" s="241">
        <v>0</v>
      </c>
      <c r="F27" s="241">
        <v>3</v>
      </c>
      <c r="G27" s="241">
        <v>0</v>
      </c>
      <c r="H27" s="241">
        <v>0</v>
      </c>
      <c r="I27" s="241">
        <v>2</v>
      </c>
      <c r="J27" s="241">
        <v>5</v>
      </c>
      <c r="K27" s="241">
        <v>8</v>
      </c>
      <c r="L27" s="241">
        <v>1</v>
      </c>
      <c r="M27" s="241">
        <v>0</v>
      </c>
      <c r="N27" s="241">
        <v>0</v>
      </c>
      <c r="O27" s="245">
        <v>20</v>
      </c>
      <c r="P27" s="245">
        <v>0</v>
      </c>
      <c r="Q27" s="245">
        <v>2</v>
      </c>
      <c r="R27" s="245">
        <v>0</v>
      </c>
      <c r="S27" s="245">
        <v>1</v>
      </c>
      <c r="T27" s="245">
        <v>3</v>
      </c>
      <c r="U27" s="65">
        <v>0</v>
      </c>
      <c r="V27" s="241">
        <v>0</v>
      </c>
      <c r="W27" s="241">
        <v>8</v>
      </c>
      <c r="X27" s="241">
        <v>0</v>
      </c>
      <c r="Y27" s="241">
        <v>0</v>
      </c>
      <c r="Z27" s="241">
        <v>0</v>
      </c>
      <c r="AA27" s="241">
        <v>0</v>
      </c>
      <c r="AB27" s="241">
        <v>3</v>
      </c>
      <c r="AC27" s="241">
        <v>2</v>
      </c>
      <c r="AD27" s="241">
        <v>0</v>
      </c>
      <c r="AE27" s="241">
        <v>0</v>
      </c>
      <c r="AF27" s="241">
        <v>0</v>
      </c>
      <c r="AG27" s="241">
        <v>1</v>
      </c>
      <c r="AH27" s="241">
        <v>0</v>
      </c>
      <c r="AI27" s="23">
        <v>0</v>
      </c>
      <c r="AJ27" s="46" t="s">
        <v>142</v>
      </c>
    </row>
    <row r="28" spans="1:36" s="7" customFormat="1" ht="29.25" customHeight="1" x14ac:dyDescent="0.15">
      <c r="A28" s="118" t="s">
        <v>150</v>
      </c>
      <c r="B28" s="16">
        <v>14</v>
      </c>
      <c r="C28" s="242">
        <v>0</v>
      </c>
      <c r="D28" s="242">
        <v>0</v>
      </c>
      <c r="E28" s="242">
        <v>0</v>
      </c>
      <c r="F28" s="242">
        <v>0</v>
      </c>
      <c r="G28" s="242">
        <v>0</v>
      </c>
      <c r="H28" s="242">
        <v>0</v>
      </c>
      <c r="I28" s="242">
        <v>2</v>
      </c>
      <c r="J28" s="242">
        <v>3</v>
      </c>
      <c r="K28" s="242">
        <v>8</v>
      </c>
      <c r="L28" s="242">
        <v>1</v>
      </c>
      <c r="M28" s="242">
        <v>0</v>
      </c>
      <c r="N28" s="242">
        <v>0</v>
      </c>
      <c r="O28" s="242">
        <v>14</v>
      </c>
      <c r="P28" s="242">
        <v>0</v>
      </c>
      <c r="Q28" s="242">
        <v>2</v>
      </c>
      <c r="R28" s="242">
        <v>0</v>
      </c>
      <c r="S28" s="242">
        <v>1</v>
      </c>
      <c r="T28" s="242">
        <v>3</v>
      </c>
      <c r="U28" s="64">
        <v>0</v>
      </c>
      <c r="V28" s="242">
        <v>0</v>
      </c>
      <c r="W28" s="242">
        <v>8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2">
        <v>0</v>
      </c>
      <c r="AD28" s="242">
        <v>0</v>
      </c>
      <c r="AE28" s="242">
        <v>0</v>
      </c>
      <c r="AF28" s="242">
        <v>0</v>
      </c>
      <c r="AG28" s="242">
        <v>0</v>
      </c>
      <c r="AH28" s="242">
        <v>0</v>
      </c>
      <c r="AI28" s="7">
        <v>0</v>
      </c>
      <c r="AJ28" s="68" t="s">
        <v>150</v>
      </c>
    </row>
    <row r="29" spans="1:36" s="7" customFormat="1" ht="29.25" customHeight="1" x14ac:dyDescent="0.15">
      <c r="A29" s="118" t="s">
        <v>152</v>
      </c>
      <c r="B29" s="16">
        <v>6</v>
      </c>
      <c r="C29" s="242">
        <v>0</v>
      </c>
      <c r="D29" s="242">
        <v>1</v>
      </c>
      <c r="E29" s="242">
        <v>0</v>
      </c>
      <c r="F29" s="242">
        <v>3</v>
      </c>
      <c r="G29" s="242">
        <v>0</v>
      </c>
      <c r="H29" s="242">
        <v>0</v>
      </c>
      <c r="I29" s="242">
        <v>0</v>
      </c>
      <c r="J29" s="242">
        <v>2</v>
      </c>
      <c r="K29" s="242">
        <v>0</v>
      </c>
      <c r="L29" s="242">
        <v>0</v>
      </c>
      <c r="M29" s="242">
        <v>0</v>
      </c>
      <c r="N29" s="242">
        <v>0</v>
      </c>
      <c r="O29" s="242">
        <v>6</v>
      </c>
      <c r="P29" s="242">
        <v>0</v>
      </c>
      <c r="Q29" s="242">
        <v>0</v>
      </c>
      <c r="R29" s="242">
        <v>0</v>
      </c>
      <c r="S29" s="242">
        <v>0</v>
      </c>
      <c r="T29" s="242">
        <v>0</v>
      </c>
      <c r="U29" s="64">
        <v>0</v>
      </c>
      <c r="V29" s="242">
        <v>0</v>
      </c>
      <c r="W29" s="242">
        <v>0</v>
      </c>
      <c r="X29" s="242">
        <v>0</v>
      </c>
      <c r="Y29" s="242">
        <v>0</v>
      </c>
      <c r="Z29" s="242">
        <v>0</v>
      </c>
      <c r="AA29" s="242">
        <v>0</v>
      </c>
      <c r="AB29" s="242">
        <v>3</v>
      </c>
      <c r="AC29" s="242">
        <v>2</v>
      </c>
      <c r="AD29" s="242">
        <v>0</v>
      </c>
      <c r="AE29" s="242">
        <v>0</v>
      </c>
      <c r="AF29" s="242">
        <v>0</v>
      </c>
      <c r="AG29" s="242">
        <v>1</v>
      </c>
      <c r="AH29" s="242">
        <v>0</v>
      </c>
      <c r="AI29" s="7">
        <v>0</v>
      </c>
      <c r="AJ29" s="68" t="s">
        <v>152</v>
      </c>
    </row>
    <row r="30" spans="1:36" s="7" customFormat="1" ht="29.25" customHeight="1" x14ac:dyDescent="0.15">
      <c r="A30" s="118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4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J30" s="68"/>
    </row>
    <row r="31" spans="1:36" s="23" customFormat="1" ht="29.25" customHeight="1" x14ac:dyDescent="0.15">
      <c r="A31" s="43" t="s">
        <v>143</v>
      </c>
      <c r="B31" s="15">
        <v>143</v>
      </c>
      <c r="C31" s="241">
        <v>24</v>
      </c>
      <c r="D31" s="241">
        <v>3</v>
      </c>
      <c r="E31" s="241">
        <v>13</v>
      </c>
      <c r="F31" s="241">
        <v>74</v>
      </c>
      <c r="G31" s="241">
        <v>2</v>
      </c>
      <c r="H31" s="241">
        <v>1</v>
      </c>
      <c r="I31" s="241">
        <v>0</v>
      </c>
      <c r="J31" s="241">
        <v>20</v>
      </c>
      <c r="K31" s="241">
        <v>1</v>
      </c>
      <c r="L31" s="241">
        <v>3</v>
      </c>
      <c r="M31" s="241">
        <v>1</v>
      </c>
      <c r="N31" s="241">
        <v>1</v>
      </c>
      <c r="O31" s="241">
        <v>143</v>
      </c>
      <c r="P31" s="241">
        <v>1</v>
      </c>
      <c r="Q31" s="241">
        <v>0</v>
      </c>
      <c r="R31" s="241">
        <v>0</v>
      </c>
      <c r="S31" s="241">
        <v>3</v>
      </c>
      <c r="T31" s="241">
        <v>19</v>
      </c>
      <c r="U31" s="65">
        <v>0</v>
      </c>
      <c r="V31" s="241">
        <v>0</v>
      </c>
      <c r="W31" s="241">
        <v>3</v>
      </c>
      <c r="X31" s="241">
        <v>15</v>
      </c>
      <c r="Y31" s="241">
        <v>0</v>
      </c>
      <c r="Z31" s="241">
        <v>1</v>
      </c>
      <c r="AA31" s="241">
        <v>0</v>
      </c>
      <c r="AB31" s="241">
        <v>46</v>
      </c>
      <c r="AC31" s="241">
        <v>3</v>
      </c>
      <c r="AD31" s="241">
        <v>5</v>
      </c>
      <c r="AE31" s="241">
        <v>38</v>
      </c>
      <c r="AF31" s="241">
        <v>1</v>
      </c>
      <c r="AG31" s="241">
        <v>5</v>
      </c>
      <c r="AH31" s="241">
        <v>1</v>
      </c>
      <c r="AI31" s="23">
        <v>2</v>
      </c>
      <c r="AJ31" s="46" t="s">
        <v>143</v>
      </c>
    </row>
    <row r="32" spans="1:36" s="7" customFormat="1" ht="29.25" customHeight="1" x14ac:dyDescent="0.15">
      <c r="A32" s="118" t="s">
        <v>150</v>
      </c>
      <c r="B32" s="16">
        <v>38</v>
      </c>
      <c r="C32" s="242">
        <v>12</v>
      </c>
      <c r="D32" s="242">
        <v>0</v>
      </c>
      <c r="E32" s="242">
        <v>1</v>
      </c>
      <c r="F32" s="242">
        <v>13</v>
      </c>
      <c r="G32" s="242">
        <v>0</v>
      </c>
      <c r="H32" s="242">
        <v>0</v>
      </c>
      <c r="I32" s="242">
        <v>0</v>
      </c>
      <c r="J32" s="242">
        <v>8</v>
      </c>
      <c r="K32" s="242">
        <v>1</v>
      </c>
      <c r="L32" s="242">
        <v>2</v>
      </c>
      <c r="M32" s="242">
        <v>0</v>
      </c>
      <c r="N32" s="242">
        <v>1</v>
      </c>
      <c r="O32" s="243">
        <v>38</v>
      </c>
      <c r="P32" s="243">
        <v>0</v>
      </c>
      <c r="Q32" s="243">
        <v>0</v>
      </c>
      <c r="R32" s="243">
        <v>0</v>
      </c>
      <c r="S32" s="243">
        <v>2</v>
      </c>
      <c r="T32" s="243">
        <v>7</v>
      </c>
      <c r="U32" s="64">
        <v>0</v>
      </c>
      <c r="V32" s="242">
        <v>0</v>
      </c>
      <c r="W32" s="242">
        <v>2</v>
      </c>
      <c r="X32" s="242">
        <v>1</v>
      </c>
      <c r="Y32" s="242">
        <v>0</v>
      </c>
      <c r="Z32" s="242">
        <v>0</v>
      </c>
      <c r="AA32" s="242">
        <v>0</v>
      </c>
      <c r="AB32" s="242">
        <v>20</v>
      </c>
      <c r="AC32" s="242">
        <v>1</v>
      </c>
      <c r="AD32" s="242">
        <v>0</v>
      </c>
      <c r="AE32" s="242">
        <v>3</v>
      </c>
      <c r="AF32" s="242">
        <v>0</v>
      </c>
      <c r="AG32" s="242">
        <v>0</v>
      </c>
      <c r="AH32" s="242">
        <v>0</v>
      </c>
      <c r="AI32" s="7">
        <v>2</v>
      </c>
      <c r="AJ32" s="68" t="s">
        <v>150</v>
      </c>
    </row>
    <row r="33" spans="1:36" s="7" customFormat="1" ht="29.25" customHeight="1" x14ac:dyDescent="0.15">
      <c r="A33" s="118" t="s">
        <v>152</v>
      </c>
      <c r="B33" s="16">
        <v>105</v>
      </c>
      <c r="C33" s="242">
        <v>12</v>
      </c>
      <c r="D33" s="242">
        <v>3</v>
      </c>
      <c r="E33" s="242">
        <v>12</v>
      </c>
      <c r="F33" s="242">
        <v>61</v>
      </c>
      <c r="G33" s="242">
        <v>2</v>
      </c>
      <c r="H33" s="242">
        <v>1</v>
      </c>
      <c r="I33" s="242">
        <v>0</v>
      </c>
      <c r="J33" s="242">
        <v>12</v>
      </c>
      <c r="K33" s="242">
        <v>0</v>
      </c>
      <c r="L33" s="242">
        <v>1</v>
      </c>
      <c r="M33" s="242">
        <v>1</v>
      </c>
      <c r="N33" s="242">
        <v>0</v>
      </c>
      <c r="O33" s="242">
        <v>105</v>
      </c>
      <c r="P33" s="242">
        <v>1</v>
      </c>
      <c r="Q33" s="242">
        <v>0</v>
      </c>
      <c r="R33" s="242">
        <v>0</v>
      </c>
      <c r="S33" s="242">
        <v>1</v>
      </c>
      <c r="T33" s="242">
        <v>12</v>
      </c>
      <c r="U33" s="64">
        <v>0</v>
      </c>
      <c r="V33" s="242">
        <v>0</v>
      </c>
      <c r="W33" s="242">
        <v>1</v>
      </c>
      <c r="X33" s="242">
        <v>14</v>
      </c>
      <c r="Y33" s="242">
        <v>0</v>
      </c>
      <c r="Z33" s="242">
        <v>1</v>
      </c>
      <c r="AA33" s="242">
        <v>0</v>
      </c>
      <c r="AB33" s="242">
        <v>26</v>
      </c>
      <c r="AC33" s="242">
        <v>2</v>
      </c>
      <c r="AD33" s="242">
        <v>5</v>
      </c>
      <c r="AE33" s="242">
        <v>35</v>
      </c>
      <c r="AF33" s="242">
        <v>1</v>
      </c>
      <c r="AG33" s="242">
        <v>5</v>
      </c>
      <c r="AH33" s="242">
        <v>1</v>
      </c>
      <c r="AI33" s="7">
        <v>0</v>
      </c>
      <c r="AJ33" s="68" t="s">
        <v>152</v>
      </c>
    </row>
    <row r="34" spans="1:36" s="7" customFormat="1" ht="29.25" customHeight="1" x14ac:dyDescent="0.15">
      <c r="A34" s="118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4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J34" s="68"/>
    </row>
    <row r="35" spans="1:36" s="23" customFormat="1" ht="29.25" customHeight="1" x14ac:dyDescent="0.15">
      <c r="A35" s="43" t="s">
        <v>144</v>
      </c>
      <c r="B35" s="15">
        <v>8</v>
      </c>
      <c r="C35" s="241">
        <v>2</v>
      </c>
      <c r="D35" s="241">
        <v>2</v>
      </c>
      <c r="E35" s="241">
        <v>1</v>
      </c>
      <c r="F35" s="241">
        <v>2</v>
      </c>
      <c r="G35" s="241">
        <v>0</v>
      </c>
      <c r="H35" s="241">
        <v>0</v>
      </c>
      <c r="I35" s="241">
        <v>0</v>
      </c>
      <c r="J35" s="241">
        <v>1</v>
      </c>
      <c r="K35" s="241">
        <v>0</v>
      </c>
      <c r="L35" s="241">
        <v>0</v>
      </c>
      <c r="M35" s="241">
        <v>0</v>
      </c>
      <c r="N35" s="241">
        <v>0</v>
      </c>
      <c r="O35" s="241">
        <v>8</v>
      </c>
      <c r="P35" s="241">
        <v>0</v>
      </c>
      <c r="Q35" s="241">
        <v>0</v>
      </c>
      <c r="R35" s="241">
        <v>0</v>
      </c>
      <c r="S35" s="241">
        <v>0</v>
      </c>
      <c r="T35" s="241">
        <v>1</v>
      </c>
      <c r="U35" s="65">
        <v>0</v>
      </c>
      <c r="V35" s="241">
        <v>0</v>
      </c>
      <c r="W35" s="241">
        <v>1</v>
      </c>
      <c r="X35" s="241">
        <v>1</v>
      </c>
      <c r="Y35" s="241">
        <v>0</v>
      </c>
      <c r="Z35" s="241">
        <v>0</v>
      </c>
      <c r="AA35" s="241">
        <v>0</v>
      </c>
      <c r="AB35" s="241">
        <v>0</v>
      </c>
      <c r="AC35" s="241">
        <v>0</v>
      </c>
      <c r="AD35" s="241">
        <v>0</v>
      </c>
      <c r="AE35" s="241">
        <v>4</v>
      </c>
      <c r="AF35" s="241">
        <v>0</v>
      </c>
      <c r="AG35" s="241">
        <v>0</v>
      </c>
      <c r="AH35" s="241">
        <v>1</v>
      </c>
      <c r="AI35" s="23">
        <v>0</v>
      </c>
      <c r="AJ35" s="46" t="s">
        <v>144</v>
      </c>
    </row>
    <row r="36" spans="1:36" s="7" customFormat="1" ht="29.25" customHeight="1" x14ac:dyDescent="0.15">
      <c r="A36" s="118" t="s">
        <v>150</v>
      </c>
      <c r="B36" s="16">
        <v>0</v>
      </c>
      <c r="C36" s="242">
        <v>0</v>
      </c>
      <c r="D36" s="242">
        <v>0</v>
      </c>
      <c r="E36" s="242">
        <v>0</v>
      </c>
      <c r="F36" s="242">
        <v>0</v>
      </c>
      <c r="G36" s="242">
        <v>0</v>
      </c>
      <c r="H36" s="242">
        <v>0</v>
      </c>
      <c r="I36" s="242">
        <v>0</v>
      </c>
      <c r="J36" s="242">
        <v>0</v>
      </c>
      <c r="K36" s="242">
        <v>0</v>
      </c>
      <c r="L36" s="242">
        <v>0</v>
      </c>
      <c r="M36" s="242">
        <v>0</v>
      </c>
      <c r="N36" s="242">
        <v>0</v>
      </c>
      <c r="O36" s="242">
        <v>0</v>
      </c>
      <c r="P36" s="242">
        <v>0</v>
      </c>
      <c r="Q36" s="242">
        <v>0</v>
      </c>
      <c r="R36" s="242">
        <v>0</v>
      </c>
      <c r="S36" s="242">
        <v>0</v>
      </c>
      <c r="T36" s="242">
        <v>0</v>
      </c>
      <c r="U36" s="64">
        <v>0</v>
      </c>
      <c r="V36" s="242">
        <v>0</v>
      </c>
      <c r="W36" s="242">
        <v>0</v>
      </c>
      <c r="X36" s="242">
        <v>0</v>
      </c>
      <c r="Y36" s="242">
        <v>0</v>
      </c>
      <c r="Z36" s="242">
        <v>0</v>
      </c>
      <c r="AA36" s="242">
        <v>0</v>
      </c>
      <c r="AB36" s="242">
        <v>0</v>
      </c>
      <c r="AC36" s="242">
        <v>0</v>
      </c>
      <c r="AD36" s="242">
        <v>0</v>
      </c>
      <c r="AE36" s="242">
        <v>0</v>
      </c>
      <c r="AF36" s="242">
        <v>0</v>
      </c>
      <c r="AG36" s="242">
        <v>0</v>
      </c>
      <c r="AH36" s="242">
        <v>0</v>
      </c>
      <c r="AI36" s="7">
        <v>0</v>
      </c>
      <c r="AJ36" s="68" t="s">
        <v>150</v>
      </c>
    </row>
    <row r="37" spans="1:36" s="7" customFormat="1" ht="29.25" customHeight="1" x14ac:dyDescent="0.15">
      <c r="A37" s="118" t="s">
        <v>152</v>
      </c>
      <c r="B37" s="16">
        <v>8</v>
      </c>
      <c r="C37" s="242">
        <v>2</v>
      </c>
      <c r="D37" s="242">
        <v>2</v>
      </c>
      <c r="E37" s="242">
        <v>1</v>
      </c>
      <c r="F37" s="242">
        <v>2</v>
      </c>
      <c r="G37" s="242">
        <v>0</v>
      </c>
      <c r="H37" s="242">
        <v>0</v>
      </c>
      <c r="I37" s="242">
        <v>0</v>
      </c>
      <c r="J37" s="242">
        <v>1</v>
      </c>
      <c r="K37" s="242">
        <v>0</v>
      </c>
      <c r="L37" s="242">
        <v>0</v>
      </c>
      <c r="M37" s="242">
        <v>0</v>
      </c>
      <c r="N37" s="242">
        <v>0</v>
      </c>
      <c r="O37" s="243">
        <v>8</v>
      </c>
      <c r="P37" s="243">
        <v>0</v>
      </c>
      <c r="Q37" s="243">
        <v>0</v>
      </c>
      <c r="R37" s="243">
        <v>0</v>
      </c>
      <c r="S37" s="243">
        <v>0</v>
      </c>
      <c r="T37" s="243">
        <v>1</v>
      </c>
      <c r="U37" s="64">
        <v>0</v>
      </c>
      <c r="V37" s="242">
        <v>0</v>
      </c>
      <c r="W37" s="242">
        <v>1</v>
      </c>
      <c r="X37" s="242">
        <v>1</v>
      </c>
      <c r="Y37" s="242">
        <v>0</v>
      </c>
      <c r="Z37" s="242">
        <v>0</v>
      </c>
      <c r="AA37" s="242">
        <v>0</v>
      </c>
      <c r="AB37" s="242">
        <v>0</v>
      </c>
      <c r="AC37" s="242">
        <v>0</v>
      </c>
      <c r="AD37" s="242">
        <v>0</v>
      </c>
      <c r="AE37" s="242">
        <v>4</v>
      </c>
      <c r="AF37" s="242">
        <v>0</v>
      </c>
      <c r="AG37" s="242">
        <v>0</v>
      </c>
      <c r="AH37" s="242">
        <v>1</v>
      </c>
      <c r="AI37" s="7">
        <v>0</v>
      </c>
      <c r="AJ37" s="68" t="s">
        <v>152</v>
      </c>
    </row>
    <row r="38" spans="1:36" s="7" customFormat="1" ht="29.25" customHeight="1" x14ac:dyDescent="0.15">
      <c r="A38" s="118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4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J38" s="68"/>
    </row>
    <row r="39" spans="1:36" s="23" customFormat="1" ht="29.25" customHeight="1" x14ac:dyDescent="0.15">
      <c r="A39" s="43" t="s">
        <v>145</v>
      </c>
      <c r="B39" s="15">
        <v>0</v>
      </c>
      <c r="C39" s="241">
        <v>0</v>
      </c>
      <c r="D39" s="241">
        <v>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241">
        <v>0</v>
      </c>
      <c r="N39" s="241">
        <v>0</v>
      </c>
      <c r="O39" s="241">
        <v>0</v>
      </c>
      <c r="P39" s="241">
        <v>0</v>
      </c>
      <c r="Q39" s="241">
        <v>0</v>
      </c>
      <c r="R39" s="241">
        <v>0</v>
      </c>
      <c r="S39" s="241">
        <v>0</v>
      </c>
      <c r="T39" s="241">
        <v>0</v>
      </c>
      <c r="U39" s="65">
        <v>0</v>
      </c>
      <c r="V39" s="241">
        <v>0</v>
      </c>
      <c r="W39" s="241">
        <v>0</v>
      </c>
      <c r="X39" s="241">
        <v>0</v>
      </c>
      <c r="Y39" s="241">
        <v>0</v>
      </c>
      <c r="Z39" s="241">
        <v>0</v>
      </c>
      <c r="AA39" s="241">
        <v>0</v>
      </c>
      <c r="AB39" s="241">
        <v>0</v>
      </c>
      <c r="AC39" s="241">
        <v>0</v>
      </c>
      <c r="AD39" s="241">
        <v>0</v>
      </c>
      <c r="AE39" s="241">
        <v>0</v>
      </c>
      <c r="AF39" s="241">
        <v>0</v>
      </c>
      <c r="AG39" s="241">
        <v>0</v>
      </c>
      <c r="AH39" s="241">
        <v>0</v>
      </c>
      <c r="AI39" s="23">
        <v>0</v>
      </c>
      <c r="AJ39" s="46" t="s">
        <v>145</v>
      </c>
    </row>
    <row r="40" spans="1:36" s="7" customFormat="1" ht="29.25" customHeight="1" x14ac:dyDescent="0.15">
      <c r="A40" s="118" t="s">
        <v>150</v>
      </c>
      <c r="B40" s="16">
        <v>0</v>
      </c>
      <c r="C40" s="242">
        <v>0</v>
      </c>
      <c r="D40" s="242">
        <v>0</v>
      </c>
      <c r="E40" s="242">
        <v>0</v>
      </c>
      <c r="F40" s="242">
        <v>0</v>
      </c>
      <c r="G40" s="242">
        <v>0</v>
      </c>
      <c r="H40" s="242">
        <v>0</v>
      </c>
      <c r="I40" s="242">
        <v>0</v>
      </c>
      <c r="J40" s="242">
        <v>0</v>
      </c>
      <c r="K40" s="242">
        <v>0</v>
      </c>
      <c r="L40" s="242">
        <v>0</v>
      </c>
      <c r="M40" s="242">
        <v>0</v>
      </c>
      <c r="N40" s="242">
        <v>0</v>
      </c>
      <c r="O40" s="242">
        <v>0</v>
      </c>
      <c r="P40" s="242">
        <v>0</v>
      </c>
      <c r="Q40" s="242">
        <v>0</v>
      </c>
      <c r="R40" s="242">
        <v>0</v>
      </c>
      <c r="S40" s="242">
        <v>0</v>
      </c>
      <c r="T40" s="242">
        <v>0</v>
      </c>
      <c r="U40" s="64">
        <v>0</v>
      </c>
      <c r="V40" s="242">
        <v>0</v>
      </c>
      <c r="W40" s="242">
        <v>0</v>
      </c>
      <c r="X40" s="242">
        <v>0</v>
      </c>
      <c r="Y40" s="242">
        <v>0</v>
      </c>
      <c r="Z40" s="242">
        <v>0</v>
      </c>
      <c r="AA40" s="242">
        <v>0</v>
      </c>
      <c r="AB40" s="242">
        <v>0</v>
      </c>
      <c r="AC40" s="242">
        <v>0</v>
      </c>
      <c r="AD40" s="242">
        <v>0</v>
      </c>
      <c r="AE40" s="242">
        <v>0</v>
      </c>
      <c r="AF40" s="242">
        <v>0</v>
      </c>
      <c r="AG40" s="242">
        <v>0</v>
      </c>
      <c r="AH40" s="242">
        <v>0</v>
      </c>
      <c r="AI40" s="7">
        <v>0</v>
      </c>
      <c r="AJ40" s="68" t="s">
        <v>150</v>
      </c>
    </row>
    <row r="41" spans="1:36" s="7" customFormat="1" ht="29.25" customHeight="1" x14ac:dyDescent="0.15">
      <c r="A41" s="118" t="s">
        <v>152</v>
      </c>
      <c r="B41" s="16">
        <v>0</v>
      </c>
      <c r="C41" s="242">
        <v>0</v>
      </c>
      <c r="D41" s="242">
        <v>0</v>
      </c>
      <c r="E41" s="242">
        <v>0</v>
      </c>
      <c r="F41" s="242">
        <v>0</v>
      </c>
      <c r="G41" s="242">
        <v>0</v>
      </c>
      <c r="H41" s="242">
        <v>0</v>
      </c>
      <c r="I41" s="242">
        <v>0</v>
      </c>
      <c r="J41" s="242">
        <v>0</v>
      </c>
      <c r="K41" s="242">
        <v>0</v>
      </c>
      <c r="L41" s="242">
        <v>0</v>
      </c>
      <c r="M41" s="242">
        <v>0</v>
      </c>
      <c r="N41" s="242">
        <v>0</v>
      </c>
      <c r="O41" s="242">
        <v>0</v>
      </c>
      <c r="P41" s="242">
        <v>0</v>
      </c>
      <c r="Q41" s="242">
        <v>0</v>
      </c>
      <c r="R41" s="242">
        <v>0</v>
      </c>
      <c r="S41" s="242">
        <v>0</v>
      </c>
      <c r="T41" s="242">
        <v>0</v>
      </c>
      <c r="U41" s="64">
        <v>0</v>
      </c>
      <c r="V41" s="242">
        <v>0</v>
      </c>
      <c r="W41" s="242">
        <v>0</v>
      </c>
      <c r="X41" s="242">
        <v>0</v>
      </c>
      <c r="Y41" s="242">
        <v>0</v>
      </c>
      <c r="Z41" s="242">
        <v>0</v>
      </c>
      <c r="AA41" s="242">
        <v>0</v>
      </c>
      <c r="AB41" s="242">
        <v>0</v>
      </c>
      <c r="AC41" s="242">
        <v>0</v>
      </c>
      <c r="AD41" s="242">
        <v>0</v>
      </c>
      <c r="AE41" s="242">
        <v>0</v>
      </c>
      <c r="AF41" s="242">
        <v>0</v>
      </c>
      <c r="AG41" s="242">
        <v>0</v>
      </c>
      <c r="AH41" s="242">
        <v>0</v>
      </c>
      <c r="AI41" s="7">
        <v>0</v>
      </c>
      <c r="AJ41" s="68" t="s">
        <v>152</v>
      </c>
    </row>
    <row r="42" spans="1:36" s="7" customFormat="1" ht="29.25" customHeight="1" x14ac:dyDescent="0.15">
      <c r="A42" s="118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4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J42" s="68"/>
    </row>
    <row r="43" spans="1:36" s="23" customFormat="1" ht="29.25" customHeight="1" x14ac:dyDescent="0.15">
      <c r="A43" s="43" t="s">
        <v>146</v>
      </c>
      <c r="B43" s="15">
        <v>73</v>
      </c>
      <c r="C43" s="241">
        <v>36</v>
      </c>
      <c r="D43" s="241">
        <v>0</v>
      </c>
      <c r="E43" s="241">
        <v>0</v>
      </c>
      <c r="F43" s="241">
        <v>30</v>
      </c>
      <c r="G43" s="241">
        <v>3</v>
      </c>
      <c r="H43" s="241">
        <v>0</v>
      </c>
      <c r="I43" s="241">
        <v>0</v>
      </c>
      <c r="J43" s="241">
        <v>3</v>
      </c>
      <c r="K43" s="241">
        <v>0</v>
      </c>
      <c r="L43" s="241">
        <v>1</v>
      </c>
      <c r="M43" s="241">
        <v>0</v>
      </c>
      <c r="N43" s="241">
        <v>0</v>
      </c>
      <c r="O43" s="245">
        <v>73</v>
      </c>
      <c r="P43" s="245">
        <v>0</v>
      </c>
      <c r="Q43" s="245">
        <v>0</v>
      </c>
      <c r="R43" s="245">
        <v>0</v>
      </c>
      <c r="S43" s="245">
        <v>1</v>
      </c>
      <c r="T43" s="245">
        <v>3</v>
      </c>
      <c r="U43" s="65">
        <v>0</v>
      </c>
      <c r="V43" s="241">
        <v>0</v>
      </c>
      <c r="W43" s="241">
        <v>0</v>
      </c>
      <c r="X43" s="241">
        <v>0</v>
      </c>
      <c r="Y43" s="241">
        <v>0</v>
      </c>
      <c r="Z43" s="241">
        <v>0</v>
      </c>
      <c r="AA43" s="241">
        <v>0</v>
      </c>
      <c r="AB43" s="241">
        <v>1</v>
      </c>
      <c r="AC43" s="241">
        <v>2</v>
      </c>
      <c r="AD43" s="241">
        <v>0</v>
      </c>
      <c r="AE43" s="241">
        <v>63</v>
      </c>
      <c r="AF43" s="241">
        <v>0</v>
      </c>
      <c r="AG43" s="241">
        <v>1</v>
      </c>
      <c r="AH43" s="241">
        <v>2</v>
      </c>
      <c r="AI43" s="23">
        <v>0</v>
      </c>
      <c r="AJ43" s="46" t="s">
        <v>146</v>
      </c>
    </row>
    <row r="44" spans="1:36" s="7" customFormat="1" ht="29.25" customHeight="1" x14ac:dyDescent="0.15">
      <c r="A44" s="118" t="s">
        <v>150</v>
      </c>
      <c r="B44" s="16">
        <v>21</v>
      </c>
      <c r="C44" s="242">
        <v>8</v>
      </c>
      <c r="D44" s="242">
        <v>0</v>
      </c>
      <c r="E44" s="242">
        <v>0</v>
      </c>
      <c r="F44" s="242">
        <v>9</v>
      </c>
      <c r="G44" s="242">
        <v>2</v>
      </c>
      <c r="H44" s="242">
        <v>0</v>
      </c>
      <c r="I44" s="242">
        <v>0</v>
      </c>
      <c r="J44" s="242">
        <v>1</v>
      </c>
      <c r="K44" s="242">
        <v>0</v>
      </c>
      <c r="L44" s="242">
        <v>1</v>
      </c>
      <c r="M44" s="242">
        <v>0</v>
      </c>
      <c r="N44" s="242">
        <v>0</v>
      </c>
      <c r="O44" s="242">
        <v>21</v>
      </c>
      <c r="P44" s="242">
        <v>0</v>
      </c>
      <c r="Q44" s="242">
        <v>0</v>
      </c>
      <c r="R44" s="242">
        <v>0</v>
      </c>
      <c r="S44" s="242">
        <v>1</v>
      </c>
      <c r="T44" s="242">
        <v>1</v>
      </c>
      <c r="U44" s="64">
        <v>0</v>
      </c>
      <c r="V44" s="242">
        <v>0</v>
      </c>
      <c r="W44" s="242">
        <v>0</v>
      </c>
      <c r="X44" s="242">
        <v>0</v>
      </c>
      <c r="Y44" s="242">
        <v>0</v>
      </c>
      <c r="Z44" s="242">
        <v>0</v>
      </c>
      <c r="AA44" s="242">
        <v>0</v>
      </c>
      <c r="AB44" s="242">
        <v>1</v>
      </c>
      <c r="AC44" s="242">
        <v>0</v>
      </c>
      <c r="AD44" s="242">
        <v>0</v>
      </c>
      <c r="AE44" s="242">
        <v>16</v>
      </c>
      <c r="AF44" s="242">
        <v>0</v>
      </c>
      <c r="AG44" s="242">
        <v>0</v>
      </c>
      <c r="AH44" s="242">
        <v>2</v>
      </c>
      <c r="AI44" s="7">
        <v>0</v>
      </c>
      <c r="AJ44" s="68" t="s">
        <v>150</v>
      </c>
    </row>
    <row r="45" spans="1:36" s="7" customFormat="1" ht="29.25" customHeight="1" x14ac:dyDescent="0.15">
      <c r="A45" s="118" t="s">
        <v>152</v>
      </c>
      <c r="B45" s="16">
        <v>52</v>
      </c>
      <c r="C45" s="242">
        <v>28</v>
      </c>
      <c r="D45" s="242">
        <v>0</v>
      </c>
      <c r="E45" s="242">
        <v>0</v>
      </c>
      <c r="F45" s="242">
        <v>21</v>
      </c>
      <c r="G45" s="242">
        <v>1</v>
      </c>
      <c r="H45" s="242">
        <v>0</v>
      </c>
      <c r="I45" s="242">
        <v>0</v>
      </c>
      <c r="J45" s="242">
        <v>2</v>
      </c>
      <c r="K45" s="242">
        <v>0</v>
      </c>
      <c r="L45" s="242">
        <v>0</v>
      </c>
      <c r="M45" s="242">
        <v>0</v>
      </c>
      <c r="N45" s="242">
        <v>0</v>
      </c>
      <c r="O45" s="242">
        <v>52</v>
      </c>
      <c r="P45" s="242">
        <v>0</v>
      </c>
      <c r="Q45" s="242">
        <v>0</v>
      </c>
      <c r="R45" s="242">
        <v>0</v>
      </c>
      <c r="S45" s="242">
        <v>0</v>
      </c>
      <c r="T45" s="242">
        <v>2</v>
      </c>
      <c r="U45" s="64">
        <v>0</v>
      </c>
      <c r="V45" s="242">
        <v>0</v>
      </c>
      <c r="W45" s="242">
        <v>0</v>
      </c>
      <c r="X45" s="242">
        <v>0</v>
      </c>
      <c r="Y45" s="242">
        <v>0</v>
      </c>
      <c r="Z45" s="242">
        <v>0</v>
      </c>
      <c r="AA45" s="242">
        <v>0</v>
      </c>
      <c r="AB45" s="242">
        <v>0</v>
      </c>
      <c r="AC45" s="242">
        <v>2</v>
      </c>
      <c r="AD45" s="242">
        <v>0</v>
      </c>
      <c r="AE45" s="242">
        <v>47</v>
      </c>
      <c r="AF45" s="242">
        <v>0</v>
      </c>
      <c r="AG45" s="242">
        <v>1</v>
      </c>
      <c r="AH45" s="242">
        <v>0</v>
      </c>
      <c r="AI45" s="7">
        <v>0</v>
      </c>
      <c r="AJ45" s="68" t="s">
        <v>152</v>
      </c>
    </row>
    <row r="46" spans="1:36" s="7" customFormat="1" ht="29.25" customHeight="1" x14ac:dyDescent="0.15">
      <c r="A46" s="118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4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J46" s="68"/>
    </row>
    <row r="47" spans="1:36" s="23" customFormat="1" ht="29.25" customHeight="1" x14ac:dyDescent="0.15">
      <c r="A47" s="43" t="s">
        <v>147</v>
      </c>
      <c r="B47" s="15">
        <v>3</v>
      </c>
      <c r="C47" s="241">
        <v>2</v>
      </c>
      <c r="D47" s="241">
        <v>0</v>
      </c>
      <c r="E47" s="241">
        <v>0</v>
      </c>
      <c r="F47" s="241">
        <v>0</v>
      </c>
      <c r="G47" s="241">
        <v>0</v>
      </c>
      <c r="H47" s="241">
        <v>0</v>
      </c>
      <c r="I47" s="241">
        <v>0</v>
      </c>
      <c r="J47" s="241">
        <v>1</v>
      </c>
      <c r="K47" s="241">
        <v>0</v>
      </c>
      <c r="L47" s="241">
        <v>0</v>
      </c>
      <c r="M47" s="241">
        <v>0</v>
      </c>
      <c r="N47" s="241">
        <v>0</v>
      </c>
      <c r="O47" s="241">
        <v>3</v>
      </c>
      <c r="P47" s="241">
        <v>0</v>
      </c>
      <c r="Q47" s="241">
        <v>0</v>
      </c>
      <c r="R47" s="241">
        <v>0</v>
      </c>
      <c r="S47" s="241">
        <v>0</v>
      </c>
      <c r="T47" s="241">
        <v>1</v>
      </c>
      <c r="U47" s="65">
        <v>0</v>
      </c>
      <c r="V47" s="241">
        <v>1</v>
      </c>
      <c r="W47" s="241">
        <v>0</v>
      </c>
      <c r="X47" s="241">
        <v>0</v>
      </c>
      <c r="Y47" s="241">
        <v>0</v>
      </c>
      <c r="Z47" s="241">
        <v>0</v>
      </c>
      <c r="AA47" s="241">
        <v>0</v>
      </c>
      <c r="AB47" s="241">
        <v>0</v>
      </c>
      <c r="AC47" s="241">
        <v>0</v>
      </c>
      <c r="AD47" s="241">
        <v>0</v>
      </c>
      <c r="AE47" s="241">
        <v>0</v>
      </c>
      <c r="AF47" s="241">
        <v>0</v>
      </c>
      <c r="AG47" s="241">
        <v>1</v>
      </c>
      <c r="AH47" s="241">
        <v>0</v>
      </c>
      <c r="AI47" s="23">
        <v>0</v>
      </c>
      <c r="AJ47" s="46" t="s">
        <v>147</v>
      </c>
    </row>
    <row r="48" spans="1:36" s="7" customFormat="1" ht="29.25" customHeight="1" x14ac:dyDescent="0.15">
      <c r="A48" s="118" t="s">
        <v>150</v>
      </c>
      <c r="B48" s="16">
        <v>3</v>
      </c>
      <c r="C48" s="242">
        <v>2</v>
      </c>
      <c r="D48" s="242">
        <v>0</v>
      </c>
      <c r="E48" s="242">
        <v>0</v>
      </c>
      <c r="F48" s="242">
        <v>0</v>
      </c>
      <c r="G48" s="242">
        <v>0</v>
      </c>
      <c r="H48" s="242">
        <v>0</v>
      </c>
      <c r="I48" s="242">
        <v>0</v>
      </c>
      <c r="J48" s="242">
        <v>1</v>
      </c>
      <c r="K48" s="242">
        <v>0</v>
      </c>
      <c r="L48" s="242">
        <v>0</v>
      </c>
      <c r="M48" s="242">
        <v>0</v>
      </c>
      <c r="N48" s="242">
        <v>0</v>
      </c>
      <c r="O48" s="243">
        <v>3</v>
      </c>
      <c r="P48" s="243">
        <v>0</v>
      </c>
      <c r="Q48" s="243">
        <v>0</v>
      </c>
      <c r="R48" s="243">
        <v>0</v>
      </c>
      <c r="S48" s="243">
        <v>0</v>
      </c>
      <c r="T48" s="243">
        <v>1</v>
      </c>
      <c r="U48" s="64">
        <v>0</v>
      </c>
      <c r="V48" s="242">
        <v>1</v>
      </c>
      <c r="W48" s="242">
        <v>0</v>
      </c>
      <c r="X48" s="242">
        <v>0</v>
      </c>
      <c r="Y48" s="242">
        <v>0</v>
      </c>
      <c r="Z48" s="242">
        <v>0</v>
      </c>
      <c r="AA48" s="242">
        <v>0</v>
      </c>
      <c r="AB48" s="242">
        <v>0</v>
      </c>
      <c r="AC48" s="242">
        <v>0</v>
      </c>
      <c r="AD48" s="242">
        <v>0</v>
      </c>
      <c r="AE48" s="242">
        <v>0</v>
      </c>
      <c r="AF48" s="242">
        <v>0</v>
      </c>
      <c r="AG48" s="242">
        <v>1</v>
      </c>
      <c r="AH48" s="242">
        <v>0</v>
      </c>
      <c r="AI48" s="7">
        <v>0</v>
      </c>
      <c r="AJ48" s="68" t="s">
        <v>150</v>
      </c>
    </row>
    <row r="49" spans="1:36" s="7" customFormat="1" ht="29.25" customHeight="1" x14ac:dyDescent="0.15">
      <c r="A49" s="118" t="s">
        <v>152</v>
      </c>
      <c r="B49" s="16">
        <v>0</v>
      </c>
      <c r="C49" s="242">
        <v>0</v>
      </c>
      <c r="D49" s="242">
        <v>0</v>
      </c>
      <c r="E49" s="242">
        <v>0</v>
      </c>
      <c r="F49" s="242">
        <v>0</v>
      </c>
      <c r="G49" s="242">
        <v>0</v>
      </c>
      <c r="H49" s="242">
        <v>0</v>
      </c>
      <c r="I49" s="242">
        <v>0</v>
      </c>
      <c r="J49" s="242">
        <v>0</v>
      </c>
      <c r="K49" s="242">
        <v>0</v>
      </c>
      <c r="L49" s="242">
        <v>0</v>
      </c>
      <c r="M49" s="242">
        <v>0</v>
      </c>
      <c r="N49" s="242">
        <v>0</v>
      </c>
      <c r="O49" s="242">
        <v>0</v>
      </c>
      <c r="P49" s="242">
        <v>0</v>
      </c>
      <c r="Q49" s="242">
        <v>0</v>
      </c>
      <c r="R49" s="242">
        <v>0</v>
      </c>
      <c r="S49" s="242">
        <v>0</v>
      </c>
      <c r="T49" s="242">
        <v>0</v>
      </c>
      <c r="U49" s="64">
        <v>0</v>
      </c>
      <c r="V49" s="242">
        <v>0</v>
      </c>
      <c r="W49" s="242">
        <v>0</v>
      </c>
      <c r="X49" s="242">
        <v>0</v>
      </c>
      <c r="Y49" s="242">
        <v>0</v>
      </c>
      <c r="Z49" s="242">
        <v>0</v>
      </c>
      <c r="AA49" s="242">
        <v>0</v>
      </c>
      <c r="AB49" s="242">
        <v>0</v>
      </c>
      <c r="AC49" s="242">
        <v>0</v>
      </c>
      <c r="AD49" s="242">
        <v>0</v>
      </c>
      <c r="AE49" s="242">
        <v>0</v>
      </c>
      <c r="AF49" s="242">
        <v>0</v>
      </c>
      <c r="AG49" s="242">
        <v>0</v>
      </c>
      <c r="AH49" s="242">
        <v>0</v>
      </c>
      <c r="AI49" s="7">
        <v>0</v>
      </c>
      <c r="AJ49" s="68" t="s">
        <v>152</v>
      </c>
    </row>
    <row r="50" spans="1:36" s="7" customFormat="1" ht="29.25" customHeight="1" x14ac:dyDescent="0.15">
      <c r="A50" s="118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4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J50" s="68"/>
    </row>
    <row r="51" spans="1:36" s="23" customFormat="1" ht="29.25" customHeight="1" x14ac:dyDescent="0.15">
      <c r="A51" s="43" t="s">
        <v>148</v>
      </c>
      <c r="B51" s="15">
        <v>192</v>
      </c>
      <c r="C51" s="241">
        <v>16</v>
      </c>
      <c r="D51" s="241">
        <v>14</v>
      </c>
      <c r="E51" s="241">
        <v>19</v>
      </c>
      <c r="F51" s="241">
        <v>41</v>
      </c>
      <c r="G51" s="241">
        <v>18</v>
      </c>
      <c r="H51" s="241">
        <v>1</v>
      </c>
      <c r="I51" s="241">
        <v>1</v>
      </c>
      <c r="J51" s="241">
        <v>66</v>
      </c>
      <c r="K51" s="241">
        <v>2</v>
      </c>
      <c r="L51" s="241">
        <v>8</v>
      </c>
      <c r="M51" s="241">
        <v>1</v>
      </c>
      <c r="N51" s="241">
        <v>5</v>
      </c>
      <c r="O51" s="241">
        <v>192</v>
      </c>
      <c r="P51" s="241">
        <v>3</v>
      </c>
      <c r="Q51" s="241">
        <v>0</v>
      </c>
      <c r="R51" s="241">
        <v>0</v>
      </c>
      <c r="S51" s="241">
        <v>12</v>
      </c>
      <c r="T51" s="241">
        <v>55</v>
      </c>
      <c r="U51" s="65">
        <v>2</v>
      </c>
      <c r="V51" s="241">
        <v>3</v>
      </c>
      <c r="W51" s="241">
        <v>9</v>
      </c>
      <c r="X51" s="241">
        <v>22</v>
      </c>
      <c r="Y51" s="241">
        <v>1</v>
      </c>
      <c r="Z51" s="241">
        <v>1</v>
      </c>
      <c r="AA51" s="241">
        <v>4</v>
      </c>
      <c r="AB51" s="241">
        <v>18</v>
      </c>
      <c r="AC51" s="241">
        <v>3</v>
      </c>
      <c r="AD51" s="241">
        <v>1</v>
      </c>
      <c r="AE51" s="241">
        <v>19</v>
      </c>
      <c r="AF51" s="241">
        <v>2</v>
      </c>
      <c r="AG51" s="241">
        <v>13</v>
      </c>
      <c r="AH51" s="241">
        <v>24</v>
      </c>
      <c r="AI51" s="23">
        <v>0</v>
      </c>
      <c r="AJ51" s="46" t="s">
        <v>148</v>
      </c>
    </row>
    <row r="52" spans="1:36" s="7" customFormat="1" ht="29.25" customHeight="1" x14ac:dyDescent="0.15">
      <c r="A52" s="118" t="s">
        <v>149</v>
      </c>
      <c r="B52" s="16">
        <v>102</v>
      </c>
      <c r="C52" s="242">
        <v>11</v>
      </c>
      <c r="D52" s="242">
        <v>3</v>
      </c>
      <c r="E52" s="242">
        <v>4</v>
      </c>
      <c r="F52" s="242">
        <v>15</v>
      </c>
      <c r="G52" s="242">
        <v>14</v>
      </c>
      <c r="H52" s="242">
        <v>1</v>
      </c>
      <c r="I52" s="242">
        <v>1</v>
      </c>
      <c r="J52" s="242">
        <v>41</v>
      </c>
      <c r="K52" s="242">
        <v>2</v>
      </c>
      <c r="L52" s="242">
        <v>6</v>
      </c>
      <c r="M52" s="242">
        <v>1</v>
      </c>
      <c r="N52" s="242">
        <v>3</v>
      </c>
      <c r="O52" s="242">
        <v>102</v>
      </c>
      <c r="P52" s="242">
        <v>3</v>
      </c>
      <c r="Q52" s="242">
        <v>0</v>
      </c>
      <c r="R52" s="242">
        <v>0</v>
      </c>
      <c r="S52" s="242">
        <v>11</v>
      </c>
      <c r="T52" s="242">
        <v>33</v>
      </c>
      <c r="U52" s="64">
        <v>2</v>
      </c>
      <c r="V52" s="242">
        <v>0</v>
      </c>
      <c r="W52" s="242">
        <v>5</v>
      </c>
      <c r="X52" s="242">
        <v>5</v>
      </c>
      <c r="Y52" s="242">
        <v>0</v>
      </c>
      <c r="Z52" s="242">
        <v>1</v>
      </c>
      <c r="AA52" s="242">
        <v>2</v>
      </c>
      <c r="AB52" s="242">
        <v>9</v>
      </c>
      <c r="AC52" s="242">
        <v>0</v>
      </c>
      <c r="AD52" s="242">
        <v>0</v>
      </c>
      <c r="AE52" s="242">
        <v>5</v>
      </c>
      <c r="AF52" s="242">
        <v>1</v>
      </c>
      <c r="AG52" s="242">
        <v>7</v>
      </c>
      <c r="AH52" s="242">
        <v>18</v>
      </c>
      <c r="AI52" s="7">
        <v>0</v>
      </c>
      <c r="AJ52" s="68" t="s">
        <v>149</v>
      </c>
    </row>
    <row r="53" spans="1:36" s="69" customFormat="1" ht="29.25" customHeight="1" x14ac:dyDescent="0.15">
      <c r="A53" s="118" t="s">
        <v>151</v>
      </c>
      <c r="B53" s="34">
        <v>90</v>
      </c>
      <c r="C53" s="63">
        <v>5</v>
      </c>
      <c r="D53" s="242">
        <v>11</v>
      </c>
      <c r="E53" s="34">
        <v>15</v>
      </c>
      <c r="F53" s="242">
        <v>26</v>
      </c>
      <c r="G53" s="34">
        <v>4</v>
      </c>
      <c r="H53" s="242">
        <v>0</v>
      </c>
      <c r="I53" s="34">
        <v>0</v>
      </c>
      <c r="J53" s="242">
        <v>25</v>
      </c>
      <c r="K53" s="242">
        <v>0</v>
      </c>
      <c r="L53" s="242">
        <v>2</v>
      </c>
      <c r="M53" s="242">
        <v>0</v>
      </c>
      <c r="N53" s="242">
        <v>2</v>
      </c>
      <c r="O53" s="243">
        <v>90</v>
      </c>
      <c r="P53" s="243">
        <v>0</v>
      </c>
      <c r="Q53" s="243">
        <v>0</v>
      </c>
      <c r="R53" s="243">
        <v>0</v>
      </c>
      <c r="S53" s="243">
        <v>1</v>
      </c>
      <c r="T53" s="243">
        <v>22</v>
      </c>
      <c r="U53" s="34">
        <v>0</v>
      </c>
      <c r="V53" s="242">
        <v>3</v>
      </c>
      <c r="W53" s="242">
        <v>4</v>
      </c>
      <c r="X53" s="242">
        <v>17</v>
      </c>
      <c r="Y53" s="242">
        <v>1</v>
      </c>
      <c r="Z53" s="242">
        <v>0</v>
      </c>
      <c r="AA53" s="242">
        <v>2</v>
      </c>
      <c r="AB53" s="242">
        <v>9</v>
      </c>
      <c r="AC53" s="242">
        <v>3</v>
      </c>
      <c r="AD53" s="242">
        <v>1</v>
      </c>
      <c r="AE53" s="242">
        <v>14</v>
      </c>
      <c r="AF53" s="242">
        <v>1</v>
      </c>
      <c r="AG53" s="242">
        <v>6</v>
      </c>
      <c r="AH53" s="242">
        <v>6</v>
      </c>
      <c r="AI53" s="246">
        <v>0</v>
      </c>
      <c r="AJ53" s="41" t="s">
        <v>151</v>
      </c>
    </row>
    <row r="54" spans="1:36" s="121" customFormat="1" ht="11.25" customHeight="1" thickBot="1" x14ac:dyDescent="0.2">
      <c r="A54" s="120"/>
      <c r="B54" s="247"/>
      <c r="C54" s="248"/>
      <c r="D54" s="249"/>
      <c r="E54" s="248"/>
      <c r="F54" s="249"/>
      <c r="G54" s="248"/>
      <c r="H54" s="249"/>
      <c r="I54" s="248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8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50"/>
      <c r="AJ54" s="72"/>
    </row>
    <row r="55" spans="1:36" ht="15" customHeight="1" x14ac:dyDescent="0.15"/>
    <row r="56" spans="1:36" ht="20.25" customHeight="1" x14ac:dyDescent="0.15"/>
    <row r="57" spans="1:36" ht="20.25" customHeight="1" x14ac:dyDescent="0.15"/>
    <row r="58" spans="1:36" ht="20.25" customHeight="1" x14ac:dyDescent="0.15"/>
    <row r="59" spans="1:36" ht="20.25" customHeight="1" x14ac:dyDescent="0.15"/>
    <row r="60" spans="1:36" ht="20.25" customHeight="1" x14ac:dyDescent="0.15"/>
    <row r="61" spans="1:36" ht="20.25" customHeight="1" x14ac:dyDescent="0.15"/>
    <row r="62" spans="1:36" ht="20.25" customHeight="1" x14ac:dyDescent="0.15"/>
    <row r="63" spans="1:36" ht="20.25" customHeight="1" x14ac:dyDescent="0.15"/>
    <row r="64" spans="1:36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</sheetData>
  <mergeCells count="38">
    <mergeCell ref="AJ2:AJ4"/>
    <mergeCell ref="T3:T4"/>
    <mergeCell ref="P3:P4"/>
    <mergeCell ref="Q3:Q4"/>
    <mergeCell ref="B2:N2"/>
    <mergeCell ref="AH3:AH4"/>
    <mergeCell ref="O3:O4"/>
    <mergeCell ref="Y3:Y4"/>
    <mergeCell ref="Z3:Z4"/>
    <mergeCell ref="O2:T2"/>
    <mergeCell ref="U2:AI2"/>
    <mergeCell ref="R3:R4"/>
    <mergeCell ref="S3:S4"/>
    <mergeCell ref="AI3:AI4"/>
    <mergeCell ref="AG3:AG4"/>
    <mergeCell ref="W3:W4"/>
    <mergeCell ref="AF3:AF4"/>
    <mergeCell ref="A2:A4"/>
    <mergeCell ref="N3:N4"/>
    <mergeCell ref="J3:J4"/>
    <mergeCell ref="C3:C4"/>
    <mergeCell ref="G3:G4"/>
    <mergeCell ref="F3:F4"/>
    <mergeCell ref="D3:D4"/>
    <mergeCell ref="H3:I3"/>
    <mergeCell ref="K3:K4"/>
    <mergeCell ref="E3:E4"/>
    <mergeCell ref="B3:B4"/>
    <mergeCell ref="L3:L4"/>
    <mergeCell ref="M3:M4"/>
    <mergeCell ref="X3:X4"/>
    <mergeCell ref="U3:U4"/>
    <mergeCell ref="AD3:AD4"/>
    <mergeCell ref="V3:V4"/>
    <mergeCell ref="AE3:AE4"/>
    <mergeCell ref="AA3:AA4"/>
    <mergeCell ref="AB3:AB4"/>
    <mergeCell ref="AC3:AC4"/>
  </mergeCells>
  <phoneticPr fontId="1"/>
  <printOptions horizontalCentered="1" verticalCentered="1"/>
  <pageMargins left="0.39" right="0.21" top="0.51181102362204722" bottom="0.51181102362204722" header="0.51181102362204722" footer="0.51181102362204722"/>
  <pageSetup paperSize="9" scale="50" orientation="portrait" r:id="rId1"/>
  <headerFooter alignWithMargins="0"/>
  <colBreaks count="1" manualBreakCount="1">
    <brk id="19" max="5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1"/>
  </sheetPr>
  <dimension ref="A1:AU51"/>
  <sheetViews>
    <sheetView showGridLines="0" topLeftCell="A40" zoomScale="75" zoomScaleNormal="75" zoomScaleSheetLayoutView="100" workbookViewId="0">
      <selection activeCell="J18" sqref="J18"/>
    </sheetView>
  </sheetViews>
  <sheetFormatPr defaultRowHeight="17.25" x14ac:dyDescent="0.2"/>
  <cols>
    <col min="1" max="1" width="18.625" style="9" customWidth="1"/>
    <col min="2" max="5" width="16.75" style="9" customWidth="1"/>
    <col min="6" max="16384" width="9" style="9"/>
  </cols>
  <sheetData>
    <row r="1" spans="1:47" ht="24" customHeight="1" thickBot="1" x14ac:dyDescent="0.25">
      <c r="A1" s="289" t="s">
        <v>292</v>
      </c>
      <c r="B1" s="122"/>
      <c r="C1" s="122"/>
      <c r="D1" s="122"/>
      <c r="E1" s="290" t="s">
        <v>289</v>
      </c>
    </row>
    <row r="2" spans="1:47" s="126" customFormat="1" ht="21.95" customHeight="1" x14ac:dyDescent="0.15">
      <c r="A2" s="123"/>
      <c r="B2" s="124" t="s">
        <v>206</v>
      </c>
      <c r="C2" s="125" t="s">
        <v>245</v>
      </c>
      <c r="D2" s="185" t="s">
        <v>153</v>
      </c>
      <c r="E2" s="123" t="s">
        <v>154</v>
      </c>
    </row>
    <row r="3" spans="1:47" ht="21.95" customHeight="1" x14ac:dyDescent="0.2">
      <c r="A3" s="127" t="s">
        <v>17</v>
      </c>
      <c r="B3" s="128">
        <v>4052</v>
      </c>
      <c r="C3" s="128">
        <v>4038</v>
      </c>
      <c r="D3" s="128">
        <v>2550</v>
      </c>
      <c r="E3" s="276">
        <v>1488</v>
      </c>
      <c r="F3" s="280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</row>
    <row r="4" spans="1:47" ht="21.95" customHeight="1" x14ac:dyDescent="0.2">
      <c r="A4" s="10" t="s">
        <v>106</v>
      </c>
      <c r="B4" s="129">
        <v>5</v>
      </c>
      <c r="C4" s="129">
        <v>10</v>
      </c>
      <c r="D4" s="129">
        <v>7</v>
      </c>
      <c r="E4" s="277">
        <v>3</v>
      </c>
      <c r="F4" s="280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</row>
    <row r="5" spans="1:47" ht="21.95" customHeight="1" x14ac:dyDescent="0.2">
      <c r="A5" s="10" t="s">
        <v>21</v>
      </c>
      <c r="B5" s="129">
        <v>0</v>
      </c>
      <c r="C5" s="129">
        <v>0</v>
      </c>
      <c r="D5" s="129">
        <v>0</v>
      </c>
      <c r="E5" s="277">
        <v>0</v>
      </c>
      <c r="F5" s="281"/>
    </row>
    <row r="6" spans="1:47" ht="21.95" customHeight="1" x14ac:dyDescent="0.2">
      <c r="A6" s="10" t="s">
        <v>22</v>
      </c>
      <c r="B6" s="129">
        <v>0</v>
      </c>
      <c r="C6" s="129">
        <v>0</v>
      </c>
      <c r="D6" s="129">
        <v>0</v>
      </c>
      <c r="E6" s="277">
        <v>0</v>
      </c>
      <c r="F6" s="281"/>
    </row>
    <row r="7" spans="1:47" ht="21.95" customHeight="1" x14ac:dyDescent="0.2">
      <c r="A7" s="10" t="s">
        <v>23</v>
      </c>
      <c r="B7" s="129">
        <v>1</v>
      </c>
      <c r="C7" s="129">
        <v>1</v>
      </c>
      <c r="D7" s="129">
        <v>0</v>
      </c>
      <c r="E7" s="277">
        <v>1</v>
      </c>
      <c r="F7" s="281"/>
    </row>
    <row r="8" spans="1:47" ht="21.95" customHeight="1" x14ac:dyDescent="0.2">
      <c r="A8" s="10" t="s">
        <v>24</v>
      </c>
      <c r="B8" s="129">
        <v>0</v>
      </c>
      <c r="C8" s="129">
        <v>0</v>
      </c>
      <c r="D8" s="129">
        <v>0</v>
      </c>
      <c r="E8" s="277">
        <v>0</v>
      </c>
      <c r="F8" s="281"/>
    </row>
    <row r="9" spans="1:47" ht="21.95" customHeight="1" x14ac:dyDescent="0.2">
      <c r="A9" s="10" t="s">
        <v>25</v>
      </c>
      <c r="B9" s="129">
        <v>0</v>
      </c>
      <c r="C9" s="129">
        <v>0</v>
      </c>
      <c r="D9" s="129">
        <v>0</v>
      </c>
      <c r="E9" s="277">
        <v>0</v>
      </c>
      <c r="F9" s="281"/>
    </row>
    <row r="10" spans="1:47" ht="21.95" customHeight="1" x14ac:dyDescent="0.2">
      <c r="A10" s="11" t="s">
        <v>26</v>
      </c>
      <c r="B10" s="130">
        <v>0</v>
      </c>
      <c r="C10" s="130">
        <v>2</v>
      </c>
      <c r="D10" s="130">
        <v>0</v>
      </c>
      <c r="E10" s="278">
        <v>2</v>
      </c>
      <c r="F10" s="281"/>
    </row>
    <row r="11" spans="1:47" ht="21.95" customHeight="1" x14ac:dyDescent="0.2">
      <c r="A11" s="10" t="s">
        <v>27</v>
      </c>
      <c r="B11" s="129">
        <v>2</v>
      </c>
      <c r="C11" s="129">
        <v>4</v>
      </c>
      <c r="D11" s="129">
        <v>3</v>
      </c>
      <c r="E11" s="277">
        <v>1</v>
      </c>
      <c r="F11" s="281"/>
    </row>
    <row r="12" spans="1:47" ht="21.95" customHeight="1" x14ac:dyDescent="0.2">
      <c r="A12" s="10" t="s">
        <v>28</v>
      </c>
      <c r="B12" s="129">
        <v>2</v>
      </c>
      <c r="C12" s="129">
        <v>4</v>
      </c>
      <c r="D12" s="129">
        <v>3</v>
      </c>
      <c r="E12" s="277">
        <v>1</v>
      </c>
      <c r="F12" s="281"/>
    </row>
    <row r="13" spans="1:47" ht="21.95" customHeight="1" x14ac:dyDescent="0.2">
      <c r="A13" s="10" t="s">
        <v>29</v>
      </c>
      <c r="B13" s="129">
        <v>7</v>
      </c>
      <c r="C13" s="129">
        <v>7</v>
      </c>
      <c r="D13" s="129">
        <v>7</v>
      </c>
      <c r="E13" s="277">
        <v>0</v>
      </c>
      <c r="F13" s="281"/>
    </row>
    <row r="14" spans="1:47" ht="21.95" customHeight="1" x14ac:dyDescent="0.2">
      <c r="A14" s="10" t="s">
        <v>30</v>
      </c>
      <c r="B14" s="129">
        <v>28</v>
      </c>
      <c r="C14" s="129">
        <v>10</v>
      </c>
      <c r="D14" s="129">
        <v>8</v>
      </c>
      <c r="E14" s="277">
        <v>2</v>
      </c>
      <c r="F14" s="281"/>
    </row>
    <row r="15" spans="1:47" ht="21.95" customHeight="1" x14ac:dyDescent="0.2">
      <c r="A15" s="10" t="s">
        <v>31</v>
      </c>
      <c r="B15" s="129">
        <v>37</v>
      </c>
      <c r="C15" s="129">
        <v>29</v>
      </c>
      <c r="D15" s="129">
        <v>22</v>
      </c>
      <c r="E15" s="277">
        <v>7</v>
      </c>
      <c r="F15" s="281"/>
    </row>
    <row r="16" spans="1:47" ht="21.95" customHeight="1" x14ac:dyDescent="0.2">
      <c r="A16" s="10" t="s">
        <v>32</v>
      </c>
      <c r="B16" s="129">
        <v>321</v>
      </c>
      <c r="C16" s="129">
        <v>318</v>
      </c>
      <c r="D16" s="129">
        <v>224</v>
      </c>
      <c r="E16" s="277">
        <v>94</v>
      </c>
      <c r="F16" s="281"/>
    </row>
    <row r="17" spans="1:6" ht="21.95" customHeight="1" x14ac:dyDescent="0.2">
      <c r="A17" s="11" t="s">
        <v>33</v>
      </c>
      <c r="B17" s="130">
        <v>101</v>
      </c>
      <c r="C17" s="130">
        <v>79</v>
      </c>
      <c r="D17" s="130">
        <v>59</v>
      </c>
      <c r="E17" s="278">
        <v>20</v>
      </c>
      <c r="F17" s="281"/>
    </row>
    <row r="18" spans="1:6" ht="21.95" customHeight="1" x14ac:dyDescent="0.2">
      <c r="A18" s="10" t="s">
        <v>34</v>
      </c>
      <c r="B18" s="129">
        <v>2</v>
      </c>
      <c r="C18" s="129">
        <v>1</v>
      </c>
      <c r="D18" s="129">
        <v>1</v>
      </c>
      <c r="E18" s="277">
        <v>0</v>
      </c>
      <c r="F18" s="281"/>
    </row>
    <row r="19" spans="1:6" ht="21.95" customHeight="1" x14ac:dyDescent="0.2">
      <c r="A19" s="10" t="s">
        <v>35</v>
      </c>
      <c r="B19" s="129">
        <v>0</v>
      </c>
      <c r="C19" s="129">
        <v>0</v>
      </c>
      <c r="D19" s="129">
        <v>0</v>
      </c>
      <c r="E19" s="277">
        <v>0</v>
      </c>
      <c r="F19" s="281"/>
    </row>
    <row r="20" spans="1:6" ht="21.95" customHeight="1" x14ac:dyDescent="0.2">
      <c r="A20" s="10" t="s">
        <v>36</v>
      </c>
      <c r="B20" s="129">
        <v>4</v>
      </c>
      <c r="C20" s="129">
        <v>3</v>
      </c>
      <c r="D20" s="129">
        <v>2</v>
      </c>
      <c r="E20" s="277">
        <v>1</v>
      </c>
      <c r="F20" s="281"/>
    </row>
    <row r="21" spans="1:6" ht="21.95" customHeight="1" x14ac:dyDescent="0.2">
      <c r="A21" s="10" t="s">
        <v>37</v>
      </c>
      <c r="B21" s="129">
        <v>0</v>
      </c>
      <c r="C21" s="129">
        <v>0</v>
      </c>
      <c r="D21" s="129">
        <v>0</v>
      </c>
      <c r="E21" s="277">
        <v>0</v>
      </c>
      <c r="F21" s="281"/>
    </row>
    <row r="22" spans="1:6" ht="21.95" customHeight="1" x14ac:dyDescent="0.2">
      <c r="A22" s="10" t="s">
        <v>38</v>
      </c>
      <c r="B22" s="129">
        <v>0</v>
      </c>
      <c r="C22" s="129">
        <v>0</v>
      </c>
      <c r="D22" s="129">
        <v>0</v>
      </c>
      <c r="E22" s="277">
        <v>0</v>
      </c>
      <c r="F22" s="281"/>
    </row>
    <row r="23" spans="1:6" ht="21.95" customHeight="1" x14ac:dyDescent="0.2">
      <c r="A23" s="10" t="s">
        <v>39</v>
      </c>
      <c r="B23" s="129">
        <v>0</v>
      </c>
      <c r="C23" s="129">
        <v>0</v>
      </c>
      <c r="D23" s="129">
        <v>0</v>
      </c>
      <c r="E23" s="277">
        <v>0</v>
      </c>
      <c r="F23" s="281"/>
    </row>
    <row r="24" spans="1:6" ht="21.95" customHeight="1" x14ac:dyDescent="0.2">
      <c r="A24" s="10" t="s">
        <v>40</v>
      </c>
      <c r="B24" s="129">
        <v>1</v>
      </c>
      <c r="C24" s="129">
        <v>5</v>
      </c>
      <c r="D24" s="129">
        <v>1</v>
      </c>
      <c r="E24" s="277">
        <v>4</v>
      </c>
      <c r="F24" s="281"/>
    </row>
    <row r="25" spans="1:6" ht="21.95" customHeight="1" x14ac:dyDescent="0.2">
      <c r="A25" s="10" t="s">
        <v>41</v>
      </c>
      <c r="B25" s="129">
        <v>10</v>
      </c>
      <c r="C25" s="129">
        <v>12</v>
      </c>
      <c r="D25" s="129">
        <v>7</v>
      </c>
      <c r="E25" s="277">
        <v>5</v>
      </c>
      <c r="F25" s="281"/>
    </row>
    <row r="26" spans="1:6" ht="21.95" customHeight="1" x14ac:dyDescent="0.2">
      <c r="A26" s="12" t="s">
        <v>42</v>
      </c>
      <c r="B26" s="130">
        <v>358</v>
      </c>
      <c r="C26" s="130">
        <v>359</v>
      </c>
      <c r="D26" s="130">
        <v>294</v>
      </c>
      <c r="E26" s="278">
        <v>65</v>
      </c>
      <c r="F26" s="281"/>
    </row>
    <row r="27" spans="1:6" ht="21.95" customHeight="1" x14ac:dyDescent="0.2">
      <c r="A27" s="13" t="s">
        <v>43</v>
      </c>
      <c r="B27" s="129">
        <v>11</v>
      </c>
      <c r="C27" s="129">
        <v>13</v>
      </c>
      <c r="D27" s="129">
        <v>7</v>
      </c>
      <c r="E27" s="277">
        <v>6</v>
      </c>
      <c r="F27" s="281"/>
    </row>
    <row r="28" spans="1:6" ht="21.95" customHeight="1" x14ac:dyDescent="0.2">
      <c r="A28" s="12" t="s">
        <v>44</v>
      </c>
      <c r="B28" s="129">
        <v>7</v>
      </c>
      <c r="C28" s="129">
        <v>8</v>
      </c>
      <c r="D28" s="129">
        <v>8</v>
      </c>
      <c r="E28" s="277">
        <v>0</v>
      </c>
      <c r="F28" s="281"/>
    </row>
    <row r="29" spans="1:6" ht="21.95" customHeight="1" x14ac:dyDescent="0.2">
      <c r="A29" s="12" t="s">
        <v>45</v>
      </c>
      <c r="B29" s="129">
        <v>34</v>
      </c>
      <c r="C29" s="129">
        <v>23</v>
      </c>
      <c r="D29" s="129">
        <v>15</v>
      </c>
      <c r="E29" s="277">
        <v>8</v>
      </c>
      <c r="F29" s="281"/>
    </row>
    <row r="30" spans="1:6" ht="21.95" customHeight="1" x14ac:dyDescent="0.2">
      <c r="A30" s="12" t="s">
        <v>46</v>
      </c>
      <c r="B30" s="129">
        <v>122</v>
      </c>
      <c r="C30" s="129">
        <v>115</v>
      </c>
      <c r="D30" s="129">
        <v>82</v>
      </c>
      <c r="E30" s="277">
        <v>33</v>
      </c>
      <c r="F30" s="281"/>
    </row>
    <row r="31" spans="1:6" ht="21.95" customHeight="1" x14ac:dyDescent="0.2">
      <c r="A31" s="12" t="s">
        <v>47</v>
      </c>
      <c r="B31" s="129">
        <v>41</v>
      </c>
      <c r="C31" s="129">
        <v>40</v>
      </c>
      <c r="D31" s="129">
        <v>36</v>
      </c>
      <c r="E31" s="277">
        <v>4</v>
      </c>
      <c r="F31" s="281"/>
    </row>
    <row r="32" spans="1:6" ht="21.95" customHeight="1" x14ac:dyDescent="0.2">
      <c r="A32" s="12" t="s">
        <v>48</v>
      </c>
      <c r="B32" s="129">
        <v>6</v>
      </c>
      <c r="C32" s="129">
        <v>7</v>
      </c>
      <c r="D32" s="129">
        <v>3</v>
      </c>
      <c r="E32" s="277">
        <v>4</v>
      </c>
      <c r="F32" s="281"/>
    </row>
    <row r="33" spans="1:6" ht="21.95" customHeight="1" x14ac:dyDescent="0.2">
      <c r="A33" s="11" t="s">
        <v>49</v>
      </c>
      <c r="B33" s="130">
        <v>1</v>
      </c>
      <c r="C33" s="130">
        <v>1</v>
      </c>
      <c r="D33" s="130">
        <v>1</v>
      </c>
      <c r="E33" s="278">
        <v>0</v>
      </c>
      <c r="F33" s="281"/>
    </row>
    <row r="34" spans="1:6" ht="21.95" customHeight="1" x14ac:dyDescent="0.2">
      <c r="A34" s="10" t="s">
        <v>50</v>
      </c>
      <c r="B34" s="129">
        <v>1</v>
      </c>
      <c r="C34" s="129">
        <v>0</v>
      </c>
      <c r="D34" s="129">
        <v>0</v>
      </c>
      <c r="E34" s="277">
        <v>0</v>
      </c>
      <c r="F34" s="281"/>
    </row>
    <row r="35" spans="1:6" ht="21.95" customHeight="1" x14ac:dyDescent="0.2">
      <c r="A35" s="10" t="s">
        <v>51</v>
      </c>
      <c r="B35" s="129">
        <v>0</v>
      </c>
      <c r="C35" s="129">
        <v>0</v>
      </c>
      <c r="D35" s="129">
        <v>0</v>
      </c>
      <c r="E35" s="277">
        <v>0</v>
      </c>
      <c r="F35" s="281"/>
    </row>
    <row r="36" spans="1:6" ht="21.95" customHeight="1" x14ac:dyDescent="0.2">
      <c r="A36" s="10" t="s">
        <v>52</v>
      </c>
      <c r="B36" s="129">
        <v>22</v>
      </c>
      <c r="C36" s="129">
        <v>19</v>
      </c>
      <c r="D36" s="129">
        <v>13</v>
      </c>
      <c r="E36" s="277">
        <v>6</v>
      </c>
      <c r="F36" s="281"/>
    </row>
    <row r="37" spans="1:6" ht="21.95" customHeight="1" x14ac:dyDescent="0.2">
      <c r="A37" s="10" t="s">
        <v>53</v>
      </c>
      <c r="B37" s="129">
        <v>49</v>
      </c>
      <c r="C37" s="129">
        <v>52</v>
      </c>
      <c r="D37" s="129">
        <v>47</v>
      </c>
      <c r="E37" s="277">
        <v>5</v>
      </c>
      <c r="F37" s="281"/>
    </row>
    <row r="38" spans="1:6" ht="21.95" customHeight="1" x14ac:dyDescent="0.2">
      <c r="A38" s="10" t="s">
        <v>54</v>
      </c>
      <c r="B38" s="129">
        <v>15</v>
      </c>
      <c r="C38" s="129">
        <v>8</v>
      </c>
      <c r="D38" s="129">
        <v>5</v>
      </c>
      <c r="E38" s="277">
        <v>3</v>
      </c>
      <c r="F38" s="281"/>
    </row>
    <row r="39" spans="1:6" ht="21.95" customHeight="1" x14ac:dyDescent="0.2">
      <c r="A39" s="10" t="s">
        <v>55</v>
      </c>
      <c r="B39" s="129">
        <v>0</v>
      </c>
      <c r="C39" s="129">
        <v>0</v>
      </c>
      <c r="D39" s="129">
        <v>0</v>
      </c>
      <c r="E39" s="277">
        <v>0</v>
      </c>
      <c r="F39" s="281"/>
    </row>
    <row r="40" spans="1:6" ht="21.95" customHeight="1" x14ac:dyDescent="0.2">
      <c r="A40" s="10" t="s">
        <v>56</v>
      </c>
      <c r="B40" s="129">
        <v>2</v>
      </c>
      <c r="C40" s="129">
        <v>3</v>
      </c>
      <c r="D40" s="129">
        <v>1</v>
      </c>
      <c r="E40" s="277">
        <v>2</v>
      </c>
      <c r="F40" s="281"/>
    </row>
    <row r="41" spans="1:6" ht="21.95" customHeight="1" x14ac:dyDescent="0.2">
      <c r="A41" s="10" t="s">
        <v>57</v>
      </c>
      <c r="B41" s="129">
        <v>4</v>
      </c>
      <c r="C41" s="129">
        <v>1</v>
      </c>
      <c r="D41" s="129">
        <v>1</v>
      </c>
      <c r="E41" s="277">
        <v>0</v>
      </c>
      <c r="F41" s="281"/>
    </row>
    <row r="42" spans="1:6" ht="21.95" customHeight="1" x14ac:dyDescent="0.2">
      <c r="A42" s="12" t="s">
        <v>58</v>
      </c>
      <c r="B42" s="130">
        <v>3</v>
      </c>
      <c r="C42" s="130">
        <v>0</v>
      </c>
      <c r="D42" s="130">
        <v>0</v>
      </c>
      <c r="E42" s="278">
        <v>0</v>
      </c>
      <c r="F42" s="281"/>
    </row>
    <row r="43" spans="1:6" ht="21.95" customHeight="1" x14ac:dyDescent="0.2">
      <c r="A43" s="13" t="s">
        <v>59</v>
      </c>
      <c r="B43" s="129">
        <v>342</v>
      </c>
      <c r="C43" s="129">
        <v>389</v>
      </c>
      <c r="D43" s="129">
        <v>266</v>
      </c>
      <c r="E43" s="277">
        <v>123</v>
      </c>
      <c r="F43" s="281"/>
    </row>
    <row r="44" spans="1:6" ht="21.95" customHeight="1" x14ac:dyDescent="0.2">
      <c r="A44" s="12" t="s">
        <v>60</v>
      </c>
      <c r="B44" s="129">
        <v>8</v>
      </c>
      <c r="C44" s="129">
        <v>8</v>
      </c>
      <c r="D44" s="129">
        <v>6</v>
      </c>
      <c r="E44" s="277">
        <v>2</v>
      </c>
      <c r="F44" s="281"/>
    </row>
    <row r="45" spans="1:6" ht="21.95" customHeight="1" x14ac:dyDescent="0.2">
      <c r="A45" s="12" t="s">
        <v>61</v>
      </c>
      <c r="B45" s="129">
        <v>20</v>
      </c>
      <c r="C45" s="129">
        <v>15</v>
      </c>
      <c r="D45" s="129">
        <v>8</v>
      </c>
      <c r="E45" s="277">
        <v>7</v>
      </c>
      <c r="F45" s="281"/>
    </row>
    <row r="46" spans="1:6" ht="21.95" customHeight="1" x14ac:dyDescent="0.2">
      <c r="A46" s="12" t="s">
        <v>62</v>
      </c>
      <c r="B46" s="129">
        <v>2331</v>
      </c>
      <c r="C46" s="129">
        <v>2320</v>
      </c>
      <c r="D46" s="129">
        <v>1280</v>
      </c>
      <c r="E46" s="277">
        <v>1040</v>
      </c>
      <c r="F46" s="281"/>
    </row>
    <row r="47" spans="1:6" ht="21.95" customHeight="1" x14ac:dyDescent="0.2">
      <c r="A47" s="12" t="s">
        <v>63</v>
      </c>
      <c r="B47" s="129">
        <v>38</v>
      </c>
      <c r="C47" s="129">
        <v>42</v>
      </c>
      <c r="D47" s="129">
        <v>27</v>
      </c>
      <c r="E47" s="277">
        <v>15</v>
      </c>
      <c r="F47" s="281"/>
    </row>
    <row r="48" spans="1:6" ht="21.95" customHeight="1" x14ac:dyDescent="0.2">
      <c r="A48" s="12" t="s">
        <v>64</v>
      </c>
      <c r="B48" s="129">
        <v>27</v>
      </c>
      <c r="C48" s="129">
        <v>34</v>
      </c>
      <c r="D48" s="129">
        <v>23</v>
      </c>
      <c r="E48" s="277">
        <v>11</v>
      </c>
      <c r="F48" s="281"/>
    </row>
    <row r="49" spans="1:6" ht="21.95" customHeight="1" x14ac:dyDescent="0.2">
      <c r="A49" s="12" t="s">
        <v>65</v>
      </c>
      <c r="B49" s="129">
        <v>43</v>
      </c>
      <c r="C49" s="129">
        <v>46</v>
      </c>
      <c r="D49" s="129">
        <v>39</v>
      </c>
      <c r="E49" s="277">
        <v>7</v>
      </c>
      <c r="F49" s="281"/>
    </row>
    <row r="50" spans="1:6" ht="21.95" customHeight="1" x14ac:dyDescent="0.2">
      <c r="A50" s="11" t="s">
        <v>66</v>
      </c>
      <c r="B50" s="130">
        <v>0</v>
      </c>
      <c r="C50" s="130">
        <v>1</v>
      </c>
      <c r="D50" s="130">
        <v>0</v>
      </c>
      <c r="E50" s="278">
        <v>1</v>
      </c>
      <c r="F50" s="281"/>
    </row>
    <row r="51" spans="1:6" ht="21.95" customHeight="1" thickBot="1" x14ac:dyDescent="0.25">
      <c r="A51" s="14" t="s">
        <v>67</v>
      </c>
      <c r="B51" s="131">
        <v>46</v>
      </c>
      <c r="C51" s="131">
        <v>49</v>
      </c>
      <c r="D51" s="131">
        <v>44</v>
      </c>
      <c r="E51" s="279">
        <v>5</v>
      </c>
      <c r="F51" s="281"/>
    </row>
  </sheetData>
  <phoneticPr fontId="1"/>
  <printOptions horizontalCentered="1"/>
  <pageMargins left="0.51181102362204722" right="0.51181102362204722" top="0.59" bottom="0.43307086614173229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市町村別進路別卒業者数等</vt:lpstr>
      <vt:lpstr>学科別進路別卒業者数等</vt:lpstr>
      <vt:lpstr>学科別進学者・入学者数</vt:lpstr>
      <vt:lpstr>市町村別進学者数</vt:lpstr>
      <vt:lpstr>入学志願者数</vt:lpstr>
      <vt:lpstr>職業別産業別就職者数</vt:lpstr>
      <vt:lpstr>都道府県別就職者数</vt:lpstr>
      <vt:lpstr>学科別進学者・入学者数!Print_Area</vt:lpstr>
      <vt:lpstr>学科別進路別卒業者数等!Print_Area</vt:lpstr>
      <vt:lpstr>市町村別進学者数!Print_Area</vt:lpstr>
      <vt:lpstr>市町村別進路別卒業者数等!Print_Area</vt:lpstr>
      <vt:lpstr>職業別産業別就職者数!Print_Area</vt:lpstr>
      <vt:lpstr>都道府県別就職者数!Print_Area</vt:lpstr>
      <vt:lpstr>入学志願者数!Print_Area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2018-01-25T05:29:47Z</cp:lastPrinted>
  <dcterms:created xsi:type="dcterms:W3CDTF">1998-07-26T16:45:38Z</dcterms:created>
  <dcterms:modified xsi:type="dcterms:W3CDTF">2018-01-25T05:31:38Z</dcterms:modified>
</cp:coreProperties>
</file>