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'特殊分類別（在庫）'!$A$1:$T$83</definedName>
    <definedName name="_xlnm.Print_Area" localSheetId="0">'特殊分類別（生産・出荷）'!$A$1:$Z$83</definedName>
  </definedNames>
  <calcPr fullCalcOnLoad="1"/>
</workbook>
</file>

<file path=xl/sharedStrings.xml><?xml version="1.0" encoding="utf-8"?>
<sst xmlns="http://schemas.openxmlformats.org/spreadsheetml/2006/main" count="269" uniqueCount="61">
  <si>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</si>
  <si>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</si>
  <si>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</si>
  <si>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</si>
  <si>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</si>
  <si>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</si>
  <si>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</si>
  <si>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</si>
  <si>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</si>
  <si>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</si>
  <si>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</si>
  <si>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</si>
  <si>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</si>
  <si>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</si>
  <si>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</si>
  <si>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</si>
  <si>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</si>
  <si>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</si>
  <si>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</si>
  <si>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</si>
  <si>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</si>
  <si>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</si>
  <si>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</si>
  <si>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</si>
  <si>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</si>
  <si>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</si>
  <si>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</si>
  <si>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</si>
  <si>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</si>
  <si>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</si>
  <si>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</si>
  <si>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</si>
  <si>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</si>
  <si>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</si>
  <si>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</si>
  <si>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</si>
  <si>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</si>
  <si>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</si>
  <si>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</si>
  <si>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</si>
  <si>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</si>
  <si>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</si>
  <si>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</si>
  <si>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</si>
  <si>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</si>
  <si>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</si>
  <si>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</si>
  <si>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</si>
  <si>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</si>
  <si>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</si>
  <si>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</si>
  <si>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</si>
  <si>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</si>
  <si>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</si>
  <si>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</si>
  <si>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※　最終月は速報値、前月値は確報値です。平成28年までの数値は、年間補正後の数値です。</t>
  </si>
  <si>
    <t>　　  ２９年</t>
  </si>
  <si>
    <t>平成３０年　１月</t>
  </si>
  <si>
    <t>平成３０年　１月</t>
  </si>
  <si>
    <t>平成３０年　１月</t>
  </si>
  <si>
    <t>　平成３０年Ⅰ期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</si>
</sst>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45</xdr:row>
      <xdr:rowOff>161925</xdr:rowOff>
    </xdr:from>
    <xdr:to>
      <xdr:col>19</xdr:col>
      <xdr:colOff>371475</xdr:colOff>
      <xdr:row>80</xdr:row>
      <xdr:rowOff>57150</xdr:rowOff>
    </xdr:to>
    <xdr:grpSp>
      <xdr:nvGrpSpPr>
        <xdr:cNvPr id="1" name="Group 16"/>
        <xdr:cNvGrpSpPr>
          <a:grpSpLocks/>
        </xdr:cNvGrpSpPr>
      </xdr:nvGrpSpPr>
      <xdr:grpSpPr>
        <a:xfrm>
          <a:off x="17573625" y="9563100"/>
          <a:ext cx="352425" cy="7096125"/>
          <a:chOff x="6656" y="845"/>
          <a:chExt cx="49" cy="63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7" y="1451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6" y="84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9525</xdr:colOff>
      <xdr:row>45</xdr:row>
      <xdr:rowOff>161925</xdr:rowOff>
    </xdr:from>
    <xdr:to>
      <xdr:col>21</xdr:col>
      <xdr:colOff>361950</xdr:colOff>
      <xdr:row>80</xdr:row>
      <xdr:rowOff>47625</xdr:rowOff>
    </xdr:to>
    <xdr:grpSp>
      <xdr:nvGrpSpPr>
        <xdr:cNvPr id="4" name="Group 16"/>
        <xdr:cNvGrpSpPr>
          <a:grpSpLocks/>
        </xdr:cNvGrpSpPr>
      </xdr:nvGrpSpPr>
      <xdr:grpSpPr>
        <a:xfrm>
          <a:off x="19335750" y="9563100"/>
          <a:ext cx="352425" cy="7086600"/>
          <a:chOff x="6656" y="834"/>
          <a:chExt cx="50" cy="63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7" y="1440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6" y="834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66675</xdr:rowOff>
    </xdr:from>
    <xdr:to>
      <xdr:col>19</xdr:col>
      <xdr:colOff>1209675</xdr:colOff>
      <xdr:row>28</xdr:row>
      <xdr:rowOff>104775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390525"/>
          <a:ext cx="770572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171450</xdr:rowOff>
    </xdr:from>
    <xdr:to>
      <xdr:col>1</xdr:col>
      <xdr:colOff>371475</xdr:colOff>
      <xdr:row>80</xdr:row>
      <xdr:rowOff>47625</xdr:rowOff>
    </xdr:to>
    <xdr:grpSp>
      <xdr:nvGrpSpPr>
        <xdr:cNvPr id="2" name="Group 16"/>
        <xdr:cNvGrpSpPr>
          <a:grpSpLocks/>
        </xdr:cNvGrpSpPr>
      </xdr:nvGrpSpPr>
      <xdr:grpSpPr>
        <a:xfrm>
          <a:off x="1504950" y="9429750"/>
          <a:ext cx="371475" cy="7010400"/>
          <a:chOff x="6651" y="827"/>
          <a:chExt cx="52" cy="629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55" y="1428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51" y="82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28575</xdr:colOff>
      <xdr:row>45</xdr:row>
      <xdr:rowOff>171450</xdr:rowOff>
    </xdr:from>
    <xdr:to>
      <xdr:col>2</xdr:col>
      <xdr:colOff>390525</xdr:colOff>
      <xdr:row>80</xdr:row>
      <xdr:rowOff>47625</xdr:rowOff>
    </xdr:to>
    <xdr:grpSp>
      <xdr:nvGrpSpPr>
        <xdr:cNvPr id="5" name="Group 16"/>
        <xdr:cNvGrpSpPr>
          <a:grpSpLocks/>
        </xdr:cNvGrpSpPr>
      </xdr:nvGrpSpPr>
      <xdr:grpSpPr>
        <a:xfrm>
          <a:off x="2419350" y="9429750"/>
          <a:ext cx="361950" cy="7010400"/>
          <a:chOff x="6661" y="826"/>
          <a:chExt cx="52" cy="630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65" y="1428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61" y="826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85725</xdr:colOff>
      <xdr:row>45</xdr:row>
      <xdr:rowOff>161925</xdr:rowOff>
    </xdr:from>
    <xdr:to>
      <xdr:col>6</xdr:col>
      <xdr:colOff>419100</xdr:colOff>
      <xdr:row>80</xdr:row>
      <xdr:rowOff>38100</xdr:rowOff>
    </xdr:to>
    <xdr:grpSp>
      <xdr:nvGrpSpPr>
        <xdr:cNvPr id="8" name="Group 16"/>
        <xdr:cNvGrpSpPr>
          <a:grpSpLocks/>
        </xdr:cNvGrpSpPr>
      </xdr:nvGrpSpPr>
      <xdr:grpSpPr>
        <a:xfrm>
          <a:off x="6019800" y="9420225"/>
          <a:ext cx="333375" cy="7010400"/>
          <a:chOff x="6653" y="843"/>
          <a:chExt cx="48" cy="630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53" y="1445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53" y="843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66675</xdr:colOff>
      <xdr:row>45</xdr:row>
      <xdr:rowOff>180975</xdr:rowOff>
    </xdr:from>
    <xdr:to>
      <xdr:col>8</xdr:col>
      <xdr:colOff>438150</xdr:colOff>
      <xdr:row>80</xdr:row>
      <xdr:rowOff>57150</xdr:rowOff>
    </xdr:to>
    <xdr:grpSp>
      <xdr:nvGrpSpPr>
        <xdr:cNvPr id="11" name="Group 16"/>
        <xdr:cNvGrpSpPr>
          <a:grpSpLocks/>
        </xdr:cNvGrpSpPr>
      </xdr:nvGrpSpPr>
      <xdr:grpSpPr>
        <a:xfrm>
          <a:off x="7772400" y="9439275"/>
          <a:ext cx="371475" cy="7010400"/>
          <a:chOff x="6654" y="842"/>
          <a:chExt cx="53" cy="629"/>
        </a:xfrm>
        <a:solidFill>
          <a:srgbClr val="FFFFFF"/>
        </a:solidFill>
      </xdr:grpSpPr>
      <xdr:sp>
        <xdr:nvSpPr>
          <xdr:cNvPr id="12" name="Text Box 17"/>
          <xdr:cNvSpPr txBox="1">
            <a:spLocks noChangeArrowheads="1"/>
          </xdr:cNvSpPr>
        </xdr:nvSpPr>
        <xdr:spPr>
          <a:xfrm>
            <a:off x="6654" y="1443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6661" y="84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Z103"/>
  <sheetViews>
    <sheetView tabSelected="1" view="pageBreakPreview" zoomScale="75" zoomScaleSheetLayoutView="75" zoomScalePageLayoutView="0" workbookViewId="0" topLeftCell="A1">
      <pane xSplit="1" ySplit="8" topLeftCell="B9" activePane="bottomRight" state="frozen"/>
      <selection pane="topLeft" activeCell="B73" sqref="B73"/>
      <selection pane="topRight" activeCell="B73" sqref="B73"/>
      <selection pane="bottomLeft" activeCell="B73" sqref="B73"/>
      <selection pane="bottomRight" activeCell="V76" sqref="V76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23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24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8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8" customHeight="1">
      <c r="A3" s="6" t="s">
        <v>1</v>
      </c>
      <c r="B3" s="37" t="s">
        <v>25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26</v>
      </c>
      <c r="O3" s="37" t="s">
        <v>25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8" customHeight="1">
      <c r="A4" s="8"/>
      <c r="B4" s="41"/>
      <c r="C4" s="42" t="s">
        <v>27</v>
      </c>
      <c r="D4" s="9"/>
      <c r="E4" s="43"/>
      <c r="F4" s="44"/>
      <c r="G4" s="45"/>
      <c r="H4" s="43"/>
      <c r="I4" s="44"/>
      <c r="J4" s="42" t="s">
        <v>28</v>
      </c>
      <c r="K4" s="46" t="s">
        <v>29</v>
      </c>
      <c r="L4" s="46" t="s">
        <v>30</v>
      </c>
      <c r="N4" s="8"/>
      <c r="O4" s="41"/>
      <c r="P4" s="42" t="s">
        <v>27</v>
      </c>
      <c r="Q4" s="9"/>
      <c r="R4" s="43"/>
      <c r="S4" s="44"/>
      <c r="T4" s="45"/>
      <c r="U4" s="43"/>
      <c r="V4" s="44"/>
      <c r="W4" s="42" t="s">
        <v>28</v>
      </c>
      <c r="X4" s="46" t="s">
        <v>29</v>
      </c>
      <c r="Y4" s="46" t="s">
        <v>30</v>
      </c>
    </row>
    <row r="5" spans="1:25" s="7" customFormat="1" ht="18" customHeight="1">
      <c r="A5" s="10" t="s">
        <v>2</v>
      </c>
      <c r="B5" s="41"/>
      <c r="C5" s="47" t="s">
        <v>31</v>
      </c>
      <c r="D5" s="9" t="s">
        <v>32</v>
      </c>
      <c r="E5" s="48" t="s">
        <v>33</v>
      </c>
      <c r="F5" s="48" t="s">
        <v>34</v>
      </c>
      <c r="G5" s="49" t="s">
        <v>35</v>
      </c>
      <c r="H5" s="48" t="s">
        <v>36</v>
      </c>
      <c r="I5" s="48" t="s">
        <v>37</v>
      </c>
      <c r="J5" s="50"/>
      <c r="K5" s="49" t="s">
        <v>28</v>
      </c>
      <c r="L5" s="49" t="s">
        <v>28</v>
      </c>
      <c r="N5" s="10" t="s">
        <v>2</v>
      </c>
      <c r="O5" s="41"/>
      <c r="P5" s="47" t="s">
        <v>31</v>
      </c>
      <c r="Q5" s="9" t="s">
        <v>32</v>
      </c>
      <c r="R5" s="48" t="s">
        <v>33</v>
      </c>
      <c r="S5" s="48" t="s">
        <v>34</v>
      </c>
      <c r="T5" s="49" t="s">
        <v>35</v>
      </c>
      <c r="U5" s="48" t="s">
        <v>36</v>
      </c>
      <c r="V5" s="48" t="s">
        <v>37</v>
      </c>
      <c r="W5" s="50"/>
      <c r="X5" s="49" t="s">
        <v>28</v>
      </c>
      <c r="Y5" s="49" t="s">
        <v>28</v>
      </c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35</v>
      </c>
      <c r="I6" s="55" t="s">
        <v>35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35</v>
      </c>
      <c r="V6" s="55" t="s">
        <v>35</v>
      </c>
      <c r="W6" s="52"/>
      <c r="X6" s="53"/>
      <c r="Y6" s="53"/>
    </row>
    <row r="7" spans="1:25" ht="18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3.7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7.2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38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7.25" customHeight="1">
      <c r="A12" s="18" t="s">
        <v>39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39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7.25" customHeight="1">
      <c r="A13" s="18" t="s">
        <v>40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40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7.25" customHeight="1">
      <c r="A14" s="18" t="s">
        <v>41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41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7.2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6" s="31" customFormat="1" ht="17.2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29">
        <v>100.4</v>
      </c>
      <c r="Z16" s="73"/>
    </row>
    <row r="17" spans="1:26" s="31" customFormat="1" ht="17.25" customHeight="1">
      <c r="A17" s="75" t="s">
        <v>50</v>
      </c>
      <c r="B17" s="29">
        <v>122.5</v>
      </c>
      <c r="C17" s="29">
        <v>98.4</v>
      </c>
      <c r="D17" s="29">
        <v>106.3</v>
      </c>
      <c r="E17" s="29">
        <v>104.9</v>
      </c>
      <c r="F17" s="29">
        <v>111</v>
      </c>
      <c r="G17" s="29">
        <v>86.8</v>
      </c>
      <c r="H17" s="29">
        <v>66.5</v>
      </c>
      <c r="I17" s="29">
        <v>91.3</v>
      </c>
      <c r="J17" s="29">
        <v>150.7</v>
      </c>
      <c r="K17" s="29">
        <v>151.9</v>
      </c>
      <c r="L17" s="76">
        <v>100.4</v>
      </c>
      <c r="M17" s="74"/>
      <c r="N17" s="75" t="s">
        <v>50</v>
      </c>
      <c r="O17" s="29">
        <v>117.6</v>
      </c>
      <c r="P17" s="29">
        <v>97.7</v>
      </c>
      <c r="Q17" s="29">
        <v>102.8</v>
      </c>
      <c r="R17" s="29">
        <v>100.5</v>
      </c>
      <c r="S17" s="29">
        <v>109.6</v>
      </c>
      <c r="T17" s="29">
        <v>89.7</v>
      </c>
      <c r="U17" s="29">
        <v>68.3</v>
      </c>
      <c r="V17" s="29">
        <v>95.5</v>
      </c>
      <c r="W17" s="29">
        <v>139.5</v>
      </c>
      <c r="X17" s="29">
        <v>140.6</v>
      </c>
      <c r="Y17" s="29">
        <v>95.7</v>
      </c>
      <c r="Z17" s="73"/>
    </row>
    <row r="18" spans="1:26" s="31" customFormat="1" ht="17.25" customHeight="1">
      <c r="A18" s="75" t="s">
        <v>56</v>
      </c>
      <c r="B18" s="29">
        <f aca="true" t="shared" si="0" ref="B18:L18">ROUND(SUM(B28:B39)/12,1)</f>
        <v>145.3</v>
      </c>
      <c r="C18" s="29">
        <f t="shared" si="0"/>
        <v>113</v>
      </c>
      <c r="D18" s="29">
        <f t="shared" si="0"/>
        <v>121.2</v>
      </c>
      <c r="E18" s="29">
        <f t="shared" si="0"/>
        <v>121.7</v>
      </c>
      <c r="F18" s="29">
        <f t="shared" si="0"/>
        <v>119.3</v>
      </c>
      <c r="G18" s="29">
        <f t="shared" si="0"/>
        <v>101.2</v>
      </c>
      <c r="H18" s="29">
        <f t="shared" si="0"/>
        <v>90.7</v>
      </c>
      <c r="I18" s="29">
        <f t="shared" si="0"/>
        <v>103.6</v>
      </c>
      <c r="J18" s="29">
        <f t="shared" si="0"/>
        <v>183</v>
      </c>
      <c r="K18" s="29">
        <f t="shared" si="0"/>
        <v>184.8</v>
      </c>
      <c r="L18" s="76">
        <f t="shared" si="0"/>
        <v>104.3</v>
      </c>
      <c r="M18" s="74"/>
      <c r="N18" s="75" t="s">
        <v>56</v>
      </c>
      <c r="O18" s="29">
        <f aca="true" t="shared" si="1" ref="O18:Y18">ROUND(SUM(O28:O39)/12,1)</f>
        <v>133.4</v>
      </c>
      <c r="P18" s="29">
        <f t="shared" si="1"/>
        <v>110.4</v>
      </c>
      <c r="Q18" s="29">
        <f t="shared" si="1"/>
        <v>115.3</v>
      </c>
      <c r="R18" s="29">
        <f t="shared" si="1"/>
        <v>114.2</v>
      </c>
      <c r="S18" s="29">
        <f t="shared" si="1"/>
        <v>118.7</v>
      </c>
      <c r="T18" s="29">
        <f t="shared" si="1"/>
        <v>102.7</v>
      </c>
      <c r="U18" s="29">
        <f t="shared" si="1"/>
        <v>91.7</v>
      </c>
      <c r="V18" s="29">
        <f t="shared" si="1"/>
        <v>105.7</v>
      </c>
      <c r="W18" s="29">
        <f t="shared" si="1"/>
        <v>158.9</v>
      </c>
      <c r="X18" s="29">
        <f t="shared" si="1"/>
        <v>160.4</v>
      </c>
      <c r="Y18" s="29">
        <f t="shared" si="1"/>
        <v>98.9</v>
      </c>
      <c r="Z18" s="73"/>
    </row>
    <row r="19" spans="1:26" s="31" customFormat="1" ht="8.25" customHeight="1">
      <c r="A19" s="7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76"/>
      <c r="M19" s="74"/>
      <c r="N19" s="75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73"/>
    </row>
    <row r="20" spans="1:26" s="31" customFormat="1" ht="17.25" customHeight="1">
      <c r="A20" s="77" t="s">
        <v>54</v>
      </c>
      <c r="B20" s="29">
        <f>ROUND(AVERAGE(B28:B30),1)</f>
        <v>142.2</v>
      </c>
      <c r="C20" s="29">
        <f aca="true" t="shared" si="2" ref="C20:L20">ROUND(AVERAGE(C28:C30),1)</f>
        <v>114</v>
      </c>
      <c r="D20" s="29">
        <f t="shared" si="2"/>
        <v>129.9</v>
      </c>
      <c r="E20" s="29">
        <f t="shared" si="2"/>
        <v>134.7</v>
      </c>
      <c r="F20" s="29">
        <f t="shared" si="2"/>
        <v>112.8</v>
      </c>
      <c r="G20" s="29">
        <f t="shared" si="2"/>
        <v>90.8</v>
      </c>
      <c r="H20" s="29">
        <f t="shared" si="2"/>
        <v>110.6</v>
      </c>
      <c r="I20" s="29">
        <f t="shared" si="2"/>
        <v>86.3</v>
      </c>
      <c r="J20" s="29">
        <f t="shared" si="2"/>
        <v>175.3</v>
      </c>
      <c r="K20" s="29">
        <f t="shared" si="2"/>
        <v>176.7</v>
      </c>
      <c r="L20" s="76">
        <f t="shared" si="2"/>
        <v>116</v>
      </c>
      <c r="M20" s="74"/>
      <c r="N20" s="77" t="s">
        <v>54</v>
      </c>
      <c r="O20" s="29">
        <f>ROUND(AVERAGE(O28:O30),1)</f>
        <v>134.5</v>
      </c>
      <c r="P20" s="29">
        <f aca="true" t="shared" si="3" ref="P20:Y20">ROUND(AVERAGE(P28:P30),1)</f>
        <v>109.8</v>
      </c>
      <c r="Q20" s="29">
        <f t="shared" si="3"/>
        <v>120.4</v>
      </c>
      <c r="R20" s="29">
        <f t="shared" si="3"/>
        <v>122.4</v>
      </c>
      <c r="S20" s="29">
        <f t="shared" si="3"/>
        <v>114.3</v>
      </c>
      <c r="T20" s="29">
        <f t="shared" si="3"/>
        <v>93.5</v>
      </c>
      <c r="U20" s="29">
        <f t="shared" si="3"/>
        <v>114.1</v>
      </c>
      <c r="V20" s="29">
        <f t="shared" si="3"/>
        <v>87.8</v>
      </c>
      <c r="W20" s="29">
        <f t="shared" si="3"/>
        <v>161.7</v>
      </c>
      <c r="X20" s="29">
        <f t="shared" si="3"/>
        <v>163.1</v>
      </c>
      <c r="Y20" s="29">
        <f t="shared" si="3"/>
        <v>108.6</v>
      </c>
      <c r="Z20" s="73"/>
    </row>
    <row r="21" spans="1:26" s="31" customFormat="1" ht="17.25" customHeight="1">
      <c r="A21" s="77" t="s">
        <v>7</v>
      </c>
      <c r="B21" s="29">
        <f>ROUND(AVERAGE(B31:B33),1)</f>
        <v>139.3</v>
      </c>
      <c r="C21" s="29">
        <f aca="true" t="shared" si="4" ref="C21:L21">ROUND(AVERAGE(C31:C33),1)</f>
        <v>110.9</v>
      </c>
      <c r="D21" s="29">
        <f t="shared" si="4"/>
        <v>119.9</v>
      </c>
      <c r="E21" s="29">
        <f t="shared" si="4"/>
        <v>120.4</v>
      </c>
      <c r="F21" s="29">
        <f t="shared" si="4"/>
        <v>118.3</v>
      </c>
      <c r="G21" s="29">
        <f t="shared" si="4"/>
        <v>97.6</v>
      </c>
      <c r="H21" s="29">
        <f t="shared" si="4"/>
        <v>91.3</v>
      </c>
      <c r="I21" s="29">
        <f t="shared" si="4"/>
        <v>99</v>
      </c>
      <c r="J21" s="29">
        <f t="shared" si="4"/>
        <v>172.7</v>
      </c>
      <c r="K21" s="29">
        <f t="shared" si="4"/>
        <v>174.3</v>
      </c>
      <c r="L21" s="76">
        <f t="shared" si="4"/>
        <v>102.8</v>
      </c>
      <c r="M21" s="74"/>
      <c r="N21" s="77" t="s">
        <v>7</v>
      </c>
      <c r="O21" s="29">
        <f aca="true" t="shared" si="5" ref="O21:Y21">ROUND(AVERAGE(O31:O33),1)</f>
        <v>126.9</v>
      </c>
      <c r="P21" s="29">
        <f t="shared" si="5"/>
        <v>107.5</v>
      </c>
      <c r="Q21" s="29">
        <f t="shared" si="5"/>
        <v>113.9</v>
      </c>
      <c r="R21" s="29">
        <f t="shared" si="5"/>
        <v>112.6</v>
      </c>
      <c r="S21" s="29">
        <f t="shared" si="5"/>
        <v>117.9</v>
      </c>
      <c r="T21" s="29">
        <f t="shared" si="5"/>
        <v>97.6</v>
      </c>
      <c r="U21" s="29">
        <f t="shared" si="5"/>
        <v>94.6</v>
      </c>
      <c r="V21" s="29">
        <f t="shared" si="5"/>
        <v>98.4</v>
      </c>
      <c r="W21" s="29">
        <f t="shared" si="5"/>
        <v>148.3</v>
      </c>
      <c r="X21" s="29">
        <f t="shared" si="5"/>
        <v>149.6</v>
      </c>
      <c r="Y21" s="29">
        <f t="shared" si="5"/>
        <v>97.2</v>
      </c>
      <c r="Z21" s="73"/>
    </row>
    <row r="22" spans="1:26" s="31" customFormat="1" ht="17.25" customHeight="1">
      <c r="A22" s="77" t="s">
        <v>48</v>
      </c>
      <c r="B22" s="29">
        <f>ROUND(AVERAGE(B34:B36),1)</f>
        <v>141.4</v>
      </c>
      <c r="C22" s="29">
        <f aca="true" t="shared" si="6" ref="C22:L22">ROUND(AVERAGE(C34:C36),1)</f>
        <v>105.8</v>
      </c>
      <c r="D22" s="29">
        <f t="shared" si="6"/>
        <v>111.7</v>
      </c>
      <c r="E22" s="29">
        <f t="shared" si="6"/>
        <v>110.1</v>
      </c>
      <c r="F22" s="29">
        <f t="shared" si="6"/>
        <v>117.4</v>
      </c>
      <c r="G22" s="29">
        <f t="shared" si="6"/>
        <v>97.2</v>
      </c>
      <c r="H22" s="29">
        <f t="shared" si="6"/>
        <v>62.9</v>
      </c>
      <c r="I22" s="29">
        <f t="shared" si="6"/>
        <v>104.9</v>
      </c>
      <c r="J22" s="29">
        <f t="shared" si="6"/>
        <v>183.2</v>
      </c>
      <c r="K22" s="29">
        <f t="shared" si="6"/>
        <v>185.2</v>
      </c>
      <c r="L22" s="76">
        <f t="shared" si="6"/>
        <v>97.2</v>
      </c>
      <c r="M22" s="74"/>
      <c r="N22" s="77" t="s">
        <v>48</v>
      </c>
      <c r="O22" s="29">
        <f aca="true" t="shared" si="7" ref="O22:Y22">ROUND(AVERAGE(O34:O36),1)</f>
        <v>127.5</v>
      </c>
      <c r="P22" s="29">
        <f t="shared" si="7"/>
        <v>104.5</v>
      </c>
      <c r="Q22" s="29">
        <f t="shared" si="7"/>
        <v>108.4</v>
      </c>
      <c r="R22" s="29">
        <f t="shared" si="7"/>
        <v>105.8</v>
      </c>
      <c r="S22" s="29">
        <f t="shared" si="7"/>
        <v>116</v>
      </c>
      <c r="T22" s="29">
        <f t="shared" si="7"/>
        <v>98.4</v>
      </c>
      <c r="U22" s="29">
        <f t="shared" si="7"/>
        <v>64.8</v>
      </c>
      <c r="V22" s="29">
        <f t="shared" si="7"/>
        <v>107.5</v>
      </c>
      <c r="W22" s="29">
        <f t="shared" si="7"/>
        <v>152.9</v>
      </c>
      <c r="X22" s="29">
        <f t="shared" si="7"/>
        <v>154.4</v>
      </c>
      <c r="Y22" s="29">
        <f t="shared" si="7"/>
        <v>92.5</v>
      </c>
      <c r="Z22" s="73"/>
    </row>
    <row r="23" spans="1:26" s="31" customFormat="1" ht="18" customHeight="1">
      <c r="A23" s="77" t="s">
        <v>49</v>
      </c>
      <c r="B23" s="29">
        <f>ROUND(AVERAGE(B37:B39),1)</f>
        <v>158</v>
      </c>
      <c r="C23" s="29">
        <f aca="true" t="shared" si="8" ref="C23:L23">ROUND(AVERAGE(C37:C39),1)</f>
        <v>121.5</v>
      </c>
      <c r="D23" s="29">
        <f t="shared" si="8"/>
        <v>123.1</v>
      </c>
      <c r="E23" s="29">
        <f t="shared" si="8"/>
        <v>121.5</v>
      </c>
      <c r="F23" s="29">
        <f t="shared" si="8"/>
        <v>128.6</v>
      </c>
      <c r="G23" s="29">
        <f t="shared" si="8"/>
        <v>119.2</v>
      </c>
      <c r="H23" s="29">
        <f t="shared" si="8"/>
        <v>97.9</v>
      </c>
      <c r="I23" s="29">
        <f t="shared" si="8"/>
        <v>124</v>
      </c>
      <c r="J23" s="29">
        <f t="shared" si="8"/>
        <v>200.8</v>
      </c>
      <c r="K23" s="29">
        <f t="shared" si="8"/>
        <v>203.1</v>
      </c>
      <c r="L23" s="76">
        <f t="shared" si="8"/>
        <v>101.1</v>
      </c>
      <c r="M23" s="74"/>
      <c r="N23" s="77" t="s">
        <v>49</v>
      </c>
      <c r="O23" s="29">
        <f>ROUND(AVERAGE(O37:O39),1)</f>
        <v>144.8</v>
      </c>
      <c r="P23" s="29">
        <f aca="true" t="shared" si="9" ref="P23:Y23">ROUND(AVERAGE(P37:P39),1)</f>
        <v>119.6</v>
      </c>
      <c r="Q23" s="29">
        <f t="shared" si="9"/>
        <v>118.6</v>
      </c>
      <c r="R23" s="29">
        <f t="shared" si="9"/>
        <v>115.8</v>
      </c>
      <c r="S23" s="29">
        <f t="shared" si="9"/>
        <v>126.7</v>
      </c>
      <c r="T23" s="29">
        <f t="shared" si="9"/>
        <v>121.3</v>
      </c>
      <c r="U23" s="29">
        <f t="shared" si="9"/>
        <v>93.4</v>
      </c>
      <c r="V23" s="29">
        <f t="shared" si="9"/>
        <v>128.9</v>
      </c>
      <c r="W23" s="29">
        <f t="shared" si="9"/>
        <v>172.5</v>
      </c>
      <c r="X23" s="29">
        <f t="shared" si="9"/>
        <v>174.5</v>
      </c>
      <c r="Y23" s="29">
        <f t="shared" si="9"/>
        <v>97.1</v>
      </c>
      <c r="Z23" s="73"/>
    </row>
    <row r="24" spans="1:26" s="31" customFormat="1" ht="18" customHeight="1">
      <c r="A24" s="77" t="s">
        <v>60</v>
      </c>
      <c r="B24" s="29">
        <f>ROUND(AVERAGE(B40:B42),1)</f>
        <v>130.9</v>
      </c>
      <c r="C24" s="29">
        <f aca="true" t="shared" si="10" ref="C24:L24">ROUND(AVERAGE(C40:C42),1)</f>
        <v>112.7</v>
      </c>
      <c r="D24" s="29">
        <f t="shared" si="10"/>
        <v>123.4</v>
      </c>
      <c r="E24" s="29">
        <f t="shared" si="10"/>
        <v>125.8</v>
      </c>
      <c r="F24" s="29">
        <f t="shared" si="10"/>
        <v>115.3</v>
      </c>
      <c r="G24" s="29">
        <f t="shared" si="10"/>
        <v>97</v>
      </c>
      <c r="H24" s="29">
        <f t="shared" si="10"/>
        <v>107.1</v>
      </c>
      <c r="I24" s="29">
        <f t="shared" si="10"/>
        <v>94.8</v>
      </c>
      <c r="J24" s="29">
        <f t="shared" si="10"/>
        <v>152.2</v>
      </c>
      <c r="K24" s="29">
        <f t="shared" si="10"/>
        <v>153.4</v>
      </c>
      <c r="L24" s="76">
        <f t="shared" si="10"/>
        <v>103.7</v>
      </c>
      <c r="M24" s="74"/>
      <c r="N24" s="77" t="s">
        <v>60</v>
      </c>
      <c r="O24" s="29">
        <f aca="true" t="shared" si="11" ref="O24:Y24">ROUND(AVERAGE(O40:O42),1)</f>
        <v>121.8</v>
      </c>
      <c r="P24" s="29">
        <f t="shared" si="11"/>
        <v>107.7</v>
      </c>
      <c r="Q24" s="29">
        <f t="shared" si="11"/>
        <v>113.4</v>
      </c>
      <c r="R24" s="29">
        <f t="shared" si="11"/>
        <v>112.7</v>
      </c>
      <c r="S24" s="29">
        <f t="shared" si="11"/>
        <v>115.5</v>
      </c>
      <c r="T24" s="29">
        <f t="shared" si="11"/>
        <v>98.8</v>
      </c>
      <c r="U24" s="29">
        <f t="shared" si="11"/>
        <v>117.3</v>
      </c>
      <c r="V24" s="29">
        <f t="shared" si="11"/>
        <v>93.8</v>
      </c>
      <c r="W24" s="29">
        <f t="shared" si="11"/>
        <v>137.5</v>
      </c>
      <c r="X24" s="29">
        <f t="shared" si="11"/>
        <v>138.5</v>
      </c>
      <c r="Y24" s="29">
        <f t="shared" si="11"/>
        <v>98.1</v>
      </c>
      <c r="Z24" s="73"/>
    </row>
    <row r="25" spans="1:26" s="31" customFormat="1" ht="18" customHeight="1">
      <c r="A25" s="77" t="s">
        <v>7</v>
      </c>
      <c r="B25" s="29">
        <f>ROUND(AVERAGE(B43:B45),1)</f>
        <v>138.7</v>
      </c>
      <c r="C25" s="29">
        <f aca="true" t="shared" si="12" ref="C25:L25">ROUND(AVERAGE(C43:C45),1)</f>
        <v>108.2</v>
      </c>
      <c r="D25" s="29">
        <f t="shared" si="12"/>
        <v>112.5</v>
      </c>
      <c r="E25" s="29">
        <f t="shared" si="12"/>
        <v>110.4</v>
      </c>
      <c r="F25" s="29">
        <f t="shared" si="12"/>
        <v>119.7</v>
      </c>
      <c r="G25" s="29">
        <f t="shared" si="12"/>
        <v>102</v>
      </c>
      <c r="H25" s="29">
        <f t="shared" si="12"/>
        <v>105.3</v>
      </c>
      <c r="I25" s="29">
        <f t="shared" si="12"/>
        <v>101.3</v>
      </c>
      <c r="J25" s="29">
        <f t="shared" si="12"/>
        <v>174.5</v>
      </c>
      <c r="K25" s="29">
        <f t="shared" si="12"/>
        <v>176.4</v>
      </c>
      <c r="L25" s="76">
        <f t="shared" si="12"/>
        <v>92.1</v>
      </c>
      <c r="M25" s="74"/>
      <c r="N25" s="77" t="s">
        <v>7</v>
      </c>
      <c r="O25" s="29">
        <f aca="true" t="shared" si="13" ref="O25:Y25">ROUND(AVERAGE(O43:O45),1)</f>
        <v>126</v>
      </c>
      <c r="P25" s="29">
        <f t="shared" si="13"/>
        <v>104.3</v>
      </c>
      <c r="Q25" s="29">
        <f t="shared" si="13"/>
        <v>105.1</v>
      </c>
      <c r="R25" s="29">
        <f t="shared" si="13"/>
        <v>100.2</v>
      </c>
      <c r="S25" s="29">
        <f t="shared" si="13"/>
        <v>119.9</v>
      </c>
      <c r="T25" s="29">
        <f t="shared" si="13"/>
        <v>102.9</v>
      </c>
      <c r="U25" s="29">
        <f t="shared" si="13"/>
        <v>107.6</v>
      </c>
      <c r="V25" s="29">
        <f t="shared" si="13"/>
        <v>101.6</v>
      </c>
      <c r="W25" s="29">
        <f t="shared" si="13"/>
        <v>149.9</v>
      </c>
      <c r="X25" s="29">
        <f t="shared" si="13"/>
        <v>151.5</v>
      </c>
      <c r="Y25" s="29">
        <f t="shared" si="13"/>
        <v>88</v>
      </c>
      <c r="Z25" s="73"/>
    </row>
    <row r="26" spans="1:26" s="31" customFormat="1" ht="18" customHeight="1">
      <c r="A26" s="77" t="s">
        <v>48</v>
      </c>
      <c r="B26" s="29">
        <f>ROUND(AVERAGE(B46:B48),1)</f>
        <v>153.5</v>
      </c>
      <c r="C26" s="29">
        <f aca="true" t="shared" si="14" ref="C26:L26">ROUND(AVERAGE(C46:C48),1)</f>
        <v>109.8</v>
      </c>
      <c r="D26" s="29">
        <f t="shared" si="14"/>
        <v>113.4</v>
      </c>
      <c r="E26" s="29">
        <f t="shared" si="14"/>
        <v>112.6</v>
      </c>
      <c r="F26" s="29">
        <f t="shared" si="14"/>
        <v>116.2</v>
      </c>
      <c r="G26" s="29">
        <f t="shared" si="14"/>
        <v>104.5</v>
      </c>
      <c r="H26" s="29">
        <f t="shared" si="14"/>
        <v>100.1</v>
      </c>
      <c r="I26" s="29">
        <f t="shared" si="14"/>
        <v>105.5</v>
      </c>
      <c r="J26" s="29">
        <f t="shared" si="14"/>
        <v>204.7</v>
      </c>
      <c r="K26" s="29">
        <f t="shared" si="14"/>
        <v>207.4</v>
      </c>
      <c r="L26" s="76">
        <f t="shared" si="14"/>
        <v>90.2</v>
      </c>
      <c r="M26" s="74"/>
      <c r="N26" s="77" t="s">
        <v>48</v>
      </c>
      <c r="O26" s="29">
        <f aca="true" t="shared" si="15" ref="O26:Y26">ROUND(AVERAGE(O46:O48),1)</f>
        <v>138.9</v>
      </c>
      <c r="P26" s="29">
        <f t="shared" si="15"/>
        <v>108.1</v>
      </c>
      <c r="Q26" s="29">
        <f t="shared" si="15"/>
        <v>107.9</v>
      </c>
      <c r="R26" s="29">
        <f t="shared" si="15"/>
        <v>105.6</v>
      </c>
      <c r="S26" s="29">
        <f t="shared" si="15"/>
        <v>115.1</v>
      </c>
      <c r="T26" s="29">
        <f t="shared" si="15"/>
        <v>108.3</v>
      </c>
      <c r="U26" s="29">
        <f t="shared" si="15"/>
        <v>100.9</v>
      </c>
      <c r="V26" s="29">
        <f t="shared" si="15"/>
        <v>110.3</v>
      </c>
      <c r="W26" s="29">
        <f t="shared" si="15"/>
        <v>172.9</v>
      </c>
      <c r="X26" s="29">
        <f t="shared" si="15"/>
        <v>175.2</v>
      </c>
      <c r="Y26" s="29">
        <f t="shared" si="15"/>
        <v>85.2</v>
      </c>
      <c r="Z26" s="73"/>
    </row>
    <row r="27" spans="1:25" s="31" customFormat="1" ht="8.25" customHeight="1">
      <c r="A27" s="7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76"/>
      <c r="M27" s="74"/>
      <c r="N27" s="77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76"/>
    </row>
    <row r="28" spans="1:25" s="31" customFormat="1" ht="17.25" customHeight="1">
      <c r="A28" s="77" t="s">
        <v>52</v>
      </c>
      <c r="B28" s="29">
        <v>135.7</v>
      </c>
      <c r="C28" s="29">
        <v>103.9</v>
      </c>
      <c r="D28" s="29">
        <v>123.7</v>
      </c>
      <c r="E28" s="29">
        <v>128.5</v>
      </c>
      <c r="F28" s="29">
        <v>106.7</v>
      </c>
      <c r="G28" s="29">
        <v>75.1</v>
      </c>
      <c r="H28" s="29">
        <v>90.8</v>
      </c>
      <c r="I28" s="29">
        <v>71.6</v>
      </c>
      <c r="J28" s="29">
        <v>172.9</v>
      </c>
      <c r="K28" s="29">
        <v>174.8</v>
      </c>
      <c r="L28" s="76">
        <v>88.6</v>
      </c>
      <c r="M28" s="74"/>
      <c r="N28" s="77" t="s">
        <v>51</v>
      </c>
      <c r="O28" s="29">
        <v>126.3</v>
      </c>
      <c r="P28" s="29">
        <v>98.8</v>
      </c>
      <c r="Q28" s="29">
        <v>114.2</v>
      </c>
      <c r="R28" s="29">
        <v>115.4</v>
      </c>
      <c r="S28" s="29">
        <v>110.5</v>
      </c>
      <c r="T28" s="29">
        <v>74.9</v>
      </c>
      <c r="U28" s="29">
        <v>90.5</v>
      </c>
      <c r="V28" s="29">
        <v>70.7</v>
      </c>
      <c r="W28" s="29">
        <v>156.6</v>
      </c>
      <c r="X28" s="29">
        <v>158.5</v>
      </c>
      <c r="Y28" s="76">
        <v>84.8</v>
      </c>
    </row>
    <row r="29" spans="1:25" s="31" customFormat="1" ht="17.25" customHeight="1">
      <c r="A29" s="77" t="s">
        <v>21</v>
      </c>
      <c r="B29" s="29">
        <v>136.7</v>
      </c>
      <c r="C29" s="29">
        <v>104</v>
      </c>
      <c r="D29" s="29">
        <v>114.1</v>
      </c>
      <c r="E29" s="29">
        <v>115.5</v>
      </c>
      <c r="F29" s="29">
        <v>109.2</v>
      </c>
      <c r="G29" s="29">
        <v>89.3</v>
      </c>
      <c r="H29" s="29">
        <v>108.9</v>
      </c>
      <c r="I29" s="29">
        <v>84.8</v>
      </c>
      <c r="J29" s="29">
        <v>174.9</v>
      </c>
      <c r="K29" s="29">
        <v>176.3</v>
      </c>
      <c r="L29" s="76">
        <v>116</v>
      </c>
      <c r="M29" s="74"/>
      <c r="N29" s="77" t="s">
        <v>21</v>
      </c>
      <c r="O29" s="29">
        <v>129.5</v>
      </c>
      <c r="P29" s="29">
        <v>100.5</v>
      </c>
      <c r="Q29" s="29">
        <v>105.6</v>
      </c>
      <c r="R29" s="29">
        <v>103.7</v>
      </c>
      <c r="S29" s="29">
        <v>111.2</v>
      </c>
      <c r="T29" s="29">
        <v>92.6</v>
      </c>
      <c r="U29" s="29">
        <v>113.8</v>
      </c>
      <c r="V29" s="29">
        <v>86.8</v>
      </c>
      <c r="W29" s="29">
        <v>161.5</v>
      </c>
      <c r="X29" s="29">
        <v>162.9</v>
      </c>
      <c r="Y29" s="76">
        <v>108.1</v>
      </c>
    </row>
    <row r="30" spans="1:25" s="31" customFormat="1" ht="17.25" customHeight="1">
      <c r="A30" s="77" t="s">
        <v>22</v>
      </c>
      <c r="B30" s="29">
        <v>154.3</v>
      </c>
      <c r="C30" s="29">
        <v>134</v>
      </c>
      <c r="D30" s="29">
        <v>151.8</v>
      </c>
      <c r="E30" s="29">
        <v>160.2</v>
      </c>
      <c r="F30" s="29">
        <v>122.5</v>
      </c>
      <c r="G30" s="29">
        <v>108</v>
      </c>
      <c r="H30" s="29">
        <v>132</v>
      </c>
      <c r="I30" s="29">
        <v>102.6</v>
      </c>
      <c r="J30" s="29">
        <v>178.1</v>
      </c>
      <c r="K30" s="29">
        <v>178.9</v>
      </c>
      <c r="L30" s="76">
        <v>143.4</v>
      </c>
      <c r="M30" s="74"/>
      <c r="N30" s="77" t="s">
        <v>22</v>
      </c>
      <c r="O30" s="29">
        <v>147.8</v>
      </c>
      <c r="P30" s="29">
        <v>130.2</v>
      </c>
      <c r="Q30" s="29">
        <v>141.4</v>
      </c>
      <c r="R30" s="29">
        <v>148.2</v>
      </c>
      <c r="S30" s="29">
        <v>121.2</v>
      </c>
      <c r="T30" s="29">
        <v>112.9</v>
      </c>
      <c r="U30" s="29">
        <v>138.1</v>
      </c>
      <c r="V30" s="29">
        <v>106</v>
      </c>
      <c r="W30" s="29">
        <v>167.1</v>
      </c>
      <c r="X30" s="29">
        <v>168</v>
      </c>
      <c r="Y30" s="76">
        <v>132.8</v>
      </c>
    </row>
    <row r="31" spans="1:25" s="31" customFormat="1" ht="17.25" customHeight="1">
      <c r="A31" s="77" t="s">
        <v>15</v>
      </c>
      <c r="B31" s="29">
        <v>135.2</v>
      </c>
      <c r="C31" s="29">
        <v>104.1</v>
      </c>
      <c r="D31" s="29">
        <v>113.9</v>
      </c>
      <c r="E31" s="29">
        <v>112.9</v>
      </c>
      <c r="F31" s="29">
        <v>117.7</v>
      </c>
      <c r="G31" s="29">
        <v>89.7</v>
      </c>
      <c r="H31" s="29">
        <v>94.1</v>
      </c>
      <c r="I31" s="29">
        <v>88.6</v>
      </c>
      <c r="J31" s="29">
        <v>171.6</v>
      </c>
      <c r="K31" s="29">
        <v>173.1</v>
      </c>
      <c r="L31" s="76">
        <v>108.3</v>
      </c>
      <c r="M31" s="74"/>
      <c r="N31" s="77" t="s">
        <v>15</v>
      </c>
      <c r="O31" s="29">
        <v>123.6</v>
      </c>
      <c r="P31" s="29">
        <v>101.2</v>
      </c>
      <c r="Q31" s="29">
        <v>106.3</v>
      </c>
      <c r="R31" s="29">
        <v>102.3</v>
      </c>
      <c r="S31" s="29">
        <v>118.2</v>
      </c>
      <c r="T31" s="29">
        <v>93.2</v>
      </c>
      <c r="U31" s="29">
        <v>98.7</v>
      </c>
      <c r="V31" s="29">
        <v>91.7</v>
      </c>
      <c r="W31" s="29">
        <v>148.4</v>
      </c>
      <c r="X31" s="29">
        <v>149.6</v>
      </c>
      <c r="Y31" s="76">
        <v>100.9</v>
      </c>
    </row>
    <row r="32" spans="1:25" s="31" customFormat="1" ht="17.25" customHeight="1">
      <c r="A32" s="77" t="s">
        <v>16</v>
      </c>
      <c r="B32" s="29">
        <v>137.8</v>
      </c>
      <c r="C32" s="29">
        <v>113.6</v>
      </c>
      <c r="D32" s="29">
        <v>124</v>
      </c>
      <c r="E32" s="29">
        <v>126.4</v>
      </c>
      <c r="F32" s="29">
        <v>115.5</v>
      </c>
      <c r="G32" s="29">
        <v>98.5</v>
      </c>
      <c r="H32" s="29">
        <v>83.9</v>
      </c>
      <c r="I32" s="29">
        <v>101.8</v>
      </c>
      <c r="J32" s="29">
        <v>166.2</v>
      </c>
      <c r="K32" s="29">
        <v>167.7</v>
      </c>
      <c r="L32" s="76">
        <v>100.3</v>
      </c>
      <c r="M32" s="74"/>
      <c r="N32" s="77" t="s">
        <v>16</v>
      </c>
      <c r="O32" s="29">
        <v>125.2</v>
      </c>
      <c r="P32" s="29">
        <v>109</v>
      </c>
      <c r="Q32" s="29">
        <v>117.5</v>
      </c>
      <c r="R32" s="29">
        <v>118.5</v>
      </c>
      <c r="S32" s="29">
        <v>114.5</v>
      </c>
      <c r="T32" s="29">
        <v>95.9</v>
      </c>
      <c r="U32" s="29">
        <v>85.1</v>
      </c>
      <c r="V32" s="29">
        <v>98.8</v>
      </c>
      <c r="W32" s="29">
        <v>143</v>
      </c>
      <c r="X32" s="29">
        <v>144.2</v>
      </c>
      <c r="Y32" s="76">
        <v>95.9</v>
      </c>
    </row>
    <row r="33" spans="1:25" s="31" customFormat="1" ht="17.25" customHeight="1">
      <c r="A33" s="77" t="s">
        <v>17</v>
      </c>
      <c r="B33" s="29">
        <v>145</v>
      </c>
      <c r="C33" s="29">
        <v>114.9</v>
      </c>
      <c r="D33" s="29">
        <v>121.9</v>
      </c>
      <c r="E33" s="29">
        <v>122</v>
      </c>
      <c r="F33" s="29">
        <v>121.7</v>
      </c>
      <c r="G33" s="29">
        <v>104.6</v>
      </c>
      <c r="H33" s="29">
        <v>95.9</v>
      </c>
      <c r="I33" s="29">
        <v>106.6</v>
      </c>
      <c r="J33" s="29">
        <v>180.2</v>
      </c>
      <c r="K33" s="29">
        <v>182.1</v>
      </c>
      <c r="L33" s="76">
        <v>99.8</v>
      </c>
      <c r="M33" s="74"/>
      <c r="N33" s="77" t="s">
        <v>17</v>
      </c>
      <c r="O33" s="29">
        <v>131.9</v>
      </c>
      <c r="P33" s="29">
        <v>112.3</v>
      </c>
      <c r="Q33" s="29">
        <v>117.9</v>
      </c>
      <c r="R33" s="29">
        <v>116.9</v>
      </c>
      <c r="S33" s="29">
        <v>121</v>
      </c>
      <c r="T33" s="29">
        <v>103.6</v>
      </c>
      <c r="U33" s="29">
        <v>99.9</v>
      </c>
      <c r="V33" s="29">
        <v>104.7</v>
      </c>
      <c r="W33" s="29">
        <v>153.5</v>
      </c>
      <c r="X33" s="29">
        <v>155</v>
      </c>
      <c r="Y33" s="76">
        <v>94.9</v>
      </c>
    </row>
    <row r="34" spans="1:25" s="31" customFormat="1" ht="17.25" customHeight="1">
      <c r="A34" s="77" t="s">
        <v>10</v>
      </c>
      <c r="B34" s="29">
        <v>139.6</v>
      </c>
      <c r="C34" s="29">
        <v>111.6</v>
      </c>
      <c r="D34" s="29">
        <v>121.9</v>
      </c>
      <c r="E34" s="29">
        <v>122.7</v>
      </c>
      <c r="F34" s="29">
        <v>119</v>
      </c>
      <c r="G34" s="29">
        <v>96.7</v>
      </c>
      <c r="H34" s="29">
        <v>70.2</v>
      </c>
      <c r="I34" s="29">
        <v>102.7</v>
      </c>
      <c r="J34" s="29">
        <v>172.3</v>
      </c>
      <c r="K34" s="29">
        <v>174</v>
      </c>
      <c r="L34" s="76">
        <v>100</v>
      </c>
      <c r="M34" s="74"/>
      <c r="N34" s="77" t="s">
        <v>10</v>
      </c>
      <c r="O34" s="29">
        <v>126.3</v>
      </c>
      <c r="P34" s="29">
        <v>109.2</v>
      </c>
      <c r="Q34" s="29">
        <v>117.5</v>
      </c>
      <c r="R34" s="29">
        <v>117.7</v>
      </c>
      <c r="S34" s="29">
        <v>116.9</v>
      </c>
      <c r="T34" s="29">
        <v>96.3</v>
      </c>
      <c r="U34" s="29">
        <v>72.7</v>
      </c>
      <c r="V34" s="29">
        <v>102.7</v>
      </c>
      <c r="W34" s="29">
        <v>145.1</v>
      </c>
      <c r="X34" s="29">
        <v>146.4</v>
      </c>
      <c r="Y34" s="76">
        <v>94.6</v>
      </c>
    </row>
    <row r="35" spans="1:25" s="31" customFormat="1" ht="17.25" customHeight="1">
      <c r="A35" s="77" t="s">
        <v>18</v>
      </c>
      <c r="B35" s="29">
        <v>133.5</v>
      </c>
      <c r="C35" s="29">
        <v>93.3</v>
      </c>
      <c r="D35" s="29">
        <v>94.2</v>
      </c>
      <c r="E35" s="29">
        <v>88.5</v>
      </c>
      <c r="F35" s="29">
        <v>114.6</v>
      </c>
      <c r="G35" s="29">
        <v>91.9</v>
      </c>
      <c r="H35" s="29">
        <v>48.9</v>
      </c>
      <c r="I35" s="29">
        <v>101.6</v>
      </c>
      <c r="J35" s="29">
        <v>180.7</v>
      </c>
      <c r="K35" s="29">
        <v>182.7</v>
      </c>
      <c r="L35" s="76">
        <v>97.8</v>
      </c>
      <c r="M35" s="74"/>
      <c r="N35" s="77" t="s">
        <v>18</v>
      </c>
      <c r="O35" s="29">
        <v>121</v>
      </c>
      <c r="P35" s="29">
        <v>93.1</v>
      </c>
      <c r="Q35" s="29">
        <v>94.6</v>
      </c>
      <c r="R35" s="29">
        <v>87.3</v>
      </c>
      <c r="S35" s="29">
        <v>116.3</v>
      </c>
      <c r="T35" s="29">
        <v>90.8</v>
      </c>
      <c r="U35" s="29">
        <v>47.1</v>
      </c>
      <c r="V35" s="29">
        <v>102.6</v>
      </c>
      <c r="W35" s="29">
        <v>151.7</v>
      </c>
      <c r="X35" s="29">
        <v>153.2</v>
      </c>
      <c r="Y35" s="76">
        <v>94.2</v>
      </c>
    </row>
    <row r="36" spans="1:25" s="31" customFormat="1" ht="17.25" customHeight="1">
      <c r="A36" s="77" t="s">
        <v>11</v>
      </c>
      <c r="B36" s="29">
        <v>151.2</v>
      </c>
      <c r="C36" s="29">
        <v>112.4</v>
      </c>
      <c r="D36" s="29">
        <v>118.9</v>
      </c>
      <c r="E36" s="29">
        <v>119</v>
      </c>
      <c r="F36" s="29">
        <v>118.5</v>
      </c>
      <c r="G36" s="29">
        <v>102.9</v>
      </c>
      <c r="H36" s="29">
        <v>69.5</v>
      </c>
      <c r="I36" s="29">
        <v>110.4</v>
      </c>
      <c r="J36" s="29">
        <v>196.6</v>
      </c>
      <c r="K36" s="29">
        <v>199</v>
      </c>
      <c r="L36" s="76">
        <v>93.8</v>
      </c>
      <c r="M36" s="74"/>
      <c r="N36" s="77" t="s">
        <v>11</v>
      </c>
      <c r="O36" s="29">
        <v>135.2</v>
      </c>
      <c r="P36" s="29">
        <v>111.1</v>
      </c>
      <c r="Q36" s="29">
        <v>113</v>
      </c>
      <c r="R36" s="29">
        <v>112.4</v>
      </c>
      <c r="S36" s="29">
        <v>114.9</v>
      </c>
      <c r="T36" s="29">
        <v>108.1</v>
      </c>
      <c r="U36" s="29">
        <v>74.5</v>
      </c>
      <c r="V36" s="29">
        <v>117.2</v>
      </c>
      <c r="W36" s="29">
        <v>161.8</v>
      </c>
      <c r="X36" s="29">
        <v>163.7</v>
      </c>
      <c r="Y36" s="76">
        <v>88.8</v>
      </c>
    </row>
    <row r="37" spans="1:25" s="31" customFormat="1" ht="17.25" customHeight="1">
      <c r="A37" s="77" t="s">
        <v>12</v>
      </c>
      <c r="B37" s="29">
        <v>150.3</v>
      </c>
      <c r="C37" s="29">
        <v>116.3</v>
      </c>
      <c r="D37" s="29">
        <v>114.9</v>
      </c>
      <c r="E37" s="29">
        <v>110.9</v>
      </c>
      <c r="F37" s="29">
        <v>128.9</v>
      </c>
      <c r="G37" s="29">
        <v>118.3</v>
      </c>
      <c r="H37" s="29">
        <v>78.4</v>
      </c>
      <c r="I37" s="29">
        <v>127.3</v>
      </c>
      <c r="J37" s="29">
        <v>190.3</v>
      </c>
      <c r="K37" s="29">
        <v>192.3</v>
      </c>
      <c r="L37" s="76">
        <v>102.2</v>
      </c>
      <c r="M37" s="74"/>
      <c r="N37" s="77" t="s">
        <v>12</v>
      </c>
      <c r="O37" s="29">
        <v>137.3</v>
      </c>
      <c r="P37" s="29">
        <v>114.5</v>
      </c>
      <c r="Q37" s="29">
        <v>111.2</v>
      </c>
      <c r="R37" s="29">
        <v>106.4</v>
      </c>
      <c r="S37" s="29">
        <v>125.5</v>
      </c>
      <c r="T37" s="29">
        <v>119.6</v>
      </c>
      <c r="U37" s="29">
        <v>76.9</v>
      </c>
      <c r="V37" s="29">
        <v>131.2</v>
      </c>
      <c r="W37" s="29">
        <v>162.3</v>
      </c>
      <c r="X37" s="29">
        <v>164</v>
      </c>
      <c r="Y37" s="76">
        <v>97.3</v>
      </c>
    </row>
    <row r="38" spans="1:25" s="31" customFormat="1" ht="17.25" customHeight="1">
      <c r="A38" s="77" t="s">
        <v>13</v>
      </c>
      <c r="B38" s="29">
        <v>163.7</v>
      </c>
      <c r="C38" s="29">
        <v>126</v>
      </c>
      <c r="D38" s="29">
        <v>128.9</v>
      </c>
      <c r="E38" s="29">
        <v>128.6</v>
      </c>
      <c r="F38" s="29">
        <v>129.7</v>
      </c>
      <c r="G38" s="29">
        <v>121.7</v>
      </c>
      <c r="H38" s="29">
        <v>100.9</v>
      </c>
      <c r="I38" s="29">
        <v>126.4</v>
      </c>
      <c r="J38" s="29">
        <v>208</v>
      </c>
      <c r="K38" s="29">
        <v>210.4</v>
      </c>
      <c r="L38" s="76">
        <v>101.1</v>
      </c>
      <c r="M38" s="74"/>
      <c r="N38" s="19" t="s">
        <v>13</v>
      </c>
      <c r="O38" s="29">
        <v>150.6</v>
      </c>
      <c r="P38" s="29">
        <v>123.9</v>
      </c>
      <c r="Q38" s="29">
        <v>124.3</v>
      </c>
      <c r="R38" s="29">
        <v>122.9</v>
      </c>
      <c r="S38" s="29">
        <v>128.3</v>
      </c>
      <c r="T38" s="29">
        <v>123.4</v>
      </c>
      <c r="U38" s="29">
        <v>97.8</v>
      </c>
      <c r="V38" s="29">
        <v>130.3</v>
      </c>
      <c r="W38" s="29">
        <v>179.9</v>
      </c>
      <c r="X38" s="29">
        <v>182.1</v>
      </c>
      <c r="Y38" s="76">
        <v>96.7</v>
      </c>
    </row>
    <row r="39" spans="1:25" s="31" customFormat="1" ht="17.25" customHeight="1">
      <c r="A39" s="77" t="s">
        <v>20</v>
      </c>
      <c r="B39" s="29">
        <v>160</v>
      </c>
      <c r="C39" s="29">
        <v>122.3</v>
      </c>
      <c r="D39" s="29">
        <v>125.6</v>
      </c>
      <c r="E39" s="29">
        <v>125.1</v>
      </c>
      <c r="F39" s="29">
        <v>127.3</v>
      </c>
      <c r="G39" s="29">
        <v>117.5</v>
      </c>
      <c r="H39" s="29">
        <v>114.4</v>
      </c>
      <c r="I39" s="29">
        <v>118.3</v>
      </c>
      <c r="J39" s="29">
        <v>204.2</v>
      </c>
      <c r="K39" s="29">
        <v>206.6</v>
      </c>
      <c r="L39" s="76">
        <v>99.9</v>
      </c>
      <c r="M39" s="74"/>
      <c r="N39" s="19" t="s">
        <v>20</v>
      </c>
      <c r="O39" s="29">
        <v>146.6</v>
      </c>
      <c r="P39" s="29">
        <v>120.5</v>
      </c>
      <c r="Q39" s="29">
        <v>120.2</v>
      </c>
      <c r="R39" s="29">
        <v>118.1</v>
      </c>
      <c r="S39" s="29">
        <v>126.3</v>
      </c>
      <c r="T39" s="29">
        <v>120.9</v>
      </c>
      <c r="U39" s="29">
        <v>105.5</v>
      </c>
      <c r="V39" s="29">
        <v>125.1</v>
      </c>
      <c r="W39" s="29">
        <v>175.4</v>
      </c>
      <c r="X39" s="29">
        <v>177.4</v>
      </c>
      <c r="Y39" s="76">
        <v>97.4</v>
      </c>
    </row>
    <row r="40" spans="1:25" s="31" customFormat="1" ht="17.25" customHeight="1">
      <c r="A40" s="77" t="s">
        <v>58</v>
      </c>
      <c r="B40" s="29">
        <v>125.5</v>
      </c>
      <c r="C40" s="29">
        <v>106</v>
      </c>
      <c r="D40" s="29">
        <v>120.6</v>
      </c>
      <c r="E40" s="29">
        <v>123.4</v>
      </c>
      <c r="F40" s="29">
        <v>110.7</v>
      </c>
      <c r="G40" s="29">
        <v>84.7</v>
      </c>
      <c r="H40" s="29">
        <v>97.9</v>
      </c>
      <c r="I40" s="29">
        <v>81.8</v>
      </c>
      <c r="J40" s="29">
        <v>148.3</v>
      </c>
      <c r="K40" s="29">
        <v>149.8</v>
      </c>
      <c r="L40" s="76">
        <v>82.7</v>
      </c>
      <c r="M40" s="74"/>
      <c r="N40" s="19" t="s">
        <v>57</v>
      </c>
      <c r="O40" s="29">
        <v>115</v>
      </c>
      <c r="P40" s="29">
        <v>99.7</v>
      </c>
      <c r="Q40" s="29">
        <v>107.7</v>
      </c>
      <c r="R40" s="29">
        <v>106.4</v>
      </c>
      <c r="S40" s="29">
        <v>111.6</v>
      </c>
      <c r="T40" s="29">
        <v>87.2</v>
      </c>
      <c r="U40" s="29">
        <v>109.8</v>
      </c>
      <c r="V40" s="29">
        <v>81.1</v>
      </c>
      <c r="W40" s="29">
        <v>131.8</v>
      </c>
      <c r="X40" s="29">
        <v>133.2</v>
      </c>
      <c r="Y40" s="76">
        <v>79.7</v>
      </c>
    </row>
    <row r="41" spans="1:25" s="31" customFormat="1" ht="17.25" customHeight="1">
      <c r="A41" s="77" t="s">
        <v>21</v>
      </c>
      <c r="B41" s="29">
        <v>119.5</v>
      </c>
      <c r="C41" s="29">
        <v>100.4</v>
      </c>
      <c r="D41" s="29">
        <v>106.3</v>
      </c>
      <c r="E41" s="29">
        <v>105.1</v>
      </c>
      <c r="F41" s="29">
        <v>110.8</v>
      </c>
      <c r="G41" s="29">
        <v>91.7</v>
      </c>
      <c r="H41" s="29">
        <v>100.8</v>
      </c>
      <c r="I41" s="29">
        <v>89.7</v>
      </c>
      <c r="J41" s="29">
        <v>141.9</v>
      </c>
      <c r="K41" s="29">
        <v>142.8</v>
      </c>
      <c r="L41" s="76">
        <v>102.6</v>
      </c>
      <c r="M41" s="74"/>
      <c r="N41" s="19" t="s">
        <v>21</v>
      </c>
      <c r="O41" s="29">
        <v>112</v>
      </c>
      <c r="P41" s="29">
        <v>96.2</v>
      </c>
      <c r="Q41" s="29">
        <v>98.1</v>
      </c>
      <c r="R41" s="29">
        <v>93</v>
      </c>
      <c r="S41" s="29">
        <v>113.4</v>
      </c>
      <c r="T41" s="29">
        <v>93.3</v>
      </c>
      <c r="U41" s="29">
        <v>111.4</v>
      </c>
      <c r="V41" s="29">
        <v>88.4</v>
      </c>
      <c r="W41" s="29">
        <v>129.5</v>
      </c>
      <c r="X41" s="29">
        <v>130.3</v>
      </c>
      <c r="Y41" s="76">
        <v>97.9</v>
      </c>
    </row>
    <row r="42" spans="1:25" s="31" customFormat="1" ht="17.25" customHeight="1">
      <c r="A42" s="77" t="s">
        <v>22</v>
      </c>
      <c r="B42" s="29">
        <v>147.7</v>
      </c>
      <c r="C42" s="29">
        <v>131.7</v>
      </c>
      <c r="D42" s="29">
        <v>143.3</v>
      </c>
      <c r="E42" s="29">
        <v>148.8</v>
      </c>
      <c r="F42" s="29">
        <v>124.3</v>
      </c>
      <c r="G42" s="29">
        <v>114.7</v>
      </c>
      <c r="H42" s="29">
        <v>122.7</v>
      </c>
      <c r="I42" s="29">
        <v>112.9</v>
      </c>
      <c r="J42" s="29">
        <v>166.5</v>
      </c>
      <c r="K42" s="29">
        <v>167.5</v>
      </c>
      <c r="L42" s="76">
        <v>125.8</v>
      </c>
      <c r="M42" s="74"/>
      <c r="N42" s="19" t="s">
        <v>22</v>
      </c>
      <c r="O42" s="29">
        <v>138.5</v>
      </c>
      <c r="P42" s="29">
        <v>127.1</v>
      </c>
      <c r="Q42" s="29">
        <v>134.3</v>
      </c>
      <c r="R42" s="29">
        <v>138.6</v>
      </c>
      <c r="S42" s="29">
        <v>121.6</v>
      </c>
      <c r="T42" s="29">
        <v>115.8</v>
      </c>
      <c r="U42" s="29">
        <v>130.6</v>
      </c>
      <c r="V42" s="29">
        <v>111.8</v>
      </c>
      <c r="W42" s="29">
        <v>151.2</v>
      </c>
      <c r="X42" s="29">
        <v>152.1</v>
      </c>
      <c r="Y42" s="76">
        <v>116.7</v>
      </c>
    </row>
    <row r="43" spans="1:25" s="31" customFormat="1" ht="17.25" customHeight="1">
      <c r="A43" s="77" t="s">
        <v>15</v>
      </c>
      <c r="B43" s="29">
        <v>146.3</v>
      </c>
      <c r="C43" s="29">
        <v>116.3</v>
      </c>
      <c r="D43" s="29">
        <v>125.1</v>
      </c>
      <c r="E43" s="29">
        <v>126</v>
      </c>
      <c r="F43" s="29">
        <v>121.8</v>
      </c>
      <c r="G43" s="29">
        <v>103.5</v>
      </c>
      <c r="H43" s="29">
        <v>102.1</v>
      </c>
      <c r="I43" s="29">
        <v>103.8</v>
      </c>
      <c r="J43" s="29">
        <v>181.4</v>
      </c>
      <c r="K43" s="29">
        <v>183.6</v>
      </c>
      <c r="L43" s="76">
        <v>88.7</v>
      </c>
      <c r="M43" s="74"/>
      <c r="N43" s="19" t="s">
        <v>15</v>
      </c>
      <c r="O43" s="29">
        <v>129.8</v>
      </c>
      <c r="P43" s="29">
        <v>109.6</v>
      </c>
      <c r="Q43" s="29">
        <v>112.3</v>
      </c>
      <c r="R43" s="29">
        <v>108.9</v>
      </c>
      <c r="S43" s="29">
        <v>122.7</v>
      </c>
      <c r="T43" s="29">
        <v>105.5</v>
      </c>
      <c r="U43" s="29">
        <v>103.2</v>
      </c>
      <c r="V43" s="29">
        <v>106.1</v>
      </c>
      <c r="W43" s="29">
        <v>152</v>
      </c>
      <c r="X43" s="29">
        <v>153.7</v>
      </c>
      <c r="Y43" s="76">
        <v>84.9</v>
      </c>
    </row>
    <row r="44" spans="1:25" s="31" customFormat="1" ht="17.25" customHeight="1">
      <c r="A44" s="77" t="s">
        <v>16</v>
      </c>
      <c r="B44" s="29">
        <v>130</v>
      </c>
      <c r="C44" s="29">
        <v>97</v>
      </c>
      <c r="D44" s="29">
        <v>99.3</v>
      </c>
      <c r="E44" s="29">
        <v>93.5</v>
      </c>
      <c r="F44" s="29">
        <v>119.6</v>
      </c>
      <c r="G44" s="29">
        <v>93.7</v>
      </c>
      <c r="H44" s="29">
        <v>105.7</v>
      </c>
      <c r="I44" s="29">
        <v>91</v>
      </c>
      <c r="J44" s="29">
        <v>168.7</v>
      </c>
      <c r="K44" s="29">
        <v>170.4</v>
      </c>
      <c r="L44" s="76">
        <v>97.3</v>
      </c>
      <c r="M44" s="74"/>
      <c r="N44" s="19" t="s">
        <v>16</v>
      </c>
      <c r="O44" s="29">
        <v>121.3</v>
      </c>
      <c r="P44" s="29">
        <v>96.1</v>
      </c>
      <c r="Q44" s="29">
        <v>98.6</v>
      </c>
      <c r="R44" s="29">
        <v>91.9</v>
      </c>
      <c r="S44" s="29">
        <v>118.7</v>
      </c>
      <c r="T44" s="29">
        <v>92.1</v>
      </c>
      <c r="U44" s="29">
        <v>109.5</v>
      </c>
      <c r="V44" s="29">
        <v>87.4</v>
      </c>
      <c r="W44" s="29">
        <v>149</v>
      </c>
      <c r="X44" s="29">
        <v>150.5</v>
      </c>
      <c r="Y44" s="76">
        <v>93.4</v>
      </c>
    </row>
    <row r="45" spans="1:25" s="31" customFormat="1" ht="17.25" customHeight="1">
      <c r="A45" s="77" t="s">
        <v>17</v>
      </c>
      <c r="B45" s="29">
        <v>139.9</v>
      </c>
      <c r="C45" s="29">
        <v>111.4</v>
      </c>
      <c r="D45" s="29">
        <v>113</v>
      </c>
      <c r="E45" s="29">
        <v>111.7</v>
      </c>
      <c r="F45" s="29">
        <v>117.7</v>
      </c>
      <c r="G45" s="29">
        <v>108.9</v>
      </c>
      <c r="H45" s="29">
        <v>108</v>
      </c>
      <c r="I45" s="29">
        <v>109.2</v>
      </c>
      <c r="J45" s="29">
        <v>173.3</v>
      </c>
      <c r="K45" s="29">
        <v>175.3</v>
      </c>
      <c r="L45" s="76">
        <v>90.4</v>
      </c>
      <c r="M45" s="74"/>
      <c r="N45" s="19" t="s">
        <v>17</v>
      </c>
      <c r="O45" s="29">
        <v>126.8</v>
      </c>
      <c r="P45" s="29">
        <v>107.1</v>
      </c>
      <c r="Q45" s="29">
        <v>104.5</v>
      </c>
      <c r="R45" s="29">
        <v>99.8</v>
      </c>
      <c r="S45" s="29">
        <v>118.3</v>
      </c>
      <c r="T45" s="29">
        <v>111.1</v>
      </c>
      <c r="U45" s="29">
        <v>110.1</v>
      </c>
      <c r="V45" s="29">
        <v>111.3</v>
      </c>
      <c r="W45" s="29">
        <v>148.6</v>
      </c>
      <c r="X45" s="29">
        <v>150.2</v>
      </c>
      <c r="Y45" s="76">
        <v>85.7</v>
      </c>
    </row>
    <row r="46" spans="1:25" s="31" customFormat="1" ht="17.25" customHeight="1">
      <c r="A46" s="77" t="s">
        <v>10</v>
      </c>
      <c r="B46" s="29">
        <v>147.5</v>
      </c>
      <c r="C46" s="29">
        <v>108.3</v>
      </c>
      <c r="D46" s="29">
        <v>111.6</v>
      </c>
      <c r="E46" s="29">
        <v>109.9</v>
      </c>
      <c r="F46" s="29">
        <v>117.5</v>
      </c>
      <c r="G46" s="29">
        <v>103.4</v>
      </c>
      <c r="H46" s="29">
        <v>106.3</v>
      </c>
      <c r="I46" s="29">
        <v>102.7</v>
      </c>
      <c r="J46" s="29">
        <v>193.6</v>
      </c>
      <c r="K46" s="29">
        <v>196</v>
      </c>
      <c r="L46" s="76">
        <v>88.5</v>
      </c>
      <c r="M46" s="74"/>
      <c r="N46" s="19" t="s">
        <v>10</v>
      </c>
      <c r="O46" s="29">
        <v>134.2</v>
      </c>
      <c r="P46" s="29">
        <v>105.6</v>
      </c>
      <c r="Q46" s="29">
        <v>106.6</v>
      </c>
      <c r="R46" s="29">
        <v>103.1</v>
      </c>
      <c r="S46" s="29">
        <v>117.3</v>
      </c>
      <c r="T46" s="29">
        <v>104.1</v>
      </c>
      <c r="U46" s="29">
        <v>108.9</v>
      </c>
      <c r="V46" s="29">
        <v>102.8</v>
      </c>
      <c r="W46" s="29">
        <v>165.7</v>
      </c>
      <c r="X46" s="29">
        <v>167.8</v>
      </c>
      <c r="Y46" s="76">
        <v>84.4</v>
      </c>
    </row>
    <row r="47" spans="1:25" s="31" customFormat="1" ht="17.25" customHeight="1">
      <c r="A47" s="77" t="s">
        <v>18</v>
      </c>
      <c r="B47" s="29">
        <v>154.4</v>
      </c>
      <c r="C47" s="29">
        <v>105.8</v>
      </c>
      <c r="D47" s="29">
        <v>109.8</v>
      </c>
      <c r="E47" s="29">
        <v>109</v>
      </c>
      <c r="F47" s="29">
        <v>112.5</v>
      </c>
      <c r="G47" s="29">
        <v>99.9</v>
      </c>
      <c r="H47" s="29">
        <v>98.6</v>
      </c>
      <c r="I47" s="29">
        <v>100.2</v>
      </c>
      <c r="J47" s="29">
        <v>211.4</v>
      </c>
      <c r="K47" s="29">
        <v>214.1</v>
      </c>
      <c r="L47" s="76">
        <v>91.6</v>
      </c>
      <c r="M47" s="74"/>
      <c r="N47" s="19" t="s">
        <v>18</v>
      </c>
      <c r="O47" s="29">
        <v>138.9</v>
      </c>
      <c r="P47" s="29">
        <v>104.6</v>
      </c>
      <c r="Q47" s="29">
        <v>105.2</v>
      </c>
      <c r="R47" s="29">
        <v>102.8</v>
      </c>
      <c r="S47" s="29">
        <v>112.5</v>
      </c>
      <c r="T47" s="29">
        <v>103.8</v>
      </c>
      <c r="U47" s="29">
        <v>97.4</v>
      </c>
      <c r="V47" s="29">
        <v>105.5</v>
      </c>
      <c r="W47" s="29">
        <v>176.7</v>
      </c>
      <c r="X47" s="29">
        <v>179</v>
      </c>
      <c r="Y47" s="76">
        <v>87</v>
      </c>
    </row>
    <row r="48" spans="1:25" s="31" customFormat="1" ht="17.25" customHeight="1">
      <c r="A48" s="77" t="s">
        <v>11</v>
      </c>
      <c r="B48" s="29">
        <v>158.6</v>
      </c>
      <c r="C48" s="29">
        <v>115.4</v>
      </c>
      <c r="D48" s="29">
        <v>118.8</v>
      </c>
      <c r="E48" s="29">
        <v>118.8</v>
      </c>
      <c r="F48" s="29">
        <v>118.7</v>
      </c>
      <c r="G48" s="29">
        <v>110.3</v>
      </c>
      <c r="H48" s="29">
        <v>95.5</v>
      </c>
      <c r="I48" s="29">
        <v>113.7</v>
      </c>
      <c r="J48" s="29">
        <v>209.2</v>
      </c>
      <c r="K48" s="29">
        <v>212</v>
      </c>
      <c r="L48" s="76">
        <v>90.4</v>
      </c>
      <c r="M48" s="74"/>
      <c r="N48" s="19" t="s">
        <v>11</v>
      </c>
      <c r="O48" s="29">
        <v>143.6</v>
      </c>
      <c r="P48" s="29">
        <v>114</v>
      </c>
      <c r="Q48" s="29">
        <v>112</v>
      </c>
      <c r="R48" s="29">
        <v>110.8</v>
      </c>
      <c r="S48" s="29">
        <v>115.6</v>
      </c>
      <c r="T48" s="29">
        <v>117</v>
      </c>
      <c r="U48" s="29">
        <v>96.4</v>
      </c>
      <c r="V48" s="29">
        <v>122.5</v>
      </c>
      <c r="W48" s="29">
        <v>176.4</v>
      </c>
      <c r="X48" s="29">
        <v>178.8</v>
      </c>
      <c r="Y48" s="76">
        <v>84.1</v>
      </c>
    </row>
    <row r="49" spans="1:25" s="31" customFormat="1" ht="17.25" customHeight="1">
      <c r="A49" s="78" t="s">
        <v>4</v>
      </c>
      <c r="B49" s="30">
        <v>4.894179894179898</v>
      </c>
      <c r="C49" s="30">
        <v>2.669039145907473</v>
      </c>
      <c r="D49" s="30">
        <v>-0.08410428931876242</v>
      </c>
      <c r="E49" s="30">
        <v>-0.1680672268907587</v>
      </c>
      <c r="F49" s="30">
        <v>0.16877637130801926</v>
      </c>
      <c r="G49" s="30">
        <v>7.19144800777453</v>
      </c>
      <c r="H49" s="30">
        <v>37.410071942446045</v>
      </c>
      <c r="I49" s="30">
        <v>2.989130434782606</v>
      </c>
      <c r="J49" s="30">
        <v>6.408952187182093</v>
      </c>
      <c r="K49" s="30">
        <v>6.532663316582915</v>
      </c>
      <c r="L49" s="79">
        <v>-3.6247334754797347</v>
      </c>
      <c r="M49" s="74"/>
      <c r="N49" s="78" t="s">
        <v>4</v>
      </c>
      <c r="O49" s="30">
        <v>6.213017751479295</v>
      </c>
      <c r="P49" s="30">
        <v>2.6102610261026156</v>
      </c>
      <c r="Q49" s="30">
        <v>-0.8849557522123894</v>
      </c>
      <c r="R49" s="30">
        <v>-1.4234875444839934</v>
      </c>
      <c r="S49" s="30">
        <v>0.6092254134029491</v>
      </c>
      <c r="T49" s="30">
        <v>8.233117483811291</v>
      </c>
      <c r="U49" s="30">
        <v>29.395973154362427</v>
      </c>
      <c r="V49" s="30">
        <v>4.522184300341294</v>
      </c>
      <c r="W49" s="30">
        <v>9.02348578491965</v>
      </c>
      <c r="X49" s="30">
        <v>9.224190592547357</v>
      </c>
      <c r="Y49" s="79">
        <v>-5.292792792792796</v>
      </c>
    </row>
    <row r="50" spans="1:25" s="31" customFormat="1" ht="3.75" customHeight="1">
      <c r="A50" s="8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6"/>
      <c r="M50" s="74"/>
      <c r="N50" s="8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6"/>
    </row>
    <row r="51" spans="1:25" s="31" customFormat="1" ht="18" customHeight="1">
      <c r="A51" s="80" t="s">
        <v>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6"/>
      <c r="M51" s="74"/>
      <c r="N51" s="80" t="s">
        <v>0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6"/>
    </row>
    <row r="52" spans="1:25" s="31" customFormat="1" ht="5.25" customHeight="1">
      <c r="A52" s="80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76"/>
      <c r="M52" s="74"/>
      <c r="N52" s="8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76"/>
    </row>
    <row r="53" spans="1:25" s="31" customFormat="1" ht="17.25" customHeight="1">
      <c r="A53" s="77" t="s">
        <v>54</v>
      </c>
      <c r="B53" s="29">
        <f>ROUND(AVERAGE(B61:B63),1)</f>
        <v>147</v>
      </c>
      <c r="C53" s="29">
        <f aca="true" t="shared" si="16" ref="C53:L53">ROUND(AVERAGE(C61:C63),1)</f>
        <v>113.2</v>
      </c>
      <c r="D53" s="29">
        <f t="shared" si="16"/>
        <v>126.6</v>
      </c>
      <c r="E53" s="29">
        <f t="shared" si="16"/>
        <v>128.5</v>
      </c>
      <c r="F53" s="29">
        <f t="shared" si="16"/>
        <v>115.1</v>
      </c>
      <c r="G53" s="29">
        <f t="shared" si="16"/>
        <v>92.5</v>
      </c>
      <c r="H53" s="29">
        <f t="shared" si="16"/>
        <v>84.2</v>
      </c>
      <c r="I53" s="29">
        <f t="shared" si="16"/>
        <v>94</v>
      </c>
      <c r="J53" s="29">
        <f t="shared" si="16"/>
        <v>187.3</v>
      </c>
      <c r="K53" s="29">
        <f t="shared" si="16"/>
        <v>189</v>
      </c>
      <c r="L53" s="29">
        <f t="shared" si="16"/>
        <v>110.4</v>
      </c>
      <c r="M53" s="83"/>
      <c r="N53" s="77" t="s">
        <v>54</v>
      </c>
      <c r="O53" s="29">
        <f>ROUND(AVERAGE(O61:O63),1)</f>
        <v>136.9</v>
      </c>
      <c r="P53" s="29">
        <f aca="true" t="shared" si="17" ref="P53:Y53">ROUND(AVERAGE(P61:P63),1)</f>
        <v>109.1</v>
      </c>
      <c r="Q53" s="29">
        <f t="shared" si="17"/>
        <v>116.4</v>
      </c>
      <c r="R53" s="29">
        <f t="shared" si="17"/>
        <v>116</v>
      </c>
      <c r="S53" s="29">
        <f t="shared" si="17"/>
        <v>115.7</v>
      </c>
      <c r="T53" s="29">
        <f t="shared" si="17"/>
        <v>97.8</v>
      </c>
      <c r="U53" s="29">
        <f t="shared" si="17"/>
        <v>84</v>
      </c>
      <c r="V53" s="29">
        <f t="shared" si="17"/>
        <v>99.2</v>
      </c>
      <c r="W53" s="29">
        <f t="shared" si="17"/>
        <v>167.4</v>
      </c>
      <c r="X53" s="29">
        <f t="shared" si="17"/>
        <v>169.2</v>
      </c>
      <c r="Y53" s="76">
        <f t="shared" si="17"/>
        <v>100.1</v>
      </c>
    </row>
    <row r="54" spans="1:25" s="31" customFormat="1" ht="17.25" customHeight="1">
      <c r="A54" s="77" t="s">
        <v>7</v>
      </c>
      <c r="B54" s="29">
        <f>ROUND(AVERAGE(B64:B66),1)</f>
        <v>147.1</v>
      </c>
      <c r="C54" s="29">
        <f aca="true" t="shared" si="18" ref="C54:L54">ROUND(AVERAGE(C64:C66),1)</f>
        <v>115</v>
      </c>
      <c r="D54" s="29">
        <f t="shared" si="18"/>
        <v>120.9</v>
      </c>
      <c r="E54" s="29">
        <f t="shared" si="18"/>
        <v>120.5</v>
      </c>
      <c r="F54" s="29">
        <f t="shared" si="18"/>
        <v>123.8</v>
      </c>
      <c r="G54" s="29">
        <f t="shared" si="18"/>
        <v>105.1</v>
      </c>
      <c r="H54" s="29">
        <f t="shared" si="18"/>
        <v>125.9</v>
      </c>
      <c r="I54" s="29">
        <f t="shared" si="18"/>
        <v>102</v>
      </c>
      <c r="J54" s="29">
        <f t="shared" si="18"/>
        <v>186.8</v>
      </c>
      <c r="K54" s="29">
        <f t="shared" si="18"/>
        <v>188.9</v>
      </c>
      <c r="L54" s="29">
        <f t="shared" si="18"/>
        <v>103.4</v>
      </c>
      <c r="M54" s="83"/>
      <c r="N54" s="77" t="s">
        <v>7</v>
      </c>
      <c r="O54" s="29">
        <f aca="true" t="shared" si="19" ref="O54:Y54">ROUND(AVERAGE(O64:O66),1)</f>
        <v>135.9</v>
      </c>
      <c r="P54" s="29">
        <f t="shared" si="19"/>
        <v>113.2</v>
      </c>
      <c r="Q54" s="29">
        <f t="shared" si="19"/>
        <v>116.8</v>
      </c>
      <c r="R54" s="29">
        <f t="shared" si="19"/>
        <v>115.3</v>
      </c>
      <c r="S54" s="29">
        <f t="shared" si="19"/>
        <v>124.4</v>
      </c>
      <c r="T54" s="29">
        <f t="shared" si="19"/>
        <v>105.3</v>
      </c>
      <c r="U54" s="29">
        <f t="shared" si="19"/>
        <v>131.8</v>
      </c>
      <c r="V54" s="29">
        <f t="shared" si="19"/>
        <v>102.8</v>
      </c>
      <c r="W54" s="29">
        <f t="shared" si="19"/>
        <v>163.6</v>
      </c>
      <c r="X54" s="29">
        <f t="shared" si="19"/>
        <v>165.3</v>
      </c>
      <c r="Y54" s="76">
        <f t="shared" si="19"/>
        <v>100.4</v>
      </c>
    </row>
    <row r="55" spans="1:25" s="31" customFormat="1" ht="17.25" customHeight="1">
      <c r="A55" s="77" t="s">
        <v>48</v>
      </c>
      <c r="B55" s="29">
        <f>ROUND(AVERAGE(B67:B69),1)</f>
        <v>141.6</v>
      </c>
      <c r="C55" s="29">
        <f aca="true" t="shared" si="20" ref="C55:L55">ROUND(AVERAGE(C67:C69),1)</f>
        <v>109.1</v>
      </c>
      <c r="D55" s="29">
        <f t="shared" si="20"/>
        <v>118.2</v>
      </c>
      <c r="E55" s="29">
        <f t="shared" si="20"/>
        <v>116.9</v>
      </c>
      <c r="F55" s="29">
        <f t="shared" si="20"/>
        <v>119.8</v>
      </c>
      <c r="G55" s="29">
        <f t="shared" si="20"/>
        <v>101.4</v>
      </c>
      <c r="H55" s="29">
        <f t="shared" si="20"/>
        <v>74.9</v>
      </c>
      <c r="I55" s="29">
        <f t="shared" si="20"/>
        <v>107.3</v>
      </c>
      <c r="J55" s="29">
        <f t="shared" si="20"/>
        <v>174.1</v>
      </c>
      <c r="K55" s="29">
        <f t="shared" si="20"/>
        <v>175.9</v>
      </c>
      <c r="L55" s="29">
        <f t="shared" si="20"/>
        <v>100.7</v>
      </c>
      <c r="M55" s="83"/>
      <c r="N55" s="77" t="s">
        <v>48</v>
      </c>
      <c r="O55" s="29">
        <f aca="true" t="shared" si="21" ref="O55:Y55">ROUND(AVERAGE(O67:O69),1)</f>
        <v>129.1</v>
      </c>
      <c r="P55" s="29">
        <f t="shared" si="21"/>
        <v>107.1</v>
      </c>
      <c r="Q55" s="29">
        <f t="shared" si="21"/>
        <v>113.8</v>
      </c>
      <c r="R55" s="29">
        <f t="shared" si="21"/>
        <v>111.4</v>
      </c>
      <c r="S55" s="29">
        <f t="shared" si="21"/>
        <v>119.2</v>
      </c>
      <c r="T55" s="29">
        <f t="shared" si="21"/>
        <v>102.3</v>
      </c>
      <c r="U55" s="29">
        <f t="shared" si="21"/>
        <v>78.6</v>
      </c>
      <c r="V55" s="29">
        <f t="shared" si="21"/>
        <v>108.7</v>
      </c>
      <c r="W55" s="29">
        <f t="shared" si="21"/>
        <v>151</v>
      </c>
      <c r="X55" s="29">
        <f t="shared" si="21"/>
        <v>152.4</v>
      </c>
      <c r="Y55" s="76">
        <f t="shared" si="21"/>
        <v>97.6</v>
      </c>
    </row>
    <row r="56" spans="1:25" s="31" customFormat="1" ht="17.25" customHeight="1">
      <c r="A56" s="77" t="s">
        <v>49</v>
      </c>
      <c r="B56" s="29">
        <f>ROUND(AVERAGE(B70:B72),1)</f>
        <v>145.5</v>
      </c>
      <c r="C56" s="29">
        <f aca="true" t="shared" si="22" ref="C56:K56">ROUND(AVERAGE(C70:C72),1)</f>
        <v>114.1</v>
      </c>
      <c r="D56" s="29">
        <f t="shared" si="22"/>
        <v>118.9</v>
      </c>
      <c r="E56" s="29">
        <f t="shared" si="22"/>
        <v>121.5</v>
      </c>
      <c r="F56" s="29">
        <f t="shared" si="22"/>
        <v>118.8</v>
      </c>
      <c r="G56" s="29">
        <f t="shared" si="22"/>
        <v>105.8</v>
      </c>
      <c r="H56" s="29">
        <f t="shared" si="22"/>
        <v>86.4</v>
      </c>
      <c r="I56" s="29">
        <f t="shared" si="22"/>
        <v>110</v>
      </c>
      <c r="J56" s="29">
        <f t="shared" si="22"/>
        <v>184.9</v>
      </c>
      <c r="K56" s="29">
        <f t="shared" si="22"/>
        <v>186.7</v>
      </c>
      <c r="L56" s="29">
        <f>ROUND(AVERAGE(L70:L72),1)</f>
        <v>101.4</v>
      </c>
      <c r="M56" s="83"/>
      <c r="N56" s="77" t="s">
        <v>49</v>
      </c>
      <c r="O56" s="29">
        <f>ROUND(AVERAGE(O70:O72),1)</f>
        <v>132.4</v>
      </c>
      <c r="P56" s="29">
        <f aca="true" t="shared" si="23" ref="P56:X56">ROUND(AVERAGE(P70:P72),1)</f>
        <v>111.5</v>
      </c>
      <c r="Q56" s="29">
        <f t="shared" si="23"/>
        <v>114.3</v>
      </c>
      <c r="R56" s="29">
        <f t="shared" si="23"/>
        <v>114.6</v>
      </c>
      <c r="S56" s="29">
        <f t="shared" si="23"/>
        <v>116.4</v>
      </c>
      <c r="T56" s="29">
        <f t="shared" si="23"/>
        <v>105.4</v>
      </c>
      <c r="U56" s="29">
        <f t="shared" si="23"/>
        <v>83.9</v>
      </c>
      <c r="V56" s="29">
        <f t="shared" si="23"/>
        <v>111.5</v>
      </c>
      <c r="W56" s="29">
        <f t="shared" si="23"/>
        <v>155.6</v>
      </c>
      <c r="X56" s="29">
        <f t="shared" si="23"/>
        <v>157</v>
      </c>
      <c r="Y56" s="76">
        <f>ROUND(AVERAGE(Y70:Y72),1)</f>
        <v>97.2</v>
      </c>
    </row>
    <row r="57" spans="1:25" s="31" customFormat="1" ht="17.25" customHeight="1">
      <c r="A57" s="77" t="s">
        <v>60</v>
      </c>
      <c r="B57" s="29">
        <f>ROUND(AVERAGE(B73:B75),1)</f>
        <v>135.1</v>
      </c>
      <c r="C57" s="29">
        <f aca="true" t="shared" si="24" ref="C57:L57">ROUND(AVERAGE(C73:C75),1)</f>
        <v>112.1</v>
      </c>
      <c r="D57" s="29">
        <f t="shared" si="24"/>
        <v>120.3</v>
      </c>
      <c r="E57" s="29">
        <f t="shared" si="24"/>
        <v>120</v>
      </c>
      <c r="F57" s="29">
        <f t="shared" si="24"/>
        <v>117.6</v>
      </c>
      <c r="G57" s="29">
        <f t="shared" si="24"/>
        <v>99.1</v>
      </c>
      <c r="H57" s="29">
        <f t="shared" si="24"/>
        <v>81.7</v>
      </c>
      <c r="I57" s="29">
        <f t="shared" si="24"/>
        <v>103.4</v>
      </c>
      <c r="J57" s="29">
        <f t="shared" si="24"/>
        <v>162.3</v>
      </c>
      <c r="K57" s="29">
        <f t="shared" si="24"/>
        <v>163.7</v>
      </c>
      <c r="L57" s="29">
        <f t="shared" si="24"/>
        <v>99</v>
      </c>
      <c r="M57" s="83"/>
      <c r="N57" s="77" t="s">
        <v>60</v>
      </c>
      <c r="O57" s="29">
        <f aca="true" t="shared" si="25" ref="O57:Y57">ROUND(AVERAGE(O73:O75),1)</f>
        <v>123.8</v>
      </c>
      <c r="P57" s="29">
        <f t="shared" si="25"/>
        <v>107</v>
      </c>
      <c r="Q57" s="29">
        <f t="shared" si="25"/>
        <v>109.5</v>
      </c>
      <c r="R57" s="29">
        <f t="shared" si="25"/>
        <v>106.6</v>
      </c>
      <c r="S57" s="29">
        <f t="shared" si="25"/>
        <v>117</v>
      </c>
      <c r="T57" s="29">
        <f t="shared" si="25"/>
        <v>103.8</v>
      </c>
      <c r="U57" s="29">
        <f t="shared" si="25"/>
        <v>86.7</v>
      </c>
      <c r="V57" s="29">
        <f t="shared" si="25"/>
        <v>106.2</v>
      </c>
      <c r="W57" s="29">
        <f t="shared" si="25"/>
        <v>141.9</v>
      </c>
      <c r="X57" s="29">
        <f t="shared" si="25"/>
        <v>143.3</v>
      </c>
      <c r="Y57" s="76">
        <f t="shared" si="25"/>
        <v>90.8</v>
      </c>
    </row>
    <row r="58" spans="1:25" s="31" customFormat="1" ht="17.25" customHeight="1">
      <c r="A58" s="77" t="s">
        <v>7</v>
      </c>
      <c r="B58" s="29">
        <f>ROUND(AVERAGE(B76:B78),1)</f>
        <v>146.5</v>
      </c>
      <c r="C58" s="29">
        <f aca="true" t="shared" si="26" ref="C58:L58">ROUND(AVERAGE(C76:C78),1)</f>
        <v>112.3</v>
      </c>
      <c r="D58" s="29">
        <f t="shared" si="26"/>
        <v>114</v>
      </c>
      <c r="E58" s="29">
        <f t="shared" si="26"/>
        <v>111.6</v>
      </c>
      <c r="F58" s="29">
        <f t="shared" si="26"/>
        <v>125.3</v>
      </c>
      <c r="G58" s="29">
        <f t="shared" si="26"/>
        <v>109.7</v>
      </c>
      <c r="H58" s="29">
        <f t="shared" si="26"/>
        <v>145.6</v>
      </c>
      <c r="I58" s="29">
        <f t="shared" si="26"/>
        <v>104.4</v>
      </c>
      <c r="J58" s="29">
        <f t="shared" si="26"/>
        <v>188.8</v>
      </c>
      <c r="K58" s="29">
        <f t="shared" si="26"/>
        <v>191.2</v>
      </c>
      <c r="L58" s="29">
        <f t="shared" si="26"/>
        <v>92.9</v>
      </c>
      <c r="M58" s="83"/>
      <c r="N58" s="77" t="s">
        <v>7</v>
      </c>
      <c r="O58" s="29">
        <f aca="true" t="shared" si="27" ref="O58:Y58">ROUND(AVERAGE(O76:O78),1)</f>
        <v>134.9</v>
      </c>
      <c r="P58" s="29">
        <f t="shared" si="27"/>
        <v>109.9</v>
      </c>
      <c r="Q58" s="29">
        <f t="shared" si="27"/>
        <v>108.5</v>
      </c>
      <c r="R58" s="29">
        <f t="shared" si="27"/>
        <v>104.1</v>
      </c>
      <c r="S58" s="29">
        <f t="shared" si="27"/>
        <v>126.6</v>
      </c>
      <c r="T58" s="29">
        <f t="shared" si="27"/>
        <v>110.8</v>
      </c>
      <c r="U58" s="29">
        <f t="shared" si="27"/>
        <v>150.7</v>
      </c>
      <c r="V58" s="29">
        <f t="shared" si="27"/>
        <v>105.8</v>
      </c>
      <c r="W58" s="29">
        <f t="shared" si="27"/>
        <v>165.3</v>
      </c>
      <c r="X58" s="29">
        <f t="shared" si="27"/>
        <v>167.4</v>
      </c>
      <c r="Y58" s="76">
        <f t="shared" si="27"/>
        <v>91.2</v>
      </c>
    </row>
    <row r="59" spans="1:25" s="31" customFormat="1" ht="17.25" customHeight="1">
      <c r="A59" s="77" t="s">
        <v>48</v>
      </c>
      <c r="B59" s="29">
        <f>ROUND(AVERAGE(B79:B81),1)</f>
        <v>154.1</v>
      </c>
      <c r="C59" s="29">
        <f aca="true" t="shared" si="28" ref="C59:L59">ROUND(AVERAGE(C79:C81),1)</f>
        <v>113.5</v>
      </c>
      <c r="D59" s="29">
        <f t="shared" si="28"/>
        <v>120.9</v>
      </c>
      <c r="E59" s="29">
        <f t="shared" si="28"/>
        <v>120.7</v>
      </c>
      <c r="F59" s="29">
        <f t="shared" si="28"/>
        <v>118.6</v>
      </c>
      <c r="G59" s="29">
        <f t="shared" si="28"/>
        <v>109.1</v>
      </c>
      <c r="H59" s="29">
        <f t="shared" si="28"/>
        <v>121.6</v>
      </c>
      <c r="I59" s="29">
        <f t="shared" si="28"/>
        <v>107.9</v>
      </c>
      <c r="J59" s="29">
        <f t="shared" si="28"/>
        <v>194.9</v>
      </c>
      <c r="K59" s="29">
        <f t="shared" si="28"/>
        <v>197.4</v>
      </c>
      <c r="L59" s="29">
        <f t="shared" si="28"/>
        <v>93.4</v>
      </c>
      <c r="M59" s="83"/>
      <c r="N59" s="77" t="s">
        <v>48</v>
      </c>
      <c r="O59" s="29">
        <f aca="true" t="shared" si="29" ref="O59:Y59">ROUND(AVERAGE(O79:O81),1)</f>
        <v>141</v>
      </c>
      <c r="P59" s="29">
        <f t="shared" si="29"/>
        <v>111</v>
      </c>
      <c r="Q59" s="29">
        <f t="shared" si="29"/>
        <v>114.1</v>
      </c>
      <c r="R59" s="29">
        <f t="shared" si="29"/>
        <v>112</v>
      </c>
      <c r="S59" s="29">
        <f t="shared" si="29"/>
        <v>118.1</v>
      </c>
      <c r="T59" s="29">
        <f t="shared" si="29"/>
        <v>112.8</v>
      </c>
      <c r="U59" s="29">
        <f t="shared" si="29"/>
        <v>125.5</v>
      </c>
      <c r="V59" s="29">
        <f t="shared" si="29"/>
        <v>111.4</v>
      </c>
      <c r="W59" s="29">
        <f t="shared" si="29"/>
        <v>171.3</v>
      </c>
      <c r="X59" s="29">
        <f t="shared" si="29"/>
        <v>173.3</v>
      </c>
      <c r="Y59" s="76">
        <f t="shared" si="29"/>
        <v>89.8</v>
      </c>
    </row>
    <row r="60" spans="1:25" s="31" customFormat="1" ht="5.25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M60" s="74"/>
      <c r="N60" s="77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76"/>
    </row>
    <row r="61" spans="1:25" ht="17.25" customHeight="1">
      <c r="A61" s="19" t="s">
        <v>51</v>
      </c>
      <c r="B61" s="25">
        <v>145.4</v>
      </c>
      <c r="C61" s="25">
        <v>110.9</v>
      </c>
      <c r="D61" s="25">
        <v>125</v>
      </c>
      <c r="E61" s="25">
        <v>128.1</v>
      </c>
      <c r="F61" s="25">
        <v>111.1</v>
      </c>
      <c r="G61" s="25">
        <v>87.9</v>
      </c>
      <c r="H61" s="25">
        <v>70.9</v>
      </c>
      <c r="I61" s="25">
        <v>89.8</v>
      </c>
      <c r="J61" s="25">
        <v>184.8</v>
      </c>
      <c r="K61" s="25">
        <v>186.7</v>
      </c>
      <c r="L61" s="26">
        <v>100.4</v>
      </c>
      <c r="M61" s="2"/>
      <c r="N61" s="19" t="s">
        <v>51</v>
      </c>
      <c r="O61" s="25">
        <v>134.4</v>
      </c>
      <c r="P61" s="25">
        <v>106.6</v>
      </c>
      <c r="Q61" s="25">
        <v>117.3</v>
      </c>
      <c r="R61" s="25">
        <v>118.4</v>
      </c>
      <c r="S61" s="25">
        <v>112.8</v>
      </c>
      <c r="T61" s="25">
        <v>88.5</v>
      </c>
      <c r="U61" s="25">
        <v>71.6</v>
      </c>
      <c r="V61" s="25">
        <v>90.8</v>
      </c>
      <c r="W61" s="25">
        <v>164.4</v>
      </c>
      <c r="X61" s="25">
        <v>166.2</v>
      </c>
      <c r="Y61" s="26">
        <v>97.5</v>
      </c>
    </row>
    <row r="62" spans="1:25" ht="17.25" customHeight="1">
      <c r="A62" s="19" t="s">
        <v>21</v>
      </c>
      <c r="B62" s="25">
        <v>147.9</v>
      </c>
      <c r="C62" s="25">
        <v>107.5</v>
      </c>
      <c r="D62" s="25">
        <v>117.2</v>
      </c>
      <c r="E62" s="25">
        <v>117.2</v>
      </c>
      <c r="F62" s="25">
        <v>114.7</v>
      </c>
      <c r="G62" s="25">
        <v>94.2</v>
      </c>
      <c r="H62" s="25">
        <v>81</v>
      </c>
      <c r="I62" s="25">
        <v>97.5</v>
      </c>
      <c r="J62" s="25">
        <v>195.3</v>
      </c>
      <c r="K62" s="25">
        <v>197.9</v>
      </c>
      <c r="L62" s="26">
        <v>106.3</v>
      </c>
      <c r="M62" s="2"/>
      <c r="N62" s="19" t="s">
        <v>21</v>
      </c>
      <c r="O62" s="25">
        <v>138.3</v>
      </c>
      <c r="P62" s="25">
        <v>103.7</v>
      </c>
      <c r="Q62" s="25">
        <v>108.6</v>
      </c>
      <c r="R62" s="25">
        <v>106.2</v>
      </c>
      <c r="S62" s="25">
        <v>114</v>
      </c>
      <c r="T62" s="25">
        <v>100.6</v>
      </c>
      <c r="U62" s="25">
        <v>82.4</v>
      </c>
      <c r="V62" s="25">
        <v>103.7</v>
      </c>
      <c r="W62" s="25">
        <v>176.7</v>
      </c>
      <c r="X62" s="25">
        <v>179.1</v>
      </c>
      <c r="Y62" s="26">
        <v>100.7</v>
      </c>
    </row>
    <row r="63" spans="1:25" ht="17.25" customHeight="1">
      <c r="A63" s="19" t="s">
        <v>22</v>
      </c>
      <c r="B63" s="25">
        <v>147.8</v>
      </c>
      <c r="C63" s="25">
        <v>121.3</v>
      </c>
      <c r="D63" s="25">
        <v>137.7</v>
      </c>
      <c r="E63" s="25">
        <v>140.2</v>
      </c>
      <c r="F63" s="25">
        <v>119.6</v>
      </c>
      <c r="G63" s="25">
        <v>95.5</v>
      </c>
      <c r="H63" s="25">
        <v>100.8</v>
      </c>
      <c r="I63" s="25">
        <v>94.8</v>
      </c>
      <c r="J63" s="25">
        <v>181.9</v>
      </c>
      <c r="K63" s="25">
        <v>182.5</v>
      </c>
      <c r="L63" s="26">
        <v>124.6</v>
      </c>
      <c r="M63" s="2"/>
      <c r="N63" s="19" t="s">
        <v>22</v>
      </c>
      <c r="O63" s="25">
        <v>138.1</v>
      </c>
      <c r="P63" s="25">
        <v>116.9</v>
      </c>
      <c r="Q63" s="25">
        <v>123.3</v>
      </c>
      <c r="R63" s="25">
        <v>123.3</v>
      </c>
      <c r="S63" s="25">
        <v>120.4</v>
      </c>
      <c r="T63" s="25">
        <v>104.4</v>
      </c>
      <c r="U63" s="25">
        <v>97.9</v>
      </c>
      <c r="V63" s="25">
        <v>103.1</v>
      </c>
      <c r="W63" s="25">
        <v>161</v>
      </c>
      <c r="X63" s="25">
        <v>162.4</v>
      </c>
      <c r="Y63" s="26">
        <v>102.1</v>
      </c>
    </row>
    <row r="64" spans="1:25" ht="17.25" customHeight="1">
      <c r="A64" s="19" t="s">
        <v>15</v>
      </c>
      <c r="B64" s="25">
        <v>142.8</v>
      </c>
      <c r="C64" s="25">
        <v>109.8</v>
      </c>
      <c r="D64" s="25">
        <v>121.1</v>
      </c>
      <c r="E64" s="25">
        <v>121.3</v>
      </c>
      <c r="F64" s="25">
        <v>121.4</v>
      </c>
      <c r="G64" s="25">
        <v>94.6</v>
      </c>
      <c r="H64" s="25">
        <v>123.7</v>
      </c>
      <c r="I64" s="25">
        <v>90.9</v>
      </c>
      <c r="J64" s="25">
        <v>183.7</v>
      </c>
      <c r="K64" s="25">
        <v>185.6</v>
      </c>
      <c r="L64" s="26">
        <v>103.7</v>
      </c>
      <c r="M64" s="2"/>
      <c r="N64" s="19" t="s">
        <v>15</v>
      </c>
      <c r="O64" s="25">
        <v>131.5</v>
      </c>
      <c r="P64" s="25">
        <v>107.8</v>
      </c>
      <c r="Q64" s="25">
        <v>118.8</v>
      </c>
      <c r="R64" s="25">
        <v>120</v>
      </c>
      <c r="S64" s="25">
        <v>123.5</v>
      </c>
      <c r="T64" s="25">
        <v>96.1</v>
      </c>
      <c r="U64" s="25">
        <v>128.7</v>
      </c>
      <c r="V64" s="25">
        <v>91.7</v>
      </c>
      <c r="W64" s="25">
        <v>159.5</v>
      </c>
      <c r="X64" s="25">
        <v>161.1</v>
      </c>
      <c r="Y64" s="26">
        <v>98</v>
      </c>
    </row>
    <row r="65" spans="1:25" ht="17.25" customHeight="1">
      <c r="A65" s="19" t="s">
        <v>16</v>
      </c>
      <c r="B65" s="25">
        <v>148.7</v>
      </c>
      <c r="C65" s="25">
        <v>118.4</v>
      </c>
      <c r="D65" s="25">
        <v>117.4</v>
      </c>
      <c r="E65" s="25">
        <v>115.6</v>
      </c>
      <c r="F65" s="25">
        <v>127.6</v>
      </c>
      <c r="G65" s="25">
        <v>107.3</v>
      </c>
      <c r="H65" s="25">
        <v>126.4</v>
      </c>
      <c r="I65" s="25">
        <v>106.9</v>
      </c>
      <c r="J65" s="25">
        <v>183.8</v>
      </c>
      <c r="K65" s="25">
        <v>185.7</v>
      </c>
      <c r="L65" s="26">
        <v>105.6</v>
      </c>
      <c r="M65" s="2"/>
      <c r="N65" s="19" t="s">
        <v>16</v>
      </c>
      <c r="O65" s="25">
        <v>136.2</v>
      </c>
      <c r="P65" s="25">
        <v>113.3</v>
      </c>
      <c r="Q65" s="25">
        <v>111.6</v>
      </c>
      <c r="R65" s="25">
        <v>106.5</v>
      </c>
      <c r="S65" s="25">
        <v>125.7</v>
      </c>
      <c r="T65" s="25">
        <v>107.6</v>
      </c>
      <c r="U65" s="25">
        <v>128.8</v>
      </c>
      <c r="V65" s="25">
        <v>105.6</v>
      </c>
      <c r="W65" s="25">
        <v>161.3</v>
      </c>
      <c r="X65" s="25">
        <v>162.9</v>
      </c>
      <c r="Y65" s="26">
        <v>104.2</v>
      </c>
    </row>
    <row r="66" spans="1:25" ht="17.25" customHeight="1">
      <c r="A66" s="19" t="s">
        <v>17</v>
      </c>
      <c r="B66" s="25">
        <v>149.9</v>
      </c>
      <c r="C66" s="25">
        <v>116.8</v>
      </c>
      <c r="D66" s="25">
        <v>124.1</v>
      </c>
      <c r="E66" s="25">
        <v>124.5</v>
      </c>
      <c r="F66" s="25">
        <v>122.3</v>
      </c>
      <c r="G66" s="25">
        <v>113.3</v>
      </c>
      <c r="H66" s="25">
        <v>127.5</v>
      </c>
      <c r="I66" s="25">
        <v>108.3</v>
      </c>
      <c r="J66" s="25">
        <v>193</v>
      </c>
      <c r="K66" s="25">
        <v>195.3</v>
      </c>
      <c r="L66" s="26">
        <v>101</v>
      </c>
      <c r="M66" s="2"/>
      <c r="N66" s="19" t="s">
        <v>17</v>
      </c>
      <c r="O66" s="25">
        <v>140</v>
      </c>
      <c r="P66" s="25">
        <v>118.5</v>
      </c>
      <c r="Q66" s="25">
        <v>120</v>
      </c>
      <c r="R66" s="25">
        <v>119.5</v>
      </c>
      <c r="S66" s="25">
        <v>124.1</v>
      </c>
      <c r="T66" s="25">
        <v>112.1</v>
      </c>
      <c r="U66" s="25">
        <v>137.9</v>
      </c>
      <c r="V66" s="25">
        <v>111</v>
      </c>
      <c r="W66" s="25">
        <v>170.1</v>
      </c>
      <c r="X66" s="25">
        <v>172</v>
      </c>
      <c r="Y66" s="26">
        <v>99.1</v>
      </c>
    </row>
    <row r="67" spans="1:25" ht="17.25" customHeight="1">
      <c r="A67" s="19" t="s">
        <v>10</v>
      </c>
      <c r="B67" s="25">
        <v>137</v>
      </c>
      <c r="C67" s="25">
        <v>111.7</v>
      </c>
      <c r="D67" s="25">
        <v>118</v>
      </c>
      <c r="E67" s="25">
        <v>118</v>
      </c>
      <c r="F67" s="25">
        <v>117.4</v>
      </c>
      <c r="G67" s="25">
        <v>102.9</v>
      </c>
      <c r="H67" s="25">
        <v>84.4</v>
      </c>
      <c r="I67" s="25">
        <v>107</v>
      </c>
      <c r="J67" s="25">
        <v>166.3</v>
      </c>
      <c r="K67" s="25">
        <v>167.8</v>
      </c>
      <c r="L67" s="26">
        <v>100.3</v>
      </c>
      <c r="M67" s="2"/>
      <c r="N67" s="19" t="s">
        <v>10</v>
      </c>
      <c r="O67" s="25">
        <v>127.4</v>
      </c>
      <c r="P67" s="25">
        <v>110</v>
      </c>
      <c r="Q67" s="25">
        <v>114.1</v>
      </c>
      <c r="R67" s="25">
        <v>114.5</v>
      </c>
      <c r="S67" s="25">
        <v>115.6</v>
      </c>
      <c r="T67" s="25">
        <v>103</v>
      </c>
      <c r="U67" s="25">
        <v>90.5</v>
      </c>
      <c r="V67" s="25">
        <v>106.8</v>
      </c>
      <c r="W67" s="25">
        <v>146.8</v>
      </c>
      <c r="X67" s="25">
        <v>148.1</v>
      </c>
      <c r="Y67" s="26">
        <v>96.9</v>
      </c>
    </row>
    <row r="68" spans="1:25" ht="17.25" customHeight="1">
      <c r="A68" s="19" t="s">
        <v>18</v>
      </c>
      <c r="B68" s="25">
        <v>145.1</v>
      </c>
      <c r="C68" s="25">
        <v>102.1</v>
      </c>
      <c r="D68" s="25">
        <v>109.9</v>
      </c>
      <c r="E68" s="25">
        <v>103</v>
      </c>
      <c r="F68" s="25">
        <v>125</v>
      </c>
      <c r="G68" s="25">
        <v>103.8</v>
      </c>
      <c r="H68" s="25">
        <v>69.2</v>
      </c>
      <c r="I68" s="25">
        <v>111.2</v>
      </c>
      <c r="J68" s="25">
        <v>181.4</v>
      </c>
      <c r="K68" s="25">
        <v>183.4</v>
      </c>
      <c r="L68" s="26">
        <v>102.5</v>
      </c>
      <c r="M68" s="2"/>
      <c r="N68" s="19" t="s">
        <v>18</v>
      </c>
      <c r="O68" s="25">
        <v>134.4</v>
      </c>
      <c r="P68" s="25">
        <v>101.4</v>
      </c>
      <c r="Q68" s="25">
        <v>110.3</v>
      </c>
      <c r="R68" s="25">
        <v>99.7</v>
      </c>
      <c r="S68" s="25">
        <v>127.9</v>
      </c>
      <c r="T68" s="25">
        <v>104.5</v>
      </c>
      <c r="U68" s="25">
        <v>68</v>
      </c>
      <c r="V68" s="25">
        <v>112.8</v>
      </c>
      <c r="W68" s="25">
        <v>163.5</v>
      </c>
      <c r="X68" s="25">
        <v>165.2</v>
      </c>
      <c r="Y68" s="26">
        <v>99.2</v>
      </c>
    </row>
    <row r="69" spans="1:25" ht="17.25" customHeight="1">
      <c r="A69" s="19" t="s">
        <v>11</v>
      </c>
      <c r="B69" s="25">
        <v>142.6</v>
      </c>
      <c r="C69" s="25">
        <v>113.4</v>
      </c>
      <c r="D69" s="25">
        <v>126.6</v>
      </c>
      <c r="E69" s="25">
        <v>129.8</v>
      </c>
      <c r="F69" s="25">
        <v>117.1</v>
      </c>
      <c r="G69" s="25">
        <v>97.5</v>
      </c>
      <c r="H69" s="25">
        <v>71</v>
      </c>
      <c r="I69" s="25">
        <v>103.8</v>
      </c>
      <c r="J69" s="25">
        <v>174.5</v>
      </c>
      <c r="K69" s="25">
        <v>176.6</v>
      </c>
      <c r="L69" s="26">
        <v>99.2</v>
      </c>
      <c r="M69" s="2"/>
      <c r="N69" s="19" t="s">
        <v>11</v>
      </c>
      <c r="O69" s="25">
        <v>125.6</v>
      </c>
      <c r="P69" s="25">
        <v>109.8</v>
      </c>
      <c r="Q69" s="25">
        <v>117.1</v>
      </c>
      <c r="R69" s="25">
        <v>120</v>
      </c>
      <c r="S69" s="25">
        <v>114</v>
      </c>
      <c r="T69" s="25">
        <v>99.4</v>
      </c>
      <c r="U69" s="25">
        <v>77.4</v>
      </c>
      <c r="V69" s="25">
        <v>106.4</v>
      </c>
      <c r="W69" s="25">
        <v>142.8</v>
      </c>
      <c r="X69" s="25">
        <v>143.9</v>
      </c>
      <c r="Y69" s="26">
        <v>96.6</v>
      </c>
    </row>
    <row r="70" spans="1:25" ht="17.25" customHeight="1">
      <c r="A70" s="19" t="s">
        <v>12</v>
      </c>
      <c r="B70" s="25">
        <v>133.4</v>
      </c>
      <c r="C70" s="25">
        <v>112.9</v>
      </c>
      <c r="D70" s="25">
        <v>118.6</v>
      </c>
      <c r="E70" s="25">
        <v>122.5</v>
      </c>
      <c r="F70" s="25">
        <v>116.3</v>
      </c>
      <c r="G70" s="25">
        <v>95.1</v>
      </c>
      <c r="H70" s="25">
        <v>81.4</v>
      </c>
      <c r="I70" s="25">
        <v>100</v>
      </c>
      <c r="J70" s="25">
        <v>170.4</v>
      </c>
      <c r="K70" s="25">
        <v>171.8</v>
      </c>
      <c r="L70" s="26">
        <v>104.8</v>
      </c>
      <c r="M70" s="2"/>
      <c r="N70" s="19" t="s">
        <v>12</v>
      </c>
      <c r="O70" s="25">
        <v>121.4</v>
      </c>
      <c r="P70" s="25">
        <v>109.9</v>
      </c>
      <c r="Q70" s="25">
        <v>116.8</v>
      </c>
      <c r="R70" s="25">
        <v>120.9</v>
      </c>
      <c r="S70" s="25">
        <v>112.5</v>
      </c>
      <c r="T70" s="25">
        <v>92.7</v>
      </c>
      <c r="U70" s="25">
        <v>82.8</v>
      </c>
      <c r="V70" s="25">
        <v>97.5</v>
      </c>
      <c r="W70" s="25">
        <v>142.6</v>
      </c>
      <c r="X70" s="25">
        <v>143.6</v>
      </c>
      <c r="Y70" s="26">
        <v>100.7</v>
      </c>
    </row>
    <row r="71" spans="1:25" ht="17.25" customHeight="1">
      <c r="A71" s="19" t="s">
        <v>13</v>
      </c>
      <c r="B71" s="25">
        <v>155.1</v>
      </c>
      <c r="C71" s="25">
        <v>121.2</v>
      </c>
      <c r="D71" s="25">
        <v>131.5</v>
      </c>
      <c r="E71" s="25">
        <v>140.5</v>
      </c>
      <c r="F71" s="25">
        <v>119.2</v>
      </c>
      <c r="G71" s="25">
        <v>109.3</v>
      </c>
      <c r="H71" s="25">
        <v>88.1</v>
      </c>
      <c r="I71" s="25">
        <v>112.6</v>
      </c>
      <c r="J71" s="25">
        <v>193.3</v>
      </c>
      <c r="K71" s="25">
        <v>195.2</v>
      </c>
      <c r="L71" s="26">
        <v>105.6</v>
      </c>
      <c r="M71" s="2"/>
      <c r="N71" s="19" t="s">
        <v>13</v>
      </c>
      <c r="O71" s="25">
        <v>140.1</v>
      </c>
      <c r="P71" s="25">
        <v>117.6</v>
      </c>
      <c r="Q71" s="25">
        <v>122.8</v>
      </c>
      <c r="R71" s="25">
        <v>125.3</v>
      </c>
      <c r="S71" s="25">
        <v>117.6</v>
      </c>
      <c r="T71" s="25">
        <v>110.3</v>
      </c>
      <c r="U71" s="25">
        <v>87.7</v>
      </c>
      <c r="V71" s="25">
        <v>115.6</v>
      </c>
      <c r="W71" s="25">
        <v>163.6</v>
      </c>
      <c r="X71" s="25">
        <v>165.2</v>
      </c>
      <c r="Y71" s="26">
        <v>100.4</v>
      </c>
    </row>
    <row r="72" spans="1:25" ht="17.25" customHeight="1">
      <c r="A72" s="19" t="s">
        <v>20</v>
      </c>
      <c r="B72" s="25">
        <v>148.1</v>
      </c>
      <c r="C72" s="25">
        <v>108.2</v>
      </c>
      <c r="D72" s="25">
        <v>106.5</v>
      </c>
      <c r="E72" s="25">
        <v>101.5</v>
      </c>
      <c r="F72" s="25">
        <v>121</v>
      </c>
      <c r="G72" s="25">
        <v>112.9</v>
      </c>
      <c r="H72" s="25">
        <v>89.7</v>
      </c>
      <c r="I72" s="25">
        <v>117.4</v>
      </c>
      <c r="J72" s="25">
        <v>190.9</v>
      </c>
      <c r="K72" s="25">
        <v>193</v>
      </c>
      <c r="L72" s="26">
        <v>93.9</v>
      </c>
      <c r="M72" s="2"/>
      <c r="N72" s="19" t="s">
        <v>20</v>
      </c>
      <c r="O72" s="25">
        <v>135.7</v>
      </c>
      <c r="P72" s="25">
        <v>106.9</v>
      </c>
      <c r="Q72" s="25">
        <v>103.3</v>
      </c>
      <c r="R72" s="25">
        <v>97.7</v>
      </c>
      <c r="S72" s="25">
        <v>119.1</v>
      </c>
      <c r="T72" s="25">
        <v>113.2</v>
      </c>
      <c r="U72" s="25">
        <v>81.1</v>
      </c>
      <c r="V72" s="25">
        <v>121.5</v>
      </c>
      <c r="W72" s="25">
        <v>160.7</v>
      </c>
      <c r="X72" s="25">
        <v>162.3</v>
      </c>
      <c r="Y72" s="26">
        <v>90.6</v>
      </c>
    </row>
    <row r="73" spans="1:25" ht="17.25" customHeight="1">
      <c r="A73" s="19" t="s">
        <v>57</v>
      </c>
      <c r="B73" s="25">
        <v>134.5</v>
      </c>
      <c r="C73" s="25">
        <v>113.2</v>
      </c>
      <c r="D73" s="25">
        <v>121.9</v>
      </c>
      <c r="E73" s="25">
        <v>123</v>
      </c>
      <c r="F73" s="25">
        <v>115.2</v>
      </c>
      <c r="G73" s="25">
        <v>99.1</v>
      </c>
      <c r="H73" s="25">
        <v>76.4</v>
      </c>
      <c r="I73" s="25">
        <v>102.6</v>
      </c>
      <c r="J73" s="25">
        <v>158.5</v>
      </c>
      <c r="K73" s="25">
        <v>160</v>
      </c>
      <c r="L73" s="26">
        <v>93.7</v>
      </c>
      <c r="M73" s="2"/>
      <c r="N73" s="19" t="s">
        <v>57</v>
      </c>
      <c r="O73" s="25">
        <v>122.4</v>
      </c>
      <c r="P73" s="25">
        <v>107.6</v>
      </c>
      <c r="Q73" s="25">
        <v>110.6</v>
      </c>
      <c r="R73" s="25">
        <v>109.2</v>
      </c>
      <c r="S73" s="25">
        <v>114</v>
      </c>
      <c r="T73" s="25">
        <v>103.1</v>
      </c>
      <c r="U73" s="25">
        <v>86.9</v>
      </c>
      <c r="V73" s="25">
        <v>104.2</v>
      </c>
      <c r="W73" s="25">
        <v>138.4</v>
      </c>
      <c r="X73" s="25">
        <v>139.7</v>
      </c>
      <c r="Y73" s="26">
        <v>91.6</v>
      </c>
    </row>
    <row r="74" spans="1:25" ht="17.25" customHeight="1">
      <c r="A74" s="19" t="s">
        <v>21</v>
      </c>
      <c r="B74" s="25">
        <v>129.3</v>
      </c>
      <c r="C74" s="25">
        <v>103.8</v>
      </c>
      <c r="D74" s="25">
        <v>109.1</v>
      </c>
      <c r="E74" s="25">
        <v>106.7</v>
      </c>
      <c r="F74" s="25">
        <v>116.3</v>
      </c>
      <c r="G74" s="25">
        <v>96.7</v>
      </c>
      <c r="H74" s="25">
        <v>74.9</v>
      </c>
      <c r="I74" s="25">
        <v>103.2</v>
      </c>
      <c r="J74" s="25">
        <v>158.4</v>
      </c>
      <c r="K74" s="25">
        <v>160.3</v>
      </c>
      <c r="L74" s="26">
        <v>94</v>
      </c>
      <c r="M74" s="2"/>
      <c r="N74" s="19" t="s">
        <v>21</v>
      </c>
      <c r="O74" s="25">
        <v>119.6</v>
      </c>
      <c r="P74" s="25">
        <v>99.3</v>
      </c>
      <c r="Q74" s="25">
        <v>100.8</v>
      </c>
      <c r="R74" s="25">
        <v>95.2</v>
      </c>
      <c r="S74" s="25">
        <v>116.3</v>
      </c>
      <c r="T74" s="25">
        <v>101.3</v>
      </c>
      <c r="U74" s="25">
        <v>80.6</v>
      </c>
      <c r="V74" s="25">
        <v>105.6</v>
      </c>
      <c r="W74" s="25">
        <v>141.7</v>
      </c>
      <c r="X74" s="25">
        <v>143.2</v>
      </c>
      <c r="Y74" s="26">
        <v>91.2</v>
      </c>
    </row>
    <row r="75" spans="1:25" ht="17.25" customHeight="1">
      <c r="A75" s="19" t="s">
        <v>22</v>
      </c>
      <c r="B75" s="25">
        <v>141.5</v>
      </c>
      <c r="C75" s="25">
        <v>119.2</v>
      </c>
      <c r="D75" s="25">
        <v>130</v>
      </c>
      <c r="E75" s="25">
        <v>130.2</v>
      </c>
      <c r="F75" s="25">
        <v>121.4</v>
      </c>
      <c r="G75" s="25">
        <v>101.4</v>
      </c>
      <c r="H75" s="25">
        <v>93.7</v>
      </c>
      <c r="I75" s="25">
        <v>104.3</v>
      </c>
      <c r="J75" s="25">
        <v>170.1</v>
      </c>
      <c r="K75" s="25">
        <v>170.9</v>
      </c>
      <c r="L75" s="26">
        <v>109.3</v>
      </c>
      <c r="M75" s="2"/>
      <c r="N75" s="19" t="s">
        <v>22</v>
      </c>
      <c r="O75" s="25">
        <v>129.4</v>
      </c>
      <c r="P75" s="25">
        <v>114.2</v>
      </c>
      <c r="Q75" s="25">
        <v>117.1</v>
      </c>
      <c r="R75" s="25">
        <v>115.3</v>
      </c>
      <c r="S75" s="25">
        <v>120.8</v>
      </c>
      <c r="T75" s="25">
        <v>107</v>
      </c>
      <c r="U75" s="25">
        <v>92.6</v>
      </c>
      <c r="V75" s="25">
        <v>108.7</v>
      </c>
      <c r="W75" s="25">
        <v>145.7</v>
      </c>
      <c r="X75" s="25">
        <v>147.1</v>
      </c>
      <c r="Y75" s="26">
        <v>89.7</v>
      </c>
    </row>
    <row r="76" spans="1:25" ht="17.25" customHeight="1">
      <c r="A76" s="19" t="s">
        <v>15</v>
      </c>
      <c r="B76" s="25">
        <v>154.6</v>
      </c>
      <c r="C76" s="25">
        <v>122.7</v>
      </c>
      <c r="D76" s="25">
        <v>133</v>
      </c>
      <c r="E76" s="25">
        <v>135.4</v>
      </c>
      <c r="F76" s="25">
        <v>125.6</v>
      </c>
      <c r="G76" s="25">
        <v>109.2</v>
      </c>
      <c r="H76" s="25">
        <v>134.2</v>
      </c>
      <c r="I76" s="25">
        <v>106.5</v>
      </c>
      <c r="J76" s="25">
        <v>194.2</v>
      </c>
      <c r="K76" s="25">
        <v>196.9</v>
      </c>
      <c r="L76" s="26">
        <v>84.9</v>
      </c>
      <c r="M76" s="2"/>
      <c r="N76" s="19" t="s">
        <v>15</v>
      </c>
      <c r="O76" s="25">
        <v>138.1</v>
      </c>
      <c r="P76" s="25">
        <v>116.7</v>
      </c>
      <c r="Q76" s="25">
        <v>125.5</v>
      </c>
      <c r="R76" s="25">
        <v>127.7</v>
      </c>
      <c r="S76" s="25">
        <v>128.2</v>
      </c>
      <c r="T76" s="25">
        <v>108.8</v>
      </c>
      <c r="U76" s="25">
        <v>134.5</v>
      </c>
      <c r="V76" s="25">
        <v>106.1</v>
      </c>
      <c r="W76" s="25">
        <v>163.4</v>
      </c>
      <c r="X76" s="25">
        <v>165.5</v>
      </c>
      <c r="Y76" s="26">
        <v>82.5</v>
      </c>
    </row>
    <row r="77" spans="1:25" ht="17.25" customHeight="1">
      <c r="A77" s="19" t="s">
        <v>16</v>
      </c>
      <c r="B77" s="25">
        <v>140.3</v>
      </c>
      <c r="C77" s="25">
        <v>101.1</v>
      </c>
      <c r="D77" s="25">
        <v>94</v>
      </c>
      <c r="E77" s="25">
        <v>85.5</v>
      </c>
      <c r="F77" s="25">
        <v>132.1</v>
      </c>
      <c r="G77" s="25">
        <v>102.1</v>
      </c>
      <c r="H77" s="25">
        <v>159.2</v>
      </c>
      <c r="I77" s="25">
        <v>95.6</v>
      </c>
      <c r="J77" s="25">
        <v>186.6</v>
      </c>
      <c r="K77" s="25">
        <v>188.7</v>
      </c>
      <c r="L77" s="26">
        <v>102.5</v>
      </c>
      <c r="M77" s="2"/>
      <c r="N77" s="19" t="s">
        <v>16</v>
      </c>
      <c r="O77" s="25">
        <v>131.9</v>
      </c>
      <c r="P77" s="25">
        <v>99.9</v>
      </c>
      <c r="Q77" s="25">
        <v>93.6</v>
      </c>
      <c r="R77" s="25">
        <v>82.6</v>
      </c>
      <c r="S77" s="25">
        <v>130.3</v>
      </c>
      <c r="T77" s="25">
        <v>103.3</v>
      </c>
      <c r="U77" s="25">
        <v>165.8</v>
      </c>
      <c r="V77" s="25">
        <v>93.4</v>
      </c>
      <c r="W77" s="25">
        <v>168</v>
      </c>
      <c r="X77" s="25">
        <v>170</v>
      </c>
      <c r="Y77" s="26">
        <v>101.5</v>
      </c>
    </row>
    <row r="78" spans="1:25" ht="17.25" customHeight="1">
      <c r="A78" s="19" t="s">
        <v>17</v>
      </c>
      <c r="B78" s="25">
        <v>144.6</v>
      </c>
      <c r="C78" s="25">
        <v>113.2</v>
      </c>
      <c r="D78" s="25">
        <v>115.1</v>
      </c>
      <c r="E78" s="25">
        <v>114</v>
      </c>
      <c r="F78" s="25">
        <v>118.2</v>
      </c>
      <c r="G78" s="25">
        <v>117.9</v>
      </c>
      <c r="H78" s="25">
        <v>143.5</v>
      </c>
      <c r="I78" s="25">
        <v>111</v>
      </c>
      <c r="J78" s="25">
        <v>185.6</v>
      </c>
      <c r="K78" s="25">
        <v>188</v>
      </c>
      <c r="L78" s="26">
        <v>91.4</v>
      </c>
      <c r="M78" s="2"/>
      <c r="N78" s="19" t="s">
        <v>17</v>
      </c>
      <c r="O78" s="25">
        <v>134.6</v>
      </c>
      <c r="P78" s="25">
        <v>113</v>
      </c>
      <c r="Q78" s="25">
        <v>106.3</v>
      </c>
      <c r="R78" s="25">
        <v>102</v>
      </c>
      <c r="S78" s="25">
        <v>121.3</v>
      </c>
      <c r="T78" s="25">
        <v>120.2</v>
      </c>
      <c r="U78" s="25">
        <v>151.9</v>
      </c>
      <c r="V78" s="25">
        <v>118</v>
      </c>
      <c r="W78" s="25">
        <v>164.6</v>
      </c>
      <c r="X78" s="25">
        <v>166.7</v>
      </c>
      <c r="Y78" s="26">
        <v>89.5</v>
      </c>
    </row>
    <row r="79" spans="1:25" ht="17.25" customHeight="1">
      <c r="A79" s="19" t="s">
        <v>10</v>
      </c>
      <c r="B79" s="25">
        <v>144.8</v>
      </c>
      <c r="C79" s="25">
        <v>108.4</v>
      </c>
      <c r="D79" s="25">
        <v>108</v>
      </c>
      <c r="E79" s="25">
        <v>105.7</v>
      </c>
      <c r="F79" s="25">
        <v>115.9</v>
      </c>
      <c r="G79" s="25">
        <v>110</v>
      </c>
      <c r="H79" s="25">
        <v>127.8</v>
      </c>
      <c r="I79" s="25">
        <v>107</v>
      </c>
      <c r="J79" s="25">
        <v>186.8</v>
      </c>
      <c r="K79" s="25">
        <v>189.1</v>
      </c>
      <c r="L79" s="26">
        <v>88.7</v>
      </c>
      <c r="M79" s="2"/>
      <c r="N79" s="19" t="s">
        <v>10</v>
      </c>
      <c r="O79" s="25">
        <v>135.3</v>
      </c>
      <c r="P79" s="25">
        <v>106.3</v>
      </c>
      <c r="Q79" s="25">
        <v>103.6</v>
      </c>
      <c r="R79" s="25">
        <v>100.3</v>
      </c>
      <c r="S79" s="25">
        <v>116</v>
      </c>
      <c r="T79" s="25">
        <v>111.3</v>
      </c>
      <c r="U79" s="25">
        <v>135.6</v>
      </c>
      <c r="V79" s="25">
        <v>106.9</v>
      </c>
      <c r="W79" s="25">
        <v>167.6</v>
      </c>
      <c r="X79" s="25">
        <v>169.7</v>
      </c>
      <c r="Y79" s="26">
        <v>86.4</v>
      </c>
    </row>
    <row r="80" spans="1:25" ht="17.25" customHeight="1">
      <c r="A80" s="19" t="s">
        <v>18</v>
      </c>
      <c r="B80" s="25">
        <v>167.8</v>
      </c>
      <c r="C80" s="25">
        <v>115.7</v>
      </c>
      <c r="D80" s="25">
        <v>128.1</v>
      </c>
      <c r="E80" s="25">
        <v>126.9</v>
      </c>
      <c r="F80" s="25">
        <v>122.7</v>
      </c>
      <c r="G80" s="25">
        <v>112.8</v>
      </c>
      <c r="H80" s="25">
        <v>139.4</v>
      </c>
      <c r="I80" s="25">
        <v>109.6</v>
      </c>
      <c r="J80" s="25">
        <v>212.3</v>
      </c>
      <c r="K80" s="25">
        <v>214.9</v>
      </c>
      <c r="L80" s="26">
        <v>96</v>
      </c>
      <c r="M80" s="2"/>
      <c r="N80" s="19" t="s">
        <v>18</v>
      </c>
      <c r="O80" s="25">
        <v>154.3</v>
      </c>
      <c r="P80" s="25">
        <v>113.9</v>
      </c>
      <c r="Q80" s="25">
        <v>122.7</v>
      </c>
      <c r="R80" s="25">
        <v>117.4</v>
      </c>
      <c r="S80" s="25">
        <v>123.7</v>
      </c>
      <c r="T80" s="25">
        <v>119.5</v>
      </c>
      <c r="U80" s="25">
        <v>140.7</v>
      </c>
      <c r="V80" s="25">
        <v>115.9</v>
      </c>
      <c r="W80" s="25">
        <v>190.5</v>
      </c>
      <c r="X80" s="25">
        <v>193</v>
      </c>
      <c r="Y80" s="26">
        <v>91.6</v>
      </c>
    </row>
    <row r="81" spans="1:25" ht="17.25" customHeight="1">
      <c r="A81" s="19" t="s">
        <v>11</v>
      </c>
      <c r="B81" s="25">
        <v>149.6</v>
      </c>
      <c r="C81" s="25">
        <v>116.4</v>
      </c>
      <c r="D81" s="25">
        <v>126.5</v>
      </c>
      <c r="E81" s="25">
        <v>129.6</v>
      </c>
      <c r="F81" s="25">
        <v>117.3</v>
      </c>
      <c r="G81" s="25">
        <v>104.5</v>
      </c>
      <c r="H81" s="25">
        <v>97.5</v>
      </c>
      <c r="I81" s="25">
        <v>107</v>
      </c>
      <c r="J81" s="25">
        <v>185.7</v>
      </c>
      <c r="K81" s="25">
        <v>188.2</v>
      </c>
      <c r="L81" s="26">
        <v>95.6</v>
      </c>
      <c r="M81" s="2"/>
      <c r="N81" s="19" t="s">
        <v>11</v>
      </c>
      <c r="O81" s="25">
        <v>133.4</v>
      </c>
      <c r="P81" s="25">
        <v>112.7</v>
      </c>
      <c r="Q81" s="25">
        <v>116.1</v>
      </c>
      <c r="R81" s="25">
        <v>118.3</v>
      </c>
      <c r="S81" s="25">
        <v>114.7</v>
      </c>
      <c r="T81" s="25">
        <v>107.6</v>
      </c>
      <c r="U81" s="25">
        <v>100.1</v>
      </c>
      <c r="V81" s="25">
        <v>111.3</v>
      </c>
      <c r="W81" s="25">
        <v>155.7</v>
      </c>
      <c r="X81" s="25">
        <v>157.2</v>
      </c>
      <c r="Y81" s="26">
        <v>91.5</v>
      </c>
    </row>
    <row r="82" spans="1:25" ht="17.25" customHeight="1">
      <c r="A82" s="16" t="s">
        <v>5</v>
      </c>
      <c r="B82" s="27">
        <v>-10.846245530393334</v>
      </c>
      <c r="C82" s="27">
        <v>0.6050129645635288</v>
      </c>
      <c r="D82" s="27">
        <v>-1.2490241998438676</v>
      </c>
      <c r="E82" s="27">
        <v>2.127659574468076</v>
      </c>
      <c r="F82" s="27">
        <v>-4.400977995110029</v>
      </c>
      <c r="G82" s="27">
        <v>-7.358156028368793</v>
      </c>
      <c r="H82" s="27">
        <v>-30.05738880918221</v>
      </c>
      <c r="I82" s="27">
        <v>-2.372262773722623</v>
      </c>
      <c r="J82" s="27">
        <v>-12.529439472444665</v>
      </c>
      <c r="K82" s="27">
        <v>-12.424383434155429</v>
      </c>
      <c r="L82" s="28">
        <v>-0.41666666666667257</v>
      </c>
      <c r="M82" s="2"/>
      <c r="N82" s="16" t="s">
        <v>5</v>
      </c>
      <c r="O82" s="27">
        <v>-13.5450421257291</v>
      </c>
      <c r="P82" s="27">
        <v>-1.0535557506584747</v>
      </c>
      <c r="Q82" s="27">
        <v>-5.378973105134481</v>
      </c>
      <c r="R82" s="27">
        <v>0.7666098807495668</v>
      </c>
      <c r="S82" s="27">
        <v>-7.275666936135812</v>
      </c>
      <c r="T82" s="27">
        <v>-9.958158995815905</v>
      </c>
      <c r="U82" s="27">
        <v>-28.855721393034823</v>
      </c>
      <c r="V82" s="27">
        <v>-3.9689387402933636</v>
      </c>
      <c r="W82" s="27">
        <v>-18.267716535433077</v>
      </c>
      <c r="X82" s="27">
        <v>-18.549222797927467</v>
      </c>
      <c r="Y82" s="28">
        <v>-0.10917030567684968</v>
      </c>
    </row>
    <row r="83" spans="1:21" ht="17.25" customHeight="1">
      <c r="A83" s="3" t="s">
        <v>55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99" ht="17.25">
      <c r="A99" s="18"/>
    </row>
    <row r="100" ht="17.25">
      <c r="A100" s="18"/>
    </row>
    <row r="102" spans="1:4" ht="17.25">
      <c r="A102" s="18"/>
      <c r="D102" s="2"/>
    </row>
    <row r="103" spans="1:4" ht="17.25">
      <c r="A103" s="18"/>
      <c r="D103" s="2"/>
    </row>
  </sheetData>
  <sheetProtection/>
  <conditionalFormatting sqref="G83 I83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Y103"/>
  <sheetViews>
    <sheetView view="pageBreakPreview" zoomScale="75" zoomScaleSheetLayoutView="75" zoomScalePageLayoutView="0" workbookViewId="0" topLeftCell="A1">
      <pane xSplit="1" ySplit="7" topLeftCell="B41" activePane="bottomRight" state="frozen"/>
      <selection pane="topLeft" activeCell="U76" sqref="U76"/>
      <selection pane="topRight" activeCell="U76" sqref="U76"/>
      <selection pane="bottomLeft" activeCell="U76" sqref="U76"/>
      <selection pane="bottomRight" activeCell="J79" sqref="J79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5.5" customHeight="1">
      <c r="B1" s="85" t="s">
        <v>42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43</v>
      </c>
      <c r="O1" s="86"/>
      <c r="Y1" s="1"/>
    </row>
    <row r="2" spans="1:25" ht="5.2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8" customHeight="1">
      <c r="A3" s="6" t="s">
        <v>1</v>
      </c>
      <c r="B3" s="37" t="s">
        <v>25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8" customHeight="1">
      <c r="A4" s="8"/>
      <c r="B4" s="41"/>
      <c r="C4" s="42" t="s">
        <v>27</v>
      </c>
      <c r="D4" s="9"/>
      <c r="E4" s="43"/>
      <c r="F4" s="44"/>
      <c r="G4" s="45"/>
      <c r="H4" s="43"/>
      <c r="I4" s="44"/>
      <c r="J4" s="42" t="s">
        <v>28</v>
      </c>
      <c r="K4" s="46" t="s">
        <v>29</v>
      </c>
      <c r="L4" s="46" t="s">
        <v>30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8" customHeight="1">
      <c r="A5" s="10" t="s">
        <v>2</v>
      </c>
      <c r="B5" s="41"/>
      <c r="C5" s="47" t="s">
        <v>31</v>
      </c>
      <c r="D5" s="9" t="s">
        <v>32</v>
      </c>
      <c r="E5" s="48" t="s">
        <v>33</v>
      </c>
      <c r="F5" s="48" t="s">
        <v>34</v>
      </c>
      <c r="G5" s="49" t="s">
        <v>35</v>
      </c>
      <c r="H5" s="48" t="s">
        <v>36</v>
      </c>
      <c r="I5" s="48" t="s">
        <v>37</v>
      </c>
      <c r="J5" s="50"/>
      <c r="K5" s="49" t="s">
        <v>28</v>
      </c>
      <c r="L5" s="49" t="s">
        <v>28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8" customHeight="1">
      <c r="A6" s="11"/>
      <c r="B6" s="51"/>
      <c r="C6" s="52"/>
      <c r="D6" s="53"/>
      <c r="E6" s="54"/>
      <c r="F6" s="54"/>
      <c r="G6" s="53"/>
      <c r="H6" s="55" t="s">
        <v>35</v>
      </c>
      <c r="I6" s="55" t="s">
        <v>35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8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3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8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3.7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7.25" customHeight="1">
      <c r="A11" s="18" t="s">
        <v>44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7.25" customHeight="1">
      <c r="A12" s="18" t="s">
        <v>45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7.25" customHeight="1">
      <c r="A13" s="18" t="s">
        <v>46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7.25" customHeight="1">
      <c r="A14" s="18" t="s">
        <v>47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7.2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7.2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7.25" customHeight="1">
      <c r="A17" s="75" t="s">
        <v>50</v>
      </c>
      <c r="B17" s="29">
        <v>81.4</v>
      </c>
      <c r="C17" s="29">
        <v>84.2</v>
      </c>
      <c r="D17" s="29">
        <v>102.3</v>
      </c>
      <c r="E17" s="29">
        <v>100.6</v>
      </c>
      <c r="F17" s="29">
        <v>103.4</v>
      </c>
      <c r="G17" s="29">
        <v>58.5</v>
      </c>
      <c r="H17" s="29">
        <v>19.5</v>
      </c>
      <c r="I17" s="29">
        <v>77.9</v>
      </c>
      <c r="J17" s="29">
        <v>78.3</v>
      </c>
      <c r="K17" s="29">
        <v>82.4</v>
      </c>
      <c r="L17" s="76">
        <v>12.9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s="31" customFormat="1" ht="17.25" customHeight="1">
      <c r="A18" s="75" t="s">
        <v>56</v>
      </c>
      <c r="B18" s="29">
        <f aca="true" t="shared" si="0" ref="B18:L18">ROUND(SUM(B28:B39)/12,1)</f>
        <v>93.9</v>
      </c>
      <c r="C18" s="29">
        <f t="shared" si="0"/>
        <v>96</v>
      </c>
      <c r="D18" s="29">
        <f t="shared" si="0"/>
        <v>120.9</v>
      </c>
      <c r="E18" s="29">
        <f t="shared" si="0"/>
        <v>141.4</v>
      </c>
      <c r="F18" s="29">
        <f t="shared" si="0"/>
        <v>108</v>
      </c>
      <c r="G18" s="29">
        <f t="shared" si="0"/>
        <v>60.6</v>
      </c>
      <c r="H18" s="29">
        <f t="shared" si="0"/>
        <v>33.4</v>
      </c>
      <c r="I18" s="29">
        <f t="shared" si="0"/>
        <v>74.2</v>
      </c>
      <c r="J18" s="29">
        <f t="shared" si="0"/>
        <v>91.6</v>
      </c>
      <c r="K18" s="29">
        <f t="shared" si="0"/>
        <v>96.6</v>
      </c>
      <c r="L18" s="76">
        <f t="shared" si="0"/>
        <v>12.1</v>
      </c>
      <c r="N18" s="8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6" customHeight="1">
      <c r="A19" s="1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N19" s="5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s="31" customFormat="1" ht="17.25" customHeight="1">
      <c r="A20" s="77" t="s">
        <v>54</v>
      </c>
      <c r="B20" s="29">
        <f>ROUND(AVERAGE(B28:B30),1)</f>
        <v>94.2</v>
      </c>
      <c r="C20" s="29">
        <f aca="true" t="shared" si="1" ref="C20:L20">ROUND(AVERAGE(C28:C30),1)</f>
        <v>90.2</v>
      </c>
      <c r="D20" s="29">
        <f t="shared" si="1"/>
        <v>109.8</v>
      </c>
      <c r="E20" s="29">
        <f t="shared" si="1"/>
        <v>128.7</v>
      </c>
      <c r="F20" s="29">
        <f t="shared" si="1"/>
        <v>98</v>
      </c>
      <c r="G20" s="29">
        <f t="shared" si="1"/>
        <v>62.3</v>
      </c>
      <c r="H20" s="29">
        <f t="shared" si="1"/>
        <v>28.9</v>
      </c>
      <c r="I20" s="29">
        <f t="shared" si="1"/>
        <v>78.9</v>
      </c>
      <c r="J20" s="29">
        <f t="shared" si="1"/>
        <v>98.7</v>
      </c>
      <c r="K20" s="29">
        <f t="shared" si="1"/>
        <v>104.3</v>
      </c>
      <c r="L20" s="76">
        <f t="shared" si="1"/>
        <v>9.7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7.25" customHeight="1">
      <c r="A21" s="77" t="s">
        <v>7</v>
      </c>
      <c r="B21" s="29">
        <f>ROUND(AVERAGE(B31:B33),1)</f>
        <v>88.3</v>
      </c>
      <c r="C21" s="29">
        <f aca="true" t="shared" si="2" ref="C21:L21">ROUND(AVERAGE(C31:C33),1)</f>
        <v>94.2</v>
      </c>
      <c r="D21" s="29">
        <f t="shared" si="2"/>
        <v>123.5</v>
      </c>
      <c r="E21" s="29">
        <f t="shared" si="2"/>
        <v>138.9</v>
      </c>
      <c r="F21" s="29">
        <f t="shared" si="2"/>
        <v>113.9</v>
      </c>
      <c r="G21" s="29">
        <f t="shared" si="2"/>
        <v>52.5</v>
      </c>
      <c r="H21" s="29">
        <f t="shared" si="2"/>
        <v>21.8</v>
      </c>
      <c r="I21" s="29">
        <f t="shared" si="2"/>
        <v>67.8</v>
      </c>
      <c r="J21" s="29">
        <f t="shared" si="2"/>
        <v>81.9</v>
      </c>
      <c r="K21" s="29">
        <f t="shared" si="2"/>
        <v>86.3</v>
      </c>
      <c r="L21" s="76">
        <f t="shared" si="2"/>
        <v>11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7.25" customHeight="1">
      <c r="A22" s="77" t="s">
        <v>48</v>
      </c>
      <c r="B22" s="29">
        <f>ROUND(AVERAGE(B34:B36),1)</f>
        <v>90</v>
      </c>
      <c r="C22" s="29">
        <f aca="true" t="shared" si="3" ref="C22:L22">ROUND(AVERAGE(C34:C36),1)</f>
        <v>92.8</v>
      </c>
      <c r="D22" s="29">
        <f t="shared" si="3"/>
        <v>118.1</v>
      </c>
      <c r="E22" s="29">
        <f t="shared" si="3"/>
        <v>146.2</v>
      </c>
      <c r="F22" s="29">
        <f t="shared" si="3"/>
        <v>100.5</v>
      </c>
      <c r="G22" s="29">
        <f t="shared" si="3"/>
        <v>56.8</v>
      </c>
      <c r="H22" s="29">
        <f t="shared" si="3"/>
        <v>22.7</v>
      </c>
      <c r="I22" s="29">
        <f t="shared" si="3"/>
        <v>73.7</v>
      </c>
      <c r="J22" s="29">
        <f t="shared" si="3"/>
        <v>87</v>
      </c>
      <c r="K22" s="29">
        <f t="shared" si="3"/>
        <v>91.6</v>
      </c>
      <c r="L22" s="76">
        <f t="shared" si="3"/>
        <v>13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8" customHeight="1">
      <c r="A23" s="77" t="s">
        <v>49</v>
      </c>
      <c r="B23" s="29">
        <f>ROUND(AVERAGE(B37:B39),1)</f>
        <v>103.1</v>
      </c>
      <c r="C23" s="29">
        <f aca="true" t="shared" si="4" ref="C23:L23">ROUND(AVERAGE(C37:C39),1)</f>
        <v>106.8</v>
      </c>
      <c r="D23" s="29">
        <f t="shared" si="4"/>
        <v>132.1</v>
      </c>
      <c r="E23" s="29">
        <f t="shared" si="4"/>
        <v>151.7</v>
      </c>
      <c r="F23" s="29">
        <f t="shared" si="4"/>
        <v>119.8</v>
      </c>
      <c r="G23" s="29">
        <f t="shared" si="4"/>
        <v>70.9</v>
      </c>
      <c r="H23" s="29">
        <f t="shared" si="4"/>
        <v>60.1</v>
      </c>
      <c r="I23" s="29">
        <f t="shared" si="4"/>
        <v>76.3</v>
      </c>
      <c r="J23" s="29">
        <f t="shared" si="4"/>
        <v>99</v>
      </c>
      <c r="K23" s="29">
        <f t="shared" si="4"/>
        <v>104.2</v>
      </c>
      <c r="L23" s="76">
        <f t="shared" si="4"/>
        <v>14.6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8" customHeight="1">
      <c r="A24" s="77" t="s">
        <v>60</v>
      </c>
      <c r="B24" s="29">
        <f>ROUND(AVERAGE(B40:B42),1)</f>
        <v>101.8</v>
      </c>
      <c r="C24" s="29">
        <f aca="true" t="shared" si="5" ref="C24:L24">ROUND(AVERAGE(C40:C42),1)</f>
        <v>99</v>
      </c>
      <c r="D24" s="29">
        <f t="shared" si="5"/>
        <v>125.1</v>
      </c>
      <c r="E24" s="29">
        <f t="shared" si="5"/>
        <v>152.1</v>
      </c>
      <c r="F24" s="29">
        <f t="shared" si="5"/>
        <v>108.3</v>
      </c>
      <c r="G24" s="29">
        <f t="shared" si="5"/>
        <v>61.8</v>
      </c>
      <c r="H24" s="29">
        <f t="shared" si="5"/>
        <v>42.7</v>
      </c>
      <c r="I24" s="29">
        <f t="shared" si="5"/>
        <v>71.3</v>
      </c>
      <c r="J24" s="29">
        <f t="shared" si="5"/>
        <v>104.9</v>
      </c>
      <c r="K24" s="29">
        <f t="shared" si="5"/>
        <v>110.7</v>
      </c>
      <c r="L24" s="76">
        <f t="shared" si="5"/>
        <v>11.8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s="31" customFormat="1" ht="18" customHeight="1">
      <c r="A25" s="77" t="s">
        <v>7</v>
      </c>
      <c r="B25" s="29">
        <f>ROUND(AVERAGE(B43:B45),1)</f>
        <v>98.2</v>
      </c>
      <c r="C25" s="29">
        <f aca="true" t="shared" si="6" ref="C25:L25">ROUND(AVERAGE(C43:C45),1)</f>
        <v>100</v>
      </c>
      <c r="D25" s="29">
        <f t="shared" si="6"/>
        <v>122.9</v>
      </c>
      <c r="E25" s="29">
        <f t="shared" si="6"/>
        <v>138.9</v>
      </c>
      <c r="F25" s="29">
        <f t="shared" si="6"/>
        <v>112.8</v>
      </c>
      <c r="G25" s="29">
        <f t="shared" si="6"/>
        <v>67.4</v>
      </c>
      <c r="H25" s="29">
        <f t="shared" si="6"/>
        <v>35.5</v>
      </c>
      <c r="I25" s="29">
        <f t="shared" si="6"/>
        <v>83.2</v>
      </c>
      <c r="J25" s="29">
        <f t="shared" si="6"/>
        <v>96.3</v>
      </c>
      <c r="K25" s="29">
        <f t="shared" si="6"/>
        <v>101.7</v>
      </c>
      <c r="L25" s="76">
        <f t="shared" si="6"/>
        <v>10.6</v>
      </c>
      <c r="N25" s="84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s="31" customFormat="1" ht="18" customHeight="1">
      <c r="A26" s="77" t="s">
        <v>48</v>
      </c>
      <c r="B26" s="29">
        <f>ROUND(AVERAGE(B46:B48),1)</f>
        <v>100.5</v>
      </c>
      <c r="C26" s="29">
        <f aca="true" t="shared" si="7" ref="C26:L26">ROUND(AVERAGE(C46:C48),1)</f>
        <v>99.1</v>
      </c>
      <c r="D26" s="29">
        <f t="shared" si="7"/>
        <v>116.9</v>
      </c>
      <c r="E26" s="29">
        <f t="shared" si="7"/>
        <v>121.9</v>
      </c>
      <c r="F26" s="29">
        <f t="shared" si="7"/>
        <v>113.7</v>
      </c>
      <c r="G26" s="29">
        <f t="shared" si="7"/>
        <v>73.8</v>
      </c>
      <c r="H26" s="29">
        <f t="shared" si="7"/>
        <v>55.8</v>
      </c>
      <c r="I26" s="29">
        <f t="shared" si="7"/>
        <v>82.7</v>
      </c>
      <c r="J26" s="29">
        <f t="shared" si="7"/>
        <v>102.1</v>
      </c>
      <c r="K26" s="29">
        <f t="shared" si="7"/>
        <v>107.4</v>
      </c>
      <c r="L26" s="76">
        <f t="shared" si="7"/>
        <v>17.1</v>
      </c>
      <c r="N26" s="84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4.5" customHeight="1">
      <c r="A27" s="1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N27" s="67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7.25" customHeight="1">
      <c r="A28" s="19" t="s">
        <v>53</v>
      </c>
      <c r="B28" s="25">
        <v>95.6</v>
      </c>
      <c r="C28" s="25">
        <v>92.6</v>
      </c>
      <c r="D28" s="25">
        <v>113.8</v>
      </c>
      <c r="E28" s="25">
        <v>120.7</v>
      </c>
      <c r="F28" s="25">
        <v>109.5</v>
      </c>
      <c r="G28" s="25">
        <v>62.3</v>
      </c>
      <c r="H28" s="25">
        <v>32.7</v>
      </c>
      <c r="I28" s="25">
        <v>77.1</v>
      </c>
      <c r="J28" s="25">
        <v>98.9</v>
      </c>
      <c r="K28" s="25">
        <v>104.5</v>
      </c>
      <c r="L28" s="26">
        <v>10</v>
      </c>
      <c r="N28" s="6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7.25" customHeight="1">
      <c r="A29" s="19" t="s">
        <v>21</v>
      </c>
      <c r="B29" s="25">
        <v>97.3</v>
      </c>
      <c r="C29" s="25">
        <v>90.7</v>
      </c>
      <c r="D29" s="25">
        <v>108</v>
      </c>
      <c r="E29" s="25">
        <v>143.1</v>
      </c>
      <c r="F29" s="25">
        <v>86</v>
      </c>
      <c r="G29" s="25">
        <v>66.1</v>
      </c>
      <c r="H29" s="25">
        <v>29.9</v>
      </c>
      <c r="I29" s="25">
        <v>84.2</v>
      </c>
      <c r="J29" s="25">
        <v>104.6</v>
      </c>
      <c r="K29" s="25">
        <v>110.5</v>
      </c>
      <c r="L29" s="26">
        <v>9.8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7.25" customHeight="1">
      <c r="A30" s="19" t="s">
        <v>22</v>
      </c>
      <c r="B30" s="25">
        <v>89.8</v>
      </c>
      <c r="C30" s="25">
        <v>87.3</v>
      </c>
      <c r="D30" s="25">
        <v>107.6</v>
      </c>
      <c r="E30" s="25">
        <v>122.3</v>
      </c>
      <c r="F30" s="25">
        <v>98.5</v>
      </c>
      <c r="G30" s="25">
        <v>58.4</v>
      </c>
      <c r="H30" s="25">
        <v>24.1</v>
      </c>
      <c r="I30" s="25">
        <v>75.5</v>
      </c>
      <c r="J30" s="25">
        <v>92.6</v>
      </c>
      <c r="K30" s="25">
        <v>97.8</v>
      </c>
      <c r="L30" s="26">
        <v>9.3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7.25" customHeight="1">
      <c r="A31" s="19" t="s">
        <v>15</v>
      </c>
      <c r="B31" s="25">
        <v>86.8</v>
      </c>
      <c r="C31" s="25">
        <v>90.6</v>
      </c>
      <c r="D31" s="25">
        <v>122.8</v>
      </c>
      <c r="E31" s="25">
        <v>153.3</v>
      </c>
      <c r="F31" s="25">
        <v>103.6</v>
      </c>
      <c r="G31" s="25">
        <v>44.8</v>
      </c>
      <c r="H31" s="25">
        <v>18.7</v>
      </c>
      <c r="I31" s="25">
        <v>57.8</v>
      </c>
      <c r="J31" s="25">
        <v>82.6</v>
      </c>
      <c r="K31" s="25">
        <v>87.1</v>
      </c>
      <c r="L31" s="26">
        <v>11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7.25" customHeight="1">
      <c r="A32" s="19" t="s">
        <v>16</v>
      </c>
      <c r="B32" s="25">
        <v>85.8</v>
      </c>
      <c r="C32" s="25">
        <v>90.9</v>
      </c>
      <c r="D32" s="25">
        <v>116.4</v>
      </c>
      <c r="E32" s="25">
        <v>127.5</v>
      </c>
      <c r="F32" s="25">
        <v>109.5</v>
      </c>
      <c r="G32" s="25">
        <v>54.6</v>
      </c>
      <c r="H32" s="25">
        <v>24.5</v>
      </c>
      <c r="I32" s="25">
        <v>69.7</v>
      </c>
      <c r="J32" s="25">
        <v>80.2</v>
      </c>
      <c r="K32" s="25">
        <v>84.6</v>
      </c>
      <c r="L32" s="26">
        <v>10.2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7.25" customHeight="1">
      <c r="A33" s="19" t="s">
        <v>17</v>
      </c>
      <c r="B33" s="25">
        <v>92.4</v>
      </c>
      <c r="C33" s="25">
        <v>101.1</v>
      </c>
      <c r="D33" s="25">
        <v>131.4</v>
      </c>
      <c r="E33" s="25">
        <v>136</v>
      </c>
      <c r="F33" s="25">
        <v>128.5</v>
      </c>
      <c r="G33" s="25">
        <v>58</v>
      </c>
      <c r="H33" s="25">
        <v>22.1</v>
      </c>
      <c r="I33" s="25">
        <v>75.9</v>
      </c>
      <c r="J33" s="25">
        <v>82.8</v>
      </c>
      <c r="K33" s="25">
        <v>87.3</v>
      </c>
      <c r="L33" s="26">
        <v>11.7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7.25" customHeight="1">
      <c r="A34" s="19" t="s">
        <v>10</v>
      </c>
      <c r="B34" s="25">
        <v>95.8</v>
      </c>
      <c r="C34" s="25">
        <v>105.4</v>
      </c>
      <c r="D34" s="25">
        <v>137.7</v>
      </c>
      <c r="E34" s="25">
        <v>152.7</v>
      </c>
      <c r="F34" s="25">
        <v>128.3</v>
      </c>
      <c r="G34" s="25">
        <v>59.5</v>
      </c>
      <c r="H34" s="25">
        <v>20.3</v>
      </c>
      <c r="I34" s="25">
        <v>79</v>
      </c>
      <c r="J34" s="25">
        <v>85.2</v>
      </c>
      <c r="K34" s="25">
        <v>89.8</v>
      </c>
      <c r="L34" s="26">
        <v>10.9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7.25" customHeight="1">
      <c r="A35" s="19" t="s">
        <v>18</v>
      </c>
      <c r="B35" s="25">
        <v>84.9</v>
      </c>
      <c r="C35" s="25">
        <v>88.1</v>
      </c>
      <c r="D35" s="25">
        <v>106.9</v>
      </c>
      <c r="E35" s="25">
        <v>137.2</v>
      </c>
      <c r="F35" s="25">
        <v>88</v>
      </c>
      <c r="G35" s="25">
        <v>61.4</v>
      </c>
      <c r="H35" s="25">
        <v>30.3</v>
      </c>
      <c r="I35" s="25">
        <v>76.9</v>
      </c>
      <c r="J35" s="25">
        <v>81.4</v>
      </c>
      <c r="K35" s="25">
        <v>85.9</v>
      </c>
      <c r="L35" s="26">
        <v>10.5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7.25" customHeight="1">
      <c r="A36" s="19" t="s">
        <v>11</v>
      </c>
      <c r="B36" s="25">
        <v>89.3</v>
      </c>
      <c r="C36" s="25">
        <v>84.8</v>
      </c>
      <c r="D36" s="25">
        <v>109.7</v>
      </c>
      <c r="E36" s="25">
        <v>148.8</v>
      </c>
      <c r="F36" s="25">
        <v>85.2</v>
      </c>
      <c r="G36" s="25">
        <v>49.4</v>
      </c>
      <c r="H36" s="25">
        <v>17.6</v>
      </c>
      <c r="I36" s="25">
        <v>65.3</v>
      </c>
      <c r="J36" s="25">
        <v>94.3</v>
      </c>
      <c r="K36" s="25">
        <v>99.1</v>
      </c>
      <c r="L36" s="26">
        <v>17.6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7.25" customHeight="1">
      <c r="A37" s="19" t="s">
        <v>12</v>
      </c>
      <c r="B37" s="25">
        <v>103.6</v>
      </c>
      <c r="C37" s="25">
        <v>106.9</v>
      </c>
      <c r="D37" s="25">
        <v>138.5</v>
      </c>
      <c r="E37" s="25">
        <v>164.6</v>
      </c>
      <c r="F37" s="25">
        <v>122.1</v>
      </c>
      <c r="G37" s="25">
        <v>62</v>
      </c>
      <c r="H37" s="25">
        <v>30.2</v>
      </c>
      <c r="I37" s="25">
        <v>77.9</v>
      </c>
      <c r="J37" s="25">
        <v>99.9</v>
      </c>
      <c r="K37" s="25">
        <v>105.1</v>
      </c>
      <c r="L37" s="26">
        <v>16.9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7.25" customHeight="1">
      <c r="A38" s="19" t="s">
        <v>13</v>
      </c>
      <c r="B38" s="25">
        <v>101.5</v>
      </c>
      <c r="C38" s="25">
        <v>107.1</v>
      </c>
      <c r="D38" s="25">
        <v>131.3</v>
      </c>
      <c r="E38" s="25">
        <v>158.2</v>
      </c>
      <c r="F38" s="25">
        <v>114.5</v>
      </c>
      <c r="G38" s="25">
        <v>72.7</v>
      </c>
      <c r="H38" s="25">
        <v>52</v>
      </c>
      <c r="I38" s="25">
        <v>83</v>
      </c>
      <c r="J38" s="25">
        <v>95.3</v>
      </c>
      <c r="K38" s="25">
        <v>100.4</v>
      </c>
      <c r="L38" s="26">
        <v>14.3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7.25" customHeight="1">
      <c r="A39" s="19" t="s">
        <v>20</v>
      </c>
      <c r="B39" s="25">
        <v>104.1</v>
      </c>
      <c r="C39" s="25">
        <v>106.4</v>
      </c>
      <c r="D39" s="25">
        <v>126.4</v>
      </c>
      <c r="E39" s="25">
        <v>132.4</v>
      </c>
      <c r="F39" s="25">
        <v>122.7</v>
      </c>
      <c r="G39" s="25">
        <v>77.9</v>
      </c>
      <c r="H39" s="25">
        <v>98.1</v>
      </c>
      <c r="I39" s="25">
        <v>67.9</v>
      </c>
      <c r="J39" s="25">
        <v>101.7</v>
      </c>
      <c r="K39" s="25">
        <v>107.2</v>
      </c>
      <c r="L39" s="26">
        <v>12.7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7.25" customHeight="1">
      <c r="A40" s="19" t="s">
        <v>59</v>
      </c>
      <c r="B40" s="25">
        <v>105</v>
      </c>
      <c r="C40" s="25">
        <v>106.2</v>
      </c>
      <c r="D40" s="25">
        <v>129</v>
      </c>
      <c r="E40" s="25">
        <v>148.2</v>
      </c>
      <c r="F40" s="25">
        <v>117</v>
      </c>
      <c r="G40" s="25">
        <v>73.7</v>
      </c>
      <c r="H40" s="25">
        <v>65.3</v>
      </c>
      <c r="I40" s="25">
        <v>77.8</v>
      </c>
      <c r="J40" s="25">
        <v>103.8</v>
      </c>
      <c r="K40" s="25">
        <v>109.5</v>
      </c>
      <c r="L40" s="26">
        <v>12.1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7.25" customHeight="1">
      <c r="A41" s="19" t="s">
        <v>21</v>
      </c>
      <c r="B41" s="25">
        <v>99.4</v>
      </c>
      <c r="C41" s="25">
        <v>94</v>
      </c>
      <c r="D41" s="25">
        <v>119</v>
      </c>
      <c r="E41" s="25">
        <v>162.8</v>
      </c>
      <c r="F41" s="25">
        <v>91.7</v>
      </c>
      <c r="G41" s="25">
        <v>58.2</v>
      </c>
      <c r="H41" s="25">
        <v>38.3</v>
      </c>
      <c r="I41" s="25">
        <v>68.2</v>
      </c>
      <c r="J41" s="25">
        <v>105.4</v>
      </c>
      <c r="K41" s="25">
        <v>111.3</v>
      </c>
      <c r="L41" s="26">
        <v>12.1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7.25" customHeight="1">
      <c r="A42" s="19" t="s">
        <v>22</v>
      </c>
      <c r="B42" s="25">
        <v>101</v>
      </c>
      <c r="C42" s="25">
        <v>96.8</v>
      </c>
      <c r="D42" s="25">
        <v>127.3</v>
      </c>
      <c r="E42" s="25">
        <v>145.2</v>
      </c>
      <c r="F42" s="25">
        <v>116.1</v>
      </c>
      <c r="G42" s="25">
        <v>53.4</v>
      </c>
      <c r="H42" s="25">
        <v>24.6</v>
      </c>
      <c r="I42" s="25">
        <v>67.8</v>
      </c>
      <c r="J42" s="25">
        <v>105.5</v>
      </c>
      <c r="K42" s="25">
        <v>111.4</v>
      </c>
      <c r="L42" s="26">
        <v>11.2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7.25" customHeight="1">
      <c r="A43" s="19" t="s">
        <v>15</v>
      </c>
      <c r="B43" s="25">
        <v>108.4</v>
      </c>
      <c r="C43" s="25">
        <v>104.2</v>
      </c>
      <c r="D43" s="25">
        <v>133.5</v>
      </c>
      <c r="E43" s="25">
        <v>167.5</v>
      </c>
      <c r="F43" s="25">
        <v>112.2</v>
      </c>
      <c r="G43" s="25">
        <v>62.5</v>
      </c>
      <c r="H43" s="25">
        <v>33.8</v>
      </c>
      <c r="I43" s="25">
        <v>76.8</v>
      </c>
      <c r="J43" s="25">
        <v>113.1</v>
      </c>
      <c r="K43" s="25">
        <v>119.5</v>
      </c>
      <c r="L43" s="26">
        <v>11.4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7.25" customHeight="1">
      <c r="A44" s="19" t="s">
        <v>16</v>
      </c>
      <c r="B44" s="25">
        <v>91.2</v>
      </c>
      <c r="C44" s="25">
        <v>95</v>
      </c>
      <c r="D44" s="25">
        <v>114.1</v>
      </c>
      <c r="E44" s="25">
        <v>119.8</v>
      </c>
      <c r="F44" s="25">
        <v>110.5</v>
      </c>
      <c r="G44" s="25">
        <v>67.9</v>
      </c>
      <c r="H44" s="25">
        <v>33.3</v>
      </c>
      <c r="I44" s="25">
        <v>85.1</v>
      </c>
      <c r="J44" s="25">
        <v>87</v>
      </c>
      <c r="K44" s="25">
        <v>91.8</v>
      </c>
      <c r="L44" s="26">
        <v>9.9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7.25" customHeight="1">
      <c r="A45" s="19" t="s">
        <v>17</v>
      </c>
      <c r="B45" s="25">
        <v>95</v>
      </c>
      <c r="C45" s="25">
        <v>100.7</v>
      </c>
      <c r="D45" s="25">
        <v>121</v>
      </c>
      <c r="E45" s="25">
        <v>129.4</v>
      </c>
      <c r="F45" s="25">
        <v>115.7</v>
      </c>
      <c r="G45" s="25">
        <v>71.7</v>
      </c>
      <c r="H45" s="25">
        <v>39.5</v>
      </c>
      <c r="I45" s="25">
        <v>87.7</v>
      </c>
      <c r="J45" s="25">
        <v>88.8</v>
      </c>
      <c r="K45" s="25">
        <v>93.7</v>
      </c>
      <c r="L45" s="26">
        <v>10.6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7.25" customHeight="1">
      <c r="A46" s="19" t="s">
        <v>10</v>
      </c>
      <c r="B46" s="25">
        <v>100</v>
      </c>
      <c r="C46" s="25">
        <v>104.6</v>
      </c>
      <c r="D46" s="25">
        <v>124.7</v>
      </c>
      <c r="E46" s="25">
        <v>135.9</v>
      </c>
      <c r="F46" s="25">
        <v>117.7</v>
      </c>
      <c r="G46" s="25">
        <v>75.9</v>
      </c>
      <c r="H46" s="25">
        <v>44.1</v>
      </c>
      <c r="I46" s="25">
        <v>91.8</v>
      </c>
      <c r="J46" s="25">
        <v>95</v>
      </c>
      <c r="K46" s="25">
        <v>100.3</v>
      </c>
      <c r="L46" s="26">
        <v>10.1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7.25" customHeight="1">
      <c r="A47" s="19" t="s">
        <v>18</v>
      </c>
      <c r="B47" s="25">
        <v>95.2</v>
      </c>
      <c r="C47" s="25">
        <v>93.2</v>
      </c>
      <c r="D47" s="25">
        <v>107.7</v>
      </c>
      <c r="E47" s="25">
        <v>124.9</v>
      </c>
      <c r="F47" s="25">
        <v>96.9</v>
      </c>
      <c r="G47" s="25">
        <v>72.7</v>
      </c>
      <c r="H47" s="25">
        <v>58.9</v>
      </c>
      <c r="I47" s="25">
        <v>79.6</v>
      </c>
      <c r="J47" s="25">
        <v>97.3</v>
      </c>
      <c r="K47" s="25">
        <v>102.3</v>
      </c>
      <c r="L47" s="26">
        <v>16.2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7.25" customHeight="1">
      <c r="A48" s="19" t="s">
        <v>11</v>
      </c>
      <c r="B48" s="25">
        <v>106.4</v>
      </c>
      <c r="C48" s="25">
        <v>99.4</v>
      </c>
      <c r="D48" s="25">
        <v>118.2</v>
      </c>
      <c r="E48" s="25">
        <v>105</v>
      </c>
      <c r="F48" s="25">
        <v>126.5</v>
      </c>
      <c r="G48" s="25">
        <v>72.7</v>
      </c>
      <c r="H48" s="25">
        <v>64.5</v>
      </c>
      <c r="I48" s="25">
        <v>76.7</v>
      </c>
      <c r="J48" s="25">
        <v>114.1</v>
      </c>
      <c r="K48" s="25">
        <v>119.7</v>
      </c>
      <c r="L48" s="26">
        <v>24.9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7.25" customHeight="1">
      <c r="A49" s="16" t="s">
        <v>4</v>
      </c>
      <c r="B49" s="27">
        <v>19.148936170212778</v>
      </c>
      <c r="C49" s="27">
        <v>17.21698113207548</v>
      </c>
      <c r="D49" s="27">
        <v>7.748404740200547</v>
      </c>
      <c r="E49" s="27">
        <v>-29.43548387096775</v>
      </c>
      <c r="F49" s="27">
        <v>48.474178403755865</v>
      </c>
      <c r="G49" s="27">
        <v>47.16599190283402</v>
      </c>
      <c r="H49" s="27">
        <v>266.4772727272727</v>
      </c>
      <c r="I49" s="27">
        <v>17.457886676875965</v>
      </c>
      <c r="J49" s="27">
        <v>20.99681866383881</v>
      </c>
      <c r="K49" s="27">
        <v>20.787083753784067</v>
      </c>
      <c r="L49" s="28">
        <v>41.477272727272705</v>
      </c>
      <c r="N49" s="6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.5" customHeight="1">
      <c r="A50" s="1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3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8" customHeight="1">
      <c r="A51" s="17" t="s">
        <v>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3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3" customHeight="1">
      <c r="A52" s="1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N52" s="67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s="31" customFormat="1" ht="17.25" customHeight="1">
      <c r="A53" s="77" t="s">
        <v>54</v>
      </c>
      <c r="B53" s="29">
        <f>ROUND(AVERAGE(B61:B63),1)</f>
        <v>92.6</v>
      </c>
      <c r="C53" s="29">
        <f aca="true" t="shared" si="8" ref="C53:L53">ROUND(AVERAGE(C61:C63),1)</f>
        <v>91.4</v>
      </c>
      <c r="D53" s="29">
        <f t="shared" si="8"/>
        <v>113.7</v>
      </c>
      <c r="E53" s="29">
        <f t="shared" si="8"/>
        <v>131</v>
      </c>
      <c r="F53" s="29">
        <f t="shared" si="8"/>
        <v>105</v>
      </c>
      <c r="G53" s="29">
        <f t="shared" si="8"/>
        <v>59.7</v>
      </c>
      <c r="H53" s="29">
        <f t="shared" si="8"/>
        <v>25.2</v>
      </c>
      <c r="I53" s="29">
        <f t="shared" si="8"/>
        <v>77.6</v>
      </c>
      <c r="J53" s="29">
        <f t="shared" si="8"/>
        <v>95.5</v>
      </c>
      <c r="K53" s="29">
        <f t="shared" si="8"/>
        <v>101.1</v>
      </c>
      <c r="L53" s="29">
        <f t="shared" si="8"/>
        <v>10.4</v>
      </c>
      <c r="M53" s="73"/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7.25" customHeight="1">
      <c r="A54" s="77" t="s">
        <v>7</v>
      </c>
      <c r="B54" s="29">
        <f>ROUND(AVERAGE(B64:B66),1)</f>
        <v>94.6</v>
      </c>
      <c r="C54" s="29">
        <f aca="true" t="shared" si="9" ref="C54:L54">ROUND(AVERAGE(C64:C66),1)</f>
        <v>94.8</v>
      </c>
      <c r="D54" s="29">
        <f t="shared" si="9"/>
        <v>120.4</v>
      </c>
      <c r="E54" s="29">
        <f t="shared" si="9"/>
        <v>136.8</v>
      </c>
      <c r="F54" s="29">
        <f t="shared" si="9"/>
        <v>110.1</v>
      </c>
      <c r="G54" s="29">
        <f t="shared" si="9"/>
        <v>55.2</v>
      </c>
      <c r="H54" s="29">
        <f t="shared" si="9"/>
        <v>27.7</v>
      </c>
      <c r="I54" s="29">
        <f t="shared" si="9"/>
        <v>68.7</v>
      </c>
      <c r="J54" s="29">
        <f t="shared" si="9"/>
        <v>93.8</v>
      </c>
      <c r="K54" s="29">
        <f t="shared" si="9"/>
        <v>98.8</v>
      </c>
      <c r="L54" s="29">
        <f t="shared" si="9"/>
        <v>12.5</v>
      </c>
      <c r="M54" s="73"/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7.25" customHeight="1">
      <c r="A55" s="77" t="s">
        <v>48</v>
      </c>
      <c r="B55" s="29">
        <f>ROUND(AVERAGE(B67:B69),1)</f>
        <v>93.6</v>
      </c>
      <c r="C55" s="29">
        <f aca="true" t="shared" si="10" ref="C55:L55">ROUND(AVERAGE(C67:C69),1)</f>
        <v>94.2</v>
      </c>
      <c r="D55" s="29">
        <f t="shared" si="10"/>
        <v>120.1</v>
      </c>
      <c r="E55" s="29">
        <f t="shared" si="10"/>
        <v>156.9</v>
      </c>
      <c r="F55" s="29">
        <f t="shared" si="10"/>
        <v>101.2</v>
      </c>
      <c r="G55" s="29">
        <f t="shared" si="10"/>
        <v>58.7</v>
      </c>
      <c r="H55" s="29">
        <f t="shared" si="10"/>
        <v>27</v>
      </c>
      <c r="I55" s="29">
        <f t="shared" si="10"/>
        <v>73.9</v>
      </c>
      <c r="J55" s="29">
        <f t="shared" si="10"/>
        <v>92.1</v>
      </c>
      <c r="K55" s="29">
        <f t="shared" si="10"/>
        <v>97.1</v>
      </c>
      <c r="L55" s="29">
        <f t="shared" si="10"/>
        <v>12.2</v>
      </c>
      <c r="M55" s="73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7.25" customHeight="1">
      <c r="A56" s="77" t="s">
        <v>49</v>
      </c>
      <c r="B56" s="29">
        <f>ROUND(AVERAGE(B70:B72),1)</f>
        <v>95.1</v>
      </c>
      <c r="C56" s="29">
        <f aca="true" t="shared" si="11" ref="C56:L56">ROUND(AVERAGE(C70:C72),1)</f>
        <v>103.8</v>
      </c>
      <c r="D56" s="29">
        <f t="shared" si="11"/>
        <v>129.4</v>
      </c>
      <c r="E56" s="29">
        <f t="shared" si="11"/>
        <v>150.8</v>
      </c>
      <c r="F56" s="29">
        <f t="shared" si="11"/>
        <v>115.3</v>
      </c>
      <c r="G56" s="29">
        <f t="shared" si="11"/>
        <v>68.9</v>
      </c>
      <c r="H56" s="29">
        <f t="shared" si="11"/>
        <v>52</v>
      </c>
      <c r="I56" s="29">
        <f t="shared" si="11"/>
        <v>76.3</v>
      </c>
      <c r="J56" s="29">
        <f t="shared" si="11"/>
        <v>86.9</v>
      </c>
      <c r="K56" s="29">
        <f t="shared" si="11"/>
        <v>91.4</v>
      </c>
      <c r="L56" s="29">
        <f t="shared" si="11"/>
        <v>13</v>
      </c>
      <c r="M56" s="73"/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7.25" customHeight="1">
      <c r="A57" s="77" t="s">
        <v>60</v>
      </c>
      <c r="B57" s="29">
        <f>ROUND(AVERAGE(B73:B75),1)</f>
        <v>100.3</v>
      </c>
      <c r="C57" s="29">
        <f aca="true" t="shared" si="12" ref="C57:L57">ROUND(AVERAGE(C73:C75),1)</f>
        <v>100.3</v>
      </c>
      <c r="D57" s="29">
        <f t="shared" si="12"/>
        <v>129.8</v>
      </c>
      <c r="E57" s="29">
        <f t="shared" si="12"/>
        <v>155.1</v>
      </c>
      <c r="F57" s="29">
        <f t="shared" si="12"/>
        <v>115.9</v>
      </c>
      <c r="G57" s="29">
        <f t="shared" si="12"/>
        <v>59.1</v>
      </c>
      <c r="H57" s="29">
        <f t="shared" si="12"/>
        <v>35.8</v>
      </c>
      <c r="I57" s="29">
        <f t="shared" si="12"/>
        <v>70.3</v>
      </c>
      <c r="J57" s="29">
        <f t="shared" si="12"/>
        <v>101.6</v>
      </c>
      <c r="K57" s="29">
        <f t="shared" si="12"/>
        <v>107.5</v>
      </c>
      <c r="L57" s="29">
        <f t="shared" si="12"/>
        <v>12.6</v>
      </c>
      <c r="M57" s="73"/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7.25" customHeight="1">
      <c r="A58" s="77" t="s">
        <v>7</v>
      </c>
      <c r="B58" s="29">
        <f>ROUND(AVERAGE(B76:B78),1)</f>
        <v>105.2</v>
      </c>
      <c r="C58" s="29">
        <f aca="true" t="shared" si="13" ref="C58:L58">ROUND(AVERAGE(C76:C78),1)</f>
        <v>100.8</v>
      </c>
      <c r="D58" s="29">
        <f t="shared" si="13"/>
        <v>119.9</v>
      </c>
      <c r="E58" s="29">
        <f t="shared" si="13"/>
        <v>136.7</v>
      </c>
      <c r="F58" s="29">
        <f t="shared" si="13"/>
        <v>109.3</v>
      </c>
      <c r="G58" s="29">
        <f t="shared" si="13"/>
        <v>71</v>
      </c>
      <c r="H58" s="29">
        <f t="shared" si="13"/>
        <v>45</v>
      </c>
      <c r="I58" s="29">
        <f t="shared" si="13"/>
        <v>84.6</v>
      </c>
      <c r="J58" s="29">
        <f t="shared" si="13"/>
        <v>109.9</v>
      </c>
      <c r="K58" s="29">
        <f t="shared" si="13"/>
        <v>115.9</v>
      </c>
      <c r="L58" s="29">
        <f t="shared" si="13"/>
        <v>12.1</v>
      </c>
      <c r="M58" s="73"/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7.25" customHeight="1">
      <c r="A59" s="77" t="s">
        <v>48</v>
      </c>
      <c r="B59" s="29">
        <f>ROUND(AVERAGE(B79:B81),1)</f>
        <v>104.4</v>
      </c>
      <c r="C59" s="29">
        <f aca="true" t="shared" si="14" ref="C59:L59">ROUND(AVERAGE(C79:C81),1)</f>
        <v>100.8</v>
      </c>
      <c r="D59" s="29">
        <f t="shared" si="14"/>
        <v>119.3</v>
      </c>
      <c r="E59" s="29">
        <f t="shared" si="14"/>
        <v>129.7</v>
      </c>
      <c r="F59" s="29">
        <f t="shared" si="14"/>
        <v>114.4</v>
      </c>
      <c r="G59" s="29">
        <f t="shared" si="14"/>
        <v>76.6</v>
      </c>
      <c r="H59" s="29">
        <f t="shared" si="14"/>
        <v>65.6</v>
      </c>
      <c r="I59" s="29">
        <f t="shared" si="14"/>
        <v>82.9</v>
      </c>
      <c r="J59" s="29">
        <f t="shared" si="14"/>
        <v>107.7</v>
      </c>
      <c r="K59" s="29">
        <f t="shared" si="14"/>
        <v>113.4</v>
      </c>
      <c r="L59" s="29">
        <f t="shared" si="14"/>
        <v>15.8</v>
      </c>
      <c r="M59" s="73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4.5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12" ht="17.25" customHeight="1">
      <c r="A61" s="19" t="s">
        <v>51</v>
      </c>
      <c r="B61" s="25">
        <v>88.6</v>
      </c>
      <c r="C61" s="25">
        <v>86.3</v>
      </c>
      <c r="D61" s="25">
        <v>106.7</v>
      </c>
      <c r="E61" s="25">
        <v>106.1</v>
      </c>
      <c r="F61" s="25">
        <v>104.1</v>
      </c>
      <c r="G61" s="25">
        <v>58.6</v>
      </c>
      <c r="H61" s="25">
        <v>24.9</v>
      </c>
      <c r="I61" s="25">
        <v>77.1</v>
      </c>
      <c r="J61" s="25">
        <v>92</v>
      </c>
      <c r="K61" s="25">
        <v>96.9</v>
      </c>
      <c r="L61" s="26">
        <v>10.1</v>
      </c>
    </row>
    <row r="62" spans="1:12" ht="17.25" customHeight="1">
      <c r="A62" s="19" t="s">
        <v>21</v>
      </c>
      <c r="B62" s="25">
        <v>92.8</v>
      </c>
      <c r="C62" s="25">
        <v>89.6</v>
      </c>
      <c r="D62" s="25">
        <v>109.3</v>
      </c>
      <c r="E62" s="25">
        <v>112.5</v>
      </c>
      <c r="F62" s="25">
        <v>106.9</v>
      </c>
      <c r="G62" s="25">
        <v>58.3</v>
      </c>
      <c r="H62" s="25">
        <v>22.3</v>
      </c>
      <c r="I62" s="25">
        <v>77.6</v>
      </c>
      <c r="J62" s="25">
        <v>100.9</v>
      </c>
      <c r="K62" s="25">
        <v>106.9</v>
      </c>
      <c r="L62" s="26">
        <v>10.6</v>
      </c>
    </row>
    <row r="63" spans="1:12" ht="17.25" customHeight="1">
      <c r="A63" s="19" t="s">
        <v>22</v>
      </c>
      <c r="B63" s="25">
        <v>96.5</v>
      </c>
      <c r="C63" s="25">
        <v>98.4</v>
      </c>
      <c r="D63" s="25">
        <v>125.2</v>
      </c>
      <c r="E63" s="25">
        <v>174.4</v>
      </c>
      <c r="F63" s="25">
        <v>103.9</v>
      </c>
      <c r="G63" s="25">
        <v>62.2</v>
      </c>
      <c r="H63" s="25">
        <v>28.5</v>
      </c>
      <c r="I63" s="25">
        <v>78.2</v>
      </c>
      <c r="J63" s="25">
        <v>93.7</v>
      </c>
      <c r="K63" s="25">
        <v>99.5</v>
      </c>
      <c r="L63" s="26">
        <v>10.4</v>
      </c>
    </row>
    <row r="64" spans="1:12" ht="17.25" customHeight="1">
      <c r="A64" s="19" t="s">
        <v>15</v>
      </c>
      <c r="B64" s="25">
        <v>92.6</v>
      </c>
      <c r="C64" s="25">
        <v>94.6</v>
      </c>
      <c r="D64" s="25">
        <v>121.4</v>
      </c>
      <c r="E64" s="25">
        <v>150.2</v>
      </c>
      <c r="F64" s="25">
        <v>103</v>
      </c>
      <c r="G64" s="25">
        <v>49.8</v>
      </c>
      <c r="H64" s="25">
        <v>23.3</v>
      </c>
      <c r="I64" s="25">
        <v>65.1</v>
      </c>
      <c r="J64" s="25">
        <v>90.5</v>
      </c>
      <c r="K64" s="25">
        <v>95.3</v>
      </c>
      <c r="L64" s="26">
        <v>12.2</v>
      </c>
    </row>
    <row r="65" spans="1:12" ht="17.25" customHeight="1">
      <c r="A65" s="19" t="s">
        <v>16</v>
      </c>
      <c r="B65" s="25">
        <v>92</v>
      </c>
      <c r="C65" s="25">
        <v>93.4</v>
      </c>
      <c r="D65" s="25">
        <v>117.3</v>
      </c>
      <c r="E65" s="25">
        <v>135.3</v>
      </c>
      <c r="F65" s="25">
        <v>107.5</v>
      </c>
      <c r="G65" s="25">
        <v>58.6</v>
      </c>
      <c r="H65" s="25">
        <v>32.6</v>
      </c>
      <c r="I65" s="25">
        <v>69</v>
      </c>
      <c r="J65" s="25">
        <v>90.4</v>
      </c>
      <c r="K65" s="25">
        <v>95.2</v>
      </c>
      <c r="L65" s="26">
        <v>11.8</v>
      </c>
    </row>
    <row r="66" spans="1:12" ht="17.25" customHeight="1">
      <c r="A66" s="19" t="s">
        <v>17</v>
      </c>
      <c r="B66" s="25">
        <v>99.3</v>
      </c>
      <c r="C66" s="25">
        <v>96.5</v>
      </c>
      <c r="D66" s="25">
        <v>122.4</v>
      </c>
      <c r="E66" s="25">
        <v>124.9</v>
      </c>
      <c r="F66" s="25">
        <v>119.7</v>
      </c>
      <c r="G66" s="25">
        <v>57.2</v>
      </c>
      <c r="H66" s="25">
        <v>27.3</v>
      </c>
      <c r="I66" s="25">
        <v>72</v>
      </c>
      <c r="J66" s="25">
        <v>100.4</v>
      </c>
      <c r="K66" s="25">
        <v>105.8</v>
      </c>
      <c r="L66" s="26">
        <v>13.6</v>
      </c>
    </row>
    <row r="67" spans="1:12" ht="17.25" customHeight="1">
      <c r="A67" s="19" t="s">
        <v>10</v>
      </c>
      <c r="B67" s="25">
        <v>101</v>
      </c>
      <c r="C67" s="25">
        <v>100</v>
      </c>
      <c r="D67" s="25">
        <v>128.7</v>
      </c>
      <c r="E67" s="25">
        <v>139.9</v>
      </c>
      <c r="F67" s="25">
        <v>122.7</v>
      </c>
      <c r="G67" s="25">
        <v>60.4</v>
      </c>
      <c r="H67" s="25">
        <v>26.3</v>
      </c>
      <c r="I67" s="25">
        <v>76.4</v>
      </c>
      <c r="J67" s="25">
        <v>105</v>
      </c>
      <c r="K67" s="25">
        <v>110.6</v>
      </c>
      <c r="L67" s="26">
        <v>12.1</v>
      </c>
    </row>
    <row r="68" spans="1:12" ht="17.25" customHeight="1">
      <c r="A68" s="19" t="s">
        <v>18</v>
      </c>
      <c r="B68" s="25">
        <v>90.3</v>
      </c>
      <c r="C68" s="25">
        <v>95.6</v>
      </c>
      <c r="D68" s="25">
        <v>118.3</v>
      </c>
      <c r="E68" s="25">
        <v>152.1</v>
      </c>
      <c r="F68" s="25">
        <v>99</v>
      </c>
      <c r="G68" s="25">
        <v>61.7</v>
      </c>
      <c r="H68" s="25">
        <v>35</v>
      </c>
      <c r="I68" s="25">
        <v>74.9</v>
      </c>
      <c r="J68" s="25">
        <v>84.6</v>
      </c>
      <c r="K68" s="25">
        <v>89</v>
      </c>
      <c r="L68" s="26">
        <v>11.6</v>
      </c>
    </row>
    <row r="69" spans="1:12" ht="17.25" customHeight="1">
      <c r="A69" s="19" t="s">
        <v>11</v>
      </c>
      <c r="B69" s="25">
        <v>89.4</v>
      </c>
      <c r="C69" s="25">
        <v>87.1</v>
      </c>
      <c r="D69" s="25">
        <v>113.3</v>
      </c>
      <c r="E69" s="25">
        <v>178.7</v>
      </c>
      <c r="F69" s="25">
        <v>81.9</v>
      </c>
      <c r="G69" s="25">
        <v>54.1</v>
      </c>
      <c r="H69" s="25">
        <v>19.6</v>
      </c>
      <c r="I69" s="25">
        <v>70.3</v>
      </c>
      <c r="J69" s="25">
        <v>86.7</v>
      </c>
      <c r="K69" s="25">
        <v>91.7</v>
      </c>
      <c r="L69" s="26">
        <v>12.8</v>
      </c>
    </row>
    <row r="70" spans="1:12" ht="17.25" customHeight="1">
      <c r="A70" s="19" t="s">
        <v>12</v>
      </c>
      <c r="B70" s="25">
        <v>95.4</v>
      </c>
      <c r="C70" s="25">
        <v>102</v>
      </c>
      <c r="D70" s="25">
        <v>132.4</v>
      </c>
      <c r="E70" s="25">
        <v>152.4</v>
      </c>
      <c r="F70" s="25">
        <v>117.1</v>
      </c>
      <c r="G70" s="25">
        <v>60.3</v>
      </c>
      <c r="H70" s="25">
        <v>25.8</v>
      </c>
      <c r="I70" s="25">
        <v>78.3</v>
      </c>
      <c r="J70" s="25">
        <v>88.8</v>
      </c>
      <c r="K70" s="25">
        <v>93.8</v>
      </c>
      <c r="L70" s="26">
        <v>12.5</v>
      </c>
    </row>
    <row r="71" spans="1:12" ht="17.25" customHeight="1">
      <c r="A71" s="19" t="s">
        <v>13</v>
      </c>
      <c r="B71" s="25">
        <v>91.6</v>
      </c>
      <c r="C71" s="25">
        <v>98.4</v>
      </c>
      <c r="D71" s="25">
        <v>125.2</v>
      </c>
      <c r="E71" s="25">
        <v>153.7</v>
      </c>
      <c r="F71" s="25">
        <v>106.8</v>
      </c>
      <c r="G71" s="25">
        <v>62.2</v>
      </c>
      <c r="H71" s="25">
        <v>38.3</v>
      </c>
      <c r="I71" s="25">
        <v>73.8</v>
      </c>
      <c r="J71" s="25">
        <v>84.8</v>
      </c>
      <c r="K71" s="25">
        <v>89</v>
      </c>
      <c r="L71" s="26">
        <v>13.2</v>
      </c>
    </row>
    <row r="72" spans="1:12" ht="17.25" customHeight="1">
      <c r="A72" s="19" t="s">
        <v>20</v>
      </c>
      <c r="B72" s="25">
        <v>98.2</v>
      </c>
      <c r="C72" s="25">
        <v>110.9</v>
      </c>
      <c r="D72" s="25">
        <v>130.6</v>
      </c>
      <c r="E72" s="25">
        <v>146.3</v>
      </c>
      <c r="F72" s="25">
        <v>121.9</v>
      </c>
      <c r="G72" s="25">
        <v>84.2</v>
      </c>
      <c r="H72" s="25">
        <v>91.8</v>
      </c>
      <c r="I72" s="25">
        <v>76.8</v>
      </c>
      <c r="J72" s="25">
        <v>87</v>
      </c>
      <c r="K72" s="25">
        <v>91.3</v>
      </c>
      <c r="L72" s="26">
        <v>13.4</v>
      </c>
    </row>
    <row r="73" spans="1:12" ht="17.25" customHeight="1">
      <c r="A73" s="19" t="s">
        <v>57</v>
      </c>
      <c r="B73" s="25">
        <v>97.4</v>
      </c>
      <c r="C73" s="25">
        <v>99</v>
      </c>
      <c r="D73" s="25">
        <v>121</v>
      </c>
      <c r="E73" s="25">
        <v>130.3</v>
      </c>
      <c r="F73" s="25">
        <v>111.3</v>
      </c>
      <c r="G73" s="25">
        <v>69.3</v>
      </c>
      <c r="H73" s="25">
        <v>49.7</v>
      </c>
      <c r="I73" s="25">
        <v>77.8</v>
      </c>
      <c r="J73" s="25">
        <v>96.6</v>
      </c>
      <c r="K73" s="25">
        <v>101.5</v>
      </c>
      <c r="L73" s="26">
        <v>12.2</v>
      </c>
    </row>
    <row r="74" spans="1:12" ht="17.25" customHeight="1">
      <c r="A74" s="19" t="s">
        <v>21</v>
      </c>
      <c r="B74" s="25">
        <v>94.8</v>
      </c>
      <c r="C74" s="25">
        <v>92.9</v>
      </c>
      <c r="D74" s="25">
        <v>120.4</v>
      </c>
      <c r="E74" s="25">
        <v>128</v>
      </c>
      <c r="F74" s="25">
        <v>114</v>
      </c>
      <c r="G74" s="25">
        <v>51.3</v>
      </c>
      <c r="H74" s="25">
        <v>28.6</v>
      </c>
      <c r="I74" s="25">
        <v>62.9</v>
      </c>
      <c r="J74" s="25">
        <v>101.6</v>
      </c>
      <c r="K74" s="25">
        <v>107.7</v>
      </c>
      <c r="L74" s="26">
        <v>13</v>
      </c>
    </row>
    <row r="75" spans="1:12" ht="17.25" customHeight="1">
      <c r="A75" s="19" t="s">
        <v>22</v>
      </c>
      <c r="B75" s="25">
        <v>108.6</v>
      </c>
      <c r="C75" s="25">
        <v>109.1</v>
      </c>
      <c r="D75" s="25">
        <v>148.1</v>
      </c>
      <c r="E75" s="25">
        <v>207.1</v>
      </c>
      <c r="F75" s="25">
        <v>122.5</v>
      </c>
      <c r="G75" s="25">
        <v>56.8</v>
      </c>
      <c r="H75" s="25">
        <v>29.1</v>
      </c>
      <c r="I75" s="25">
        <v>70.2</v>
      </c>
      <c r="J75" s="25">
        <v>106.7</v>
      </c>
      <c r="K75" s="25">
        <v>113.3</v>
      </c>
      <c r="L75" s="26">
        <v>12.5</v>
      </c>
    </row>
    <row r="76" spans="1:12" ht="17.25" customHeight="1">
      <c r="A76" s="19" t="s">
        <v>15</v>
      </c>
      <c r="B76" s="25">
        <v>115.7</v>
      </c>
      <c r="C76" s="25">
        <v>108.8</v>
      </c>
      <c r="D76" s="25">
        <v>132</v>
      </c>
      <c r="E76" s="25">
        <v>164.1</v>
      </c>
      <c r="F76" s="25">
        <v>111.5</v>
      </c>
      <c r="G76" s="25">
        <v>69.4</v>
      </c>
      <c r="H76" s="25">
        <v>42.1</v>
      </c>
      <c r="I76" s="25">
        <v>86.5</v>
      </c>
      <c r="J76" s="25">
        <v>123.9</v>
      </c>
      <c r="K76" s="25">
        <v>130.7</v>
      </c>
      <c r="L76" s="26">
        <v>12.7</v>
      </c>
    </row>
    <row r="77" spans="1:12" ht="17.25" customHeight="1">
      <c r="A77" s="19" t="s">
        <v>16</v>
      </c>
      <c r="B77" s="25">
        <v>97.7</v>
      </c>
      <c r="C77" s="25">
        <v>97.6</v>
      </c>
      <c r="D77" s="25">
        <v>115</v>
      </c>
      <c r="E77" s="25">
        <v>127.1</v>
      </c>
      <c r="F77" s="25">
        <v>108.5</v>
      </c>
      <c r="G77" s="25">
        <v>72.9</v>
      </c>
      <c r="H77" s="25">
        <v>44.3</v>
      </c>
      <c r="I77" s="25">
        <v>84.3</v>
      </c>
      <c r="J77" s="25">
        <v>98.1</v>
      </c>
      <c r="K77" s="25">
        <v>103.3</v>
      </c>
      <c r="L77" s="26">
        <v>11.4</v>
      </c>
    </row>
    <row r="78" spans="1:12" ht="17.25" customHeight="1">
      <c r="A78" s="19" t="s">
        <v>17</v>
      </c>
      <c r="B78" s="25">
        <v>102.1</v>
      </c>
      <c r="C78" s="25">
        <v>96.1</v>
      </c>
      <c r="D78" s="25">
        <v>112.7</v>
      </c>
      <c r="E78" s="25">
        <v>118.8</v>
      </c>
      <c r="F78" s="25">
        <v>107.8</v>
      </c>
      <c r="G78" s="25">
        <v>70.8</v>
      </c>
      <c r="H78" s="25">
        <v>48.7</v>
      </c>
      <c r="I78" s="25">
        <v>83.1</v>
      </c>
      <c r="J78" s="25">
        <v>107.7</v>
      </c>
      <c r="K78" s="25">
        <v>113.6</v>
      </c>
      <c r="L78" s="26">
        <v>12.3</v>
      </c>
    </row>
    <row r="79" spans="1:12" ht="17.25" customHeight="1">
      <c r="A79" s="19" t="s">
        <v>10</v>
      </c>
      <c r="B79" s="25">
        <v>105.4</v>
      </c>
      <c r="C79" s="25">
        <v>99.2</v>
      </c>
      <c r="D79" s="25">
        <v>116.5</v>
      </c>
      <c r="E79" s="25">
        <v>124.5</v>
      </c>
      <c r="F79" s="25">
        <v>112.6</v>
      </c>
      <c r="G79" s="25">
        <v>77.1</v>
      </c>
      <c r="H79" s="25">
        <v>57.1</v>
      </c>
      <c r="I79" s="25">
        <v>88.7</v>
      </c>
      <c r="J79" s="25">
        <v>117.1</v>
      </c>
      <c r="K79" s="25">
        <v>123.5</v>
      </c>
      <c r="L79" s="26">
        <v>11.3</v>
      </c>
    </row>
    <row r="80" spans="1:12" ht="17.25" customHeight="1">
      <c r="A80" s="19" t="s">
        <v>18</v>
      </c>
      <c r="B80" s="25">
        <v>101.2</v>
      </c>
      <c r="C80" s="25">
        <v>101.1</v>
      </c>
      <c r="D80" s="25">
        <v>119.2</v>
      </c>
      <c r="E80" s="25">
        <v>138.4</v>
      </c>
      <c r="F80" s="25">
        <v>109</v>
      </c>
      <c r="G80" s="25">
        <v>73.1</v>
      </c>
      <c r="H80" s="25">
        <v>68</v>
      </c>
      <c r="I80" s="25">
        <v>77.5</v>
      </c>
      <c r="J80" s="25">
        <v>101.1</v>
      </c>
      <c r="K80" s="25">
        <v>105.9</v>
      </c>
      <c r="L80" s="26">
        <v>17.9</v>
      </c>
    </row>
    <row r="81" spans="1:12" ht="17.25" customHeight="1">
      <c r="A81" s="19" t="s">
        <v>11</v>
      </c>
      <c r="B81" s="25">
        <v>106.5</v>
      </c>
      <c r="C81" s="25">
        <v>102.1</v>
      </c>
      <c r="D81" s="25">
        <v>122.1</v>
      </c>
      <c r="E81" s="25">
        <v>126.1</v>
      </c>
      <c r="F81" s="25">
        <v>121.6</v>
      </c>
      <c r="G81" s="25">
        <v>79.6</v>
      </c>
      <c r="H81" s="25">
        <v>71.8</v>
      </c>
      <c r="I81" s="25">
        <v>82.6</v>
      </c>
      <c r="J81" s="25">
        <v>104.9</v>
      </c>
      <c r="K81" s="25">
        <v>110.7</v>
      </c>
      <c r="L81" s="26">
        <v>18.1</v>
      </c>
    </row>
    <row r="82" spans="1:12" ht="17.25" customHeight="1">
      <c r="A82" s="16" t="s">
        <v>5</v>
      </c>
      <c r="B82" s="27">
        <v>5.237154150197625</v>
      </c>
      <c r="C82" s="27">
        <v>0.9891196834817014</v>
      </c>
      <c r="D82" s="27">
        <v>2.4328859060402612</v>
      </c>
      <c r="E82" s="27">
        <v>-8.887283236994227</v>
      </c>
      <c r="F82" s="27">
        <v>11.559633027522931</v>
      </c>
      <c r="G82" s="27">
        <v>8.891928864569085</v>
      </c>
      <c r="H82" s="27">
        <v>5.588235294117643</v>
      </c>
      <c r="I82" s="27">
        <v>6.580645161290315</v>
      </c>
      <c r="J82" s="27">
        <v>3.7586547972304762</v>
      </c>
      <c r="K82" s="27">
        <v>4.532577903682716</v>
      </c>
      <c r="L82" s="28">
        <v>1.1173184357542059</v>
      </c>
    </row>
    <row r="83" spans="1:25" ht="17.25" customHeight="1">
      <c r="A83" s="3" t="s">
        <v>55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1"/>
      <c r="W83" s="1"/>
      <c r="X83" s="1"/>
      <c r="Y83" s="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18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18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3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18"/>
      <c r="D102" s="72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12" ht="17.25">
      <c r="A103" s="18"/>
      <c r="B103" s="7"/>
      <c r="C103" s="7"/>
      <c r="D103" s="72"/>
      <c r="E103" s="7"/>
      <c r="F103" s="7"/>
      <c r="G103" s="7"/>
      <c r="H103" s="7"/>
      <c r="I103" s="7"/>
      <c r="J103" s="7"/>
      <c r="K103" s="7"/>
      <c r="L103" s="7"/>
    </row>
  </sheetData>
  <sheetProtection/>
  <conditionalFormatting sqref="G83 I83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2018-10-29T08:10:57Z</cp:lastPrinted>
  <dcterms:created xsi:type="dcterms:W3CDTF">2003-10-27T13:36:43Z</dcterms:created>
  <dcterms:modified xsi:type="dcterms:W3CDTF">2018-11-21T23:40:19Z</dcterms:modified>
  <cp:category/>
  <cp:version/>
  <cp:contentType/>
  <cp:contentStatus/>
</cp:coreProperties>
</file>