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※20_熊本くらしの指標１００（令和２年度版）\〇１月掲載分修正\"/>
    </mc:Choice>
  </mc:AlternateContent>
  <bookViews>
    <workbookView xWindow="0" yWindow="0" windowWidth="20490" windowHeight="7635"/>
  </bookViews>
  <sheets>
    <sheet name="1～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'1～4'!$B$3:$K$57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10" i="1"/>
  <c r="I9" i="1"/>
  <c r="K8" i="1"/>
  <c r="I8" i="1"/>
  <c r="K7" i="1"/>
  <c r="I7" i="1"/>
  <c r="I49" i="1"/>
  <c r="G16" i="1" l="1"/>
  <c r="G20" i="1"/>
  <c r="G24" i="1"/>
  <c r="G28" i="1"/>
  <c r="G32" i="1"/>
  <c r="G36" i="1"/>
  <c r="G40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G12" i="1"/>
  <c r="G7" i="1"/>
  <c r="G11" i="1"/>
  <c r="G15" i="1"/>
  <c r="G19" i="1"/>
  <c r="G23" i="1"/>
  <c r="G27" i="1"/>
  <c r="G31" i="1"/>
  <c r="G35" i="1"/>
  <c r="G39" i="1"/>
  <c r="G43" i="1"/>
  <c r="G47" i="1"/>
  <c r="I48" i="1"/>
  <c r="G49" i="1"/>
  <c r="I50" i="1"/>
  <c r="G51" i="1"/>
  <c r="G8" i="1"/>
  <c r="G9" i="1"/>
  <c r="G13" i="1"/>
  <c r="G17" i="1"/>
  <c r="G21" i="1"/>
  <c r="G25" i="1"/>
  <c r="G29" i="1"/>
  <c r="G33" i="1"/>
  <c r="G37" i="1"/>
  <c r="G41" i="1"/>
  <c r="G45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I51" i="1"/>
  <c r="G14" i="1"/>
  <c r="G18" i="1"/>
  <c r="G22" i="1"/>
  <c r="G26" i="1"/>
  <c r="G30" i="1"/>
  <c r="G34" i="1"/>
  <c r="G38" i="1"/>
  <c r="G42" i="1"/>
  <c r="G44" i="1"/>
  <c r="G46" i="1"/>
  <c r="G48" i="1"/>
  <c r="G50" i="1"/>
  <c r="K51" i="1"/>
</calcChain>
</file>

<file path=xl/sharedStrings.xml><?xml version="1.0" encoding="utf-8"?>
<sst xmlns="http://schemas.openxmlformats.org/spreadsheetml/2006/main" count="138" uniqueCount="129">
  <si>
    <t>市町村</t>
    <rPh sb="0" eb="3">
      <t>シチョウソン</t>
    </rPh>
    <phoneticPr fontId="5"/>
  </si>
  <si>
    <t>1　総面積</t>
    <rPh sb="2" eb="5">
      <t>ソウメンセキ</t>
    </rPh>
    <phoneticPr fontId="6"/>
  </si>
  <si>
    <t>2　人口</t>
    <rPh sb="2" eb="4">
      <t>ジンコウ</t>
    </rPh>
    <phoneticPr fontId="5"/>
  </si>
  <si>
    <t>3　人口密度</t>
    <rPh sb="2" eb="4">
      <t>ジンコウ</t>
    </rPh>
    <rPh sb="4" eb="6">
      <t>ミツド</t>
    </rPh>
    <phoneticPr fontId="3"/>
  </si>
  <si>
    <t>4　人口増加率</t>
    <rPh sb="2" eb="4">
      <t>ジンコウ</t>
    </rPh>
    <rPh sb="4" eb="7">
      <t>ゾウカリツ</t>
    </rPh>
    <phoneticPr fontId="5"/>
  </si>
  <si>
    <t xml:space="preserve">City, Town , Village 
</t>
    <phoneticPr fontId="5"/>
  </si>
  <si>
    <t>Area</t>
    <phoneticPr fontId="6"/>
  </si>
  <si>
    <t>Population</t>
  </si>
  <si>
    <t>Density of Population
(Per sq. km of total land area)</t>
  </si>
  <si>
    <t xml:space="preserve">Rate of Population Growth </t>
    <phoneticPr fontId="6"/>
  </si>
  <si>
    <t>順位</t>
    <rPh sb="0" eb="2">
      <t>ジュンイ</t>
    </rPh>
    <phoneticPr fontId="5"/>
  </si>
  <si>
    <t>(人)</t>
    <rPh sb="1" eb="2">
      <t>ニン</t>
    </rPh>
    <phoneticPr fontId="3"/>
  </si>
  <si>
    <t>（人／k㎡）</t>
  </si>
  <si>
    <t>(k㎡)</t>
  </si>
  <si>
    <t>Rank</t>
    <phoneticPr fontId="5"/>
  </si>
  <si>
    <t>（persons）</t>
  </si>
  <si>
    <t>（person／k㎡）</t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</si>
  <si>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</si>
  <si>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</si>
  <si>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</si>
  <si>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</si>
  <si>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</si>
  <si>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</si>
  <si>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</si>
  <si>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</si>
  <si>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</si>
  <si>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</si>
  <si>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</si>
  <si>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</si>
  <si>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</si>
  <si>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</si>
  <si>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</si>
  <si>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</si>
  <si>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</si>
  <si>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</si>
  <si>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</si>
  <si>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</si>
  <si>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</si>
  <si>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</si>
  <si>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</si>
  <si>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</si>
  <si>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</si>
  <si>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</si>
  <si>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</si>
  <si>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</si>
  <si>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</si>
  <si>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</si>
  <si>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</si>
  <si>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</si>
  <si>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</si>
  <si>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</si>
  <si>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</si>
  <si>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</si>
  <si>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</si>
  <si>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</si>
  <si>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</si>
  <si>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</si>
  <si>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</si>
  <si>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</si>
  <si>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</si>
  <si>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</si>
  <si>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</si>
  <si>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</si>
  <si>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</si>
  <si>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</si>
  <si>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</si>
  <si>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</si>
  <si>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</si>
  <si>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</si>
  <si>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</si>
  <si>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</si>
  <si>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</si>
  <si>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</si>
  <si>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</si>
  <si>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</si>
  <si>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</si>
  <si>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</si>
  <si>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</si>
  <si>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</si>
  <si>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</si>
  <si>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</si>
  <si>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</si>
  <si>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</si>
  <si>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</si>
  <si>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</si>
  <si>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</si>
  <si>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</si>
  <si>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</si>
  <si>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</si>
  <si>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</si>
  <si>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</si>
  <si>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</si>
  <si>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</si>
  <si>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</si>
  <si>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</si>
  <si>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</si>
  <si>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</si>
  <si>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</si>
  <si>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</si>
  <si>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</si>
  <si>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</si>
  <si>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</si>
  <si>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</si>
  <si>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</si>
  <si>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</si>
  <si>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</si>
  <si>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</si>
  <si>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</si>
  <si>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</si>
  <si>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</si>
  <si>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*境界未定地を総務省で推計</t>
    <rPh sb="1" eb="3">
      <t>キョウカイ</t>
    </rPh>
    <rPh sb="3" eb="5">
      <t>ミテイ</t>
    </rPh>
    <rPh sb="5" eb="6">
      <t>チ</t>
    </rPh>
    <rPh sb="7" eb="10">
      <t>ソウムショウ</t>
    </rPh>
    <rPh sb="11" eb="13">
      <t>スイケイ</t>
    </rPh>
    <phoneticPr fontId="5"/>
  </si>
  <si>
    <t>資料出所</t>
    <rPh sb="0" eb="2">
      <t>シリョウ</t>
    </rPh>
    <rPh sb="2" eb="4">
      <t>シュッショ</t>
    </rPh>
    <phoneticPr fontId="5"/>
  </si>
  <si>
    <t>全国都道府県
市区町村別面積調</t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</si>
  <si>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</si>
  <si>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全国都道府県市区町村別面積調、熊本県推計人口</t>
    <rPh sb="15" eb="18">
      <t>クマモトケン</t>
    </rPh>
    <rPh sb="18" eb="20">
      <t>スイケイ</t>
    </rPh>
    <rPh sb="20" eb="22">
      <t>ジンコウ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</si>
  <si>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5"/>
  </si>
  <si>
    <t>国土地理院</t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</si>
  <si>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</si>
  <si>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国土地理院
熊本県統計調査課</t>
    <rPh sb="0" eb="2">
      <t>コクド</t>
    </rPh>
    <rPh sb="2" eb="4">
      <t>チリ</t>
    </rPh>
    <rPh sb="4" eb="5">
      <t>イン</t>
    </rPh>
    <phoneticPr fontId="3"/>
  </si>
  <si>
    <t>熊本県統計調査課</t>
    <rPh sb="0" eb="3">
      <t>クマモトケン</t>
    </rPh>
    <rPh sb="3" eb="5">
      <t>トウケイ</t>
    </rPh>
    <rPh sb="5" eb="7">
      <t>チョウサ</t>
    </rPh>
    <rPh sb="7" eb="8">
      <t>カ</t>
    </rPh>
    <phoneticPr fontId="5"/>
  </si>
  <si>
    <t>調査期日</t>
    <rPh sb="0" eb="2">
      <t>チョウサ</t>
    </rPh>
    <rPh sb="2" eb="4">
      <t>キジツ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</si>
  <si>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</si>
  <si>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</si>
  <si>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*376.30</t>
  </si>
  <si>
    <t>*99.10</t>
  </si>
  <si>
    <t>*136.94</t>
  </si>
  <si>
    <t>*60.81</t>
  </si>
  <si>
    <t>*137.32</t>
  </si>
  <si>
    <t>*7409.46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</si>
</sst>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.00;&quot;△ &quot;0.00"/>
    <numFmt numFmtId="183" formatCode="&quot;*&quot;##0.00"/>
    <numFmt numFmtId="184" formatCode="&quot;*&quot;#,##0.00"/>
    <numFmt numFmtId="185" formatCode="0_);[Red]\(0\)"/>
    <numFmt numFmtId="186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7" fillId="2" borderId="7" xfId="1" applyNumberFormat="1" applyFont="1" applyFill="1" applyBorder="1" applyAlignment="1">
      <alignment horizontal="center" vertical="center" wrapText="1"/>
    </xf>
    <xf numFmtId="179" fontId="7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177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4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/>
    </xf>
    <xf numFmtId="183" fontId="8" fillId="0" borderId="7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4" fontId="8" fillId="0" borderId="19" xfId="2" applyNumberFormat="1" applyFont="1" applyFill="1" applyBorder="1" applyAlignment="1">
      <alignment horizontal="right"/>
    </xf>
    <xf numFmtId="179" fontId="8" fillId="0" borderId="20" xfId="1" applyNumberFormat="1" applyFont="1" applyFill="1" applyBorder="1" applyAlignment="1">
      <alignment horizontal="right"/>
    </xf>
    <xf numFmtId="180" fontId="8" fillId="0" borderId="18" xfId="1" applyNumberFormat="1" applyFont="1" applyFill="1" applyBorder="1" applyAlignment="1">
      <alignment horizontal="right"/>
    </xf>
    <xf numFmtId="181" fontId="8" fillId="0" borderId="18" xfId="1" applyNumberFormat="1" applyFont="1" applyFill="1" applyBorder="1" applyAlignment="1">
      <alignment horizontal="right"/>
    </xf>
    <xf numFmtId="182" fontId="8" fillId="0" borderId="18" xfId="1" applyNumberFormat="1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vertical="center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left" vertical="center" wrapText="1"/>
    </xf>
    <xf numFmtId="4" fontId="7" fillId="0" borderId="4" xfId="1" applyNumberFormat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wrapText="1"/>
    </xf>
    <xf numFmtId="4" fontId="7" fillId="0" borderId="22" xfId="1" applyNumberFormat="1" applyFont="1" applyFill="1" applyBorder="1" applyAlignment="1">
      <alignment horizontal="center" wrapText="1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58" fontId="4" fillId="0" borderId="2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7" xfId="1" applyNumberFormat="1" applyFont="1" applyFill="1" applyBorder="1" applyAlignment="1">
      <alignment horizontal="center" vertical="center"/>
    </xf>
    <xf numFmtId="58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" fontId="4" fillId="0" borderId="0" xfId="1" applyNumberFormat="1" applyFont="1" applyFill="1" applyBorder="1"/>
    <xf numFmtId="49" fontId="1" fillId="0" borderId="0" xfId="1" applyNumberFormat="1" applyFill="1" applyBorder="1" applyAlignment="1">
      <alignment horizontal="right" vertical="center"/>
    </xf>
    <xf numFmtId="185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6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3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789696"/>
        <c:axId val="1"/>
      </c:barChart>
      <c:catAx>
        <c:axId val="45778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78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30010;&#26449;1-4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119" customWidth="1"/>
    <col min="3" max="3" width="10.625" style="119" customWidth="1"/>
    <col min="4" max="4" width="11.875" style="5" customWidth="1"/>
    <col min="5" max="5" width="4.625" style="5" customWidth="1"/>
    <col min="6" max="6" width="11.875" style="120" customWidth="1"/>
    <col min="7" max="7" width="4.625" style="5" customWidth="1"/>
    <col min="8" max="8" width="11.875" style="5" customWidth="1"/>
    <col min="9" max="9" width="5" style="5" customWidth="1"/>
    <col min="10" max="10" width="11.875" style="121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19" t="s">
        <v>3</v>
      </c>
      <c r="I3" s="20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31" t="s">
        <v>9</v>
      </c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</row>
    <row r="5" spans="1:123" s="6" customFormat="1" ht="12" customHeight="1">
      <c r="A5" s="1"/>
      <c r="B5" s="34"/>
      <c r="C5" s="35"/>
      <c r="D5" s="36"/>
      <c r="E5" s="37" t="s">
        <v>10</v>
      </c>
      <c r="F5" s="38" t="s">
        <v>11</v>
      </c>
      <c r="G5" s="37" t="s">
        <v>10</v>
      </c>
      <c r="H5" s="39" t="s">
        <v>12</v>
      </c>
      <c r="I5" s="37" t="s">
        <v>10</v>
      </c>
      <c r="J5" s="40"/>
      <c r="K5" s="41" t="s">
        <v>10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3" s="50" customFormat="1" ht="12" customHeight="1">
      <c r="A6" s="6"/>
      <c r="B6" s="42"/>
      <c r="C6" s="43"/>
      <c r="D6" s="44" t="s">
        <v>13</v>
      </c>
      <c r="E6" s="45" t="s">
        <v>14</v>
      </c>
      <c r="F6" s="46" t="s">
        <v>15</v>
      </c>
      <c r="G6" s="45" t="s">
        <v>14</v>
      </c>
      <c r="H6" s="44" t="s">
        <v>16</v>
      </c>
      <c r="I6" s="45" t="s">
        <v>14</v>
      </c>
      <c r="J6" s="47" t="s">
        <v>17</v>
      </c>
      <c r="K6" s="48" t="s">
        <v>14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</row>
    <row r="7" spans="1:123" ht="13.5" customHeight="1">
      <c r="B7" s="51" t="s">
        <v>18</v>
      </c>
      <c r="C7" s="52" t="s">
        <v>19</v>
      </c>
      <c r="D7" s="53">
        <v>390.32</v>
      </c>
      <c r="E7" s="54">
        <v>4</v>
      </c>
      <c r="F7" s="55">
        <v>738567</v>
      </c>
      <c r="G7" s="54">
        <f t="shared" ref="G7:G51" si="0">IF(ISNUMBER(F7),RANK(F7,F$7:F$51),"-")</f>
        <v>1</v>
      </c>
      <c r="H7" s="56">
        <v>1892.2089567534331</v>
      </c>
      <c r="I7" s="54">
        <f t="shared" ref="I7:I51" si="1">IF(ISNUMBER(H7),RANK(H7,H$7:H$51),"-")</f>
        <v>1</v>
      </c>
      <c r="J7" s="57">
        <v>-0.11171325668487529</v>
      </c>
      <c r="K7" s="58">
        <f t="shared" ref="K7:K51" si="2">IF(ISNUMBER(J7),RANK(J7,J$7:J$51),"-")</f>
        <v>8</v>
      </c>
    </row>
    <row r="8" spans="1:123" ht="13.5" customHeight="1">
      <c r="B8" s="51" t="s">
        <v>20</v>
      </c>
      <c r="C8" s="52" t="s">
        <v>21</v>
      </c>
      <c r="D8" s="53">
        <v>681.36</v>
      </c>
      <c r="E8" s="54">
        <v>2</v>
      </c>
      <c r="F8" s="55">
        <v>122354</v>
      </c>
      <c r="G8" s="54">
        <f t="shared" si="0"/>
        <v>2</v>
      </c>
      <c r="H8" s="56">
        <v>179.57320652812024</v>
      </c>
      <c r="I8" s="54">
        <f t="shared" si="1"/>
        <v>15</v>
      </c>
      <c r="J8" s="57">
        <v>-1.134472114933984</v>
      </c>
      <c r="K8" s="58">
        <f t="shared" si="2"/>
        <v>18</v>
      </c>
    </row>
    <row r="9" spans="1:123" ht="13.5" customHeight="1">
      <c r="B9" s="51" t="s">
        <v>22</v>
      </c>
      <c r="C9" s="52" t="s">
        <v>23</v>
      </c>
      <c r="D9" s="53">
        <v>210.55</v>
      </c>
      <c r="E9" s="54">
        <v>10</v>
      </c>
      <c r="F9" s="55">
        <v>31530</v>
      </c>
      <c r="G9" s="54">
        <f t="shared" si="0"/>
        <v>14</v>
      </c>
      <c r="H9" s="56">
        <v>149.75065305153169</v>
      </c>
      <c r="I9" s="54">
        <f t="shared" si="1"/>
        <v>20</v>
      </c>
      <c r="J9" s="57">
        <v>-2.0533689540554811</v>
      </c>
      <c r="K9" s="58">
        <f t="shared" si="2"/>
        <v>30</v>
      </c>
    </row>
    <row r="10" spans="1:123" ht="13.5" customHeight="1">
      <c r="B10" s="51" t="s">
        <v>24</v>
      </c>
      <c r="C10" s="52" t="s">
        <v>25</v>
      </c>
      <c r="D10" s="53">
        <v>57.37</v>
      </c>
      <c r="E10" s="54">
        <v>37</v>
      </c>
      <c r="F10" s="55">
        <v>50792</v>
      </c>
      <c r="G10" s="54">
        <f t="shared" si="0"/>
        <v>7</v>
      </c>
      <c r="H10" s="56">
        <v>885.34077043751097</v>
      </c>
      <c r="I10" s="54">
        <f t="shared" si="1"/>
        <v>4</v>
      </c>
      <c r="J10" s="57">
        <v>-1.0384802727715536</v>
      </c>
      <c r="K10" s="58">
        <f t="shared" si="2"/>
        <v>16</v>
      </c>
      <c r="L10" s="59"/>
    </row>
    <row r="11" spans="1:123" ht="13.5" customHeight="1">
      <c r="B11" s="51" t="s">
        <v>26</v>
      </c>
      <c r="C11" s="52" t="s">
        <v>27</v>
      </c>
      <c r="D11" s="53">
        <v>163.29</v>
      </c>
      <c r="E11" s="54">
        <v>16</v>
      </c>
      <c r="F11" s="55">
        <v>23340</v>
      </c>
      <c r="G11" s="54">
        <f t="shared" si="0"/>
        <v>17</v>
      </c>
      <c r="H11" s="56">
        <v>142.93588094800663</v>
      </c>
      <c r="I11" s="54">
        <f t="shared" si="1"/>
        <v>21</v>
      </c>
      <c r="J11" s="57">
        <v>-2.1178444118263786</v>
      </c>
      <c r="K11" s="58">
        <f t="shared" si="2"/>
        <v>32</v>
      </c>
    </row>
    <row r="12" spans="1:123" ht="13.5" customHeight="1">
      <c r="B12" s="51" t="s">
        <v>28</v>
      </c>
      <c r="C12" s="52" t="s">
        <v>29</v>
      </c>
      <c r="D12" s="53">
        <v>152.6</v>
      </c>
      <c r="E12" s="54">
        <v>18</v>
      </c>
      <c r="F12" s="55">
        <v>64327</v>
      </c>
      <c r="G12" s="54">
        <f t="shared" si="0"/>
        <v>4</v>
      </c>
      <c r="H12" s="56">
        <v>421.53997378768025</v>
      </c>
      <c r="I12" s="54">
        <f t="shared" si="1"/>
        <v>9</v>
      </c>
      <c r="J12" s="57">
        <v>-0.98359141704891795</v>
      </c>
      <c r="K12" s="58">
        <f t="shared" si="2"/>
        <v>15</v>
      </c>
    </row>
    <row r="13" spans="1:123" ht="13.5" customHeight="1">
      <c r="B13" s="51" t="s">
        <v>30</v>
      </c>
      <c r="C13" s="52" t="s">
        <v>31</v>
      </c>
      <c r="D13" s="53">
        <v>299.69</v>
      </c>
      <c r="E13" s="54">
        <v>6</v>
      </c>
      <c r="F13" s="55">
        <v>49044</v>
      </c>
      <c r="G13" s="54">
        <f t="shared" si="0"/>
        <v>8</v>
      </c>
      <c r="H13" s="56">
        <v>163.64910407421002</v>
      </c>
      <c r="I13" s="54">
        <f t="shared" si="1"/>
        <v>19</v>
      </c>
      <c r="J13" s="57">
        <v>-1.4844424803647831</v>
      </c>
      <c r="K13" s="58">
        <f t="shared" si="2"/>
        <v>22</v>
      </c>
    </row>
    <row r="14" spans="1:123" ht="13.5" customHeight="1">
      <c r="B14" s="51" t="s">
        <v>32</v>
      </c>
      <c r="C14" s="52" t="s">
        <v>33</v>
      </c>
      <c r="D14" s="53">
        <v>276.85000000000002</v>
      </c>
      <c r="E14" s="54">
        <v>7</v>
      </c>
      <c r="F14" s="55">
        <v>46119</v>
      </c>
      <c r="G14" s="54">
        <f t="shared" si="0"/>
        <v>9</v>
      </c>
      <c r="H14" s="56">
        <v>166.58479320931912</v>
      </c>
      <c r="I14" s="54">
        <f t="shared" si="1"/>
        <v>17</v>
      </c>
      <c r="J14" s="57">
        <v>-1.2589119403943734</v>
      </c>
      <c r="K14" s="58">
        <f t="shared" si="2"/>
        <v>19</v>
      </c>
    </row>
    <row r="15" spans="1:123" ht="13.5" customHeight="1">
      <c r="B15" s="51" t="s">
        <v>34</v>
      </c>
      <c r="C15" s="52" t="s">
        <v>35</v>
      </c>
      <c r="D15" s="53">
        <v>74.3</v>
      </c>
      <c r="E15" s="54">
        <v>31</v>
      </c>
      <c r="F15" s="55">
        <v>36027</v>
      </c>
      <c r="G15" s="54">
        <f t="shared" si="0"/>
        <v>11</v>
      </c>
      <c r="H15" s="56">
        <v>484.88559892328402</v>
      </c>
      <c r="I15" s="54">
        <f t="shared" si="1"/>
        <v>8</v>
      </c>
      <c r="J15" s="57">
        <v>-0.52736208515102989</v>
      </c>
      <c r="K15" s="58">
        <f t="shared" si="2"/>
        <v>11</v>
      </c>
    </row>
    <row r="16" spans="1:123" ht="13.5" customHeight="1">
      <c r="B16" s="51" t="s">
        <v>36</v>
      </c>
      <c r="C16" s="52" t="s">
        <v>37</v>
      </c>
      <c r="D16" s="53">
        <v>126.94</v>
      </c>
      <c r="E16" s="54">
        <v>22</v>
      </c>
      <c r="F16" s="55">
        <v>24082</v>
      </c>
      <c r="G16" s="54">
        <f t="shared" si="0"/>
        <v>16</v>
      </c>
      <c r="H16" s="56">
        <v>189.71167480699543</v>
      </c>
      <c r="I16" s="54">
        <f t="shared" si="1"/>
        <v>14</v>
      </c>
      <c r="J16" s="57">
        <v>-2.3359558763890016</v>
      </c>
      <c r="K16" s="58">
        <f t="shared" si="2"/>
        <v>38</v>
      </c>
    </row>
    <row r="17" spans="2:11" ht="13.5" customHeight="1">
      <c r="B17" s="51" t="s">
        <v>38</v>
      </c>
      <c r="C17" s="52" t="s">
        <v>39</v>
      </c>
      <c r="D17" s="53">
        <v>188.61</v>
      </c>
      <c r="E17" s="54">
        <v>13</v>
      </c>
      <c r="F17" s="55">
        <v>57226</v>
      </c>
      <c r="G17" s="54">
        <f t="shared" si="0"/>
        <v>6</v>
      </c>
      <c r="H17" s="56">
        <v>303.40915115847514</v>
      </c>
      <c r="I17" s="54">
        <f t="shared" si="1"/>
        <v>12</v>
      </c>
      <c r="J17" s="57">
        <v>-0.94852355730951632</v>
      </c>
      <c r="K17" s="58">
        <f t="shared" si="2"/>
        <v>14</v>
      </c>
    </row>
    <row r="18" spans="2:11" ht="13.5" customHeight="1">
      <c r="B18" s="51" t="s">
        <v>40</v>
      </c>
      <c r="C18" s="52" t="s">
        <v>41</v>
      </c>
      <c r="D18" s="60" t="s">
        <v>123</v>
      </c>
      <c r="E18" s="54">
        <v>5</v>
      </c>
      <c r="F18" s="55">
        <v>24946</v>
      </c>
      <c r="G18" s="54">
        <f t="shared" si="0"/>
        <v>15</v>
      </c>
      <c r="H18" s="56">
        <v>66.292851448312518</v>
      </c>
      <c r="I18" s="54">
        <f t="shared" si="1"/>
        <v>33</v>
      </c>
      <c r="J18" s="57">
        <v>-1.8530904512727702</v>
      </c>
      <c r="K18" s="58">
        <f t="shared" si="2"/>
        <v>27</v>
      </c>
    </row>
    <row r="19" spans="2:11" ht="13.5" customHeight="1">
      <c r="B19" s="51" t="s">
        <v>42</v>
      </c>
      <c r="C19" s="52" t="s">
        <v>43</v>
      </c>
      <c r="D19" s="53">
        <v>683.82</v>
      </c>
      <c r="E19" s="54">
        <v>1</v>
      </c>
      <c r="F19" s="55">
        <v>75327</v>
      </c>
      <c r="G19" s="54">
        <f t="shared" si="0"/>
        <v>3</v>
      </c>
      <c r="H19" s="56">
        <v>110.1561814512591</v>
      </c>
      <c r="I19" s="54">
        <f t="shared" si="1"/>
        <v>25</v>
      </c>
      <c r="J19" s="57">
        <v>-1.8643007894942547</v>
      </c>
      <c r="K19" s="58">
        <f t="shared" si="2"/>
        <v>29</v>
      </c>
    </row>
    <row r="20" spans="2:11" ht="13.5" customHeight="1">
      <c r="B20" s="51" t="s">
        <v>44</v>
      </c>
      <c r="C20" s="52" t="s">
        <v>45</v>
      </c>
      <c r="D20" s="53">
        <v>53.19</v>
      </c>
      <c r="E20" s="54">
        <v>38</v>
      </c>
      <c r="F20" s="55">
        <v>61818</v>
      </c>
      <c r="G20" s="54">
        <f t="shared" si="0"/>
        <v>5</v>
      </c>
      <c r="H20" s="56">
        <v>1162.2109419063734</v>
      </c>
      <c r="I20" s="54">
        <f t="shared" si="1"/>
        <v>2</v>
      </c>
      <c r="J20" s="57">
        <v>0.46643155482602267</v>
      </c>
      <c r="K20" s="58">
        <f t="shared" si="2"/>
        <v>5</v>
      </c>
    </row>
    <row r="21" spans="2:11" ht="13.5" customHeight="1">
      <c r="B21" s="51" t="s">
        <v>46</v>
      </c>
      <c r="C21" s="52" t="s">
        <v>47</v>
      </c>
      <c r="D21" s="53">
        <v>144</v>
      </c>
      <c r="E21" s="54">
        <v>19</v>
      </c>
      <c r="F21" s="55">
        <v>9164</v>
      </c>
      <c r="G21" s="54">
        <f t="shared" si="0"/>
        <v>28</v>
      </c>
      <c r="H21" s="56">
        <v>63.638888888888886</v>
      </c>
      <c r="I21" s="54">
        <f t="shared" si="1"/>
        <v>34</v>
      </c>
      <c r="J21" s="57">
        <v>-2.3548215237080448</v>
      </c>
      <c r="K21" s="58">
        <f t="shared" si="2"/>
        <v>39</v>
      </c>
    </row>
    <row r="22" spans="2:11" ht="13.5" customHeight="1">
      <c r="B22" s="51" t="s">
        <v>48</v>
      </c>
      <c r="C22" s="52" t="s">
        <v>49</v>
      </c>
      <c r="D22" s="53">
        <v>24.33</v>
      </c>
      <c r="E22" s="54">
        <v>43</v>
      </c>
      <c r="F22" s="55">
        <v>5037</v>
      </c>
      <c r="G22" s="54">
        <f t="shared" si="0"/>
        <v>36</v>
      </c>
      <c r="H22" s="56">
        <v>207.02836004932183</v>
      </c>
      <c r="I22" s="54">
        <f t="shared" si="1"/>
        <v>13</v>
      </c>
      <c r="J22" s="57">
        <v>-9.916699722332406E-2</v>
      </c>
      <c r="K22" s="58">
        <f t="shared" si="2"/>
        <v>7</v>
      </c>
    </row>
    <row r="23" spans="2:11" ht="13.5" customHeight="1">
      <c r="B23" s="51" t="s">
        <v>50</v>
      </c>
      <c r="C23" s="52" t="s">
        <v>51</v>
      </c>
      <c r="D23" s="53">
        <v>68.92</v>
      </c>
      <c r="E23" s="54">
        <v>32</v>
      </c>
      <c r="F23" s="55">
        <v>8900</v>
      </c>
      <c r="G23" s="54">
        <f t="shared" si="0"/>
        <v>30</v>
      </c>
      <c r="H23" s="56">
        <v>129.13522925130587</v>
      </c>
      <c r="I23" s="54">
        <f t="shared" si="1"/>
        <v>22</v>
      </c>
      <c r="J23" s="57">
        <v>-2.197802197802198</v>
      </c>
      <c r="K23" s="58">
        <f t="shared" si="2"/>
        <v>35</v>
      </c>
    </row>
    <row r="24" spans="2:11" ht="13.5" customHeight="1">
      <c r="B24" s="51" t="s">
        <v>52</v>
      </c>
      <c r="C24" s="52" t="s">
        <v>53</v>
      </c>
      <c r="D24" s="53">
        <v>19.440000000000001</v>
      </c>
      <c r="E24" s="54">
        <v>44</v>
      </c>
      <c r="F24" s="55">
        <v>15352</v>
      </c>
      <c r="G24" s="54">
        <f t="shared" si="0"/>
        <v>20</v>
      </c>
      <c r="H24" s="56">
        <v>789.71193415637856</v>
      </c>
      <c r="I24" s="54">
        <f t="shared" si="1"/>
        <v>5</v>
      </c>
      <c r="J24" s="57">
        <v>-0.87169884419190291</v>
      </c>
      <c r="K24" s="58">
        <f t="shared" si="2"/>
        <v>13</v>
      </c>
    </row>
    <row r="25" spans="2:11" ht="13.5" customHeight="1">
      <c r="B25" s="51" t="s">
        <v>54</v>
      </c>
      <c r="C25" s="52" t="s">
        <v>55</v>
      </c>
      <c r="D25" s="53">
        <v>98.78</v>
      </c>
      <c r="E25" s="54">
        <v>27</v>
      </c>
      <c r="F25" s="55">
        <v>9155</v>
      </c>
      <c r="G25" s="54">
        <f t="shared" si="0"/>
        <v>29</v>
      </c>
      <c r="H25" s="56">
        <v>92.680704596072076</v>
      </c>
      <c r="I25" s="54">
        <f t="shared" si="1"/>
        <v>27</v>
      </c>
      <c r="J25" s="57">
        <v>-2.0541350165828609</v>
      </c>
      <c r="K25" s="58">
        <f t="shared" si="2"/>
        <v>31</v>
      </c>
    </row>
    <row r="26" spans="2:11" ht="13.5" customHeight="1">
      <c r="B26" s="51" t="s">
        <v>56</v>
      </c>
      <c r="C26" s="52" t="s">
        <v>57</v>
      </c>
      <c r="D26" s="60" t="s">
        <v>124</v>
      </c>
      <c r="E26" s="54">
        <v>25</v>
      </c>
      <c r="F26" s="55">
        <v>34911</v>
      </c>
      <c r="G26" s="54">
        <f t="shared" si="0"/>
        <v>12</v>
      </c>
      <c r="H26" s="56">
        <v>352.28052472250255</v>
      </c>
      <c r="I26" s="54">
        <f t="shared" si="1"/>
        <v>10</v>
      </c>
      <c r="J26" s="57">
        <v>0.98348326632148342</v>
      </c>
      <c r="K26" s="58">
        <f t="shared" si="2"/>
        <v>4</v>
      </c>
    </row>
    <row r="27" spans="2:11" ht="13.5" customHeight="1">
      <c r="B27" s="51" t="s">
        <v>58</v>
      </c>
      <c r="C27" s="52" t="s">
        <v>59</v>
      </c>
      <c r="D27" s="53">
        <v>37.46</v>
      </c>
      <c r="E27" s="54">
        <v>40</v>
      </c>
      <c r="F27" s="55">
        <v>43350</v>
      </c>
      <c r="G27" s="54">
        <f t="shared" si="0"/>
        <v>10</v>
      </c>
      <c r="H27" s="56">
        <v>1157.2343833422317</v>
      </c>
      <c r="I27" s="54">
        <f t="shared" si="1"/>
        <v>3</v>
      </c>
      <c r="J27" s="57">
        <v>1.3560907177928454</v>
      </c>
      <c r="K27" s="58">
        <f t="shared" si="2"/>
        <v>2</v>
      </c>
    </row>
    <row r="28" spans="2:11" ht="13.5" customHeight="1">
      <c r="B28" s="51" t="s">
        <v>60</v>
      </c>
      <c r="C28" s="52" t="s">
        <v>61</v>
      </c>
      <c r="D28" s="53">
        <v>115.9</v>
      </c>
      <c r="E28" s="54">
        <v>24</v>
      </c>
      <c r="F28" s="55">
        <v>3712</v>
      </c>
      <c r="G28" s="54">
        <f t="shared" si="0"/>
        <v>39</v>
      </c>
      <c r="H28" s="56">
        <v>32.027610008628123</v>
      </c>
      <c r="I28" s="54">
        <f t="shared" si="1"/>
        <v>39</v>
      </c>
      <c r="J28" s="57">
        <v>-1.8249140439037292</v>
      </c>
      <c r="K28" s="58">
        <f t="shared" si="2"/>
        <v>26</v>
      </c>
    </row>
    <row r="29" spans="2:11" ht="13.5" customHeight="1">
      <c r="B29" s="51" t="s">
        <v>62</v>
      </c>
      <c r="C29" s="52" t="s">
        <v>63</v>
      </c>
      <c r="D29" s="60" t="s">
        <v>125</v>
      </c>
      <c r="E29" s="54">
        <v>21</v>
      </c>
      <c r="F29" s="55">
        <v>6543</v>
      </c>
      <c r="G29" s="54">
        <f t="shared" si="0"/>
        <v>33</v>
      </c>
      <c r="H29" s="56">
        <v>47.780049656783994</v>
      </c>
      <c r="I29" s="54">
        <f t="shared" si="1"/>
        <v>36</v>
      </c>
      <c r="J29" s="57">
        <v>-2.7207850133809099</v>
      </c>
      <c r="K29" s="58">
        <f t="shared" si="2"/>
        <v>41</v>
      </c>
    </row>
    <row r="30" spans="2:11" ht="13.5" customHeight="1">
      <c r="B30" s="51" t="s">
        <v>64</v>
      </c>
      <c r="C30" s="52" t="s">
        <v>65</v>
      </c>
      <c r="D30" s="53" t="s">
        <v>126</v>
      </c>
      <c r="E30" s="54">
        <v>35</v>
      </c>
      <c r="F30" s="55">
        <v>1363</v>
      </c>
      <c r="G30" s="54">
        <f t="shared" si="0"/>
        <v>44</v>
      </c>
      <c r="H30" s="56">
        <v>22.414076632132872</v>
      </c>
      <c r="I30" s="54">
        <f t="shared" si="1"/>
        <v>42</v>
      </c>
      <c r="J30" s="57">
        <v>-4.2837078651685392</v>
      </c>
      <c r="K30" s="58">
        <f t="shared" si="2"/>
        <v>44</v>
      </c>
    </row>
    <row r="31" spans="2:11" ht="13.5" customHeight="1">
      <c r="B31" s="51" t="s">
        <v>66</v>
      </c>
      <c r="C31" s="52" t="s">
        <v>67</v>
      </c>
      <c r="D31" s="53">
        <v>175.06</v>
      </c>
      <c r="E31" s="54">
        <v>14</v>
      </c>
      <c r="F31" s="55">
        <v>5745</v>
      </c>
      <c r="G31" s="54">
        <f t="shared" si="0"/>
        <v>35</v>
      </c>
      <c r="H31" s="56">
        <v>32.817319776076772</v>
      </c>
      <c r="I31" s="54">
        <f t="shared" si="1"/>
        <v>38</v>
      </c>
      <c r="J31" s="57">
        <v>-2.5445292620865136</v>
      </c>
      <c r="K31" s="58">
        <f t="shared" si="2"/>
        <v>40</v>
      </c>
    </row>
    <row r="32" spans="2:11" ht="13.5" customHeight="1">
      <c r="B32" s="51" t="s">
        <v>68</v>
      </c>
      <c r="C32" s="52" t="s">
        <v>69</v>
      </c>
      <c r="D32" s="53">
        <v>77.22</v>
      </c>
      <c r="E32" s="54">
        <v>30</v>
      </c>
      <c r="F32" s="55">
        <v>6491</v>
      </c>
      <c r="G32" s="54">
        <f t="shared" si="0"/>
        <v>34</v>
      </c>
      <c r="H32" s="56">
        <v>84.058534058534065</v>
      </c>
      <c r="I32" s="54">
        <f t="shared" si="1"/>
        <v>29</v>
      </c>
      <c r="J32" s="57">
        <v>-0.39895657511124749</v>
      </c>
      <c r="K32" s="58">
        <f t="shared" si="2"/>
        <v>10</v>
      </c>
    </row>
    <row r="33" spans="2:11" ht="13.5" customHeight="1">
      <c r="B33" s="51" t="s">
        <v>70</v>
      </c>
      <c r="C33" s="52" t="s">
        <v>71</v>
      </c>
      <c r="D33" s="60" t="s">
        <v>127</v>
      </c>
      <c r="E33" s="54">
        <v>20</v>
      </c>
      <c r="F33" s="55">
        <v>10258</v>
      </c>
      <c r="G33" s="54">
        <f t="shared" si="0"/>
        <v>24</v>
      </c>
      <c r="H33" s="56">
        <v>74.701427323041074</v>
      </c>
      <c r="I33" s="54">
        <f t="shared" si="1"/>
        <v>30</v>
      </c>
      <c r="J33" s="57">
        <v>-0.60077519379844957</v>
      </c>
      <c r="K33" s="58">
        <f t="shared" si="2"/>
        <v>12</v>
      </c>
    </row>
    <row r="34" spans="2:11" ht="13.5" customHeight="1">
      <c r="B34" s="51" t="s">
        <v>72</v>
      </c>
      <c r="C34" s="52" t="s">
        <v>73</v>
      </c>
      <c r="D34" s="53">
        <v>99.03</v>
      </c>
      <c r="E34" s="54">
        <v>26</v>
      </c>
      <c r="F34" s="55">
        <v>16444</v>
      </c>
      <c r="G34" s="54">
        <f t="shared" si="0"/>
        <v>18</v>
      </c>
      <c r="H34" s="56">
        <v>166.05069170958296</v>
      </c>
      <c r="I34" s="54">
        <f t="shared" si="1"/>
        <v>18</v>
      </c>
      <c r="J34" s="57">
        <v>0.16446366571237131</v>
      </c>
      <c r="K34" s="58">
        <f t="shared" si="2"/>
        <v>6</v>
      </c>
    </row>
    <row r="35" spans="2:11" ht="13.5" customHeight="1">
      <c r="B35" s="51" t="s">
        <v>74</v>
      </c>
      <c r="C35" s="52" t="s">
        <v>75</v>
      </c>
      <c r="D35" s="53">
        <v>16.649999999999999</v>
      </c>
      <c r="E35" s="54">
        <v>45</v>
      </c>
      <c r="F35" s="55">
        <v>9575</v>
      </c>
      <c r="G35" s="54">
        <f t="shared" si="0"/>
        <v>27</v>
      </c>
      <c r="H35" s="56">
        <v>575.07507507507512</v>
      </c>
      <c r="I35" s="54">
        <f t="shared" si="1"/>
        <v>6</v>
      </c>
      <c r="J35" s="57">
        <v>2.1769288229644648</v>
      </c>
      <c r="K35" s="58">
        <f t="shared" si="2"/>
        <v>1</v>
      </c>
    </row>
    <row r="36" spans="2:11" ht="13.5" customHeight="1">
      <c r="B36" s="51" t="s">
        <v>76</v>
      </c>
      <c r="C36" s="52" t="s">
        <v>77</v>
      </c>
      <c r="D36" s="53">
        <v>65.680000000000007</v>
      </c>
      <c r="E36" s="54">
        <v>34</v>
      </c>
      <c r="F36" s="55">
        <v>32552</v>
      </c>
      <c r="G36" s="54">
        <f t="shared" si="0"/>
        <v>13</v>
      </c>
      <c r="H36" s="56">
        <v>495.61510353227766</v>
      </c>
      <c r="I36" s="54">
        <f t="shared" si="1"/>
        <v>7</v>
      </c>
      <c r="J36" s="57">
        <v>1.0366875659569186</v>
      </c>
      <c r="K36" s="58">
        <f t="shared" si="2"/>
        <v>3</v>
      </c>
    </row>
    <row r="37" spans="2:11" ht="13.5" customHeight="1">
      <c r="B37" s="51" t="s">
        <v>78</v>
      </c>
      <c r="C37" s="52" t="s">
        <v>79</v>
      </c>
      <c r="D37" s="53">
        <v>57.93</v>
      </c>
      <c r="E37" s="54">
        <v>36</v>
      </c>
      <c r="F37" s="55">
        <v>10006</v>
      </c>
      <c r="G37" s="54">
        <f t="shared" si="0"/>
        <v>26</v>
      </c>
      <c r="H37" s="56">
        <v>172.72570343518038</v>
      </c>
      <c r="I37" s="54">
        <f t="shared" si="1"/>
        <v>16</v>
      </c>
      <c r="J37" s="57">
        <v>-1.4381402679275019</v>
      </c>
      <c r="K37" s="58">
        <f t="shared" si="2"/>
        <v>21</v>
      </c>
    </row>
    <row r="38" spans="2:11" ht="13.5" customHeight="1">
      <c r="B38" s="51" t="s">
        <v>80</v>
      </c>
      <c r="C38" s="52" t="s">
        <v>81</v>
      </c>
      <c r="D38" s="53">
        <v>544.66999999999996</v>
      </c>
      <c r="E38" s="54">
        <v>3</v>
      </c>
      <c r="F38" s="55">
        <v>13349</v>
      </c>
      <c r="G38" s="54">
        <f t="shared" si="0"/>
        <v>22</v>
      </c>
      <c r="H38" s="56">
        <v>24.508417941138674</v>
      </c>
      <c r="I38" s="54">
        <f t="shared" si="1"/>
        <v>41</v>
      </c>
      <c r="J38" s="57">
        <v>-2.140605527453999</v>
      </c>
      <c r="K38" s="58">
        <f t="shared" si="2"/>
        <v>33</v>
      </c>
    </row>
    <row r="39" spans="2:11" ht="13.5" customHeight="1">
      <c r="B39" s="51" t="s">
        <v>82</v>
      </c>
      <c r="C39" s="52" t="s">
        <v>83</v>
      </c>
      <c r="D39" s="53">
        <v>33.36</v>
      </c>
      <c r="E39" s="54">
        <v>42</v>
      </c>
      <c r="F39" s="55">
        <v>11116</v>
      </c>
      <c r="G39" s="54">
        <f t="shared" si="0"/>
        <v>23</v>
      </c>
      <c r="H39" s="56">
        <v>333.21342925659474</v>
      </c>
      <c r="I39" s="54">
        <f t="shared" si="1"/>
        <v>11</v>
      </c>
      <c r="J39" s="57">
        <v>-1.4364248980315657</v>
      </c>
      <c r="K39" s="58">
        <f t="shared" si="2"/>
        <v>20</v>
      </c>
    </row>
    <row r="40" spans="2:11" ht="13.5" customHeight="1">
      <c r="B40" s="51" t="s">
        <v>84</v>
      </c>
      <c r="C40" s="52" t="s">
        <v>85</v>
      </c>
      <c r="D40" s="53">
        <v>234.01</v>
      </c>
      <c r="E40" s="54">
        <v>9</v>
      </c>
      <c r="F40" s="55">
        <v>15811</v>
      </c>
      <c r="G40" s="54">
        <f t="shared" si="0"/>
        <v>19</v>
      </c>
      <c r="H40" s="56">
        <v>67.56548865433102</v>
      </c>
      <c r="I40" s="54">
        <f t="shared" si="1"/>
        <v>32</v>
      </c>
      <c r="J40" s="57">
        <v>-2.3349187720056825</v>
      </c>
      <c r="K40" s="58">
        <f t="shared" si="2"/>
        <v>37</v>
      </c>
    </row>
    <row r="41" spans="2:11" ht="13.5" customHeight="1">
      <c r="B41" s="51" t="s">
        <v>86</v>
      </c>
      <c r="C41" s="52" t="s">
        <v>87</v>
      </c>
      <c r="D41" s="53">
        <v>34.08</v>
      </c>
      <c r="E41" s="54">
        <v>41</v>
      </c>
      <c r="F41" s="55">
        <v>4256</v>
      </c>
      <c r="G41" s="54">
        <f t="shared" si="0"/>
        <v>37</v>
      </c>
      <c r="H41" s="56">
        <v>124.88262910798123</v>
      </c>
      <c r="I41" s="54">
        <f t="shared" si="1"/>
        <v>23</v>
      </c>
      <c r="J41" s="57">
        <v>-1.8223760092272203</v>
      </c>
      <c r="K41" s="58">
        <f t="shared" si="2"/>
        <v>25</v>
      </c>
    </row>
    <row r="42" spans="2:11" ht="13.5" customHeight="1">
      <c r="B42" s="51" t="s">
        <v>88</v>
      </c>
      <c r="C42" s="52" t="s">
        <v>89</v>
      </c>
      <c r="D42" s="53">
        <v>85.04</v>
      </c>
      <c r="E42" s="54">
        <v>29</v>
      </c>
      <c r="F42" s="55">
        <v>10142</v>
      </c>
      <c r="G42" s="54">
        <f t="shared" si="0"/>
        <v>25</v>
      </c>
      <c r="H42" s="56">
        <v>119.26152398871119</v>
      </c>
      <c r="I42" s="54">
        <f t="shared" si="1"/>
        <v>24</v>
      </c>
      <c r="J42" s="57">
        <v>-0.12801575578532742</v>
      </c>
      <c r="K42" s="58">
        <f t="shared" si="2"/>
        <v>9</v>
      </c>
    </row>
    <row r="43" spans="2:11" ht="13.5" customHeight="1">
      <c r="B43" s="51" t="s">
        <v>90</v>
      </c>
      <c r="C43" s="52" t="s">
        <v>91</v>
      </c>
      <c r="D43" s="53">
        <v>165.86</v>
      </c>
      <c r="E43" s="54">
        <v>15</v>
      </c>
      <c r="F43" s="55">
        <v>8847</v>
      </c>
      <c r="G43" s="54">
        <f t="shared" si="0"/>
        <v>31</v>
      </c>
      <c r="H43" s="56">
        <v>53.340166405402144</v>
      </c>
      <c r="I43" s="54">
        <f t="shared" si="1"/>
        <v>35</v>
      </c>
      <c r="J43" s="57">
        <v>-2.297073440088349</v>
      </c>
      <c r="K43" s="58">
        <f t="shared" si="2"/>
        <v>36</v>
      </c>
    </row>
    <row r="44" spans="2:11" ht="13.5" customHeight="1">
      <c r="B44" s="51" t="s">
        <v>92</v>
      </c>
      <c r="C44" s="52" t="s">
        <v>93</v>
      </c>
      <c r="D44" s="53">
        <v>48.37</v>
      </c>
      <c r="E44" s="54">
        <v>39</v>
      </c>
      <c r="F44" s="55">
        <v>3578</v>
      </c>
      <c r="G44" s="54">
        <f t="shared" si="0"/>
        <v>40</v>
      </c>
      <c r="H44" s="56">
        <v>73.971469919371515</v>
      </c>
      <c r="I44" s="54">
        <f t="shared" si="1"/>
        <v>31</v>
      </c>
      <c r="J44" s="57">
        <v>-1.7572762218561231</v>
      </c>
      <c r="K44" s="58">
        <f t="shared" si="2"/>
        <v>24</v>
      </c>
    </row>
    <row r="45" spans="2:11" ht="13.5" customHeight="1">
      <c r="B45" s="51" t="s">
        <v>94</v>
      </c>
      <c r="C45" s="52" t="s">
        <v>95</v>
      </c>
      <c r="D45" s="53">
        <v>190.96</v>
      </c>
      <c r="E45" s="54">
        <v>12</v>
      </c>
      <c r="F45" s="55">
        <v>2033</v>
      </c>
      <c r="G45" s="54">
        <f t="shared" si="0"/>
        <v>43</v>
      </c>
      <c r="H45" s="56">
        <v>10.646208630079597</v>
      </c>
      <c r="I45" s="54">
        <f t="shared" si="1"/>
        <v>44</v>
      </c>
      <c r="J45" s="57">
        <v>-2.1655437921077958</v>
      </c>
      <c r="K45" s="58">
        <f t="shared" si="2"/>
        <v>34</v>
      </c>
    </row>
    <row r="46" spans="2:11" ht="13.5" customHeight="1">
      <c r="B46" s="51" t="s">
        <v>96</v>
      </c>
      <c r="C46" s="52" t="s">
        <v>97</v>
      </c>
      <c r="D46" s="53">
        <v>94.54</v>
      </c>
      <c r="E46" s="54">
        <v>28</v>
      </c>
      <c r="F46" s="55">
        <v>4023</v>
      </c>
      <c r="G46" s="54">
        <f t="shared" si="0"/>
        <v>38</v>
      </c>
      <c r="H46" s="56">
        <v>42.553416543262109</v>
      </c>
      <c r="I46" s="54">
        <f t="shared" si="1"/>
        <v>37</v>
      </c>
      <c r="J46" s="57">
        <v>-3.4788867562380039</v>
      </c>
      <c r="K46" s="58">
        <f t="shared" si="2"/>
        <v>42</v>
      </c>
    </row>
    <row r="47" spans="2:11" ht="13.5" customHeight="1">
      <c r="B47" s="51" t="s">
        <v>98</v>
      </c>
      <c r="C47" s="52" t="s">
        <v>99</v>
      </c>
      <c r="D47" s="53">
        <v>252.92</v>
      </c>
      <c r="E47" s="54">
        <v>8</v>
      </c>
      <c r="F47" s="55">
        <v>898</v>
      </c>
      <c r="G47" s="54">
        <f t="shared" si="0"/>
        <v>45</v>
      </c>
      <c r="H47" s="56">
        <v>3.5505298117981972</v>
      </c>
      <c r="I47" s="54">
        <f t="shared" si="1"/>
        <v>45</v>
      </c>
      <c r="J47" s="57">
        <v>-4.0598290598290596</v>
      </c>
      <c r="K47" s="58">
        <f t="shared" si="2"/>
        <v>43</v>
      </c>
    </row>
    <row r="48" spans="2:11" ht="13.5" customHeight="1">
      <c r="B48" s="51" t="s">
        <v>100</v>
      </c>
      <c r="C48" s="52" t="s">
        <v>101</v>
      </c>
      <c r="D48" s="53">
        <v>121.19</v>
      </c>
      <c r="E48" s="54">
        <v>23</v>
      </c>
      <c r="F48" s="55">
        <v>3205</v>
      </c>
      <c r="G48" s="54">
        <f t="shared" si="0"/>
        <v>41</v>
      </c>
      <c r="H48" s="56">
        <v>26.446076408944634</v>
      </c>
      <c r="I48" s="54">
        <f t="shared" si="1"/>
        <v>40</v>
      </c>
      <c r="J48" s="57">
        <v>-1.1107682813946311</v>
      </c>
      <c r="K48" s="58">
        <f t="shared" si="2"/>
        <v>17</v>
      </c>
    </row>
    <row r="49" spans="1:11" ht="13.5" customHeight="1">
      <c r="B49" s="51" t="s">
        <v>102</v>
      </c>
      <c r="C49" s="52" t="s">
        <v>103</v>
      </c>
      <c r="D49" s="53">
        <v>207.58</v>
      </c>
      <c r="E49" s="54">
        <v>11</v>
      </c>
      <c r="F49" s="55">
        <v>3103</v>
      </c>
      <c r="G49" s="54">
        <f t="shared" si="0"/>
        <v>42</v>
      </c>
      <c r="H49" s="56">
        <v>14.948453608247421</v>
      </c>
      <c r="I49" s="54">
        <f t="shared" si="1"/>
        <v>43</v>
      </c>
      <c r="J49" s="57">
        <v>-6.1687329906259452</v>
      </c>
      <c r="K49" s="58">
        <f t="shared" si="2"/>
        <v>45</v>
      </c>
    </row>
    <row r="50" spans="1:11" ht="13.5" customHeight="1">
      <c r="B50" s="51" t="s">
        <v>104</v>
      </c>
      <c r="C50" s="52" t="s">
        <v>105</v>
      </c>
      <c r="D50" s="53">
        <v>159.56</v>
      </c>
      <c r="E50" s="54">
        <v>17</v>
      </c>
      <c r="F50" s="55">
        <v>14480</v>
      </c>
      <c r="G50" s="54">
        <f t="shared" si="0"/>
        <v>21</v>
      </c>
      <c r="H50" s="56">
        <v>90.749561293557278</v>
      </c>
      <c r="I50" s="54">
        <f t="shared" si="1"/>
        <v>28</v>
      </c>
      <c r="J50" s="57">
        <v>-1.7105620418137388</v>
      </c>
      <c r="K50" s="58">
        <f t="shared" si="2"/>
        <v>23</v>
      </c>
    </row>
    <row r="51" spans="1:11" ht="13.5" customHeight="1">
      <c r="B51" s="51" t="s">
        <v>106</v>
      </c>
      <c r="C51" s="52" t="s">
        <v>107</v>
      </c>
      <c r="D51" s="53">
        <v>67.58</v>
      </c>
      <c r="E51" s="54">
        <v>33</v>
      </c>
      <c r="F51" s="55">
        <v>7003</v>
      </c>
      <c r="G51" s="54">
        <f t="shared" si="0"/>
        <v>32</v>
      </c>
      <c r="H51" s="56">
        <v>103.62533293873928</v>
      </c>
      <c r="I51" s="54">
        <f t="shared" si="1"/>
        <v>26</v>
      </c>
      <c r="J51" s="57">
        <v>-1.8637892376681613</v>
      </c>
      <c r="K51" s="58">
        <f t="shared" si="2"/>
        <v>28</v>
      </c>
    </row>
    <row r="52" spans="1:11" ht="24.95" customHeight="1" thickBot="1">
      <c r="B52" s="61" t="s">
        <v>108</v>
      </c>
      <c r="C52" s="62" t="s">
        <v>109</v>
      </c>
      <c r="D52" s="63" t="s">
        <v>128</v>
      </c>
      <c r="E52" s="64"/>
      <c r="F52" s="65">
        <v>1735901</v>
      </c>
      <c r="G52" s="64"/>
      <c r="H52" s="66">
        <v>234.2817155366248</v>
      </c>
      <c r="I52" s="64"/>
      <c r="J52" s="67">
        <v>-0.62052738243814187</v>
      </c>
      <c r="K52" s="68"/>
    </row>
    <row r="53" spans="1:11" s="75" customFormat="1" ht="12" customHeight="1" thickBot="1">
      <c r="A53" s="7"/>
      <c r="B53" s="69"/>
      <c r="C53" s="70"/>
      <c r="D53" s="71" t="s">
        <v>110</v>
      </c>
      <c r="E53" s="72"/>
      <c r="F53" s="73"/>
      <c r="G53" s="72"/>
      <c r="H53" s="73"/>
      <c r="I53" s="72"/>
      <c r="J53" s="74"/>
      <c r="K53" s="72"/>
    </row>
    <row r="54" spans="1:11" s="75" customFormat="1" ht="21.75" customHeight="1">
      <c r="A54" s="7"/>
      <c r="B54" s="15" t="s">
        <v>111</v>
      </c>
      <c r="C54" s="76"/>
      <c r="D54" s="77" t="s">
        <v>112</v>
      </c>
      <c r="E54" s="78"/>
      <c r="F54" s="79" t="s">
        <v>113</v>
      </c>
      <c r="G54" s="80"/>
      <c r="H54" s="81" t="s">
        <v>114</v>
      </c>
      <c r="I54" s="82"/>
      <c r="J54" s="79" t="s">
        <v>115</v>
      </c>
      <c r="K54" s="83"/>
    </row>
    <row r="55" spans="1:11" s="75" customFormat="1" ht="21.75" customHeight="1">
      <c r="A55" s="7"/>
      <c r="B55" s="84"/>
      <c r="C55" s="85"/>
      <c r="D55" s="86" t="s">
        <v>116</v>
      </c>
      <c r="E55" s="87"/>
      <c r="F55" s="86" t="s">
        <v>117</v>
      </c>
      <c r="G55" s="87"/>
      <c r="H55" s="88" t="s">
        <v>118</v>
      </c>
      <c r="I55" s="89"/>
      <c r="J55" s="86" t="s">
        <v>119</v>
      </c>
      <c r="K55" s="90"/>
    </row>
    <row r="56" spans="1:11" s="75" customFormat="1" ht="12.95" customHeight="1">
      <c r="A56" s="7"/>
      <c r="B56" s="91" t="s">
        <v>120</v>
      </c>
      <c r="C56" s="92"/>
      <c r="D56" s="93">
        <v>44105</v>
      </c>
      <c r="E56" s="94"/>
      <c r="F56" s="93">
        <v>44105</v>
      </c>
      <c r="G56" s="95"/>
      <c r="H56" s="93">
        <v>44105</v>
      </c>
      <c r="I56" s="95"/>
      <c r="J56" s="93">
        <v>44105</v>
      </c>
      <c r="K56" s="96"/>
    </row>
    <row r="57" spans="1:11" s="75" customFormat="1" ht="12.95" customHeight="1" thickBot="1">
      <c r="A57" s="7"/>
      <c r="B57" s="97" t="s">
        <v>121</v>
      </c>
      <c r="C57" s="98"/>
      <c r="D57" s="99" t="s">
        <v>122</v>
      </c>
      <c r="E57" s="100"/>
      <c r="F57" s="99" t="s">
        <v>122</v>
      </c>
      <c r="G57" s="100"/>
      <c r="H57" s="99" t="s">
        <v>122</v>
      </c>
      <c r="I57" s="100"/>
      <c r="J57" s="99" t="s">
        <v>122</v>
      </c>
      <c r="K57" s="101"/>
    </row>
    <row r="58" spans="1:11" s="75" customFormat="1" ht="12" customHeight="1">
      <c r="A58" s="7"/>
      <c r="B58" s="102"/>
      <c r="C58" s="102"/>
      <c r="D58" s="13"/>
      <c r="E58" s="103"/>
      <c r="F58" s="104"/>
      <c r="G58" s="103"/>
      <c r="H58" s="103"/>
      <c r="I58" s="103"/>
      <c r="J58" s="105"/>
      <c r="K58" s="103"/>
    </row>
    <row r="59" spans="1:11" s="75" customFormat="1" ht="12" customHeight="1">
      <c r="A59" s="7"/>
      <c r="B59" s="102"/>
      <c r="C59" s="102"/>
      <c r="D59" s="13"/>
      <c r="E59" s="103"/>
      <c r="F59" s="104"/>
      <c r="G59" s="103"/>
      <c r="H59" s="103"/>
      <c r="I59" s="103"/>
      <c r="J59" s="105"/>
      <c r="K59" s="103"/>
    </row>
    <row r="60" spans="1:11" s="75" customFormat="1" ht="12" customHeight="1">
      <c r="A60" s="7"/>
      <c r="B60" s="102"/>
      <c r="C60" s="102"/>
      <c r="D60" s="106"/>
      <c r="E60" s="103"/>
      <c r="F60" s="104"/>
      <c r="G60" s="103"/>
      <c r="H60" s="103"/>
      <c r="I60" s="103"/>
      <c r="J60" s="105"/>
      <c r="K60" s="103"/>
    </row>
    <row r="61" spans="1:11" s="109" customFormat="1" ht="12.7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s="109" customFormat="1" ht="12.75" customHeight="1">
      <c r="A62" s="107"/>
      <c r="B62" s="110"/>
      <c r="C62" s="110"/>
      <c r="D62" s="13"/>
      <c r="E62" s="13"/>
      <c r="F62" s="111"/>
      <c r="G62" s="13"/>
      <c r="H62" s="13"/>
      <c r="I62" s="13"/>
      <c r="J62" s="112"/>
    </row>
    <row r="63" spans="1:11" s="109" customFormat="1" ht="12.75" customHeight="1">
      <c r="A63" s="107"/>
      <c r="B63" s="110"/>
      <c r="C63" s="110"/>
      <c r="D63" s="13"/>
      <c r="E63" s="13"/>
      <c r="F63" s="111"/>
      <c r="G63" s="13"/>
      <c r="H63" s="13"/>
      <c r="I63" s="13"/>
      <c r="J63" s="112"/>
    </row>
    <row r="64" spans="1:11" s="109" customFormat="1" ht="12.75" customHeight="1">
      <c r="A64" s="107"/>
      <c r="B64" s="110"/>
      <c r="C64" s="110"/>
      <c r="D64" s="113"/>
      <c r="E64" s="113"/>
      <c r="F64" s="113"/>
      <c r="G64" s="113"/>
      <c r="H64" s="113"/>
      <c r="I64" s="113"/>
      <c r="J64" s="112"/>
    </row>
    <row r="65" spans="1:10" s="109" customFormat="1" ht="12.75" customHeight="1">
      <c r="A65" s="107"/>
      <c r="B65" s="110"/>
      <c r="C65" s="110"/>
      <c r="D65" s="13"/>
      <c r="E65" s="13"/>
      <c r="F65" s="111"/>
      <c r="G65" s="13"/>
      <c r="H65" s="13"/>
      <c r="I65" s="13"/>
      <c r="J65" s="112"/>
    </row>
    <row r="66" spans="1:10" s="116" customFormat="1" ht="12.75" customHeight="1">
      <c r="A66" s="114"/>
      <c r="B66" s="115"/>
      <c r="C66" s="115"/>
      <c r="F66" s="117"/>
      <c r="J66" s="118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47244094488188981" footer="0.1968503937007874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1～4</vt:lpstr>
      <vt:lpstr>'1～4'!Print_Area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2021-02-01T02:41:35Z</dcterms:created>
  <dcterms:modified xsi:type="dcterms:W3CDTF">2021-02-01T02:43:18Z</dcterms:modified>
</cp:coreProperties>
</file>