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'特殊分類別（在庫）'!$A$1:$T$79</definedName>
    <definedName name="_xlnm.Print_Area" localSheetId="0">'特殊分類別（生産・出荷）'!$A$1:$Y$79</definedName>
  </definedNames>
  <calcPr fullCalcOnLoad="1"/>
</workbook>
</file>

<file path=xl/sharedStrings.xml><?xml version="1.0" encoding="utf-8"?>
<sst xmlns="http://schemas.openxmlformats.org/spreadsheetml/2006/main" count="258" uniqueCount="62">
  <si>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</si>
  <si>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</si>
  <si>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</si>
  <si>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</si>
  <si>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</si>
  <si>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</si>
  <si>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</si>
  <si>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</si>
  <si>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</si>
  <si>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</si>
  <si>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</si>
  <si>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</si>
  <si>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</si>
  <si>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</si>
  <si>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</si>
  <si>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</si>
  <si>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</si>
  <si>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</si>
  <si>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</si>
  <si>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</si>
  <si>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</si>
  <si>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</si>
  <si>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</si>
  <si>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</si>
  <si>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</si>
  <si>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</si>
  <si>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</si>
  <si>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</si>
  <si>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</si>
  <si>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</si>
  <si>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</si>
  <si>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</si>
  <si>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</si>
  <si>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</si>
  <si>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</si>
  <si>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</si>
  <si>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</si>
  <si>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</si>
  <si>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</si>
  <si>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</si>
  <si>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</si>
  <si>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</si>
  <si>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</si>
  <si>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</si>
  <si>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</si>
  <si>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</si>
  <si>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</si>
  <si>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</si>
  <si>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</si>
  <si>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</si>
  <si>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</si>
  <si>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</si>
  <si>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</si>
  <si>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</si>
  <si>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</si>
  <si>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</si>
  <si>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</si>
  <si>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</si>
  <si>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</si>
  <si>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平成２８年　７月</t>
  </si>
  <si>
    <t>平成２８年　７月</t>
  </si>
  <si>
    <t>　　  ２９年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</si>
</sst>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200025</xdr:rowOff>
    </xdr:from>
    <xdr:to>
      <xdr:col>2</xdr:col>
      <xdr:colOff>361950</xdr:colOff>
      <xdr:row>75</xdr:row>
      <xdr:rowOff>200025</xdr:rowOff>
    </xdr:to>
    <xdr:grpSp>
      <xdr:nvGrpSpPr>
        <xdr:cNvPr id="1" name="Group 16"/>
        <xdr:cNvGrpSpPr>
          <a:grpSpLocks/>
        </xdr:cNvGrpSpPr>
      </xdr:nvGrpSpPr>
      <xdr:grpSpPr>
        <a:xfrm>
          <a:off x="2409825" y="9896475"/>
          <a:ext cx="342900" cy="6877050"/>
          <a:chOff x="6655" y="819"/>
          <a:chExt cx="47" cy="84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5" y="163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8" y="819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28575</xdr:colOff>
      <xdr:row>43</xdr:row>
      <xdr:rowOff>200025</xdr:rowOff>
    </xdr:from>
    <xdr:to>
      <xdr:col>6</xdr:col>
      <xdr:colOff>361950</xdr:colOff>
      <xdr:row>75</xdr:row>
      <xdr:rowOff>190500</xdr:rowOff>
    </xdr:to>
    <xdr:grpSp>
      <xdr:nvGrpSpPr>
        <xdr:cNvPr id="4" name="Group 16"/>
        <xdr:cNvGrpSpPr>
          <a:grpSpLocks/>
        </xdr:cNvGrpSpPr>
      </xdr:nvGrpSpPr>
      <xdr:grpSpPr>
        <a:xfrm>
          <a:off x="5962650" y="9896475"/>
          <a:ext cx="333375" cy="6867525"/>
          <a:chOff x="6657" y="819"/>
          <a:chExt cx="46" cy="84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7" y="163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7" y="819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38100</xdr:colOff>
      <xdr:row>43</xdr:row>
      <xdr:rowOff>219075</xdr:rowOff>
    </xdr:from>
    <xdr:to>
      <xdr:col>8</xdr:col>
      <xdr:colOff>371475</xdr:colOff>
      <xdr:row>75</xdr:row>
      <xdr:rowOff>200025</xdr:rowOff>
    </xdr:to>
    <xdr:grpSp>
      <xdr:nvGrpSpPr>
        <xdr:cNvPr id="7" name="Group 16"/>
        <xdr:cNvGrpSpPr>
          <a:grpSpLocks/>
        </xdr:cNvGrpSpPr>
      </xdr:nvGrpSpPr>
      <xdr:grpSpPr>
        <a:xfrm>
          <a:off x="7743825" y="9915525"/>
          <a:ext cx="333375" cy="6858000"/>
          <a:chOff x="6657" y="819"/>
          <a:chExt cx="46" cy="845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7" y="163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7" y="819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10</xdr:col>
      <xdr:colOff>9525</xdr:colOff>
      <xdr:row>43</xdr:row>
      <xdr:rowOff>209550</xdr:rowOff>
    </xdr:from>
    <xdr:to>
      <xdr:col>10</xdr:col>
      <xdr:colOff>371475</xdr:colOff>
      <xdr:row>75</xdr:row>
      <xdr:rowOff>219075</xdr:rowOff>
    </xdr:to>
    <xdr:grpSp>
      <xdr:nvGrpSpPr>
        <xdr:cNvPr id="10" name="Group 16"/>
        <xdr:cNvGrpSpPr>
          <a:grpSpLocks/>
        </xdr:cNvGrpSpPr>
      </xdr:nvGrpSpPr>
      <xdr:grpSpPr>
        <a:xfrm>
          <a:off x="9486900" y="9906000"/>
          <a:ext cx="361950" cy="6886575"/>
          <a:chOff x="6653" y="821"/>
          <a:chExt cx="50" cy="848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7" y="164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3" y="821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19050</xdr:colOff>
      <xdr:row>43</xdr:row>
      <xdr:rowOff>190500</xdr:rowOff>
    </xdr:from>
    <xdr:to>
      <xdr:col>19</xdr:col>
      <xdr:colOff>352425</xdr:colOff>
      <xdr:row>75</xdr:row>
      <xdr:rowOff>200025</xdr:rowOff>
    </xdr:to>
    <xdr:grpSp>
      <xdr:nvGrpSpPr>
        <xdr:cNvPr id="13" name="Group 16"/>
        <xdr:cNvGrpSpPr>
          <a:grpSpLocks/>
        </xdr:cNvGrpSpPr>
      </xdr:nvGrpSpPr>
      <xdr:grpSpPr>
        <a:xfrm>
          <a:off x="17573625" y="9886950"/>
          <a:ext cx="333375" cy="6886575"/>
          <a:chOff x="6659" y="814"/>
          <a:chExt cx="47" cy="848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9" y="16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60" y="81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28575</xdr:colOff>
      <xdr:row>43</xdr:row>
      <xdr:rowOff>200025</xdr:rowOff>
    </xdr:from>
    <xdr:to>
      <xdr:col>21</xdr:col>
      <xdr:colOff>361950</xdr:colOff>
      <xdr:row>75</xdr:row>
      <xdr:rowOff>219075</xdr:rowOff>
    </xdr:to>
    <xdr:grpSp>
      <xdr:nvGrpSpPr>
        <xdr:cNvPr id="16" name="Group 16"/>
        <xdr:cNvGrpSpPr>
          <a:grpSpLocks/>
        </xdr:cNvGrpSpPr>
      </xdr:nvGrpSpPr>
      <xdr:grpSpPr>
        <a:xfrm>
          <a:off x="19354800" y="9896475"/>
          <a:ext cx="333375" cy="6896100"/>
          <a:chOff x="6659" y="814"/>
          <a:chExt cx="47" cy="848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59" y="16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60" y="81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876300</xdr:colOff>
      <xdr:row>43</xdr:row>
      <xdr:rowOff>190500</xdr:rowOff>
    </xdr:from>
    <xdr:to>
      <xdr:col>22</xdr:col>
      <xdr:colOff>352425</xdr:colOff>
      <xdr:row>75</xdr:row>
      <xdr:rowOff>200025</xdr:rowOff>
    </xdr:to>
    <xdr:grpSp>
      <xdr:nvGrpSpPr>
        <xdr:cNvPr id="19" name="Group 16"/>
        <xdr:cNvGrpSpPr>
          <a:grpSpLocks/>
        </xdr:cNvGrpSpPr>
      </xdr:nvGrpSpPr>
      <xdr:grpSpPr>
        <a:xfrm>
          <a:off x="20202525" y="9886950"/>
          <a:ext cx="361950" cy="6886575"/>
          <a:chOff x="6655" y="809"/>
          <a:chExt cx="51" cy="848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55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60" y="80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1</xdr:row>
      <xdr:rowOff>47625</xdr:rowOff>
    </xdr:from>
    <xdr:to>
      <xdr:col>19</xdr:col>
      <xdr:colOff>1285875</xdr:colOff>
      <xdr:row>24</xdr:row>
      <xdr:rowOff>171450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400050"/>
          <a:ext cx="7705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43</xdr:row>
      <xdr:rowOff>200025</xdr:rowOff>
    </xdr:from>
    <xdr:to>
      <xdr:col>2</xdr:col>
      <xdr:colOff>352425</xdr:colOff>
      <xdr:row>75</xdr:row>
      <xdr:rowOff>200025</xdr:rowOff>
    </xdr:to>
    <xdr:grpSp>
      <xdr:nvGrpSpPr>
        <xdr:cNvPr id="2" name="Group 16"/>
        <xdr:cNvGrpSpPr>
          <a:grpSpLocks/>
        </xdr:cNvGrpSpPr>
      </xdr:nvGrpSpPr>
      <xdr:grpSpPr>
        <a:xfrm>
          <a:off x="2409825" y="9896475"/>
          <a:ext cx="333375" cy="6877050"/>
          <a:chOff x="6664" y="812"/>
          <a:chExt cx="46" cy="847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64" y="16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65" y="81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104775</xdr:colOff>
      <xdr:row>43</xdr:row>
      <xdr:rowOff>190500</xdr:rowOff>
    </xdr:from>
    <xdr:to>
      <xdr:col>6</xdr:col>
      <xdr:colOff>476250</xdr:colOff>
      <xdr:row>75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6038850" y="9886950"/>
          <a:ext cx="371475" cy="6886575"/>
          <a:chOff x="6654" y="814"/>
          <a:chExt cx="52" cy="848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54" y="163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61" y="814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114300</xdr:colOff>
      <xdr:row>43</xdr:row>
      <xdr:rowOff>200025</xdr:rowOff>
    </xdr:from>
    <xdr:to>
      <xdr:col>8</xdr:col>
      <xdr:colOff>447675</xdr:colOff>
      <xdr:row>75</xdr:row>
      <xdr:rowOff>209550</xdr:rowOff>
    </xdr:to>
    <xdr:grpSp>
      <xdr:nvGrpSpPr>
        <xdr:cNvPr id="8" name="Group 16"/>
        <xdr:cNvGrpSpPr>
          <a:grpSpLocks/>
        </xdr:cNvGrpSpPr>
      </xdr:nvGrpSpPr>
      <xdr:grpSpPr>
        <a:xfrm>
          <a:off x="7820025" y="9896475"/>
          <a:ext cx="333375" cy="6886575"/>
          <a:chOff x="6659" y="814"/>
          <a:chExt cx="47" cy="848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59" y="16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60" y="81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view="pageBreakPreview" zoomScale="75" zoomScaleSheetLayoutView="75" zoomScalePageLayoutView="0" workbookViewId="0" topLeftCell="A1">
      <pane xSplit="1" ySplit="8" topLeftCell="J9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E56" sqref="E5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25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26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8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28</v>
      </c>
      <c r="O3" s="37" t="s">
        <v>27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8"/>
      <c r="O4" s="41"/>
      <c r="P4" s="42" t="s">
        <v>29</v>
      </c>
      <c r="Q4" s="9"/>
      <c r="R4" s="43"/>
      <c r="S4" s="44"/>
      <c r="T4" s="45"/>
      <c r="U4" s="43"/>
      <c r="V4" s="44"/>
      <c r="W4" s="42" t="s">
        <v>30</v>
      </c>
      <c r="X4" s="46" t="s">
        <v>31</v>
      </c>
      <c r="Y4" s="46" t="s">
        <v>32</v>
      </c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10" t="s">
        <v>2</v>
      </c>
      <c r="O5" s="41"/>
      <c r="P5" s="47" t="s">
        <v>33</v>
      </c>
      <c r="Q5" s="9" t="s">
        <v>34</v>
      </c>
      <c r="R5" s="48" t="s">
        <v>35</v>
      </c>
      <c r="S5" s="48" t="s">
        <v>36</v>
      </c>
      <c r="T5" s="49" t="s">
        <v>37</v>
      </c>
      <c r="U5" s="48" t="s">
        <v>38</v>
      </c>
      <c r="V5" s="48" t="s">
        <v>39</v>
      </c>
      <c r="W5" s="50"/>
      <c r="X5" s="49" t="s">
        <v>30</v>
      </c>
      <c r="Y5" s="49" t="s">
        <v>30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37</v>
      </c>
      <c r="V6" s="55" t="s">
        <v>37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18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8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8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8" customHeight="1">
      <c r="A12" s="18" t="s">
        <v>41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41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8" customHeight="1">
      <c r="A13" s="18" t="s">
        <v>42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42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8" customHeight="1">
      <c r="A14" s="18" t="s">
        <v>43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43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8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8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8" customHeight="1">
      <c r="A17" s="75" t="s">
        <v>52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52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76">
        <v>95.7</v>
      </c>
    </row>
    <row r="18" spans="1:25" s="31" customFormat="1" ht="18" customHeight="1">
      <c r="A18" s="75" t="s">
        <v>61</v>
      </c>
      <c r="B18" s="29">
        <f aca="true" t="shared" si="0" ref="B18:L18">ROUND(SUM(B35:B46)/12,1)</f>
        <v>145.3</v>
      </c>
      <c r="C18" s="29">
        <f t="shared" si="0"/>
        <v>113.2</v>
      </c>
      <c r="D18" s="29">
        <f t="shared" si="0"/>
        <v>121.4</v>
      </c>
      <c r="E18" s="29">
        <f t="shared" si="0"/>
        <v>122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61</v>
      </c>
      <c r="O18" s="29">
        <f aca="true" t="shared" si="1" ref="O18:Y18">ROUND(SUM(O35:O46)/12,1)</f>
        <v>133.5</v>
      </c>
      <c r="P18" s="29">
        <f t="shared" si="1"/>
        <v>110.5</v>
      </c>
      <c r="Q18" s="29">
        <f t="shared" si="1"/>
        <v>115.5</v>
      </c>
      <c r="R18" s="29">
        <f t="shared" si="1"/>
        <v>114.4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76">
        <f t="shared" si="1"/>
        <v>98.9</v>
      </c>
    </row>
    <row r="19" spans="1:25" s="31" customFormat="1" ht="12.7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76"/>
    </row>
    <row r="20" spans="1:25" s="31" customFormat="1" ht="18" customHeight="1">
      <c r="A20" s="77" t="s">
        <v>24</v>
      </c>
      <c r="B20" s="29">
        <v>110.9</v>
      </c>
      <c r="C20" s="29">
        <v>102.8</v>
      </c>
      <c r="D20" s="29">
        <v>102.8</v>
      </c>
      <c r="E20" s="29">
        <v>100.8</v>
      </c>
      <c r="F20" s="29">
        <v>109.9</v>
      </c>
      <c r="G20" s="29">
        <v>102.7</v>
      </c>
      <c r="H20" s="29">
        <v>100.8</v>
      </c>
      <c r="I20" s="29">
        <v>103.1</v>
      </c>
      <c r="J20" s="29">
        <v>120.5</v>
      </c>
      <c r="K20" s="29">
        <v>120.8</v>
      </c>
      <c r="L20" s="76">
        <v>109.5</v>
      </c>
      <c r="M20" s="74"/>
      <c r="N20" s="77" t="s">
        <v>24</v>
      </c>
      <c r="O20" s="29">
        <v>110.3</v>
      </c>
      <c r="P20" s="29">
        <v>101.7</v>
      </c>
      <c r="Q20" s="29">
        <v>100.6</v>
      </c>
      <c r="R20" s="29">
        <v>97.5</v>
      </c>
      <c r="S20" s="29">
        <v>109.8</v>
      </c>
      <c r="T20" s="29">
        <v>103.6</v>
      </c>
      <c r="U20" s="29">
        <v>105</v>
      </c>
      <c r="V20" s="29">
        <v>103.2</v>
      </c>
      <c r="W20" s="29">
        <v>119.8</v>
      </c>
      <c r="X20" s="29">
        <v>120.2</v>
      </c>
      <c r="Y20" s="76">
        <v>103.5</v>
      </c>
    </row>
    <row r="21" spans="1:25" s="31" customFormat="1" ht="18" customHeight="1">
      <c r="A21" s="77" t="s">
        <v>7</v>
      </c>
      <c r="B21" s="29">
        <v>98.3</v>
      </c>
      <c r="C21" s="29">
        <v>81</v>
      </c>
      <c r="D21" s="29">
        <v>91.1</v>
      </c>
      <c r="E21" s="29">
        <v>88.2</v>
      </c>
      <c r="F21" s="29">
        <v>101.4</v>
      </c>
      <c r="G21" s="29">
        <v>66.1</v>
      </c>
      <c r="H21" s="29">
        <v>14.6</v>
      </c>
      <c r="I21" s="29">
        <v>77.7</v>
      </c>
      <c r="J21" s="29">
        <v>118.6</v>
      </c>
      <c r="K21" s="29">
        <v>119.3</v>
      </c>
      <c r="L21" s="76">
        <v>89.3</v>
      </c>
      <c r="M21" s="74"/>
      <c r="N21" s="77" t="s">
        <v>7</v>
      </c>
      <c r="O21" s="29">
        <v>93.4</v>
      </c>
      <c r="P21" s="29">
        <v>79.2</v>
      </c>
      <c r="Q21" s="29">
        <v>88</v>
      </c>
      <c r="R21" s="29">
        <v>84.6</v>
      </c>
      <c r="S21" s="29">
        <v>98.1</v>
      </c>
      <c r="T21" s="29">
        <v>65.7</v>
      </c>
      <c r="U21" s="29">
        <v>15.4</v>
      </c>
      <c r="V21" s="29">
        <v>79.3</v>
      </c>
      <c r="W21" s="29">
        <v>109.1</v>
      </c>
      <c r="X21" s="29">
        <v>109.7</v>
      </c>
      <c r="Y21" s="76">
        <v>86.6</v>
      </c>
    </row>
    <row r="22" spans="1:26" s="31" customFormat="1" ht="18" customHeight="1">
      <c r="A22" s="77" t="s">
        <v>50</v>
      </c>
      <c r="B22" s="29">
        <v>129.9</v>
      </c>
      <c r="C22" s="29">
        <v>99.4</v>
      </c>
      <c r="D22" s="29">
        <v>117.1</v>
      </c>
      <c r="E22" s="29">
        <v>118.5</v>
      </c>
      <c r="F22" s="29">
        <v>112.2</v>
      </c>
      <c r="G22" s="29">
        <v>73.5</v>
      </c>
      <c r="H22" s="29">
        <v>37.8</v>
      </c>
      <c r="I22" s="29">
        <v>81.5</v>
      </c>
      <c r="J22" s="29">
        <v>165.7</v>
      </c>
      <c r="K22" s="29">
        <v>167.3</v>
      </c>
      <c r="L22" s="29">
        <v>99.5</v>
      </c>
      <c r="M22" s="83"/>
      <c r="N22" s="77" t="s">
        <v>50</v>
      </c>
      <c r="O22" s="29">
        <v>123</v>
      </c>
      <c r="P22" s="29">
        <v>97.9</v>
      </c>
      <c r="Q22" s="29">
        <v>111.4</v>
      </c>
      <c r="R22" s="29">
        <v>111.6</v>
      </c>
      <c r="S22" s="29">
        <v>110.6</v>
      </c>
      <c r="T22" s="29">
        <v>77</v>
      </c>
      <c r="U22" s="29">
        <v>37.2</v>
      </c>
      <c r="V22" s="29">
        <v>87.7</v>
      </c>
      <c r="W22" s="29">
        <v>150.6</v>
      </c>
      <c r="X22" s="29">
        <v>152.1</v>
      </c>
      <c r="Y22" s="29">
        <v>94.2</v>
      </c>
      <c r="Z22" s="73"/>
    </row>
    <row r="23" spans="1:26" s="31" customFormat="1" ht="18" customHeight="1">
      <c r="A23" s="77" t="s">
        <v>51</v>
      </c>
      <c r="B23" s="29">
        <v>150.7</v>
      </c>
      <c r="C23" s="29">
        <v>110.3</v>
      </c>
      <c r="D23" s="29">
        <v>114.1</v>
      </c>
      <c r="E23" s="29">
        <v>112.2</v>
      </c>
      <c r="F23" s="29">
        <v>120.5</v>
      </c>
      <c r="G23" s="29">
        <v>104.8</v>
      </c>
      <c r="H23" s="29">
        <v>112.8</v>
      </c>
      <c r="I23" s="29">
        <v>102.9</v>
      </c>
      <c r="J23" s="29">
        <v>198</v>
      </c>
      <c r="K23" s="29">
        <v>200.2</v>
      </c>
      <c r="L23" s="76">
        <v>103.3</v>
      </c>
      <c r="M23" s="74"/>
      <c r="N23" s="77" t="s">
        <v>51</v>
      </c>
      <c r="O23" s="29">
        <v>143.5</v>
      </c>
      <c r="P23" s="29">
        <v>111.8</v>
      </c>
      <c r="Q23" s="29">
        <v>111.3</v>
      </c>
      <c r="R23" s="29">
        <v>108.5</v>
      </c>
      <c r="S23" s="29">
        <v>119.8</v>
      </c>
      <c r="T23" s="29">
        <v>112.6</v>
      </c>
      <c r="U23" s="29">
        <v>115.5</v>
      </c>
      <c r="V23" s="29">
        <v>111.8</v>
      </c>
      <c r="W23" s="29">
        <v>178.4</v>
      </c>
      <c r="X23" s="29">
        <v>180.5</v>
      </c>
      <c r="Y23" s="29">
        <v>98.4</v>
      </c>
      <c r="Z23" s="73"/>
    </row>
    <row r="24" spans="1:25" s="31" customFormat="1" ht="18" customHeight="1">
      <c r="A24" s="77" t="s">
        <v>56</v>
      </c>
      <c r="B24" s="29">
        <f>ROUND(AVERAGE(B35:B37),1)</f>
        <v>142.2</v>
      </c>
      <c r="C24" s="29">
        <f aca="true" t="shared" si="2" ref="C24:L24">ROUND(AVERAGE(C35:C37),1)</f>
        <v>114</v>
      </c>
      <c r="D24" s="29">
        <f t="shared" si="2"/>
        <v>129.9</v>
      </c>
      <c r="E24" s="29">
        <f t="shared" si="2"/>
        <v>134.7</v>
      </c>
      <c r="F24" s="29">
        <f t="shared" si="2"/>
        <v>112.8</v>
      </c>
      <c r="G24" s="29">
        <f t="shared" si="2"/>
        <v>90.8</v>
      </c>
      <c r="H24" s="29">
        <f t="shared" si="2"/>
        <v>110.6</v>
      </c>
      <c r="I24" s="29">
        <f t="shared" si="2"/>
        <v>86.3</v>
      </c>
      <c r="J24" s="29">
        <f t="shared" si="2"/>
        <v>175.3</v>
      </c>
      <c r="K24" s="29">
        <f t="shared" si="2"/>
        <v>176.7</v>
      </c>
      <c r="L24" s="76">
        <f t="shared" si="2"/>
        <v>116</v>
      </c>
      <c r="M24" s="74"/>
      <c r="N24" s="77" t="s">
        <v>56</v>
      </c>
      <c r="O24" s="29">
        <f>ROUND(AVERAGE(O35:O37),1)</f>
        <v>134.5</v>
      </c>
      <c r="P24" s="29">
        <f aca="true" t="shared" si="3" ref="P24:Y24">ROUND(AVERAGE(P35:P37),1)</f>
        <v>109.8</v>
      </c>
      <c r="Q24" s="29">
        <f t="shared" si="3"/>
        <v>120.4</v>
      </c>
      <c r="R24" s="29">
        <f t="shared" si="3"/>
        <v>122.4</v>
      </c>
      <c r="S24" s="29">
        <f t="shared" si="3"/>
        <v>114.3</v>
      </c>
      <c r="T24" s="29">
        <f t="shared" si="3"/>
        <v>93.5</v>
      </c>
      <c r="U24" s="29">
        <f t="shared" si="3"/>
        <v>114.1</v>
      </c>
      <c r="V24" s="29">
        <f t="shared" si="3"/>
        <v>87.8</v>
      </c>
      <c r="W24" s="29">
        <f t="shared" si="3"/>
        <v>161.7</v>
      </c>
      <c r="X24" s="29">
        <f t="shared" si="3"/>
        <v>163.1</v>
      </c>
      <c r="Y24" s="29">
        <f t="shared" si="3"/>
        <v>108.6</v>
      </c>
    </row>
    <row r="25" spans="1:25" s="31" customFormat="1" ht="18" customHeight="1">
      <c r="A25" s="77" t="s">
        <v>7</v>
      </c>
      <c r="B25" s="29">
        <f>ROUND(AVERAGE(B38:B40),1)</f>
        <v>139.3</v>
      </c>
      <c r="C25" s="29">
        <f aca="true" t="shared" si="4" ref="C25:L25">ROUND(AVERAGE(C38:C40),1)</f>
        <v>110.9</v>
      </c>
      <c r="D25" s="29">
        <f t="shared" si="4"/>
        <v>119.9</v>
      </c>
      <c r="E25" s="29">
        <f t="shared" si="4"/>
        <v>120.4</v>
      </c>
      <c r="F25" s="29">
        <f t="shared" si="4"/>
        <v>118.3</v>
      </c>
      <c r="G25" s="29">
        <f t="shared" si="4"/>
        <v>97.6</v>
      </c>
      <c r="H25" s="29">
        <f t="shared" si="4"/>
        <v>91.3</v>
      </c>
      <c r="I25" s="29">
        <f t="shared" si="4"/>
        <v>99</v>
      </c>
      <c r="J25" s="29">
        <f t="shared" si="4"/>
        <v>172.7</v>
      </c>
      <c r="K25" s="29">
        <f t="shared" si="4"/>
        <v>174.3</v>
      </c>
      <c r="L25" s="76">
        <f t="shared" si="4"/>
        <v>102.8</v>
      </c>
      <c r="M25" s="74"/>
      <c r="N25" s="77" t="s">
        <v>7</v>
      </c>
      <c r="O25" s="29">
        <f aca="true" t="shared" si="5" ref="O25:Y25">ROUND(AVERAGE(O38:O40),1)</f>
        <v>126.9</v>
      </c>
      <c r="P25" s="29">
        <f t="shared" si="5"/>
        <v>107.5</v>
      </c>
      <c r="Q25" s="29">
        <f t="shared" si="5"/>
        <v>113.9</v>
      </c>
      <c r="R25" s="29">
        <f t="shared" si="5"/>
        <v>112.6</v>
      </c>
      <c r="S25" s="29">
        <f t="shared" si="5"/>
        <v>117.9</v>
      </c>
      <c r="T25" s="29">
        <f t="shared" si="5"/>
        <v>97.6</v>
      </c>
      <c r="U25" s="29">
        <f t="shared" si="5"/>
        <v>94.6</v>
      </c>
      <c r="V25" s="29">
        <f t="shared" si="5"/>
        <v>98.4</v>
      </c>
      <c r="W25" s="29">
        <f t="shared" si="5"/>
        <v>148.3</v>
      </c>
      <c r="X25" s="29">
        <f t="shared" si="5"/>
        <v>149.6</v>
      </c>
      <c r="Y25" s="29">
        <f t="shared" si="5"/>
        <v>97.2</v>
      </c>
    </row>
    <row r="26" spans="1:25" s="31" customFormat="1" ht="18" customHeight="1">
      <c r="A26" s="77" t="s">
        <v>50</v>
      </c>
      <c r="B26" s="29">
        <f>ROUND(AVERAGE(B41:B43),1)</f>
        <v>141.4</v>
      </c>
      <c r="C26" s="29">
        <f aca="true" t="shared" si="6" ref="C26:L26">ROUND(AVERAGE(C41:C43),1)</f>
        <v>105.8</v>
      </c>
      <c r="D26" s="29">
        <f t="shared" si="6"/>
        <v>111.7</v>
      </c>
      <c r="E26" s="29">
        <f t="shared" si="6"/>
        <v>110.1</v>
      </c>
      <c r="F26" s="29">
        <f t="shared" si="6"/>
        <v>117.4</v>
      </c>
      <c r="G26" s="29">
        <f t="shared" si="6"/>
        <v>97.2</v>
      </c>
      <c r="H26" s="29">
        <f t="shared" si="6"/>
        <v>62.9</v>
      </c>
      <c r="I26" s="29">
        <f t="shared" si="6"/>
        <v>104.9</v>
      </c>
      <c r="J26" s="29">
        <f t="shared" si="6"/>
        <v>183.2</v>
      </c>
      <c r="K26" s="29">
        <f t="shared" si="6"/>
        <v>185.2</v>
      </c>
      <c r="L26" s="76">
        <f t="shared" si="6"/>
        <v>97.2</v>
      </c>
      <c r="M26" s="74"/>
      <c r="N26" s="77" t="s">
        <v>50</v>
      </c>
      <c r="O26" s="29">
        <f aca="true" t="shared" si="7" ref="O26:Y26">ROUND(AVERAGE(O41:O43),1)</f>
        <v>127.5</v>
      </c>
      <c r="P26" s="29">
        <f t="shared" si="7"/>
        <v>104.5</v>
      </c>
      <c r="Q26" s="29">
        <f t="shared" si="7"/>
        <v>108.4</v>
      </c>
      <c r="R26" s="29">
        <f t="shared" si="7"/>
        <v>105.8</v>
      </c>
      <c r="S26" s="29">
        <f t="shared" si="7"/>
        <v>116</v>
      </c>
      <c r="T26" s="29">
        <f t="shared" si="7"/>
        <v>98.4</v>
      </c>
      <c r="U26" s="29">
        <f t="shared" si="7"/>
        <v>64.8</v>
      </c>
      <c r="V26" s="29">
        <f t="shared" si="7"/>
        <v>107.5</v>
      </c>
      <c r="W26" s="29">
        <f t="shared" si="7"/>
        <v>152.9</v>
      </c>
      <c r="X26" s="29">
        <f t="shared" si="7"/>
        <v>154.4</v>
      </c>
      <c r="Y26" s="29">
        <f t="shared" si="7"/>
        <v>92.5</v>
      </c>
    </row>
    <row r="27" spans="1:25" s="31" customFormat="1" ht="18" customHeight="1">
      <c r="A27" s="77" t="s">
        <v>51</v>
      </c>
      <c r="B27" s="29">
        <f>ROUND(AVERAGE(B44:B46),1)</f>
        <v>158.3</v>
      </c>
      <c r="C27" s="29">
        <f aca="true" t="shared" si="8" ref="C27:L27">ROUND(AVERAGE(C44:C46),1)</f>
        <v>122.1</v>
      </c>
      <c r="D27" s="29">
        <f t="shared" si="8"/>
        <v>124</v>
      </c>
      <c r="E27" s="29">
        <f t="shared" si="8"/>
        <v>122.7</v>
      </c>
      <c r="F27" s="29">
        <f t="shared" si="8"/>
        <v>128.6</v>
      </c>
      <c r="G27" s="29">
        <f t="shared" si="8"/>
        <v>119.2</v>
      </c>
      <c r="H27" s="29">
        <f t="shared" si="8"/>
        <v>97.9</v>
      </c>
      <c r="I27" s="29">
        <f t="shared" si="8"/>
        <v>124</v>
      </c>
      <c r="J27" s="29">
        <f t="shared" si="8"/>
        <v>200.8</v>
      </c>
      <c r="K27" s="29">
        <f t="shared" si="8"/>
        <v>203.1</v>
      </c>
      <c r="L27" s="76">
        <f t="shared" si="8"/>
        <v>101.1</v>
      </c>
      <c r="M27" s="74"/>
      <c r="N27" s="77" t="s">
        <v>51</v>
      </c>
      <c r="O27" s="29">
        <f>ROUND(AVERAGE(O44:O46),1)</f>
        <v>145</v>
      </c>
      <c r="P27" s="29">
        <f aca="true" t="shared" si="9" ref="P27:Y27">ROUND(AVERAGE(P44:P46),1)</f>
        <v>120</v>
      </c>
      <c r="Q27" s="29">
        <f t="shared" si="9"/>
        <v>119.2</v>
      </c>
      <c r="R27" s="29">
        <f t="shared" si="9"/>
        <v>116.7</v>
      </c>
      <c r="S27" s="29">
        <f t="shared" si="9"/>
        <v>126.7</v>
      </c>
      <c r="T27" s="29">
        <f t="shared" si="9"/>
        <v>121.3</v>
      </c>
      <c r="U27" s="29">
        <f t="shared" si="9"/>
        <v>93.4</v>
      </c>
      <c r="V27" s="29">
        <f t="shared" si="9"/>
        <v>128.9</v>
      </c>
      <c r="W27" s="29">
        <f t="shared" si="9"/>
        <v>172.5</v>
      </c>
      <c r="X27" s="29">
        <f t="shared" si="9"/>
        <v>174.5</v>
      </c>
      <c r="Y27" s="29">
        <f t="shared" si="9"/>
        <v>97.2</v>
      </c>
    </row>
    <row r="28" spans="1:25" s="31" customFormat="1" ht="12.7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8" customHeight="1">
      <c r="A29" s="77" t="s">
        <v>59</v>
      </c>
      <c r="B29" s="29">
        <v>121.8</v>
      </c>
      <c r="C29" s="29">
        <v>96.3</v>
      </c>
      <c r="D29" s="29">
        <v>116.7</v>
      </c>
      <c r="E29" s="29">
        <v>118.3</v>
      </c>
      <c r="F29" s="29">
        <v>110.8</v>
      </c>
      <c r="G29" s="29">
        <v>66.5</v>
      </c>
      <c r="H29" s="29">
        <v>20.7</v>
      </c>
      <c r="I29" s="29">
        <v>76.8</v>
      </c>
      <c r="J29" s="29">
        <v>151.7</v>
      </c>
      <c r="K29" s="29">
        <v>152.9</v>
      </c>
      <c r="L29" s="76">
        <v>102.7</v>
      </c>
      <c r="M29" s="74"/>
      <c r="N29" s="77" t="s">
        <v>58</v>
      </c>
      <c r="O29" s="29">
        <v>114.1</v>
      </c>
      <c r="P29" s="29">
        <v>94.6</v>
      </c>
      <c r="Q29" s="29">
        <v>110.9</v>
      </c>
      <c r="R29" s="29">
        <v>111.4</v>
      </c>
      <c r="S29" s="29">
        <v>109.2</v>
      </c>
      <c r="T29" s="29">
        <v>69.4</v>
      </c>
      <c r="U29" s="29">
        <v>19.9</v>
      </c>
      <c r="V29" s="29">
        <v>82.7</v>
      </c>
      <c r="W29" s="29">
        <v>135.7</v>
      </c>
      <c r="X29" s="29">
        <v>136.7</v>
      </c>
      <c r="Y29" s="76">
        <v>96.5</v>
      </c>
    </row>
    <row r="30" spans="1:25" s="31" customFormat="1" ht="18" customHeight="1">
      <c r="A30" s="77" t="s">
        <v>18</v>
      </c>
      <c r="B30" s="29">
        <v>127.1</v>
      </c>
      <c r="C30" s="29">
        <v>96.6</v>
      </c>
      <c r="D30" s="29">
        <v>115.4</v>
      </c>
      <c r="E30" s="29">
        <v>117</v>
      </c>
      <c r="F30" s="29">
        <v>109.8</v>
      </c>
      <c r="G30" s="29">
        <v>69.3</v>
      </c>
      <c r="H30" s="29">
        <v>25.7</v>
      </c>
      <c r="I30" s="29">
        <v>79.1</v>
      </c>
      <c r="J30" s="29">
        <v>162.9</v>
      </c>
      <c r="K30" s="29">
        <v>164.4</v>
      </c>
      <c r="L30" s="76">
        <v>97.2</v>
      </c>
      <c r="M30" s="74"/>
      <c r="N30" s="77" t="s">
        <v>18</v>
      </c>
      <c r="O30" s="29">
        <v>120.5</v>
      </c>
      <c r="P30" s="29">
        <v>94.4</v>
      </c>
      <c r="Q30" s="29">
        <v>110</v>
      </c>
      <c r="R30" s="29">
        <v>110</v>
      </c>
      <c r="S30" s="29">
        <v>109.7</v>
      </c>
      <c r="T30" s="29">
        <v>70.3</v>
      </c>
      <c r="U30" s="29">
        <v>24.1</v>
      </c>
      <c r="V30" s="29">
        <v>82.9</v>
      </c>
      <c r="W30" s="29">
        <v>149.1</v>
      </c>
      <c r="X30" s="29">
        <v>150.6</v>
      </c>
      <c r="Y30" s="76">
        <v>93.7</v>
      </c>
    </row>
    <row r="31" spans="1:25" s="31" customFormat="1" ht="18" customHeight="1">
      <c r="A31" s="77" t="s">
        <v>11</v>
      </c>
      <c r="B31" s="29">
        <v>140.9</v>
      </c>
      <c r="C31" s="29">
        <v>105.2</v>
      </c>
      <c r="D31" s="29">
        <v>119.3</v>
      </c>
      <c r="E31" s="29">
        <v>120.2</v>
      </c>
      <c r="F31" s="29">
        <v>115.9</v>
      </c>
      <c r="G31" s="29">
        <v>84.7</v>
      </c>
      <c r="H31" s="29">
        <v>67</v>
      </c>
      <c r="I31" s="29">
        <v>88.7</v>
      </c>
      <c r="J31" s="29">
        <v>182.6</v>
      </c>
      <c r="K31" s="29">
        <v>184.6</v>
      </c>
      <c r="L31" s="76">
        <v>98.6</v>
      </c>
      <c r="M31" s="74"/>
      <c r="N31" s="77" t="s">
        <v>11</v>
      </c>
      <c r="O31" s="29">
        <v>134.3</v>
      </c>
      <c r="P31" s="29">
        <v>104.7</v>
      </c>
      <c r="Q31" s="29">
        <v>113.3</v>
      </c>
      <c r="R31" s="29">
        <v>113.5</v>
      </c>
      <c r="S31" s="29">
        <v>112.8</v>
      </c>
      <c r="T31" s="29">
        <v>91.2</v>
      </c>
      <c r="U31" s="29">
        <v>67.7</v>
      </c>
      <c r="V31" s="29">
        <v>97.5</v>
      </c>
      <c r="W31" s="29">
        <v>167</v>
      </c>
      <c r="X31" s="29">
        <v>168.9</v>
      </c>
      <c r="Y31" s="76">
        <v>92.5</v>
      </c>
    </row>
    <row r="32" spans="1:25" s="31" customFormat="1" ht="18" customHeight="1">
      <c r="A32" s="77" t="s">
        <v>12</v>
      </c>
      <c r="B32" s="29">
        <v>143.8</v>
      </c>
      <c r="C32" s="29">
        <v>105</v>
      </c>
      <c r="D32" s="29">
        <v>99.5</v>
      </c>
      <c r="E32" s="29">
        <v>93.2</v>
      </c>
      <c r="F32" s="29">
        <v>121.9</v>
      </c>
      <c r="G32" s="29">
        <v>113</v>
      </c>
      <c r="H32" s="29">
        <v>105</v>
      </c>
      <c r="I32" s="29">
        <v>114.8</v>
      </c>
      <c r="J32" s="29">
        <v>189.4</v>
      </c>
      <c r="K32" s="29">
        <v>191.5</v>
      </c>
      <c r="L32" s="76">
        <v>97.6</v>
      </c>
      <c r="M32" s="74"/>
      <c r="N32" s="77" t="s">
        <v>12</v>
      </c>
      <c r="O32" s="29">
        <v>138</v>
      </c>
      <c r="P32" s="29">
        <v>107</v>
      </c>
      <c r="Q32" s="29">
        <v>96.8</v>
      </c>
      <c r="R32" s="29">
        <v>88.8</v>
      </c>
      <c r="S32" s="29">
        <v>120.7</v>
      </c>
      <c r="T32" s="29">
        <v>122.8</v>
      </c>
      <c r="U32" s="29">
        <v>104.4</v>
      </c>
      <c r="V32" s="29">
        <v>127.8</v>
      </c>
      <c r="W32" s="29">
        <v>172.1</v>
      </c>
      <c r="X32" s="29">
        <v>174.2</v>
      </c>
      <c r="Y32" s="76">
        <v>91.2</v>
      </c>
    </row>
    <row r="33" spans="1:25" s="31" customFormat="1" ht="18" customHeight="1">
      <c r="A33" s="77" t="s">
        <v>13</v>
      </c>
      <c r="B33" s="29">
        <v>151.4</v>
      </c>
      <c r="C33" s="29">
        <v>105.1</v>
      </c>
      <c r="D33" s="29">
        <v>102.2</v>
      </c>
      <c r="E33" s="29">
        <v>96.4</v>
      </c>
      <c r="F33" s="29">
        <v>122.3</v>
      </c>
      <c r="G33" s="29">
        <v>109.3</v>
      </c>
      <c r="H33" s="29">
        <v>118.5</v>
      </c>
      <c r="I33" s="29">
        <v>107.2</v>
      </c>
      <c r="J33" s="29">
        <v>205.6</v>
      </c>
      <c r="K33" s="29">
        <v>208</v>
      </c>
      <c r="L33" s="76">
        <v>101.9</v>
      </c>
      <c r="M33" s="74"/>
      <c r="N33" s="77" t="s">
        <v>13</v>
      </c>
      <c r="O33" s="29">
        <v>145</v>
      </c>
      <c r="P33" s="29">
        <v>109.6</v>
      </c>
      <c r="Q33" s="29">
        <v>105</v>
      </c>
      <c r="R33" s="29">
        <v>99.4</v>
      </c>
      <c r="S33" s="29">
        <v>121.8</v>
      </c>
      <c r="T33" s="29">
        <v>116.6</v>
      </c>
      <c r="U33" s="29">
        <v>119.6</v>
      </c>
      <c r="V33" s="29">
        <v>115.8</v>
      </c>
      <c r="W33" s="29">
        <v>184.1</v>
      </c>
      <c r="X33" s="29">
        <v>186.3</v>
      </c>
      <c r="Y33" s="76">
        <v>97.5</v>
      </c>
    </row>
    <row r="34" spans="1:25" s="31" customFormat="1" ht="18" customHeight="1">
      <c r="A34" s="77" t="s">
        <v>20</v>
      </c>
      <c r="B34" s="29">
        <v>156.8</v>
      </c>
      <c r="C34" s="29">
        <v>120.8</v>
      </c>
      <c r="D34" s="29">
        <v>140.5</v>
      </c>
      <c r="E34" s="29">
        <v>147.1</v>
      </c>
      <c r="F34" s="29">
        <v>117.2</v>
      </c>
      <c r="G34" s="29">
        <v>92</v>
      </c>
      <c r="H34" s="29">
        <v>114.9</v>
      </c>
      <c r="I34" s="29">
        <v>86.8</v>
      </c>
      <c r="J34" s="29">
        <v>199</v>
      </c>
      <c r="K34" s="29">
        <v>201</v>
      </c>
      <c r="L34" s="76">
        <v>110.5</v>
      </c>
      <c r="M34" s="74"/>
      <c r="N34" s="77" t="s">
        <v>20</v>
      </c>
      <c r="O34" s="29">
        <v>147.5</v>
      </c>
      <c r="P34" s="29">
        <v>118.9</v>
      </c>
      <c r="Q34" s="29">
        <v>132.1</v>
      </c>
      <c r="R34" s="29">
        <v>137.2</v>
      </c>
      <c r="S34" s="29">
        <v>116.9</v>
      </c>
      <c r="T34" s="29">
        <v>98.4</v>
      </c>
      <c r="U34" s="29">
        <v>122.4</v>
      </c>
      <c r="V34" s="29">
        <v>91.9</v>
      </c>
      <c r="W34" s="29">
        <v>179.1</v>
      </c>
      <c r="X34" s="29">
        <v>181</v>
      </c>
      <c r="Y34" s="76">
        <v>106.6</v>
      </c>
    </row>
    <row r="35" spans="1:25" s="31" customFormat="1" ht="18" customHeight="1">
      <c r="A35" s="77" t="s">
        <v>54</v>
      </c>
      <c r="B35" s="29">
        <v>135.7</v>
      </c>
      <c r="C35" s="29">
        <v>103.9</v>
      </c>
      <c r="D35" s="29">
        <v>123.7</v>
      </c>
      <c r="E35" s="29">
        <v>128.5</v>
      </c>
      <c r="F35" s="29">
        <v>106.7</v>
      </c>
      <c r="G35" s="29">
        <v>75.1</v>
      </c>
      <c r="H35" s="29">
        <v>90.8</v>
      </c>
      <c r="I35" s="29">
        <v>71.6</v>
      </c>
      <c r="J35" s="29">
        <v>172.9</v>
      </c>
      <c r="K35" s="29">
        <v>174.8</v>
      </c>
      <c r="L35" s="76">
        <v>88.6</v>
      </c>
      <c r="M35" s="74"/>
      <c r="N35" s="77" t="s">
        <v>53</v>
      </c>
      <c r="O35" s="29">
        <v>126.3</v>
      </c>
      <c r="P35" s="29">
        <v>98.8</v>
      </c>
      <c r="Q35" s="29">
        <v>114.2</v>
      </c>
      <c r="R35" s="29">
        <v>115.4</v>
      </c>
      <c r="S35" s="29">
        <v>110.5</v>
      </c>
      <c r="T35" s="29">
        <v>74.9</v>
      </c>
      <c r="U35" s="29">
        <v>90.5</v>
      </c>
      <c r="V35" s="29">
        <v>70.7</v>
      </c>
      <c r="W35" s="29">
        <v>156.6</v>
      </c>
      <c r="X35" s="29">
        <v>158.5</v>
      </c>
      <c r="Y35" s="76">
        <v>84.8</v>
      </c>
    </row>
    <row r="36" spans="1:25" s="31" customFormat="1" ht="18" customHeight="1">
      <c r="A36" s="77" t="s">
        <v>21</v>
      </c>
      <c r="B36" s="29">
        <v>136.7</v>
      </c>
      <c r="C36" s="29">
        <v>104</v>
      </c>
      <c r="D36" s="29">
        <v>114.1</v>
      </c>
      <c r="E36" s="29">
        <v>115.5</v>
      </c>
      <c r="F36" s="29">
        <v>109.2</v>
      </c>
      <c r="G36" s="29">
        <v>89.3</v>
      </c>
      <c r="H36" s="29">
        <v>108.9</v>
      </c>
      <c r="I36" s="29">
        <v>84.8</v>
      </c>
      <c r="J36" s="29">
        <v>174.9</v>
      </c>
      <c r="K36" s="29">
        <v>176.3</v>
      </c>
      <c r="L36" s="76">
        <v>116</v>
      </c>
      <c r="M36" s="74"/>
      <c r="N36" s="77" t="s">
        <v>21</v>
      </c>
      <c r="O36" s="29">
        <v>129.5</v>
      </c>
      <c r="P36" s="29">
        <v>100.5</v>
      </c>
      <c r="Q36" s="29">
        <v>105.6</v>
      </c>
      <c r="R36" s="29">
        <v>103.7</v>
      </c>
      <c r="S36" s="29">
        <v>111.2</v>
      </c>
      <c r="T36" s="29">
        <v>92.6</v>
      </c>
      <c r="U36" s="29">
        <v>113.8</v>
      </c>
      <c r="V36" s="29">
        <v>86.8</v>
      </c>
      <c r="W36" s="29">
        <v>161.5</v>
      </c>
      <c r="X36" s="29">
        <v>162.9</v>
      </c>
      <c r="Y36" s="76">
        <v>108.1</v>
      </c>
    </row>
    <row r="37" spans="1:25" s="31" customFormat="1" ht="18" customHeight="1">
      <c r="A37" s="77" t="s">
        <v>22</v>
      </c>
      <c r="B37" s="29">
        <v>154.3</v>
      </c>
      <c r="C37" s="29">
        <v>134</v>
      </c>
      <c r="D37" s="29">
        <v>151.8</v>
      </c>
      <c r="E37" s="29">
        <v>160.2</v>
      </c>
      <c r="F37" s="29">
        <v>122.5</v>
      </c>
      <c r="G37" s="29">
        <v>108</v>
      </c>
      <c r="H37" s="29">
        <v>132</v>
      </c>
      <c r="I37" s="29">
        <v>102.6</v>
      </c>
      <c r="J37" s="29">
        <v>178.1</v>
      </c>
      <c r="K37" s="29">
        <v>178.9</v>
      </c>
      <c r="L37" s="76">
        <v>143.4</v>
      </c>
      <c r="M37" s="74"/>
      <c r="N37" s="77" t="s">
        <v>22</v>
      </c>
      <c r="O37" s="29">
        <v>147.8</v>
      </c>
      <c r="P37" s="29">
        <v>130.2</v>
      </c>
      <c r="Q37" s="29">
        <v>141.4</v>
      </c>
      <c r="R37" s="29">
        <v>148.2</v>
      </c>
      <c r="S37" s="29">
        <v>121.2</v>
      </c>
      <c r="T37" s="29">
        <v>112.9</v>
      </c>
      <c r="U37" s="29">
        <v>138.1</v>
      </c>
      <c r="V37" s="29">
        <v>106</v>
      </c>
      <c r="W37" s="29">
        <v>167.1</v>
      </c>
      <c r="X37" s="29">
        <v>168</v>
      </c>
      <c r="Y37" s="76">
        <v>132.8</v>
      </c>
    </row>
    <row r="38" spans="1:25" s="31" customFormat="1" ht="18" customHeight="1">
      <c r="A38" s="77" t="s">
        <v>15</v>
      </c>
      <c r="B38" s="29">
        <v>135.2</v>
      </c>
      <c r="C38" s="29">
        <v>104.1</v>
      </c>
      <c r="D38" s="29">
        <v>113.9</v>
      </c>
      <c r="E38" s="29">
        <v>112.9</v>
      </c>
      <c r="F38" s="29">
        <v>117.7</v>
      </c>
      <c r="G38" s="29">
        <v>89.7</v>
      </c>
      <c r="H38" s="29">
        <v>94.1</v>
      </c>
      <c r="I38" s="29">
        <v>88.6</v>
      </c>
      <c r="J38" s="29">
        <v>171.6</v>
      </c>
      <c r="K38" s="29">
        <v>173.1</v>
      </c>
      <c r="L38" s="76">
        <v>108.3</v>
      </c>
      <c r="M38" s="74"/>
      <c r="N38" s="77" t="s">
        <v>15</v>
      </c>
      <c r="O38" s="29">
        <v>123.6</v>
      </c>
      <c r="P38" s="29">
        <v>101.2</v>
      </c>
      <c r="Q38" s="29">
        <v>106.3</v>
      </c>
      <c r="R38" s="29">
        <v>102.3</v>
      </c>
      <c r="S38" s="29">
        <v>118.2</v>
      </c>
      <c r="T38" s="29">
        <v>93.2</v>
      </c>
      <c r="U38" s="29">
        <v>98.7</v>
      </c>
      <c r="V38" s="29">
        <v>91.7</v>
      </c>
      <c r="W38" s="29">
        <v>148.4</v>
      </c>
      <c r="X38" s="29">
        <v>149.6</v>
      </c>
      <c r="Y38" s="76">
        <v>100.9</v>
      </c>
    </row>
    <row r="39" spans="1:25" s="31" customFormat="1" ht="18" customHeight="1">
      <c r="A39" s="77" t="s">
        <v>16</v>
      </c>
      <c r="B39" s="29">
        <v>137.8</v>
      </c>
      <c r="C39" s="29">
        <v>113.6</v>
      </c>
      <c r="D39" s="29">
        <v>124</v>
      </c>
      <c r="E39" s="29">
        <v>126.4</v>
      </c>
      <c r="F39" s="29">
        <v>115.5</v>
      </c>
      <c r="G39" s="29">
        <v>98.5</v>
      </c>
      <c r="H39" s="29">
        <v>83.9</v>
      </c>
      <c r="I39" s="29">
        <v>101.8</v>
      </c>
      <c r="J39" s="29">
        <v>166.2</v>
      </c>
      <c r="K39" s="29">
        <v>167.7</v>
      </c>
      <c r="L39" s="76">
        <v>100.3</v>
      </c>
      <c r="M39" s="74"/>
      <c r="N39" s="77" t="s">
        <v>16</v>
      </c>
      <c r="O39" s="29">
        <v>125.2</v>
      </c>
      <c r="P39" s="29">
        <v>109</v>
      </c>
      <c r="Q39" s="29">
        <v>117.5</v>
      </c>
      <c r="R39" s="29">
        <v>118.5</v>
      </c>
      <c r="S39" s="29">
        <v>114.5</v>
      </c>
      <c r="T39" s="29">
        <v>95.9</v>
      </c>
      <c r="U39" s="29">
        <v>85.1</v>
      </c>
      <c r="V39" s="29">
        <v>98.8</v>
      </c>
      <c r="W39" s="29">
        <v>143</v>
      </c>
      <c r="X39" s="29">
        <v>144.2</v>
      </c>
      <c r="Y39" s="76">
        <v>95.9</v>
      </c>
    </row>
    <row r="40" spans="1:25" s="31" customFormat="1" ht="18" customHeight="1">
      <c r="A40" s="77" t="s">
        <v>17</v>
      </c>
      <c r="B40" s="29">
        <v>145</v>
      </c>
      <c r="C40" s="29">
        <v>114.9</v>
      </c>
      <c r="D40" s="29">
        <v>121.9</v>
      </c>
      <c r="E40" s="29">
        <v>122</v>
      </c>
      <c r="F40" s="29">
        <v>121.7</v>
      </c>
      <c r="G40" s="29">
        <v>104.6</v>
      </c>
      <c r="H40" s="29">
        <v>95.9</v>
      </c>
      <c r="I40" s="29">
        <v>106.6</v>
      </c>
      <c r="J40" s="29">
        <v>180.2</v>
      </c>
      <c r="K40" s="29">
        <v>182.1</v>
      </c>
      <c r="L40" s="76">
        <v>99.8</v>
      </c>
      <c r="M40" s="74"/>
      <c r="N40" s="77" t="s">
        <v>17</v>
      </c>
      <c r="O40" s="29">
        <v>131.9</v>
      </c>
      <c r="P40" s="29">
        <v>112.3</v>
      </c>
      <c r="Q40" s="29">
        <v>117.9</v>
      </c>
      <c r="R40" s="29">
        <v>116.9</v>
      </c>
      <c r="S40" s="29">
        <v>121</v>
      </c>
      <c r="T40" s="29">
        <v>103.6</v>
      </c>
      <c r="U40" s="29">
        <v>99.9</v>
      </c>
      <c r="V40" s="29">
        <v>104.7</v>
      </c>
      <c r="W40" s="29">
        <v>153.5</v>
      </c>
      <c r="X40" s="29">
        <v>155</v>
      </c>
      <c r="Y40" s="76">
        <v>94.9</v>
      </c>
    </row>
    <row r="41" spans="1:25" s="31" customFormat="1" ht="18" customHeight="1">
      <c r="A41" s="77" t="s">
        <v>10</v>
      </c>
      <c r="B41" s="29">
        <v>139.6</v>
      </c>
      <c r="C41" s="29">
        <v>111.6</v>
      </c>
      <c r="D41" s="29">
        <v>121.9</v>
      </c>
      <c r="E41" s="29">
        <v>122.7</v>
      </c>
      <c r="F41" s="29">
        <v>119</v>
      </c>
      <c r="G41" s="29">
        <v>96.7</v>
      </c>
      <c r="H41" s="29">
        <v>70.2</v>
      </c>
      <c r="I41" s="29">
        <v>102.7</v>
      </c>
      <c r="J41" s="29">
        <v>172.3</v>
      </c>
      <c r="K41" s="29">
        <v>174</v>
      </c>
      <c r="L41" s="76">
        <v>100</v>
      </c>
      <c r="M41" s="74"/>
      <c r="N41" s="77" t="s">
        <v>10</v>
      </c>
      <c r="O41" s="29">
        <v>126.3</v>
      </c>
      <c r="P41" s="29">
        <v>109.2</v>
      </c>
      <c r="Q41" s="29">
        <v>117.5</v>
      </c>
      <c r="R41" s="29">
        <v>117.7</v>
      </c>
      <c r="S41" s="29">
        <v>116.9</v>
      </c>
      <c r="T41" s="29">
        <v>96.3</v>
      </c>
      <c r="U41" s="29">
        <v>72.7</v>
      </c>
      <c r="V41" s="29">
        <v>102.7</v>
      </c>
      <c r="W41" s="29">
        <v>145.1</v>
      </c>
      <c r="X41" s="29">
        <v>146.4</v>
      </c>
      <c r="Y41" s="76">
        <v>94.6</v>
      </c>
    </row>
    <row r="42" spans="1:25" s="31" customFormat="1" ht="18" customHeight="1">
      <c r="A42" s="77" t="s">
        <v>18</v>
      </c>
      <c r="B42" s="29">
        <v>133.5</v>
      </c>
      <c r="C42" s="29">
        <v>93.3</v>
      </c>
      <c r="D42" s="29">
        <v>94.2</v>
      </c>
      <c r="E42" s="29">
        <v>88.5</v>
      </c>
      <c r="F42" s="29">
        <v>114.6</v>
      </c>
      <c r="G42" s="29">
        <v>91.9</v>
      </c>
      <c r="H42" s="29">
        <v>48.9</v>
      </c>
      <c r="I42" s="29">
        <v>101.6</v>
      </c>
      <c r="J42" s="29">
        <v>180.7</v>
      </c>
      <c r="K42" s="29">
        <v>182.7</v>
      </c>
      <c r="L42" s="76">
        <v>97.8</v>
      </c>
      <c r="M42" s="74"/>
      <c r="N42" s="77" t="s">
        <v>18</v>
      </c>
      <c r="O42" s="29">
        <v>121</v>
      </c>
      <c r="P42" s="29">
        <v>93.1</v>
      </c>
      <c r="Q42" s="29">
        <v>94.6</v>
      </c>
      <c r="R42" s="29">
        <v>87.3</v>
      </c>
      <c r="S42" s="29">
        <v>116.3</v>
      </c>
      <c r="T42" s="29">
        <v>90.8</v>
      </c>
      <c r="U42" s="29">
        <v>47.1</v>
      </c>
      <c r="V42" s="29">
        <v>102.6</v>
      </c>
      <c r="W42" s="29">
        <v>151.7</v>
      </c>
      <c r="X42" s="29">
        <v>153.2</v>
      </c>
      <c r="Y42" s="76">
        <v>94.2</v>
      </c>
    </row>
    <row r="43" spans="1:25" s="31" customFormat="1" ht="18" customHeight="1">
      <c r="A43" s="77" t="s">
        <v>11</v>
      </c>
      <c r="B43" s="29">
        <v>151.2</v>
      </c>
      <c r="C43" s="29">
        <v>112.4</v>
      </c>
      <c r="D43" s="29">
        <v>118.9</v>
      </c>
      <c r="E43" s="29">
        <v>119</v>
      </c>
      <c r="F43" s="29">
        <v>118.5</v>
      </c>
      <c r="G43" s="29">
        <v>102.9</v>
      </c>
      <c r="H43" s="29">
        <v>69.5</v>
      </c>
      <c r="I43" s="29">
        <v>110.4</v>
      </c>
      <c r="J43" s="29">
        <v>196.6</v>
      </c>
      <c r="K43" s="29">
        <v>199</v>
      </c>
      <c r="L43" s="76">
        <v>93.8</v>
      </c>
      <c r="M43" s="74"/>
      <c r="N43" s="77" t="s">
        <v>11</v>
      </c>
      <c r="O43" s="29">
        <v>135.2</v>
      </c>
      <c r="P43" s="29">
        <v>111.1</v>
      </c>
      <c r="Q43" s="29">
        <v>113</v>
      </c>
      <c r="R43" s="29">
        <v>112.4</v>
      </c>
      <c r="S43" s="29">
        <v>114.9</v>
      </c>
      <c r="T43" s="29">
        <v>108.1</v>
      </c>
      <c r="U43" s="29">
        <v>74.5</v>
      </c>
      <c r="V43" s="29">
        <v>117.2</v>
      </c>
      <c r="W43" s="29">
        <v>161.8</v>
      </c>
      <c r="X43" s="29">
        <v>163.7</v>
      </c>
      <c r="Y43" s="76">
        <v>88.8</v>
      </c>
    </row>
    <row r="44" spans="1:25" s="31" customFormat="1" ht="18" customHeight="1">
      <c r="A44" s="77" t="s">
        <v>12</v>
      </c>
      <c r="B44" s="29">
        <v>150.3</v>
      </c>
      <c r="C44" s="29">
        <v>116.3</v>
      </c>
      <c r="D44" s="29">
        <v>114.9</v>
      </c>
      <c r="E44" s="29">
        <v>110.9</v>
      </c>
      <c r="F44" s="29">
        <v>128.9</v>
      </c>
      <c r="G44" s="29">
        <v>118.3</v>
      </c>
      <c r="H44" s="29">
        <v>78.4</v>
      </c>
      <c r="I44" s="29">
        <v>127.3</v>
      </c>
      <c r="J44" s="29">
        <v>190.3</v>
      </c>
      <c r="K44" s="29">
        <v>192.3</v>
      </c>
      <c r="L44" s="76">
        <v>102.2</v>
      </c>
      <c r="M44" s="74"/>
      <c r="N44" s="77" t="s">
        <v>12</v>
      </c>
      <c r="O44" s="29">
        <v>137.3</v>
      </c>
      <c r="P44" s="29">
        <v>114.5</v>
      </c>
      <c r="Q44" s="29">
        <v>111.2</v>
      </c>
      <c r="R44" s="29">
        <v>106.4</v>
      </c>
      <c r="S44" s="29">
        <v>125.5</v>
      </c>
      <c r="T44" s="29">
        <v>119.6</v>
      </c>
      <c r="U44" s="29">
        <v>76.9</v>
      </c>
      <c r="V44" s="29">
        <v>131.2</v>
      </c>
      <c r="W44" s="29">
        <v>162.3</v>
      </c>
      <c r="X44" s="29">
        <v>164</v>
      </c>
      <c r="Y44" s="76">
        <v>97.3</v>
      </c>
    </row>
    <row r="45" spans="1:25" s="31" customFormat="1" ht="18" customHeight="1">
      <c r="A45" s="77" t="s">
        <v>13</v>
      </c>
      <c r="B45" s="29">
        <v>163.7</v>
      </c>
      <c r="C45" s="29">
        <v>126</v>
      </c>
      <c r="D45" s="29">
        <v>128.9</v>
      </c>
      <c r="E45" s="29">
        <v>128.6</v>
      </c>
      <c r="F45" s="29">
        <v>129.7</v>
      </c>
      <c r="G45" s="29">
        <v>121.7</v>
      </c>
      <c r="H45" s="29">
        <v>100.9</v>
      </c>
      <c r="I45" s="29">
        <v>126.4</v>
      </c>
      <c r="J45" s="29">
        <v>208</v>
      </c>
      <c r="K45" s="29">
        <v>210.4</v>
      </c>
      <c r="L45" s="76">
        <v>101.1</v>
      </c>
      <c r="M45" s="74"/>
      <c r="N45" s="19" t="s">
        <v>13</v>
      </c>
      <c r="O45" s="29">
        <v>150.6</v>
      </c>
      <c r="P45" s="29">
        <v>123.9</v>
      </c>
      <c r="Q45" s="29">
        <v>124.3</v>
      </c>
      <c r="R45" s="29">
        <v>122.9</v>
      </c>
      <c r="S45" s="29">
        <v>128.3</v>
      </c>
      <c r="T45" s="29">
        <v>123.4</v>
      </c>
      <c r="U45" s="29">
        <v>97.8</v>
      </c>
      <c r="V45" s="29">
        <v>130.3</v>
      </c>
      <c r="W45" s="29">
        <v>179.9</v>
      </c>
      <c r="X45" s="29">
        <v>182.1</v>
      </c>
      <c r="Y45" s="76">
        <v>96.7</v>
      </c>
    </row>
    <row r="46" spans="1:25" s="31" customFormat="1" ht="18" customHeight="1">
      <c r="A46" s="77" t="s">
        <v>20</v>
      </c>
      <c r="B46" s="29">
        <v>160.9</v>
      </c>
      <c r="C46" s="29">
        <v>123.9</v>
      </c>
      <c r="D46" s="29">
        <v>128.3</v>
      </c>
      <c r="E46" s="29">
        <v>128.6</v>
      </c>
      <c r="F46" s="29">
        <v>127.3</v>
      </c>
      <c r="G46" s="29">
        <v>117.5</v>
      </c>
      <c r="H46" s="29">
        <v>114.4</v>
      </c>
      <c r="I46" s="29">
        <v>118.3</v>
      </c>
      <c r="J46" s="29">
        <v>204.2</v>
      </c>
      <c r="K46" s="29">
        <v>206.6</v>
      </c>
      <c r="L46" s="76">
        <v>100.1</v>
      </c>
      <c r="M46" s="74"/>
      <c r="N46" s="19" t="s">
        <v>20</v>
      </c>
      <c r="O46" s="29">
        <v>147.2</v>
      </c>
      <c r="P46" s="29">
        <v>121.6</v>
      </c>
      <c r="Q46" s="29">
        <v>122.1</v>
      </c>
      <c r="R46" s="29">
        <v>120.8</v>
      </c>
      <c r="S46" s="29">
        <v>126.3</v>
      </c>
      <c r="T46" s="29">
        <v>120.9</v>
      </c>
      <c r="U46" s="29">
        <v>105.5</v>
      </c>
      <c r="V46" s="29">
        <v>125.1</v>
      </c>
      <c r="W46" s="29">
        <v>175.4</v>
      </c>
      <c r="X46" s="29">
        <v>177.4</v>
      </c>
      <c r="Y46" s="76">
        <v>97.5</v>
      </c>
    </row>
    <row r="47" spans="1:25" s="31" customFormat="1" ht="18" customHeight="1">
      <c r="A47" s="78" t="s">
        <v>4</v>
      </c>
      <c r="B47" s="30">
        <v>2.614795918367343</v>
      </c>
      <c r="C47" s="30">
        <v>2.566225165562921</v>
      </c>
      <c r="D47" s="30">
        <v>-8.683274021352306</v>
      </c>
      <c r="E47" s="30">
        <v>-12.57647858599592</v>
      </c>
      <c r="F47" s="30">
        <v>8.617747440273032</v>
      </c>
      <c r="G47" s="30">
        <v>27.717391304347828</v>
      </c>
      <c r="H47" s="30">
        <v>-0.4351610095735422</v>
      </c>
      <c r="I47" s="30">
        <v>36.29032258064516</v>
      </c>
      <c r="J47" s="30">
        <v>2.6130653266331603</v>
      </c>
      <c r="K47" s="30">
        <v>2.7860696517412906</v>
      </c>
      <c r="L47" s="79">
        <v>-9.411764705882359</v>
      </c>
      <c r="M47" s="74"/>
      <c r="N47" s="78" t="s">
        <v>4</v>
      </c>
      <c r="O47" s="30">
        <v>-0.2033898305084823</v>
      </c>
      <c r="P47" s="30">
        <v>2.270815811606382</v>
      </c>
      <c r="Q47" s="30">
        <v>-7.57002271006813</v>
      </c>
      <c r="R47" s="30">
        <v>-11.953352769679295</v>
      </c>
      <c r="S47" s="30">
        <v>8.041060735671508</v>
      </c>
      <c r="T47" s="30">
        <v>22.865853658536583</v>
      </c>
      <c r="U47" s="30">
        <v>-13.807189542483664</v>
      </c>
      <c r="V47" s="30">
        <v>36.12622415669205</v>
      </c>
      <c r="W47" s="30">
        <v>-2.0658849804578385</v>
      </c>
      <c r="X47" s="30">
        <v>-1.9889502762430906</v>
      </c>
      <c r="Y47" s="79">
        <v>-8.536585365853654</v>
      </c>
    </row>
    <row r="48" spans="1:25" s="31" customFormat="1" ht="6" customHeight="1">
      <c r="A48" s="8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6"/>
      <c r="M48" s="74"/>
      <c r="N48" s="8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6"/>
    </row>
    <row r="49" spans="1:25" s="31" customFormat="1" ht="18" customHeight="1">
      <c r="A49" s="80" t="s">
        <v>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 t="s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2.2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8" customHeight="1">
      <c r="A51" s="77" t="s">
        <v>23</v>
      </c>
      <c r="B51" s="29">
        <v>114.3</v>
      </c>
      <c r="C51" s="29">
        <v>101.8</v>
      </c>
      <c r="D51" s="29">
        <v>100</v>
      </c>
      <c r="E51" s="29">
        <v>95.8</v>
      </c>
      <c r="F51" s="29">
        <v>112.2</v>
      </c>
      <c r="G51" s="29">
        <v>104.9</v>
      </c>
      <c r="H51" s="29">
        <v>76.8</v>
      </c>
      <c r="I51" s="29">
        <v>112.4</v>
      </c>
      <c r="J51" s="29">
        <v>128.5</v>
      </c>
      <c r="K51" s="29">
        <v>128.8</v>
      </c>
      <c r="L51" s="76">
        <v>104.5</v>
      </c>
      <c r="M51" s="74"/>
      <c r="N51" s="77" t="s">
        <v>23</v>
      </c>
      <c r="O51" s="29">
        <v>112</v>
      </c>
      <c r="P51" s="29">
        <v>100.8</v>
      </c>
      <c r="Q51" s="29">
        <v>96.9</v>
      </c>
      <c r="R51" s="29">
        <v>91.7</v>
      </c>
      <c r="S51" s="29">
        <v>111.2</v>
      </c>
      <c r="T51" s="29">
        <v>108.8</v>
      </c>
      <c r="U51" s="29">
        <v>77.5</v>
      </c>
      <c r="V51" s="29">
        <v>116.8</v>
      </c>
      <c r="W51" s="29">
        <v>123.5</v>
      </c>
      <c r="X51" s="29">
        <v>124.3</v>
      </c>
      <c r="Y51" s="76">
        <v>95.9</v>
      </c>
    </row>
    <row r="52" spans="1:25" s="31" customFormat="1" ht="18" customHeight="1">
      <c r="A52" s="77" t="s">
        <v>7</v>
      </c>
      <c r="B52" s="29">
        <v>103.6</v>
      </c>
      <c r="C52" s="29">
        <v>83.8</v>
      </c>
      <c r="D52" s="29">
        <v>91.8</v>
      </c>
      <c r="E52" s="29">
        <v>88.2</v>
      </c>
      <c r="F52" s="29">
        <v>106</v>
      </c>
      <c r="G52" s="29">
        <v>71.1</v>
      </c>
      <c r="H52" s="29">
        <v>19.3</v>
      </c>
      <c r="I52" s="29">
        <v>79.9</v>
      </c>
      <c r="J52" s="29">
        <v>128.2</v>
      </c>
      <c r="K52" s="29">
        <v>129.2</v>
      </c>
      <c r="L52" s="76">
        <v>90</v>
      </c>
      <c r="M52" s="74"/>
      <c r="N52" s="77" t="s">
        <v>7</v>
      </c>
      <c r="O52" s="29">
        <v>99.9</v>
      </c>
      <c r="P52" s="29">
        <v>83.5</v>
      </c>
      <c r="Q52" s="29">
        <v>90.1</v>
      </c>
      <c r="R52" s="29">
        <v>86.6</v>
      </c>
      <c r="S52" s="29">
        <v>103.5</v>
      </c>
      <c r="T52" s="29">
        <v>70.7</v>
      </c>
      <c r="U52" s="29">
        <v>20.7</v>
      </c>
      <c r="V52" s="29">
        <v>82.8</v>
      </c>
      <c r="W52" s="29">
        <v>120.3</v>
      </c>
      <c r="X52" s="29">
        <v>121.1</v>
      </c>
      <c r="Y52" s="76">
        <v>89.6</v>
      </c>
    </row>
    <row r="53" spans="1:26" s="31" customFormat="1" ht="18" customHeight="1">
      <c r="A53" s="77" t="s">
        <v>50</v>
      </c>
      <c r="B53" s="29">
        <v>130.2</v>
      </c>
      <c r="C53" s="29">
        <v>102.7</v>
      </c>
      <c r="D53" s="29">
        <v>124.9</v>
      </c>
      <c r="E53" s="29">
        <v>127</v>
      </c>
      <c r="F53" s="29">
        <v>114.6</v>
      </c>
      <c r="G53" s="29">
        <v>76.4</v>
      </c>
      <c r="H53" s="29">
        <v>43.2</v>
      </c>
      <c r="I53" s="29">
        <v>83.3</v>
      </c>
      <c r="J53" s="29">
        <v>157.4</v>
      </c>
      <c r="K53" s="29">
        <v>158.8</v>
      </c>
      <c r="L53" s="29">
        <v>103.1</v>
      </c>
      <c r="M53" s="83"/>
      <c r="N53" s="77" t="s">
        <v>50</v>
      </c>
      <c r="O53" s="29">
        <v>124.6</v>
      </c>
      <c r="P53" s="29">
        <v>100.5</v>
      </c>
      <c r="Q53" s="29">
        <v>117.8</v>
      </c>
      <c r="R53" s="29">
        <v>118.4</v>
      </c>
      <c r="S53" s="29">
        <v>113.6</v>
      </c>
      <c r="T53" s="29">
        <v>79.7</v>
      </c>
      <c r="U53" s="29">
        <v>43.3</v>
      </c>
      <c r="V53" s="29">
        <v>88.5</v>
      </c>
      <c r="W53" s="29">
        <v>148.5</v>
      </c>
      <c r="X53" s="29">
        <v>149.7</v>
      </c>
      <c r="Y53" s="29">
        <v>99.4</v>
      </c>
      <c r="Z53" s="73"/>
    </row>
    <row r="54" spans="1:25" s="31" customFormat="1" ht="18" customHeight="1">
      <c r="A54" s="77" t="s">
        <v>51</v>
      </c>
      <c r="B54" s="29">
        <v>138.8</v>
      </c>
      <c r="C54" s="29">
        <v>103.3</v>
      </c>
      <c r="D54" s="29">
        <v>108.7</v>
      </c>
      <c r="E54" s="29">
        <v>109.2</v>
      </c>
      <c r="F54" s="29">
        <v>111.2</v>
      </c>
      <c r="G54" s="29">
        <v>92.5</v>
      </c>
      <c r="H54" s="29">
        <v>100.9</v>
      </c>
      <c r="I54" s="29">
        <v>90.6</v>
      </c>
      <c r="J54" s="29">
        <v>182.3</v>
      </c>
      <c r="K54" s="29">
        <v>184</v>
      </c>
      <c r="L54" s="29">
        <v>103.5</v>
      </c>
      <c r="M54" s="83"/>
      <c r="N54" s="77" t="s">
        <v>51</v>
      </c>
      <c r="O54" s="29">
        <v>131.2</v>
      </c>
      <c r="P54" s="29">
        <v>104.1</v>
      </c>
      <c r="Q54" s="29">
        <v>106.3</v>
      </c>
      <c r="R54" s="29">
        <v>105.2</v>
      </c>
      <c r="S54" s="29">
        <v>110</v>
      </c>
      <c r="T54" s="29">
        <v>97.2</v>
      </c>
      <c r="U54" s="29">
        <v>104.5</v>
      </c>
      <c r="V54" s="29">
        <v>95.7</v>
      </c>
      <c r="W54" s="29">
        <v>160.9</v>
      </c>
      <c r="X54" s="29">
        <v>162.4</v>
      </c>
      <c r="Y54" s="76">
        <v>98.2</v>
      </c>
    </row>
    <row r="55" spans="1:25" s="31" customFormat="1" ht="18" customHeight="1">
      <c r="A55" s="77" t="s">
        <v>56</v>
      </c>
      <c r="B55" s="29">
        <f>ROUND(AVERAGE(B66:B68),1)</f>
        <v>147</v>
      </c>
      <c r="C55" s="29">
        <f aca="true" t="shared" si="10" ref="C55:L55">ROUND(AVERAGE(C66:C68),1)</f>
        <v>113.2</v>
      </c>
      <c r="D55" s="29">
        <f t="shared" si="10"/>
        <v>126.6</v>
      </c>
      <c r="E55" s="29">
        <f t="shared" si="10"/>
        <v>128.5</v>
      </c>
      <c r="F55" s="29">
        <f t="shared" si="10"/>
        <v>115.1</v>
      </c>
      <c r="G55" s="29">
        <f t="shared" si="10"/>
        <v>92.5</v>
      </c>
      <c r="H55" s="29">
        <f t="shared" si="10"/>
        <v>84.2</v>
      </c>
      <c r="I55" s="29">
        <f t="shared" si="10"/>
        <v>94</v>
      </c>
      <c r="J55" s="29">
        <f t="shared" si="10"/>
        <v>187.3</v>
      </c>
      <c r="K55" s="29">
        <f t="shared" si="10"/>
        <v>189</v>
      </c>
      <c r="L55" s="29">
        <f t="shared" si="10"/>
        <v>110.4</v>
      </c>
      <c r="M55" s="83"/>
      <c r="N55" s="77" t="s">
        <v>56</v>
      </c>
      <c r="O55" s="29">
        <f>ROUND(AVERAGE(O66:O68),1)</f>
        <v>136.9</v>
      </c>
      <c r="P55" s="29">
        <f aca="true" t="shared" si="11" ref="P55:Y55">ROUND(AVERAGE(P66:P68),1)</f>
        <v>109.1</v>
      </c>
      <c r="Q55" s="29">
        <f t="shared" si="11"/>
        <v>116.4</v>
      </c>
      <c r="R55" s="29">
        <f t="shared" si="11"/>
        <v>116</v>
      </c>
      <c r="S55" s="29">
        <f t="shared" si="11"/>
        <v>115.7</v>
      </c>
      <c r="T55" s="29">
        <f t="shared" si="11"/>
        <v>97.8</v>
      </c>
      <c r="U55" s="29">
        <f t="shared" si="11"/>
        <v>84</v>
      </c>
      <c r="V55" s="29">
        <f t="shared" si="11"/>
        <v>99.2</v>
      </c>
      <c r="W55" s="29">
        <f t="shared" si="11"/>
        <v>167.4</v>
      </c>
      <c r="X55" s="29">
        <f t="shared" si="11"/>
        <v>169.2</v>
      </c>
      <c r="Y55" s="76">
        <f t="shared" si="11"/>
        <v>100.1</v>
      </c>
    </row>
    <row r="56" spans="1:25" s="31" customFormat="1" ht="18" customHeight="1">
      <c r="A56" s="77" t="s">
        <v>7</v>
      </c>
      <c r="B56" s="29">
        <f>ROUND(AVERAGE(B69:B71),1)</f>
        <v>147.1</v>
      </c>
      <c r="C56" s="29">
        <f aca="true" t="shared" si="12" ref="C56:L56">ROUND(AVERAGE(C69:C71),1)</f>
        <v>115</v>
      </c>
      <c r="D56" s="29">
        <f t="shared" si="12"/>
        <v>120.9</v>
      </c>
      <c r="E56" s="29">
        <f t="shared" si="12"/>
        <v>120.5</v>
      </c>
      <c r="F56" s="29">
        <f t="shared" si="12"/>
        <v>123.8</v>
      </c>
      <c r="G56" s="29">
        <f t="shared" si="12"/>
        <v>105.1</v>
      </c>
      <c r="H56" s="29">
        <f t="shared" si="12"/>
        <v>125.9</v>
      </c>
      <c r="I56" s="29">
        <f t="shared" si="12"/>
        <v>102</v>
      </c>
      <c r="J56" s="29">
        <f t="shared" si="12"/>
        <v>186.8</v>
      </c>
      <c r="K56" s="29">
        <f t="shared" si="12"/>
        <v>188.9</v>
      </c>
      <c r="L56" s="29">
        <f t="shared" si="12"/>
        <v>103.4</v>
      </c>
      <c r="M56" s="83"/>
      <c r="N56" s="77" t="s">
        <v>7</v>
      </c>
      <c r="O56" s="29">
        <f aca="true" t="shared" si="13" ref="O56:Y56">ROUND(AVERAGE(O69:O71),1)</f>
        <v>135.9</v>
      </c>
      <c r="P56" s="29">
        <f t="shared" si="13"/>
        <v>113.2</v>
      </c>
      <c r="Q56" s="29">
        <f t="shared" si="13"/>
        <v>116.8</v>
      </c>
      <c r="R56" s="29">
        <f t="shared" si="13"/>
        <v>115.3</v>
      </c>
      <c r="S56" s="29">
        <f t="shared" si="13"/>
        <v>124.4</v>
      </c>
      <c r="T56" s="29">
        <f t="shared" si="13"/>
        <v>105.3</v>
      </c>
      <c r="U56" s="29">
        <f t="shared" si="13"/>
        <v>131.8</v>
      </c>
      <c r="V56" s="29">
        <f t="shared" si="13"/>
        <v>102.8</v>
      </c>
      <c r="W56" s="29">
        <f t="shared" si="13"/>
        <v>163.6</v>
      </c>
      <c r="X56" s="29">
        <f t="shared" si="13"/>
        <v>165.3</v>
      </c>
      <c r="Y56" s="76">
        <f t="shared" si="13"/>
        <v>100.4</v>
      </c>
    </row>
    <row r="57" spans="1:25" s="31" customFormat="1" ht="18" customHeight="1">
      <c r="A57" s="77" t="s">
        <v>50</v>
      </c>
      <c r="B57" s="29">
        <f>ROUND(AVERAGE(B72:B74),1)</f>
        <v>141.6</v>
      </c>
      <c r="C57" s="29">
        <f aca="true" t="shared" si="14" ref="C57:L57">ROUND(AVERAGE(C72:C74),1)</f>
        <v>109.1</v>
      </c>
      <c r="D57" s="29">
        <f t="shared" si="14"/>
        <v>118.2</v>
      </c>
      <c r="E57" s="29">
        <f t="shared" si="14"/>
        <v>116.9</v>
      </c>
      <c r="F57" s="29">
        <f t="shared" si="14"/>
        <v>119.8</v>
      </c>
      <c r="G57" s="29">
        <f t="shared" si="14"/>
        <v>101.4</v>
      </c>
      <c r="H57" s="29">
        <f t="shared" si="14"/>
        <v>74.9</v>
      </c>
      <c r="I57" s="29">
        <f t="shared" si="14"/>
        <v>107.3</v>
      </c>
      <c r="J57" s="29">
        <f t="shared" si="14"/>
        <v>174.1</v>
      </c>
      <c r="K57" s="29">
        <f t="shared" si="14"/>
        <v>175.9</v>
      </c>
      <c r="L57" s="29">
        <f t="shared" si="14"/>
        <v>100.7</v>
      </c>
      <c r="M57" s="83"/>
      <c r="N57" s="77" t="s">
        <v>50</v>
      </c>
      <c r="O57" s="29">
        <f aca="true" t="shared" si="15" ref="O57:Y57">ROUND(AVERAGE(O72:O74),1)</f>
        <v>129.1</v>
      </c>
      <c r="P57" s="29">
        <f t="shared" si="15"/>
        <v>107.1</v>
      </c>
      <c r="Q57" s="29">
        <f t="shared" si="15"/>
        <v>113.8</v>
      </c>
      <c r="R57" s="29">
        <f t="shared" si="15"/>
        <v>111.4</v>
      </c>
      <c r="S57" s="29">
        <f t="shared" si="15"/>
        <v>119.2</v>
      </c>
      <c r="T57" s="29">
        <f t="shared" si="15"/>
        <v>102.3</v>
      </c>
      <c r="U57" s="29">
        <f t="shared" si="15"/>
        <v>78.6</v>
      </c>
      <c r="V57" s="29">
        <f t="shared" si="15"/>
        <v>108.7</v>
      </c>
      <c r="W57" s="29">
        <f t="shared" si="15"/>
        <v>151</v>
      </c>
      <c r="X57" s="29">
        <f t="shared" si="15"/>
        <v>152.4</v>
      </c>
      <c r="Y57" s="76">
        <f t="shared" si="15"/>
        <v>97.6</v>
      </c>
    </row>
    <row r="58" spans="1:25" s="31" customFormat="1" ht="18" customHeight="1">
      <c r="A58" s="77" t="s">
        <v>51</v>
      </c>
      <c r="B58" s="29">
        <f>ROUND(AVERAGE(B75:B77),1)</f>
        <v>145.8</v>
      </c>
      <c r="C58" s="29">
        <f aca="true" t="shared" si="16" ref="C58:K58">ROUND(AVERAGE(C75:C77),1)</f>
        <v>114.6</v>
      </c>
      <c r="D58" s="29">
        <f t="shared" si="16"/>
        <v>119.6</v>
      </c>
      <c r="E58" s="29">
        <f t="shared" si="16"/>
        <v>122.5</v>
      </c>
      <c r="F58" s="29">
        <f t="shared" si="16"/>
        <v>118.8</v>
      </c>
      <c r="G58" s="29">
        <f t="shared" si="16"/>
        <v>105.8</v>
      </c>
      <c r="H58" s="29">
        <f t="shared" si="16"/>
        <v>86.4</v>
      </c>
      <c r="I58" s="29">
        <f t="shared" si="16"/>
        <v>110</v>
      </c>
      <c r="J58" s="29">
        <f t="shared" si="16"/>
        <v>184.9</v>
      </c>
      <c r="K58" s="29">
        <f t="shared" si="16"/>
        <v>186.7</v>
      </c>
      <c r="L58" s="29">
        <f>ROUND(AVERAGE(L75:L77),1)</f>
        <v>101.5</v>
      </c>
      <c r="M58" s="83"/>
      <c r="N58" s="77" t="s">
        <v>51</v>
      </c>
      <c r="O58" s="29">
        <f>ROUND(AVERAGE(O75:O77),1)</f>
        <v>132.6</v>
      </c>
      <c r="P58" s="29">
        <f aca="true" t="shared" si="17" ref="P58:X58">ROUND(AVERAGE(P75:P77),1)</f>
        <v>111.8</v>
      </c>
      <c r="Q58" s="29">
        <f t="shared" si="17"/>
        <v>114.8</v>
      </c>
      <c r="R58" s="29">
        <f t="shared" si="17"/>
        <v>115.4</v>
      </c>
      <c r="S58" s="29">
        <f t="shared" si="17"/>
        <v>116.4</v>
      </c>
      <c r="T58" s="29">
        <f t="shared" si="17"/>
        <v>105.4</v>
      </c>
      <c r="U58" s="29">
        <f t="shared" si="17"/>
        <v>83.9</v>
      </c>
      <c r="V58" s="29">
        <f t="shared" si="17"/>
        <v>111.5</v>
      </c>
      <c r="W58" s="29">
        <f t="shared" si="17"/>
        <v>155.6</v>
      </c>
      <c r="X58" s="29">
        <f t="shared" si="17"/>
        <v>157</v>
      </c>
      <c r="Y58" s="76">
        <f>ROUND(AVERAGE(Y75:Y77),1)</f>
        <v>97.3</v>
      </c>
    </row>
    <row r="59" spans="1:25" s="31" customFormat="1" ht="11.25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M59" s="74"/>
      <c r="N59" s="77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76"/>
    </row>
    <row r="60" spans="1:25" ht="18" customHeight="1">
      <c r="A60" s="77" t="s">
        <v>58</v>
      </c>
      <c r="B60" s="29">
        <v>119.6</v>
      </c>
      <c r="C60" s="29">
        <v>96.4</v>
      </c>
      <c r="D60" s="29">
        <v>113</v>
      </c>
      <c r="E60" s="29">
        <v>113.7</v>
      </c>
      <c r="F60" s="29">
        <v>109.3</v>
      </c>
      <c r="G60" s="29">
        <v>70.7</v>
      </c>
      <c r="H60" s="29">
        <v>24.9</v>
      </c>
      <c r="I60" s="29">
        <v>80</v>
      </c>
      <c r="J60" s="29">
        <v>146.4</v>
      </c>
      <c r="K60" s="29">
        <v>147.5</v>
      </c>
      <c r="L60" s="76">
        <v>103</v>
      </c>
      <c r="M60" s="2"/>
      <c r="N60" s="19" t="s">
        <v>58</v>
      </c>
      <c r="O60" s="25">
        <v>115.1</v>
      </c>
      <c r="P60" s="25">
        <v>95.3</v>
      </c>
      <c r="Q60" s="25">
        <v>107.7</v>
      </c>
      <c r="R60" s="25">
        <v>108.4</v>
      </c>
      <c r="S60" s="25">
        <v>108</v>
      </c>
      <c r="T60" s="25">
        <v>74.2</v>
      </c>
      <c r="U60" s="25">
        <v>24.8</v>
      </c>
      <c r="V60" s="25">
        <v>86</v>
      </c>
      <c r="W60" s="25">
        <v>137.3</v>
      </c>
      <c r="X60" s="25">
        <v>138.3</v>
      </c>
      <c r="Y60" s="26">
        <v>98.8</v>
      </c>
    </row>
    <row r="61" spans="1:25" ht="18" customHeight="1">
      <c r="A61" s="77" t="s">
        <v>18</v>
      </c>
      <c r="B61" s="29">
        <v>138.2</v>
      </c>
      <c r="C61" s="29">
        <v>105.7</v>
      </c>
      <c r="D61" s="29">
        <v>134.6</v>
      </c>
      <c r="E61" s="29">
        <v>136.2</v>
      </c>
      <c r="F61" s="29">
        <v>119.8</v>
      </c>
      <c r="G61" s="29">
        <v>78.3</v>
      </c>
      <c r="H61" s="29">
        <v>36.3</v>
      </c>
      <c r="I61" s="29">
        <v>86.6</v>
      </c>
      <c r="J61" s="29">
        <v>163.6</v>
      </c>
      <c r="K61" s="29">
        <v>165</v>
      </c>
      <c r="L61" s="76">
        <v>101.9</v>
      </c>
      <c r="M61" s="2"/>
      <c r="N61" s="19" t="s">
        <v>18</v>
      </c>
      <c r="O61" s="25">
        <v>133.8</v>
      </c>
      <c r="P61" s="25">
        <v>102.8</v>
      </c>
      <c r="Q61" s="25">
        <v>128.3</v>
      </c>
      <c r="R61" s="25">
        <v>125.7</v>
      </c>
      <c r="S61" s="25">
        <v>120.7</v>
      </c>
      <c r="T61" s="25">
        <v>80.9</v>
      </c>
      <c r="U61" s="25">
        <v>34.8</v>
      </c>
      <c r="V61" s="25">
        <v>91.1</v>
      </c>
      <c r="W61" s="25">
        <v>160.7</v>
      </c>
      <c r="X61" s="25">
        <v>162.4</v>
      </c>
      <c r="Y61" s="26">
        <v>98.7</v>
      </c>
    </row>
    <row r="62" spans="1:25" ht="18" customHeight="1">
      <c r="A62" s="77" t="s">
        <v>11</v>
      </c>
      <c r="B62" s="29">
        <v>132.9</v>
      </c>
      <c r="C62" s="29">
        <v>106.1</v>
      </c>
      <c r="D62" s="29">
        <v>127</v>
      </c>
      <c r="E62" s="29">
        <v>131.1</v>
      </c>
      <c r="F62" s="29">
        <v>114.6</v>
      </c>
      <c r="G62" s="29">
        <v>80.3</v>
      </c>
      <c r="H62" s="29">
        <v>68.4</v>
      </c>
      <c r="I62" s="29">
        <v>83.4</v>
      </c>
      <c r="J62" s="29">
        <v>162.1</v>
      </c>
      <c r="K62" s="29">
        <v>163.9</v>
      </c>
      <c r="L62" s="76">
        <v>104.3</v>
      </c>
      <c r="M62" s="2"/>
      <c r="N62" s="19" t="s">
        <v>11</v>
      </c>
      <c r="O62" s="25">
        <v>124.8</v>
      </c>
      <c r="P62" s="25">
        <v>103.5</v>
      </c>
      <c r="Q62" s="25">
        <v>117.4</v>
      </c>
      <c r="R62" s="25">
        <v>121.1</v>
      </c>
      <c r="S62" s="25">
        <v>112</v>
      </c>
      <c r="T62" s="25">
        <v>83.9</v>
      </c>
      <c r="U62" s="25">
        <v>70.3</v>
      </c>
      <c r="V62" s="25">
        <v>88.5</v>
      </c>
      <c r="W62" s="25">
        <v>147.4</v>
      </c>
      <c r="X62" s="25">
        <v>148.5</v>
      </c>
      <c r="Y62" s="26">
        <v>100.6</v>
      </c>
    </row>
    <row r="63" spans="1:25" ht="18" customHeight="1">
      <c r="A63" s="77" t="s">
        <v>12</v>
      </c>
      <c r="B63" s="29">
        <v>127.7</v>
      </c>
      <c r="C63" s="29">
        <v>101.9</v>
      </c>
      <c r="D63" s="29">
        <v>102.7</v>
      </c>
      <c r="E63" s="29">
        <v>103</v>
      </c>
      <c r="F63" s="29">
        <v>109.9</v>
      </c>
      <c r="G63" s="29">
        <v>90.9</v>
      </c>
      <c r="H63" s="29">
        <v>109.1</v>
      </c>
      <c r="I63" s="29">
        <v>90.2</v>
      </c>
      <c r="J63" s="29">
        <v>169.6</v>
      </c>
      <c r="K63" s="29">
        <v>171.1</v>
      </c>
      <c r="L63" s="76">
        <v>100.1</v>
      </c>
      <c r="M63" s="2"/>
      <c r="N63" s="19" t="s">
        <v>12</v>
      </c>
      <c r="O63" s="25">
        <v>122.1</v>
      </c>
      <c r="P63" s="25">
        <v>102.7</v>
      </c>
      <c r="Q63" s="25">
        <v>101.7</v>
      </c>
      <c r="R63" s="25">
        <v>100.9</v>
      </c>
      <c r="S63" s="25">
        <v>108.2</v>
      </c>
      <c r="T63" s="25">
        <v>95.2</v>
      </c>
      <c r="U63" s="25">
        <v>112.3</v>
      </c>
      <c r="V63" s="25">
        <v>95</v>
      </c>
      <c r="W63" s="25">
        <v>151.3</v>
      </c>
      <c r="X63" s="25">
        <v>152.6</v>
      </c>
      <c r="Y63" s="26">
        <v>94.4</v>
      </c>
    </row>
    <row r="64" spans="1:25" ht="18" customHeight="1">
      <c r="A64" s="77" t="s">
        <v>13</v>
      </c>
      <c r="B64" s="29">
        <v>143.5</v>
      </c>
      <c r="C64" s="29">
        <v>101.1</v>
      </c>
      <c r="D64" s="29">
        <v>104.3</v>
      </c>
      <c r="E64" s="29">
        <v>105.3</v>
      </c>
      <c r="F64" s="29">
        <v>112.4</v>
      </c>
      <c r="G64" s="29">
        <v>98.1</v>
      </c>
      <c r="H64" s="29">
        <v>103.5</v>
      </c>
      <c r="I64" s="29">
        <v>95.5</v>
      </c>
      <c r="J64" s="29">
        <v>191.1</v>
      </c>
      <c r="K64" s="29">
        <v>193</v>
      </c>
      <c r="L64" s="76">
        <v>106.4</v>
      </c>
      <c r="M64" s="2"/>
      <c r="N64" s="19" t="s">
        <v>13</v>
      </c>
      <c r="O64" s="25">
        <v>134.9</v>
      </c>
      <c r="P64" s="25">
        <v>104</v>
      </c>
      <c r="Q64" s="25">
        <v>103.7</v>
      </c>
      <c r="R64" s="25">
        <v>101.3</v>
      </c>
      <c r="S64" s="25">
        <v>111.6</v>
      </c>
      <c r="T64" s="25">
        <v>104.2</v>
      </c>
      <c r="U64" s="25">
        <v>107.2</v>
      </c>
      <c r="V64" s="25">
        <v>102.7</v>
      </c>
      <c r="W64" s="25">
        <v>167.4</v>
      </c>
      <c r="X64" s="25">
        <v>169</v>
      </c>
      <c r="Y64" s="26">
        <v>101.2</v>
      </c>
    </row>
    <row r="65" spans="1:25" ht="18" customHeight="1">
      <c r="A65" s="77" t="s">
        <v>20</v>
      </c>
      <c r="B65" s="29">
        <v>145.1</v>
      </c>
      <c r="C65" s="29">
        <v>106.9</v>
      </c>
      <c r="D65" s="29">
        <v>119.2</v>
      </c>
      <c r="E65" s="29">
        <v>119.4</v>
      </c>
      <c r="F65" s="29">
        <v>111.4</v>
      </c>
      <c r="G65" s="29">
        <v>88.4</v>
      </c>
      <c r="H65" s="29">
        <v>90.1</v>
      </c>
      <c r="I65" s="29">
        <v>86.2</v>
      </c>
      <c r="J65" s="29">
        <v>186.1</v>
      </c>
      <c r="K65" s="29">
        <v>187.8</v>
      </c>
      <c r="L65" s="76">
        <v>103.9</v>
      </c>
      <c r="M65" s="2"/>
      <c r="N65" s="19" t="s">
        <v>20</v>
      </c>
      <c r="O65" s="25">
        <v>136.5</v>
      </c>
      <c r="P65" s="25">
        <v>105.5</v>
      </c>
      <c r="Q65" s="25">
        <v>113.5</v>
      </c>
      <c r="R65" s="25">
        <v>113.5</v>
      </c>
      <c r="S65" s="25">
        <v>110.3</v>
      </c>
      <c r="T65" s="25">
        <v>92.1</v>
      </c>
      <c r="U65" s="25">
        <v>94.1</v>
      </c>
      <c r="V65" s="25">
        <v>89.3</v>
      </c>
      <c r="W65" s="25">
        <v>164</v>
      </c>
      <c r="X65" s="25">
        <v>165.6</v>
      </c>
      <c r="Y65" s="26">
        <v>99.1</v>
      </c>
    </row>
    <row r="66" spans="1:25" ht="18" customHeight="1">
      <c r="A66" s="19" t="s">
        <v>53</v>
      </c>
      <c r="B66" s="25">
        <v>145.4</v>
      </c>
      <c r="C66" s="25">
        <v>110.9</v>
      </c>
      <c r="D66" s="25">
        <v>125</v>
      </c>
      <c r="E66" s="25">
        <v>128.1</v>
      </c>
      <c r="F66" s="25">
        <v>111.1</v>
      </c>
      <c r="G66" s="25">
        <v>87.9</v>
      </c>
      <c r="H66" s="25">
        <v>70.9</v>
      </c>
      <c r="I66" s="25">
        <v>89.8</v>
      </c>
      <c r="J66" s="25">
        <v>184.8</v>
      </c>
      <c r="K66" s="25">
        <v>186.7</v>
      </c>
      <c r="L66" s="26">
        <v>100.4</v>
      </c>
      <c r="M66" s="2"/>
      <c r="N66" s="19" t="s">
        <v>53</v>
      </c>
      <c r="O66" s="25">
        <v>134.4</v>
      </c>
      <c r="P66" s="25">
        <v>106.6</v>
      </c>
      <c r="Q66" s="25">
        <v>117.3</v>
      </c>
      <c r="R66" s="25">
        <v>118.4</v>
      </c>
      <c r="S66" s="25">
        <v>112.8</v>
      </c>
      <c r="T66" s="25">
        <v>88.5</v>
      </c>
      <c r="U66" s="25">
        <v>71.6</v>
      </c>
      <c r="V66" s="25">
        <v>90.8</v>
      </c>
      <c r="W66" s="25">
        <v>164.4</v>
      </c>
      <c r="X66" s="25">
        <v>166.2</v>
      </c>
      <c r="Y66" s="26">
        <v>97.5</v>
      </c>
    </row>
    <row r="67" spans="1:25" ht="18" customHeight="1">
      <c r="A67" s="19" t="s">
        <v>21</v>
      </c>
      <c r="B67" s="25">
        <v>147.9</v>
      </c>
      <c r="C67" s="25">
        <v>107.5</v>
      </c>
      <c r="D67" s="25">
        <v>117.2</v>
      </c>
      <c r="E67" s="25">
        <v>117.2</v>
      </c>
      <c r="F67" s="25">
        <v>114.7</v>
      </c>
      <c r="G67" s="25">
        <v>94.2</v>
      </c>
      <c r="H67" s="25">
        <v>81</v>
      </c>
      <c r="I67" s="25">
        <v>97.5</v>
      </c>
      <c r="J67" s="25">
        <v>195.3</v>
      </c>
      <c r="K67" s="25">
        <v>197.9</v>
      </c>
      <c r="L67" s="26">
        <v>106.3</v>
      </c>
      <c r="M67" s="2"/>
      <c r="N67" s="19" t="s">
        <v>21</v>
      </c>
      <c r="O67" s="25">
        <v>138.3</v>
      </c>
      <c r="P67" s="25">
        <v>103.7</v>
      </c>
      <c r="Q67" s="25">
        <v>108.6</v>
      </c>
      <c r="R67" s="25">
        <v>106.2</v>
      </c>
      <c r="S67" s="25">
        <v>114</v>
      </c>
      <c r="T67" s="25">
        <v>100.6</v>
      </c>
      <c r="U67" s="25">
        <v>82.4</v>
      </c>
      <c r="V67" s="25">
        <v>103.7</v>
      </c>
      <c r="W67" s="25">
        <v>176.7</v>
      </c>
      <c r="X67" s="25">
        <v>179.1</v>
      </c>
      <c r="Y67" s="26">
        <v>100.7</v>
      </c>
    </row>
    <row r="68" spans="1:25" ht="18" customHeight="1">
      <c r="A68" s="19" t="s">
        <v>22</v>
      </c>
      <c r="B68" s="25">
        <v>147.8</v>
      </c>
      <c r="C68" s="25">
        <v>121.3</v>
      </c>
      <c r="D68" s="25">
        <v>137.7</v>
      </c>
      <c r="E68" s="25">
        <v>140.2</v>
      </c>
      <c r="F68" s="25">
        <v>119.6</v>
      </c>
      <c r="G68" s="25">
        <v>95.5</v>
      </c>
      <c r="H68" s="25">
        <v>100.8</v>
      </c>
      <c r="I68" s="25">
        <v>94.8</v>
      </c>
      <c r="J68" s="25">
        <v>181.9</v>
      </c>
      <c r="K68" s="25">
        <v>182.5</v>
      </c>
      <c r="L68" s="26">
        <v>124.6</v>
      </c>
      <c r="M68" s="2"/>
      <c r="N68" s="19" t="s">
        <v>22</v>
      </c>
      <c r="O68" s="25">
        <v>138.1</v>
      </c>
      <c r="P68" s="25">
        <v>116.9</v>
      </c>
      <c r="Q68" s="25">
        <v>123.3</v>
      </c>
      <c r="R68" s="25">
        <v>123.3</v>
      </c>
      <c r="S68" s="25">
        <v>120.4</v>
      </c>
      <c r="T68" s="25">
        <v>104.4</v>
      </c>
      <c r="U68" s="25">
        <v>97.9</v>
      </c>
      <c r="V68" s="25">
        <v>103.1</v>
      </c>
      <c r="W68" s="25">
        <v>161</v>
      </c>
      <c r="X68" s="25">
        <v>162.4</v>
      </c>
      <c r="Y68" s="26">
        <v>102.1</v>
      </c>
    </row>
    <row r="69" spans="1:25" ht="18" customHeight="1">
      <c r="A69" s="19" t="s">
        <v>15</v>
      </c>
      <c r="B69" s="25">
        <v>142.8</v>
      </c>
      <c r="C69" s="25">
        <v>109.8</v>
      </c>
      <c r="D69" s="25">
        <v>121.1</v>
      </c>
      <c r="E69" s="25">
        <v>121.3</v>
      </c>
      <c r="F69" s="25">
        <v>121.4</v>
      </c>
      <c r="G69" s="25">
        <v>94.6</v>
      </c>
      <c r="H69" s="25">
        <v>123.7</v>
      </c>
      <c r="I69" s="25">
        <v>90.9</v>
      </c>
      <c r="J69" s="25">
        <v>183.7</v>
      </c>
      <c r="K69" s="25">
        <v>185.6</v>
      </c>
      <c r="L69" s="26">
        <v>103.7</v>
      </c>
      <c r="M69" s="2"/>
      <c r="N69" s="19" t="s">
        <v>15</v>
      </c>
      <c r="O69" s="25">
        <v>131.5</v>
      </c>
      <c r="P69" s="25">
        <v>107.8</v>
      </c>
      <c r="Q69" s="25">
        <v>118.8</v>
      </c>
      <c r="R69" s="25">
        <v>120</v>
      </c>
      <c r="S69" s="25">
        <v>123.5</v>
      </c>
      <c r="T69" s="25">
        <v>96.1</v>
      </c>
      <c r="U69" s="25">
        <v>128.7</v>
      </c>
      <c r="V69" s="25">
        <v>91.7</v>
      </c>
      <c r="W69" s="25">
        <v>159.5</v>
      </c>
      <c r="X69" s="25">
        <v>161.1</v>
      </c>
      <c r="Y69" s="26">
        <v>98</v>
      </c>
    </row>
    <row r="70" spans="1:25" ht="18" customHeight="1">
      <c r="A70" s="19" t="s">
        <v>16</v>
      </c>
      <c r="B70" s="25">
        <v>148.7</v>
      </c>
      <c r="C70" s="25">
        <v>118.4</v>
      </c>
      <c r="D70" s="25">
        <v>117.4</v>
      </c>
      <c r="E70" s="25">
        <v>115.6</v>
      </c>
      <c r="F70" s="25">
        <v>127.6</v>
      </c>
      <c r="G70" s="25">
        <v>107.3</v>
      </c>
      <c r="H70" s="25">
        <v>126.4</v>
      </c>
      <c r="I70" s="25">
        <v>106.9</v>
      </c>
      <c r="J70" s="25">
        <v>183.8</v>
      </c>
      <c r="K70" s="25">
        <v>185.7</v>
      </c>
      <c r="L70" s="26">
        <v>105.6</v>
      </c>
      <c r="M70" s="2"/>
      <c r="N70" s="19" t="s">
        <v>16</v>
      </c>
      <c r="O70" s="25">
        <v>136.2</v>
      </c>
      <c r="P70" s="25">
        <v>113.3</v>
      </c>
      <c r="Q70" s="25">
        <v>111.6</v>
      </c>
      <c r="R70" s="25">
        <v>106.5</v>
      </c>
      <c r="S70" s="25">
        <v>125.7</v>
      </c>
      <c r="T70" s="25">
        <v>107.6</v>
      </c>
      <c r="U70" s="25">
        <v>128.8</v>
      </c>
      <c r="V70" s="25">
        <v>105.6</v>
      </c>
      <c r="W70" s="25">
        <v>161.3</v>
      </c>
      <c r="X70" s="25">
        <v>162.9</v>
      </c>
      <c r="Y70" s="26">
        <v>104.2</v>
      </c>
    </row>
    <row r="71" spans="1:25" ht="18" customHeight="1">
      <c r="A71" s="19" t="s">
        <v>17</v>
      </c>
      <c r="B71" s="25">
        <v>149.9</v>
      </c>
      <c r="C71" s="25">
        <v>116.8</v>
      </c>
      <c r="D71" s="25">
        <v>124.1</v>
      </c>
      <c r="E71" s="25">
        <v>124.5</v>
      </c>
      <c r="F71" s="25">
        <v>122.3</v>
      </c>
      <c r="G71" s="25">
        <v>113.3</v>
      </c>
      <c r="H71" s="25">
        <v>127.5</v>
      </c>
      <c r="I71" s="25">
        <v>108.3</v>
      </c>
      <c r="J71" s="25">
        <v>193</v>
      </c>
      <c r="K71" s="25">
        <v>195.3</v>
      </c>
      <c r="L71" s="26">
        <v>101</v>
      </c>
      <c r="M71" s="2"/>
      <c r="N71" s="19" t="s">
        <v>17</v>
      </c>
      <c r="O71" s="25">
        <v>140</v>
      </c>
      <c r="P71" s="25">
        <v>118.5</v>
      </c>
      <c r="Q71" s="25">
        <v>120</v>
      </c>
      <c r="R71" s="25">
        <v>119.5</v>
      </c>
      <c r="S71" s="25">
        <v>124.1</v>
      </c>
      <c r="T71" s="25">
        <v>112.1</v>
      </c>
      <c r="U71" s="25">
        <v>137.9</v>
      </c>
      <c r="V71" s="25">
        <v>111</v>
      </c>
      <c r="W71" s="25">
        <v>170.1</v>
      </c>
      <c r="X71" s="25">
        <v>172</v>
      </c>
      <c r="Y71" s="26">
        <v>99.1</v>
      </c>
    </row>
    <row r="72" spans="1:25" ht="18" customHeight="1">
      <c r="A72" s="19" t="s">
        <v>10</v>
      </c>
      <c r="B72" s="25">
        <v>137</v>
      </c>
      <c r="C72" s="25">
        <v>111.7</v>
      </c>
      <c r="D72" s="25">
        <v>118</v>
      </c>
      <c r="E72" s="25">
        <v>118</v>
      </c>
      <c r="F72" s="25">
        <v>117.4</v>
      </c>
      <c r="G72" s="25">
        <v>102.9</v>
      </c>
      <c r="H72" s="25">
        <v>84.4</v>
      </c>
      <c r="I72" s="25">
        <v>107</v>
      </c>
      <c r="J72" s="25">
        <v>166.3</v>
      </c>
      <c r="K72" s="25">
        <v>167.8</v>
      </c>
      <c r="L72" s="26">
        <v>100.3</v>
      </c>
      <c r="M72" s="2"/>
      <c r="N72" s="19" t="s">
        <v>10</v>
      </c>
      <c r="O72" s="25">
        <v>127.4</v>
      </c>
      <c r="P72" s="25">
        <v>110</v>
      </c>
      <c r="Q72" s="25">
        <v>114.1</v>
      </c>
      <c r="R72" s="25">
        <v>114.5</v>
      </c>
      <c r="S72" s="25">
        <v>115.6</v>
      </c>
      <c r="T72" s="25">
        <v>103</v>
      </c>
      <c r="U72" s="25">
        <v>90.5</v>
      </c>
      <c r="V72" s="25">
        <v>106.8</v>
      </c>
      <c r="W72" s="25">
        <v>146.8</v>
      </c>
      <c r="X72" s="25">
        <v>148.1</v>
      </c>
      <c r="Y72" s="26">
        <v>96.9</v>
      </c>
    </row>
    <row r="73" spans="1:25" ht="18" customHeight="1">
      <c r="A73" s="19" t="s">
        <v>18</v>
      </c>
      <c r="B73" s="25">
        <v>145.1</v>
      </c>
      <c r="C73" s="25">
        <v>102.1</v>
      </c>
      <c r="D73" s="25">
        <v>109.9</v>
      </c>
      <c r="E73" s="25">
        <v>103</v>
      </c>
      <c r="F73" s="25">
        <v>125</v>
      </c>
      <c r="G73" s="25">
        <v>103.8</v>
      </c>
      <c r="H73" s="25">
        <v>69.2</v>
      </c>
      <c r="I73" s="25">
        <v>111.2</v>
      </c>
      <c r="J73" s="25">
        <v>181.4</v>
      </c>
      <c r="K73" s="25">
        <v>183.4</v>
      </c>
      <c r="L73" s="26">
        <v>102.5</v>
      </c>
      <c r="M73" s="2"/>
      <c r="N73" s="19" t="s">
        <v>18</v>
      </c>
      <c r="O73" s="25">
        <v>134.4</v>
      </c>
      <c r="P73" s="25">
        <v>101.4</v>
      </c>
      <c r="Q73" s="25">
        <v>110.3</v>
      </c>
      <c r="R73" s="25">
        <v>99.7</v>
      </c>
      <c r="S73" s="25">
        <v>127.9</v>
      </c>
      <c r="T73" s="25">
        <v>104.5</v>
      </c>
      <c r="U73" s="25">
        <v>68</v>
      </c>
      <c r="V73" s="25">
        <v>112.8</v>
      </c>
      <c r="W73" s="25">
        <v>163.5</v>
      </c>
      <c r="X73" s="25">
        <v>165.2</v>
      </c>
      <c r="Y73" s="26">
        <v>99.2</v>
      </c>
    </row>
    <row r="74" spans="1:25" ht="18" customHeight="1">
      <c r="A74" s="19" t="s">
        <v>11</v>
      </c>
      <c r="B74" s="25">
        <v>142.6</v>
      </c>
      <c r="C74" s="25">
        <v>113.4</v>
      </c>
      <c r="D74" s="25">
        <v>126.6</v>
      </c>
      <c r="E74" s="25">
        <v>129.8</v>
      </c>
      <c r="F74" s="25">
        <v>117.1</v>
      </c>
      <c r="G74" s="25">
        <v>97.5</v>
      </c>
      <c r="H74" s="25">
        <v>71</v>
      </c>
      <c r="I74" s="25">
        <v>103.8</v>
      </c>
      <c r="J74" s="25">
        <v>174.5</v>
      </c>
      <c r="K74" s="25">
        <v>176.6</v>
      </c>
      <c r="L74" s="26">
        <v>99.2</v>
      </c>
      <c r="M74" s="2"/>
      <c r="N74" s="19" t="s">
        <v>11</v>
      </c>
      <c r="O74" s="25">
        <v>125.6</v>
      </c>
      <c r="P74" s="25">
        <v>109.8</v>
      </c>
      <c r="Q74" s="25">
        <v>117.1</v>
      </c>
      <c r="R74" s="25">
        <v>120</v>
      </c>
      <c r="S74" s="25">
        <v>114</v>
      </c>
      <c r="T74" s="25">
        <v>99.4</v>
      </c>
      <c r="U74" s="25">
        <v>77.4</v>
      </c>
      <c r="V74" s="25">
        <v>106.4</v>
      </c>
      <c r="W74" s="25">
        <v>142.8</v>
      </c>
      <c r="X74" s="25">
        <v>143.9</v>
      </c>
      <c r="Y74" s="26">
        <v>96.6</v>
      </c>
    </row>
    <row r="75" spans="1:25" ht="18" customHeight="1">
      <c r="A75" s="19" t="s">
        <v>12</v>
      </c>
      <c r="B75" s="25">
        <v>133.4</v>
      </c>
      <c r="C75" s="25">
        <v>112.9</v>
      </c>
      <c r="D75" s="25">
        <v>118.6</v>
      </c>
      <c r="E75" s="25">
        <v>122.5</v>
      </c>
      <c r="F75" s="25">
        <v>116.3</v>
      </c>
      <c r="G75" s="25">
        <v>95.1</v>
      </c>
      <c r="H75" s="25">
        <v>81.4</v>
      </c>
      <c r="I75" s="25">
        <v>100</v>
      </c>
      <c r="J75" s="25">
        <v>170.4</v>
      </c>
      <c r="K75" s="25">
        <v>171.8</v>
      </c>
      <c r="L75" s="26">
        <v>104.8</v>
      </c>
      <c r="M75" s="2"/>
      <c r="N75" s="19" t="s">
        <v>12</v>
      </c>
      <c r="O75" s="25">
        <v>121.4</v>
      </c>
      <c r="P75" s="25">
        <v>109.9</v>
      </c>
      <c r="Q75" s="25">
        <v>116.8</v>
      </c>
      <c r="R75" s="25">
        <v>120.9</v>
      </c>
      <c r="S75" s="25">
        <v>112.5</v>
      </c>
      <c r="T75" s="25">
        <v>92.7</v>
      </c>
      <c r="U75" s="25">
        <v>82.8</v>
      </c>
      <c r="V75" s="25">
        <v>97.5</v>
      </c>
      <c r="W75" s="25">
        <v>142.6</v>
      </c>
      <c r="X75" s="25">
        <v>143.6</v>
      </c>
      <c r="Y75" s="26">
        <v>100.7</v>
      </c>
    </row>
    <row r="76" spans="1:25" ht="18" customHeight="1">
      <c r="A76" s="19" t="s">
        <v>13</v>
      </c>
      <c r="B76" s="25">
        <v>155.1</v>
      </c>
      <c r="C76" s="25">
        <v>121.2</v>
      </c>
      <c r="D76" s="25">
        <v>131.5</v>
      </c>
      <c r="E76" s="25">
        <v>140.5</v>
      </c>
      <c r="F76" s="25">
        <v>119.2</v>
      </c>
      <c r="G76" s="25">
        <v>109.3</v>
      </c>
      <c r="H76" s="25">
        <v>88.1</v>
      </c>
      <c r="I76" s="25">
        <v>112.6</v>
      </c>
      <c r="J76" s="25">
        <v>193.3</v>
      </c>
      <c r="K76" s="25">
        <v>195.2</v>
      </c>
      <c r="L76" s="26">
        <v>105.6</v>
      </c>
      <c r="M76" s="2"/>
      <c r="N76" s="19" t="s">
        <v>13</v>
      </c>
      <c r="O76" s="25">
        <v>140.1</v>
      </c>
      <c r="P76" s="25">
        <v>117.6</v>
      </c>
      <c r="Q76" s="25">
        <v>122.8</v>
      </c>
      <c r="R76" s="25">
        <v>125.3</v>
      </c>
      <c r="S76" s="25">
        <v>117.6</v>
      </c>
      <c r="T76" s="25">
        <v>110.3</v>
      </c>
      <c r="U76" s="25">
        <v>87.7</v>
      </c>
      <c r="V76" s="25">
        <v>115.6</v>
      </c>
      <c r="W76" s="25">
        <v>163.6</v>
      </c>
      <c r="X76" s="25">
        <v>165.2</v>
      </c>
      <c r="Y76" s="26">
        <v>100.4</v>
      </c>
    </row>
    <row r="77" spans="1:25" ht="18" customHeight="1">
      <c r="A77" s="19" t="s">
        <v>20</v>
      </c>
      <c r="B77" s="25">
        <v>148.9</v>
      </c>
      <c r="C77" s="25">
        <v>109.7</v>
      </c>
      <c r="D77" s="25">
        <v>108.8</v>
      </c>
      <c r="E77" s="25">
        <v>104.4</v>
      </c>
      <c r="F77" s="25">
        <v>121</v>
      </c>
      <c r="G77" s="25">
        <v>112.9</v>
      </c>
      <c r="H77" s="25">
        <v>89.7</v>
      </c>
      <c r="I77" s="25">
        <v>117.4</v>
      </c>
      <c r="J77" s="25">
        <v>190.9</v>
      </c>
      <c r="K77" s="25">
        <v>193</v>
      </c>
      <c r="L77" s="26">
        <v>94.1</v>
      </c>
      <c r="M77" s="2"/>
      <c r="N77" s="19" t="s">
        <v>20</v>
      </c>
      <c r="O77" s="25">
        <v>136.3</v>
      </c>
      <c r="P77" s="25">
        <v>107.9</v>
      </c>
      <c r="Q77" s="25">
        <v>104.9</v>
      </c>
      <c r="R77" s="25">
        <v>99.9</v>
      </c>
      <c r="S77" s="25">
        <v>119.1</v>
      </c>
      <c r="T77" s="25">
        <v>113.2</v>
      </c>
      <c r="U77" s="25">
        <v>81.1</v>
      </c>
      <c r="V77" s="25">
        <v>121.5</v>
      </c>
      <c r="W77" s="25">
        <v>160.7</v>
      </c>
      <c r="X77" s="25">
        <v>162.3</v>
      </c>
      <c r="Y77" s="26">
        <v>90.7</v>
      </c>
    </row>
    <row r="78" spans="1:25" ht="18" customHeight="1">
      <c r="A78" s="16" t="s">
        <v>5</v>
      </c>
      <c r="B78" s="27">
        <v>-3.997421018697607</v>
      </c>
      <c r="C78" s="27">
        <v>-9.488448844884488</v>
      </c>
      <c r="D78" s="27">
        <v>-17.26235741444867</v>
      </c>
      <c r="E78" s="27">
        <v>-25.693950177935935</v>
      </c>
      <c r="F78" s="27">
        <v>1.5100671140939574</v>
      </c>
      <c r="G78" s="27">
        <v>3.293687099725534</v>
      </c>
      <c r="H78" s="27">
        <v>1.8161180476731085</v>
      </c>
      <c r="I78" s="27">
        <v>4.262877442273545</v>
      </c>
      <c r="J78" s="27">
        <v>-1.2415933781686528</v>
      </c>
      <c r="K78" s="27">
        <v>-1.1270491803278633</v>
      </c>
      <c r="L78" s="28">
        <v>-10.890151515151516</v>
      </c>
      <c r="M78" s="2"/>
      <c r="N78" s="16" t="s">
        <v>5</v>
      </c>
      <c r="O78" s="27">
        <v>-2.712348322626683</v>
      </c>
      <c r="P78" s="27">
        <v>-8.248299319727883</v>
      </c>
      <c r="Q78" s="27">
        <v>-14.57654723127035</v>
      </c>
      <c r="R78" s="27">
        <v>-20.27134876296887</v>
      </c>
      <c r="S78" s="27">
        <v>1.2755102040816326</v>
      </c>
      <c r="T78" s="27">
        <v>2.629193109700821</v>
      </c>
      <c r="U78" s="27">
        <v>-7.525655644241742</v>
      </c>
      <c r="V78" s="27">
        <v>5.103806228373708</v>
      </c>
      <c r="W78" s="27">
        <v>-1.772616136919319</v>
      </c>
      <c r="X78" s="27">
        <v>-1.7554479418886062</v>
      </c>
      <c r="Y78" s="28">
        <v>-9.66135458167331</v>
      </c>
    </row>
    <row r="79" spans="1:21" ht="18" customHeight="1">
      <c r="A79" s="3" t="s">
        <v>57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95" ht="17.25">
      <c r="A95" s="18"/>
    </row>
    <row r="96" ht="17.25">
      <c r="A96" s="18"/>
    </row>
    <row r="98" spans="1:4" ht="17.25">
      <c r="A98" s="18"/>
      <c r="D98" s="2"/>
    </row>
    <row r="99" spans="1:4" ht="17.25">
      <c r="A99" s="18"/>
      <c r="D99" s="2"/>
    </row>
  </sheetData>
  <sheetProtection/>
  <conditionalFormatting sqref="G79 I79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9"/>
  <sheetViews>
    <sheetView view="pageBreakPreview" zoomScale="75" zoomScaleSheetLayoutView="75" zoomScalePageLayoutView="0" workbookViewId="0" topLeftCell="A1">
      <pane xSplit="1" ySplit="7" topLeftCell="B29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49" sqref="A4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44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45</v>
      </c>
      <c r="O1" s="86"/>
      <c r="Y1" s="1"/>
    </row>
    <row r="2" spans="1:25" ht="18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8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8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8" customHeight="1">
      <c r="A11" s="18" t="s">
        <v>46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8" customHeight="1">
      <c r="A12" s="18" t="s">
        <v>47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8" customHeight="1">
      <c r="A13" s="18" t="s">
        <v>48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8" customHeight="1">
      <c r="A14" s="18" t="s">
        <v>49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8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8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8" customHeight="1">
      <c r="A17" s="75" t="s">
        <v>52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8" customHeight="1">
      <c r="A18" s="75" t="s">
        <v>61</v>
      </c>
      <c r="B18" s="29">
        <f aca="true" t="shared" si="0" ref="B18:L18">ROUND(SUM(B35:B46)/12,1)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 t="s">
        <v>61</v>
      </c>
      <c r="O18" s="82">
        <f aca="true" t="shared" si="1" ref="O18:Y18">ROUND(SUM(O35:O46)/12,1)</f>
        <v>0</v>
      </c>
      <c r="P18" s="82">
        <f t="shared" si="1"/>
        <v>0</v>
      </c>
      <c r="Q18" s="82">
        <f t="shared" si="1"/>
        <v>0</v>
      </c>
      <c r="R18" s="82">
        <f t="shared" si="1"/>
        <v>0</v>
      </c>
      <c r="S18" s="82">
        <f t="shared" si="1"/>
        <v>0</v>
      </c>
      <c r="T18" s="82">
        <f t="shared" si="1"/>
        <v>0</v>
      </c>
      <c r="U18" s="82">
        <f t="shared" si="1"/>
        <v>0</v>
      </c>
      <c r="V18" s="82">
        <f t="shared" si="1"/>
        <v>0</v>
      </c>
      <c r="W18" s="82">
        <f t="shared" si="1"/>
        <v>0</v>
      </c>
      <c r="X18" s="82">
        <f t="shared" si="1"/>
        <v>0</v>
      </c>
      <c r="Y18" s="82">
        <f t="shared" si="1"/>
        <v>0</v>
      </c>
    </row>
    <row r="19" spans="1:25" ht="12.75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8" customHeight="1">
      <c r="A20" s="77" t="s">
        <v>23</v>
      </c>
      <c r="B20" s="29">
        <v>87.5</v>
      </c>
      <c r="C20" s="29">
        <v>89.2</v>
      </c>
      <c r="D20" s="29">
        <v>108.4</v>
      </c>
      <c r="E20" s="29">
        <v>123.3</v>
      </c>
      <c r="F20" s="29">
        <v>99.1</v>
      </c>
      <c r="G20" s="29">
        <v>61.7</v>
      </c>
      <c r="H20" s="29">
        <v>26.1</v>
      </c>
      <c r="I20" s="29">
        <v>79.4</v>
      </c>
      <c r="J20" s="29">
        <v>85.7</v>
      </c>
      <c r="K20" s="29">
        <v>90.3</v>
      </c>
      <c r="L20" s="76">
        <v>11.9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8" customHeight="1">
      <c r="A21" s="77" t="s">
        <v>7</v>
      </c>
      <c r="B21" s="29">
        <v>74.7</v>
      </c>
      <c r="C21" s="29">
        <v>81.3</v>
      </c>
      <c r="D21" s="29">
        <v>99.2</v>
      </c>
      <c r="E21" s="29">
        <v>100.1</v>
      </c>
      <c r="F21" s="29">
        <v>98.6</v>
      </c>
      <c r="G21" s="29">
        <v>55.8</v>
      </c>
      <c r="H21" s="29">
        <v>11.4</v>
      </c>
      <c r="I21" s="29">
        <v>77.9</v>
      </c>
      <c r="J21" s="29">
        <v>67.3</v>
      </c>
      <c r="K21" s="29">
        <v>70.9</v>
      </c>
      <c r="L21" s="76">
        <v>10.5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8" customHeight="1">
      <c r="A22" s="77" t="s">
        <v>50</v>
      </c>
      <c r="B22" s="29">
        <v>75.8</v>
      </c>
      <c r="C22" s="29">
        <v>78.1</v>
      </c>
      <c r="D22" s="29">
        <v>93.1</v>
      </c>
      <c r="E22" s="29">
        <v>78.8</v>
      </c>
      <c r="F22" s="29">
        <v>102</v>
      </c>
      <c r="G22" s="29">
        <v>56.7</v>
      </c>
      <c r="H22" s="29">
        <v>12.1</v>
      </c>
      <c r="I22" s="29">
        <v>78.9</v>
      </c>
      <c r="J22" s="29">
        <v>73.2</v>
      </c>
      <c r="K22" s="29">
        <v>77</v>
      </c>
      <c r="L22" s="29">
        <v>12.2</v>
      </c>
      <c r="M22" s="73"/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8" customHeight="1">
      <c r="A23" s="77" t="s">
        <v>51</v>
      </c>
      <c r="B23" s="29">
        <v>87.8</v>
      </c>
      <c r="C23" s="29">
        <v>88.4</v>
      </c>
      <c r="D23" s="29">
        <v>108.5</v>
      </c>
      <c r="E23" s="29">
        <v>100.3</v>
      </c>
      <c r="F23" s="29">
        <v>113.7</v>
      </c>
      <c r="G23" s="29">
        <v>59.7</v>
      </c>
      <c r="H23" s="29">
        <v>28.5</v>
      </c>
      <c r="I23" s="29">
        <v>75.2</v>
      </c>
      <c r="J23" s="29">
        <v>87.1</v>
      </c>
      <c r="K23" s="29">
        <v>91.5</v>
      </c>
      <c r="L23" s="76">
        <v>17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8" customHeight="1">
      <c r="A24" s="77" t="s">
        <v>56</v>
      </c>
      <c r="B24" s="29">
        <f>ROUND(AVERAGE(B35:B37),1)</f>
        <v>94.2</v>
      </c>
      <c r="C24" s="29">
        <f aca="true" t="shared" si="2" ref="C24:L24">ROUND(AVERAGE(C35:C37),1)</f>
        <v>90.2</v>
      </c>
      <c r="D24" s="29">
        <f t="shared" si="2"/>
        <v>109.8</v>
      </c>
      <c r="E24" s="29">
        <f t="shared" si="2"/>
        <v>128.7</v>
      </c>
      <c r="F24" s="29">
        <f t="shared" si="2"/>
        <v>98</v>
      </c>
      <c r="G24" s="29">
        <f t="shared" si="2"/>
        <v>62.3</v>
      </c>
      <c r="H24" s="29">
        <f t="shared" si="2"/>
        <v>28.9</v>
      </c>
      <c r="I24" s="29">
        <f t="shared" si="2"/>
        <v>78.9</v>
      </c>
      <c r="J24" s="29">
        <f t="shared" si="2"/>
        <v>98.7</v>
      </c>
      <c r="K24" s="29">
        <f t="shared" si="2"/>
        <v>104.3</v>
      </c>
      <c r="L24" s="76">
        <f t="shared" si="2"/>
        <v>9.7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8" customHeight="1">
      <c r="A25" s="77" t="s">
        <v>7</v>
      </c>
      <c r="B25" s="29">
        <f>ROUND(AVERAGE(B38:B40),1)</f>
        <v>88.3</v>
      </c>
      <c r="C25" s="29">
        <f aca="true" t="shared" si="3" ref="C25:L25">ROUND(AVERAGE(C38:C40),1)</f>
        <v>94.2</v>
      </c>
      <c r="D25" s="29">
        <f t="shared" si="3"/>
        <v>123.5</v>
      </c>
      <c r="E25" s="29">
        <f t="shared" si="3"/>
        <v>138.9</v>
      </c>
      <c r="F25" s="29">
        <f t="shared" si="3"/>
        <v>113.9</v>
      </c>
      <c r="G25" s="29">
        <f t="shared" si="3"/>
        <v>52.5</v>
      </c>
      <c r="H25" s="29">
        <f t="shared" si="3"/>
        <v>21.8</v>
      </c>
      <c r="I25" s="29">
        <f t="shared" si="3"/>
        <v>67.8</v>
      </c>
      <c r="J25" s="29">
        <f t="shared" si="3"/>
        <v>81.9</v>
      </c>
      <c r="K25" s="29">
        <f t="shared" si="3"/>
        <v>86.3</v>
      </c>
      <c r="L25" s="76">
        <f t="shared" si="3"/>
        <v>11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8" customHeight="1">
      <c r="A26" s="77" t="s">
        <v>50</v>
      </c>
      <c r="B26" s="29">
        <f>ROUND(AVERAGE(B41:B43),1)</f>
        <v>90</v>
      </c>
      <c r="C26" s="29">
        <f aca="true" t="shared" si="4" ref="C26:L26">ROUND(AVERAGE(C41:C43),1)</f>
        <v>92.8</v>
      </c>
      <c r="D26" s="29">
        <f t="shared" si="4"/>
        <v>118.1</v>
      </c>
      <c r="E26" s="29">
        <f t="shared" si="4"/>
        <v>146.2</v>
      </c>
      <c r="F26" s="29">
        <f t="shared" si="4"/>
        <v>100.5</v>
      </c>
      <c r="G26" s="29">
        <f t="shared" si="4"/>
        <v>56.8</v>
      </c>
      <c r="H26" s="29">
        <f t="shared" si="4"/>
        <v>22.7</v>
      </c>
      <c r="I26" s="29">
        <f t="shared" si="4"/>
        <v>73.7</v>
      </c>
      <c r="J26" s="29">
        <f t="shared" si="4"/>
        <v>87</v>
      </c>
      <c r="K26" s="29">
        <f t="shared" si="4"/>
        <v>91.6</v>
      </c>
      <c r="L26" s="76">
        <f t="shared" si="4"/>
        <v>13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8" customHeight="1">
      <c r="A27" s="77" t="s">
        <v>51</v>
      </c>
      <c r="B27" s="29">
        <f>ROUND(AVERAGE(B44:B46),1)</f>
        <v>103.1</v>
      </c>
      <c r="C27" s="29">
        <f aca="true" t="shared" si="5" ref="C27:L27">ROUND(AVERAGE(C44:C46),1)</f>
        <v>106.8</v>
      </c>
      <c r="D27" s="29">
        <f t="shared" si="5"/>
        <v>132.1</v>
      </c>
      <c r="E27" s="29">
        <f t="shared" si="5"/>
        <v>151.7</v>
      </c>
      <c r="F27" s="29">
        <f t="shared" si="5"/>
        <v>119.8</v>
      </c>
      <c r="G27" s="29">
        <f t="shared" si="5"/>
        <v>70.9</v>
      </c>
      <c r="H27" s="29">
        <f t="shared" si="5"/>
        <v>60.1</v>
      </c>
      <c r="I27" s="29">
        <f t="shared" si="5"/>
        <v>76.3</v>
      </c>
      <c r="J27" s="29">
        <f t="shared" si="5"/>
        <v>99</v>
      </c>
      <c r="K27" s="29">
        <f t="shared" si="5"/>
        <v>104.2</v>
      </c>
      <c r="L27" s="76">
        <f t="shared" si="5"/>
        <v>14.6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.7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8" customHeight="1">
      <c r="A29" s="77" t="s">
        <v>60</v>
      </c>
      <c r="B29" s="29">
        <v>77.4</v>
      </c>
      <c r="C29" s="29">
        <v>83.2</v>
      </c>
      <c r="D29" s="29">
        <v>101.5</v>
      </c>
      <c r="E29" s="29">
        <v>94.5</v>
      </c>
      <c r="F29" s="29">
        <v>105.8</v>
      </c>
      <c r="G29" s="29">
        <v>57.1</v>
      </c>
      <c r="H29" s="29">
        <v>8.4</v>
      </c>
      <c r="I29" s="29">
        <v>81.3</v>
      </c>
      <c r="J29" s="29">
        <v>71</v>
      </c>
      <c r="K29" s="29">
        <v>74.8</v>
      </c>
      <c r="L29" s="76">
        <v>10.5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8" customHeight="1">
      <c r="A30" s="77" t="s">
        <v>18</v>
      </c>
      <c r="B30" s="29">
        <v>71.8</v>
      </c>
      <c r="C30" s="29">
        <v>70.9</v>
      </c>
      <c r="D30" s="29">
        <v>78.3</v>
      </c>
      <c r="E30" s="29">
        <v>73.6</v>
      </c>
      <c r="F30" s="29">
        <v>81.2</v>
      </c>
      <c r="G30" s="29">
        <v>60.4</v>
      </c>
      <c r="H30" s="29">
        <v>12.7</v>
      </c>
      <c r="I30" s="29">
        <v>84.1</v>
      </c>
      <c r="J30" s="29">
        <v>72.7</v>
      </c>
      <c r="K30" s="29">
        <v>76.7</v>
      </c>
      <c r="L30" s="76">
        <v>9.1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8" customHeight="1">
      <c r="A31" s="77" t="s">
        <v>11</v>
      </c>
      <c r="B31" s="29">
        <v>78.1</v>
      </c>
      <c r="C31" s="29">
        <v>80.2</v>
      </c>
      <c r="D31" s="29">
        <v>99.4</v>
      </c>
      <c r="E31" s="29">
        <v>68.3</v>
      </c>
      <c r="F31" s="29">
        <v>118.9</v>
      </c>
      <c r="G31" s="29">
        <v>52.7</v>
      </c>
      <c r="H31" s="29">
        <v>15.1</v>
      </c>
      <c r="I31" s="29">
        <v>71.4</v>
      </c>
      <c r="J31" s="29">
        <v>75.9</v>
      </c>
      <c r="K31" s="29">
        <v>79.6</v>
      </c>
      <c r="L31" s="76">
        <v>17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8" customHeight="1">
      <c r="A32" s="77" t="s">
        <v>12</v>
      </c>
      <c r="B32" s="29">
        <v>87.3</v>
      </c>
      <c r="C32" s="29">
        <v>88.7</v>
      </c>
      <c r="D32" s="29">
        <v>107.4</v>
      </c>
      <c r="E32" s="29">
        <v>102.2</v>
      </c>
      <c r="F32" s="29">
        <v>110.7</v>
      </c>
      <c r="G32" s="29">
        <v>62.1</v>
      </c>
      <c r="H32" s="29">
        <v>28.3</v>
      </c>
      <c r="I32" s="29">
        <v>78.9</v>
      </c>
      <c r="J32" s="29">
        <v>85.7</v>
      </c>
      <c r="K32" s="29">
        <v>89.7</v>
      </c>
      <c r="L32" s="76">
        <v>22.4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8" customHeight="1">
      <c r="A33" s="77" t="s">
        <v>13</v>
      </c>
      <c r="B33" s="29">
        <v>88.5</v>
      </c>
      <c r="C33" s="29">
        <v>93.4</v>
      </c>
      <c r="D33" s="29">
        <v>111.1</v>
      </c>
      <c r="E33" s="29">
        <v>103.1</v>
      </c>
      <c r="F33" s="29">
        <v>116.1</v>
      </c>
      <c r="G33" s="29">
        <v>68.2</v>
      </c>
      <c r="H33" s="29">
        <v>36.8</v>
      </c>
      <c r="I33" s="29">
        <v>83.8</v>
      </c>
      <c r="J33" s="29">
        <v>83.1</v>
      </c>
      <c r="K33" s="29">
        <v>87.3</v>
      </c>
      <c r="L33" s="76">
        <v>16.8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8" customHeight="1">
      <c r="A34" s="77" t="s">
        <v>20</v>
      </c>
      <c r="B34" s="29">
        <v>87.5</v>
      </c>
      <c r="C34" s="29">
        <v>83</v>
      </c>
      <c r="D34" s="29">
        <v>107.1</v>
      </c>
      <c r="E34" s="29">
        <v>95.5</v>
      </c>
      <c r="F34" s="29">
        <v>114.3</v>
      </c>
      <c r="G34" s="29">
        <v>48.8</v>
      </c>
      <c r="H34" s="29">
        <v>20.5</v>
      </c>
      <c r="I34" s="29">
        <v>63</v>
      </c>
      <c r="J34" s="29">
        <v>92.4</v>
      </c>
      <c r="K34" s="29">
        <v>97.4</v>
      </c>
      <c r="L34" s="76">
        <v>11.9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8" customHeight="1">
      <c r="A35" s="19" t="s">
        <v>55</v>
      </c>
      <c r="B35" s="25">
        <v>95.6</v>
      </c>
      <c r="C35" s="25">
        <v>92.6</v>
      </c>
      <c r="D35" s="25">
        <v>113.8</v>
      </c>
      <c r="E35" s="25">
        <v>120.7</v>
      </c>
      <c r="F35" s="25">
        <v>109.5</v>
      </c>
      <c r="G35" s="25">
        <v>62.3</v>
      </c>
      <c r="H35" s="25">
        <v>32.7</v>
      </c>
      <c r="I35" s="25">
        <v>77.1</v>
      </c>
      <c r="J35" s="25">
        <v>98.9</v>
      </c>
      <c r="K35" s="25">
        <v>104.5</v>
      </c>
      <c r="L35" s="26">
        <v>10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8" customHeight="1">
      <c r="A36" s="19" t="s">
        <v>21</v>
      </c>
      <c r="B36" s="25">
        <v>97.3</v>
      </c>
      <c r="C36" s="25">
        <v>90.7</v>
      </c>
      <c r="D36" s="25">
        <v>108</v>
      </c>
      <c r="E36" s="25">
        <v>143.1</v>
      </c>
      <c r="F36" s="25">
        <v>86</v>
      </c>
      <c r="G36" s="25">
        <v>66.1</v>
      </c>
      <c r="H36" s="25">
        <v>29.9</v>
      </c>
      <c r="I36" s="25">
        <v>84.2</v>
      </c>
      <c r="J36" s="25">
        <v>104.6</v>
      </c>
      <c r="K36" s="25">
        <v>110.5</v>
      </c>
      <c r="L36" s="26">
        <v>9.8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8" customHeight="1">
      <c r="A37" s="19" t="s">
        <v>22</v>
      </c>
      <c r="B37" s="25">
        <v>89.8</v>
      </c>
      <c r="C37" s="25">
        <v>87.3</v>
      </c>
      <c r="D37" s="25">
        <v>107.6</v>
      </c>
      <c r="E37" s="25">
        <v>122.3</v>
      </c>
      <c r="F37" s="25">
        <v>98.5</v>
      </c>
      <c r="G37" s="25">
        <v>58.4</v>
      </c>
      <c r="H37" s="25">
        <v>24.1</v>
      </c>
      <c r="I37" s="25">
        <v>75.5</v>
      </c>
      <c r="J37" s="25">
        <v>92.6</v>
      </c>
      <c r="K37" s="25">
        <v>97.8</v>
      </c>
      <c r="L37" s="26">
        <v>9.3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8" customHeight="1">
      <c r="A38" s="19" t="s">
        <v>15</v>
      </c>
      <c r="B38" s="25">
        <v>86.8</v>
      </c>
      <c r="C38" s="25">
        <v>90.6</v>
      </c>
      <c r="D38" s="25">
        <v>122.8</v>
      </c>
      <c r="E38" s="25">
        <v>153.3</v>
      </c>
      <c r="F38" s="25">
        <v>103.6</v>
      </c>
      <c r="G38" s="25">
        <v>44.8</v>
      </c>
      <c r="H38" s="25">
        <v>18.7</v>
      </c>
      <c r="I38" s="25">
        <v>57.8</v>
      </c>
      <c r="J38" s="25">
        <v>82.6</v>
      </c>
      <c r="K38" s="25">
        <v>87.1</v>
      </c>
      <c r="L38" s="26">
        <v>11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8" customHeight="1">
      <c r="A39" s="19" t="s">
        <v>16</v>
      </c>
      <c r="B39" s="25">
        <v>85.8</v>
      </c>
      <c r="C39" s="25">
        <v>90.9</v>
      </c>
      <c r="D39" s="25">
        <v>116.4</v>
      </c>
      <c r="E39" s="25">
        <v>127.5</v>
      </c>
      <c r="F39" s="25">
        <v>109.5</v>
      </c>
      <c r="G39" s="25">
        <v>54.6</v>
      </c>
      <c r="H39" s="25">
        <v>24.5</v>
      </c>
      <c r="I39" s="25">
        <v>69.7</v>
      </c>
      <c r="J39" s="25">
        <v>80.2</v>
      </c>
      <c r="K39" s="25">
        <v>84.6</v>
      </c>
      <c r="L39" s="26">
        <v>10.2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8" customHeight="1">
      <c r="A40" s="19" t="s">
        <v>17</v>
      </c>
      <c r="B40" s="25">
        <v>92.4</v>
      </c>
      <c r="C40" s="25">
        <v>101.1</v>
      </c>
      <c r="D40" s="25">
        <v>131.4</v>
      </c>
      <c r="E40" s="25">
        <v>136</v>
      </c>
      <c r="F40" s="25">
        <v>128.5</v>
      </c>
      <c r="G40" s="25">
        <v>58</v>
      </c>
      <c r="H40" s="25">
        <v>22.1</v>
      </c>
      <c r="I40" s="25">
        <v>75.9</v>
      </c>
      <c r="J40" s="25">
        <v>82.8</v>
      </c>
      <c r="K40" s="25">
        <v>87.3</v>
      </c>
      <c r="L40" s="26">
        <v>11.7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8" customHeight="1">
      <c r="A41" s="19" t="s">
        <v>10</v>
      </c>
      <c r="B41" s="25">
        <v>95.8</v>
      </c>
      <c r="C41" s="25">
        <v>105.4</v>
      </c>
      <c r="D41" s="25">
        <v>137.7</v>
      </c>
      <c r="E41" s="25">
        <v>152.7</v>
      </c>
      <c r="F41" s="25">
        <v>128.3</v>
      </c>
      <c r="G41" s="25">
        <v>59.5</v>
      </c>
      <c r="H41" s="25">
        <v>20.3</v>
      </c>
      <c r="I41" s="25">
        <v>79</v>
      </c>
      <c r="J41" s="25">
        <v>85.2</v>
      </c>
      <c r="K41" s="25">
        <v>89.8</v>
      </c>
      <c r="L41" s="26">
        <v>10.9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8" customHeight="1">
      <c r="A42" s="19" t="s">
        <v>18</v>
      </c>
      <c r="B42" s="25">
        <v>84.9</v>
      </c>
      <c r="C42" s="25">
        <v>88.1</v>
      </c>
      <c r="D42" s="25">
        <v>106.9</v>
      </c>
      <c r="E42" s="25">
        <v>137.2</v>
      </c>
      <c r="F42" s="25">
        <v>88</v>
      </c>
      <c r="G42" s="25">
        <v>61.4</v>
      </c>
      <c r="H42" s="25">
        <v>30.3</v>
      </c>
      <c r="I42" s="25">
        <v>76.9</v>
      </c>
      <c r="J42" s="25">
        <v>81.4</v>
      </c>
      <c r="K42" s="25">
        <v>85.9</v>
      </c>
      <c r="L42" s="26">
        <v>10.5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8" customHeight="1">
      <c r="A43" s="19" t="s">
        <v>11</v>
      </c>
      <c r="B43" s="25">
        <v>89.3</v>
      </c>
      <c r="C43" s="25">
        <v>84.8</v>
      </c>
      <c r="D43" s="25">
        <v>109.7</v>
      </c>
      <c r="E43" s="25">
        <v>148.8</v>
      </c>
      <c r="F43" s="25">
        <v>85.2</v>
      </c>
      <c r="G43" s="25">
        <v>49.4</v>
      </c>
      <c r="H43" s="25">
        <v>17.6</v>
      </c>
      <c r="I43" s="25">
        <v>65.3</v>
      </c>
      <c r="J43" s="25">
        <v>94.3</v>
      </c>
      <c r="K43" s="25">
        <v>99.1</v>
      </c>
      <c r="L43" s="26">
        <v>17.6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8" customHeight="1">
      <c r="A44" s="19" t="s">
        <v>12</v>
      </c>
      <c r="B44" s="25">
        <v>103.6</v>
      </c>
      <c r="C44" s="25">
        <v>106.9</v>
      </c>
      <c r="D44" s="25">
        <v>138.5</v>
      </c>
      <c r="E44" s="25">
        <v>164.6</v>
      </c>
      <c r="F44" s="25">
        <v>122.1</v>
      </c>
      <c r="G44" s="25">
        <v>62</v>
      </c>
      <c r="H44" s="25">
        <v>30.2</v>
      </c>
      <c r="I44" s="25">
        <v>77.9</v>
      </c>
      <c r="J44" s="25">
        <v>99.9</v>
      </c>
      <c r="K44" s="25">
        <v>105.1</v>
      </c>
      <c r="L44" s="26">
        <v>16.9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8" customHeight="1">
      <c r="A45" s="19" t="s">
        <v>13</v>
      </c>
      <c r="B45" s="25">
        <v>101.5</v>
      </c>
      <c r="C45" s="25">
        <v>107.1</v>
      </c>
      <c r="D45" s="25">
        <v>131.3</v>
      </c>
      <c r="E45" s="25">
        <v>158.2</v>
      </c>
      <c r="F45" s="25">
        <v>114.5</v>
      </c>
      <c r="G45" s="25">
        <v>72.7</v>
      </c>
      <c r="H45" s="25">
        <v>52</v>
      </c>
      <c r="I45" s="25">
        <v>83</v>
      </c>
      <c r="J45" s="25">
        <v>95.3</v>
      </c>
      <c r="K45" s="25">
        <v>100.4</v>
      </c>
      <c r="L45" s="26">
        <v>14.3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8" customHeight="1">
      <c r="A46" s="19" t="s">
        <v>20</v>
      </c>
      <c r="B46" s="25">
        <v>104.1</v>
      </c>
      <c r="C46" s="25">
        <v>106.4</v>
      </c>
      <c r="D46" s="25">
        <v>126.4</v>
      </c>
      <c r="E46" s="25">
        <v>132.4</v>
      </c>
      <c r="F46" s="25">
        <v>122.7</v>
      </c>
      <c r="G46" s="25">
        <v>77.9</v>
      </c>
      <c r="H46" s="25">
        <v>98.1</v>
      </c>
      <c r="I46" s="25">
        <v>67.9</v>
      </c>
      <c r="J46" s="25">
        <v>101.7</v>
      </c>
      <c r="K46" s="25">
        <v>107.2</v>
      </c>
      <c r="L46" s="26">
        <v>12.7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8" customHeight="1">
      <c r="A47" s="16" t="s">
        <v>4</v>
      </c>
      <c r="B47" s="27">
        <v>18.971428571428564</v>
      </c>
      <c r="C47" s="27">
        <v>28.192771084337352</v>
      </c>
      <c r="D47" s="27">
        <v>18.020541549953325</v>
      </c>
      <c r="E47" s="27">
        <v>38.63874345549739</v>
      </c>
      <c r="F47" s="27">
        <v>7.349081364829402</v>
      </c>
      <c r="G47" s="27">
        <v>59.63114754098363</v>
      </c>
      <c r="H47" s="27">
        <v>378.5365853658536</v>
      </c>
      <c r="I47" s="27">
        <v>7.777777777777787</v>
      </c>
      <c r="J47" s="27">
        <v>10.064935064935062</v>
      </c>
      <c r="K47" s="27">
        <v>10.06160164271047</v>
      </c>
      <c r="L47" s="28">
        <v>6.722689075630243</v>
      </c>
      <c r="N47" s="6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6" customHeight="1">
      <c r="A48" s="1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8" customHeight="1">
      <c r="A49" s="17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2.2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7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s="31" customFormat="1" ht="18" customHeight="1">
      <c r="A51" s="77" t="s">
        <v>23</v>
      </c>
      <c r="B51" s="29">
        <v>85.7</v>
      </c>
      <c r="C51" s="29">
        <v>89.9</v>
      </c>
      <c r="D51" s="29">
        <v>111.5</v>
      </c>
      <c r="E51" s="29">
        <v>119.7</v>
      </c>
      <c r="F51" s="29">
        <v>105.9</v>
      </c>
      <c r="G51" s="29">
        <v>59.1</v>
      </c>
      <c r="H51" s="29">
        <v>22.2</v>
      </c>
      <c r="I51" s="29">
        <v>78.1</v>
      </c>
      <c r="J51" s="29">
        <v>82.8</v>
      </c>
      <c r="K51" s="29">
        <v>87.4</v>
      </c>
      <c r="L51" s="76">
        <v>12.7</v>
      </c>
      <c r="N51" s="84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s="31" customFormat="1" ht="18" customHeight="1">
      <c r="A52" s="77" t="s">
        <v>7</v>
      </c>
      <c r="B52" s="29">
        <v>80</v>
      </c>
      <c r="C52" s="29">
        <v>82</v>
      </c>
      <c r="D52" s="29">
        <v>96.9</v>
      </c>
      <c r="E52" s="29">
        <v>98.9</v>
      </c>
      <c r="F52" s="29">
        <v>95.6</v>
      </c>
      <c r="G52" s="29">
        <v>58.8</v>
      </c>
      <c r="H52" s="29">
        <v>14.3</v>
      </c>
      <c r="I52" s="29">
        <v>79</v>
      </c>
      <c r="J52" s="29">
        <v>77</v>
      </c>
      <c r="K52" s="29">
        <v>81</v>
      </c>
      <c r="L52" s="76">
        <v>12</v>
      </c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8" customHeight="1">
      <c r="A53" s="77" t="s">
        <v>50</v>
      </c>
      <c r="B53" s="29">
        <v>78.7</v>
      </c>
      <c r="C53" s="29">
        <v>79.4</v>
      </c>
      <c r="D53" s="29">
        <v>94.7</v>
      </c>
      <c r="E53" s="29">
        <v>83.4</v>
      </c>
      <c r="F53" s="29">
        <v>102.3</v>
      </c>
      <c r="G53" s="29">
        <v>58.8</v>
      </c>
      <c r="H53" s="29">
        <v>14.1</v>
      </c>
      <c r="I53" s="29">
        <v>79.1</v>
      </c>
      <c r="J53" s="29">
        <v>77.6</v>
      </c>
      <c r="K53" s="29">
        <v>81.7</v>
      </c>
      <c r="L53" s="29">
        <v>11.3</v>
      </c>
      <c r="M53" s="73"/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8" customHeight="1">
      <c r="A54" s="77" t="s">
        <v>51</v>
      </c>
      <c r="B54" s="29">
        <v>80.9</v>
      </c>
      <c r="C54" s="29">
        <v>85.6</v>
      </c>
      <c r="D54" s="29">
        <v>106.5</v>
      </c>
      <c r="E54" s="29">
        <v>100.1</v>
      </c>
      <c r="F54" s="29">
        <v>109.3</v>
      </c>
      <c r="G54" s="29">
        <v>57.2</v>
      </c>
      <c r="H54" s="29">
        <v>23.5</v>
      </c>
      <c r="I54" s="29">
        <v>75</v>
      </c>
      <c r="J54" s="29">
        <v>76.4</v>
      </c>
      <c r="K54" s="29">
        <v>80.2</v>
      </c>
      <c r="L54" s="29">
        <v>14.9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9"/>
    </row>
    <row r="55" spans="1:25" s="31" customFormat="1" ht="18" customHeight="1">
      <c r="A55" s="77" t="s">
        <v>56</v>
      </c>
      <c r="B55" s="29">
        <f>ROUND(AVERAGE(B66:B68),1)</f>
        <v>92.6</v>
      </c>
      <c r="C55" s="29">
        <f aca="true" t="shared" si="6" ref="C55:L55">ROUND(AVERAGE(C66:C68),1)</f>
        <v>91.4</v>
      </c>
      <c r="D55" s="29">
        <f t="shared" si="6"/>
        <v>113.7</v>
      </c>
      <c r="E55" s="29">
        <f t="shared" si="6"/>
        <v>131</v>
      </c>
      <c r="F55" s="29">
        <f t="shared" si="6"/>
        <v>105</v>
      </c>
      <c r="G55" s="29">
        <f t="shared" si="6"/>
        <v>59.7</v>
      </c>
      <c r="H55" s="29">
        <f t="shared" si="6"/>
        <v>25.2</v>
      </c>
      <c r="I55" s="29">
        <f t="shared" si="6"/>
        <v>77.6</v>
      </c>
      <c r="J55" s="29">
        <f t="shared" si="6"/>
        <v>95.5</v>
      </c>
      <c r="K55" s="29">
        <f t="shared" si="6"/>
        <v>101.1</v>
      </c>
      <c r="L55" s="29">
        <f t="shared" si="6"/>
        <v>10.4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8" customHeight="1">
      <c r="A56" s="77" t="s">
        <v>7</v>
      </c>
      <c r="B56" s="29">
        <f>ROUND(AVERAGE(B69:B71),1)</f>
        <v>94.6</v>
      </c>
      <c r="C56" s="29">
        <f aca="true" t="shared" si="7" ref="C56:L56">ROUND(AVERAGE(C69:C71),1)</f>
        <v>94.8</v>
      </c>
      <c r="D56" s="29">
        <f t="shared" si="7"/>
        <v>120.4</v>
      </c>
      <c r="E56" s="29">
        <f t="shared" si="7"/>
        <v>136.8</v>
      </c>
      <c r="F56" s="29">
        <f t="shared" si="7"/>
        <v>110.1</v>
      </c>
      <c r="G56" s="29">
        <f t="shared" si="7"/>
        <v>55.2</v>
      </c>
      <c r="H56" s="29">
        <f t="shared" si="7"/>
        <v>27.7</v>
      </c>
      <c r="I56" s="29">
        <f t="shared" si="7"/>
        <v>68.7</v>
      </c>
      <c r="J56" s="29">
        <f t="shared" si="7"/>
        <v>93.8</v>
      </c>
      <c r="K56" s="29">
        <f t="shared" si="7"/>
        <v>98.8</v>
      </c>
      <c r="L56" s="29">
        <f t="shared" si="7"/>
        <v>12.5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8" customHeight="1">
      <c r="A57" s="77" t="s">
        <v>50</v>
      </c>
      <c r="B57" s="29">
        <f>ROUND(AVERAGE(B72:B74),1)</f>
        <v>93.6</v>
      </c>
      <c r="C57" s="29">
        <f aca="true" t="shared" si="8" ref="C57:L57">ROUND(AVERAGE(C72:C74),1)</f>
        <v>94.2</v>
      </c>
      <c r="D57" s="29">
        <f t="shared" si="8"/>
        <v>120.1</v>
      </c>
      <c r="E57" s="29">
        <f t="shared" si="8"/>
        <v>156.9</v>
      </c>
      <c r="F57" s="29">
        <f t="shared" si="8"/>
        <v>101.2</v>
      </c>
      <c r="G57" s="29">
        <f t="shared" si="8"/>
        <v>58.7</v>
      </c>
      <c r="H57" s="29">
        <f t="shared" si="8"/>
        <v>27</v>
      </c>
      <c r="I57" s="29">
        <f t="shared" si="8"/>
        <v>73.9</v>
      </c>
      <c r="J57" s="29">
        <f t="shared" si="8"/>
        <v>92.1</v>
      </c>
      <c r="K57" s="29">
        <f t="shared" si="8"/>
        <v>97.1</v>
      </c>
      <c r="L57" s="29">
        <f t="shared" si="8"/>
        <v>12.2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8" customHeight="1">
      <c r="A58" s="77" t="s">
        <v>51</v>
      </c>
      <c r="B58" s="29">
        <f>ROUND(AVERAGE(B75:B77),1)</f>
        <v>95.1</v>
      </c>
      <c r="C58" s="29">
        <f aca="true" t="shared" si="9" ref="C58:L58">ROUND(AVERAGE(C75:C77),1)</f>
        <v>103.8</v>
      </c>
      <c r="D58" s="29">
        <f t="shared" si="9"/>
        <v>129.4</v>
      </c>
      <c r="E58" s="29">
        <f t="shared" si="9"/>
        <v>150.8</v>
      </c>
      <c r="F58" s="29">
        <f t="shared" si="9"/>
        <v>115.3</v>
      </c>
      <c r="G58" s="29">
        <f t="shared" si="9"/>
        <v>68.9</v>
      </c>
      <c r="H58" s="29">
        <f t="shared" si="9"/>
        <v>52</v>
      </c>
      <c r="I58" s="29">
        <f t="shared" si="9"/>
        <v>76.3</v>
      </c>
      <c r="J58" s="29">
        <f t="shared" si="9"/>
        <v>86.9</v>
      </c>
      <c r="K58" s="29">
        <f t="shared" si="9"/>
        <v>91.4</v>
      </c>
      <c r="L58" s="29">
        <f t="shared" si="9"/>
        <v>13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1.25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12" ht="18" customHeight="1">
      <c r="A60" s="77" t="s">
        <v>58</v>
      </c>
      <c r="B60" s="29">
        <v>81.6</v>
      </c>
      <c r="C60" s="29">
        <v>78.9</v>
      </c>
      <c r="D60" s="29">
        <v>94.9</v>
      </c>
      <c r="E60" s="29">
        <v>86.6</v>
      </c>
      <c r="F60" s="29">
        <v>101.2</v>
      </c>
      <c r="G60" s="29">
        <v>58</v>
      </c>
      <c r="H60" s="29">
        <v>10.9</v>
      </c>
      <c r="I60" s="29">
        <v>78.6</v>
      </c>
      <c r="J60" s="29">
        <v>87.5</v>
      </c>
      <c r="K60" s="29">
        <v>92.1</v>
      </c>
      <c r="L60" s="76">
        <v>11.7</v>
      </c>
    </row>
    <row r="61" spans="1:12" ht="18" customHeight="1">
      <c r="A61" s="77" t="s">
        <v>18</v>
      </c>
      <c r="B61" s="29">
        <v>76.4</v>
      </c>
      <c r="C61" s="29">
        <v>76.9</v>
      </c>
      <c r="D61" s="29">
        <v>86.6</v>
      </c>
      <c r="E61" s="29">
        <v>81.6</v>
      </c>
      <c r="F61" s="29">
        <v>91.4</v>
      </c>
      <c r="G61" s="29">
        <v>60.7</v>
      </c>
      <c r="H61" s="29">
        <v>14.7</v>
      </c>
      <c r="I61" s="29">
        <v>81.9</v>
      </c>
      <c r="J61" s="29">
        <v>75.5</v>
      </c>
      <c r="K61" s="29">
        <v>79.4</v>
      </c>
      <c r="L61" s="76">
        <v>10</v>
      </c>
    </row>
    <row r="62" spans="1:12" ht="18" customHeight="1">
      <c r="A62" s="77" t="s">
        <v>11</v>
      </c>
      <c r="B62" s="29">
        <v>78.2</v>
      </c>
      <c r="C62" s="29">
        <v>82.4</v>
      </c>
      <c r="D62" s="29">
        <v>102.7</v>
      </c>
      <c r="E62" s="29">
        <v>82</v>
      </c>
      <c r="F62" s="29">
        <v>114.3</v>
      </c>
      <c r="G62" s="29">
        <v>57.7</v>
      </c>
      <c r="H62" s="29">
        <v>16.8</v>
      </c>
      <c r="I62" s="29">
        <v>76.9</v>
      </c>
      <c r="J62" s="29">
        <v>69.8</v>
      </c>
      <c r="K62" s="29">
        <v>73.6</v>
      </c>
      <c r="L62" s="76">
        <v>12.3</v>
      </c>
    </row>
    <row r="63" spans="1:12" ht="18" customHeight="1">
      <c r="A63" s="77" t="s">
        <v>12</v>
      </c>
      <c r="B63" s="29">
        <v>80.4</v>
      </c>
      <c r="C63" s="29">
        <v>84.6</v>
      </c>
      <c r="D63" s="29">
        <v>102.7</v>
      </c>
      <c r="E63" s="29">
        <v>94.6</v>
      </c>
      <c r="F63" s="29">
        <v>106.2</v>
      </c>
      <c r="G63" s="29">
        <v>60.4</v>
      </c>
      <c r="H63" s="29">
        <v>24.2</v>
      </c>
      <c r="I63" s="29">
        <v>79.3</v>
      </c>
      <c r="J63" s="29">
        <v>76.2</v>
      </c>
      <c r="K63" s="29">
        <v>80.1</v>
      </c>
      <c r="L63" s="76">
        <v>16.5</v>
      </c>
    </row>
    <row r="64" spans="1:12" ht="18" customHeight="1">
      <c r="A64" s="77" t="s">
        <v>13</v>
      </c>
      <c r="B64" s="29">
        <v>79.8</v>
      </c>
      <c r="C64" s="29">
        <v>85.8</v>
      </c>
      <c r="D64" s="29">
        <v>106</v>
      </c>
      <c r="E64" s="29">
        <v>100.1</v>
      </c>
      <c r="F64" s="29">
        <v>108.3</v>
      </c>
      <c r="G64" s="29">
        <v>58.3</v>
      </c>
      <c r="H64" s="29">
        <v>27.1</v>
      </c>
      <c r="I64" s="29">
        <v>74.5</v>
      </c>
      <c r="J64" s="29">
        <v>73.9</v>
      </c>
      <c r="K64" s="29">
        <v>77.4</v>
      </c>
      <c r="L64" s="76">
        <v>15.6</v>
      </c>
    </row>
    <row r="65" spans="1:12" ht="18" customHeight="1">
      <c r="A65" s="77" t="s">
        <v>20</v>
      </c>
      <c r="B65" s="29">
        <v>82.5</v>
      </c>
      <c r="C65" s="29">
        <v>86.5</v>
      </c>
      <c r="D65" s="29">
        <v>110.7</v>
      </c>
      <c r="E65" s="29">
        <v>105.6</v>
      </c>
      <c r="F65" s="29">
        <v>113.5</v>
      </c>
      <c r="G65" s="29">
        <v>52.8</v>
      </c>
      <c r="H65" s="29">
        <v>19.2</v>
      </c>
      <c r="I65" s="29">
        <v>71.2</v>
      </c>
      <c r="J65" s="29">
        <v>79</v>
      </c>
      <c r="K65" s="29">
        <v>83</v>
      </c>
      <c r="L65" s="76">
        <v>12.6</v>
      </c>
    </row>
    <row r="66" spans="1:12" ht="18" customHeight="1">
      <c r="A66" s="19" t="s">
        <v>53</v>
      </c>
      <c r="B66" s="25">
        <v>88.6</v>
      </c>
      <c r="C66" s="25">
        <v>86.3</v>
      </c>
      <c r="D66" s="25">
        <v>106.7</v>
      </c>
      <c r="E66" s="25">
        <v>106.1</v>
      </c>
      <c r="F66" s="25">
        <v>104.1</v>
      </c>
      <c r="G66" s="25">
        <v>58.6</v>
      </c>
      <c r="H66" s="25">
        <v>24.9</v>
      </c>
      <c r="I66" s="25">
        <v>77.1</v>
      </c>
      <c r="J66" s="25">
        <v>92</v>
      </c>
      <c r="K66" s="25">
        <v>96.9</v>
      </c>
      <c r="L66" s="26">
        <v>10.1</v>
      </c>
    </row>
    <row r="67" spans="1:12" ht="18" customHeight="1">
      <c r="A67" s="19" t="s">
        <v>21</v>
      </c>
      <c r="B67" s="25">
        <v>92.8</v>
      </c>
      <c r="C67" s="25">
        <v>89.6</v>
      </c>
      <c r="D67" s="25">
        <v>109.3</v>
      </c>
      <c r="E67" s="25">
        <v>112.5</v>
      </c>
      <c r="F67" s="25">
        <v>106.9</v>
      </c>
      <c r="G67" s="25">
        <v>58.3</v>
      </c>
      <c r="H67" s="25">
        <v>22.3</v>
      </c>
      <c r="I67" s="25">
        <v>77.6</v>
      </c>
      <c r="J67" s="25">
        <v>100.9</v>
      </c>
      <c r="K67" s="25">
        <v>106.9</v>
      </c>
      <c r="L67" s="26">
        <v>10.6</v>
      </c>
    </row>
    <row r="68" spans="1:12" ht="18" customHeight="1">
      <c r="A68" s="19" t="s">
        <v>22</v>
      </c>
      <c r="B68" s="25">
        <v>96.5</v>
      </c>
      <c r="C68" s="25">
        <v>98.4</v>
      </c>
      <c r="D68" s="25">
        <v>125.2</v>
      </c>
      <c r="E68" s="25">
        <v>174.4</v>
      </c>
      <c r="F68" s="25">
        <v>103.9</v>
      </c>
      <c r="G68" s="25">
        <v>62.2</v>
      </c>
      <c r="H68" s="25">
        <v>28.5</v>
      </c>
      <c r="I68" s="25">
        <v>78.2</v>
      </c>
      <c r="J68" s="25">
        <v>93.7</v>
      </c>
      <c r="K68" s="25">
        <v>99.5</v>
      </c>
      <c r="L68" s="26">
        <v>10.4</v>
      </c>
    </row>
    <row r="69" spans="1:12" ht="18" customHeight="1">
      <c r="A69" s="19" t="s">
        <v>15</v>
      </c>
      <c r="B69" s="25">
        <v>92.6</v>
      </c>
      <c r="C69" s="25">
        <v>94.6</v>
      </c>
      <c r="D69" s="25">
        <v>121.4</v>
      </c>
      <c r="E69" s="25">
        <v>150.2</v>
      </c>
      <c r="F69" s="25">
        <v>103</v>
      </c>
      <c r="G69" s="25">
        <v>49.8</v>
      </c>
      <c r="H69" s="25">
        <v>23.3</v>
      </c>
      <c r="I69" s="25">
        <v>65.1</v>
      </c>
      <c r="J69" s="25">
        <v>90.5</v>
      </c>
      <c r="K69" s="25">
        <v>95.3</v>
      </c>
      <c r="L69" s="26">
        <v>12.2</v>
      </c>
    </row>
    <row r="70" spans="1:12" ht="18" customHeight="1">
      <c r="A70" s="19" t="s">
        <v>16</v>
      </c>
      <c r="B70" s="25">
        <v>92</v>
      </c>
      <c r="C70" s="25">
        <v>93.4</v>
      </c>
      <c r="D70" s="25">
        <v>117.3</v>
      </c>
      <c r="E70" s="25">
        <v>135.3</v>
      </c>
      <c r="F70" s="25">
        <v>107.5</v>
      </c>
      <c r="G70" s="25">
        <v>58.6</v>
      </c>
      <c r="H70" s="25">
        <v>32.6</v>
      </c>
      <c r="I70" s="25">
        <v>69</v>
      </c>
      <c r="J70" s="25">
        <v>90.4</v>
      </c>
      <c r="K70" s="25">
        <v>95.2</v>
      </c>
      <c r="L70" s="26">
        <v>11.8</v>
      </c>
    </row>
    <row r="71" spans="1:12" ht="18" customHeight="1">
      <c r="A71" s="19" t="s">
        <v>17</v>
      </c>
      <c r="B71" s="25">
        <v>99.3</v>
      </c>
      <c r="C71" s="25">
        <v>96.5</v>
      </c>
      <c r="D71" s="25">
        <v>122.4</v>
      </c>
      <c r="E71" s="25">
        <v>124.9</v>
      </c>
      <c r="F71" s="25">
        <v>119.7</v>
      </c>
      <c r="G71" s="25">
        <v>57.2</v>
      </c>
      <c r="H71" s="25">
        <v>27.3</v>
      </c>
      <c r="I71" s="25">
        <v>72</v>
      </c>
      <c r="J71" s="25">
        <v>100.4</v>
      </c>
      <c r="K71" s="25">
        <v>105.8</v>
      </c>
      <c r="L71" s="26">
        <v>13.6</v>
      </c>
    </row>
    <row r="72" spans="1:12" ht="18" customHeight="1">
      <c r="A72" s="19" t="s">
        <v>10</v>
      </c>
      <c r="B72" s="25">
        <v>101</v>
      </c>
      <c r="C72" s="25">
        <v>100</v>
      </c>
      <c r="D72" s="25">
        <v>128.7</v>
      </c>
      <c r="E72" s="25">
        <v>139.9</v>
      </c>
      <c r="F72" s="25">
        <v>122.7</v>
      </c>
      <c r="G72" s="25">
        <v>60.4</v>
      </c>
      <c r="H72" s="25">
        <v>26.3</v>
      </c>
      <c r="I72" s="25">
        <v>76.4</v>
      </c>
      <c r="J72" s="25">
        <v>105</v>
      </c>
      <c r="K72" s="25">
        <v>110.6</v>
      </c>
      <c r="L72" s="26">
        <v>12.1</v>
      </c>
    </row>
    <row r="73" spans="1:12" ht="18" customHeight="1">
      <c r="A73" s="19" t="s">
        <v>18</v>
      </c>
      <c r="B73" s="25">
        <v>90.3</v>
      </c>
      <c r="C73" s="25">
        <v>95.6</v>
      </c>
      <c r="D73" s="25">
        <v>118.3</v>
      </c>
      <c r="E73" s="25">
        <v>152.1</v>
      </c>
      <c r="F73" s="25">
        <v>99</v>
      </c>
      <c r="G73" s="25">
        <v>61.7</v>
      </c>
      <c r="H73" s="25">
        <v>35</v>
      </c>
      <c r="I73" s="25">
        <v>74.9</v>
      </c>
      <c r="J73" s="25">
        <v>84.6</v>
      </c>
      <c r="K73" s="25">
        <v>89</v>
      </c>
      <c r="L73" s="26">
        <v>11.6</v>
      </c>
    </row>
    <row r="74" spans="1:12" ht="18" customHeight="1">
      <c r="A74" s="19" t="s">
        <v>11</v>
      </c>
      <c r="B74" s="25">
        <v>89.4</v>
      </c>
      <c r="C74" s="25">
        <v>87.1</v>
      </c>
      <c r="D74" s="25">
        <v>113.3</v>
      </c>
      <c r="E74" s="25">
        <v>178.7</v>
      </c>
      <c r="F74" s="25">
        <v>81.9</v>
      </c>
      <c r="G74" s="25">
        <v>54.1</v>
      </c>
      <c r="H74" s="25">
        <v>19.6</v>
      </c>
      <c r="I74" s="25">
        <v>70.3</v>
      </c>
      <c r="J74" s="25">
        <v>86.7</v>
      </c>
      <c r="K74" s="25">
        <v>91.7</v>
      </c>
      <c r="L74" s="26">
        <v>12.8</v>
      </c>
    </row>
    <row r="75" spans="1:12" ht="18" customHeight="1">
      <c r="A75" s="19" t="s">
        <v>12</v>
      </c>
      <c r="B75" s="25">
        <v>95.4</v>
      </c>
      <c r="C75" s="25">
        <v>102</v>
      </c>
      <c r="D75" s="25">
        <v>132.4</v>
      </c>
      <c r="E75" s="25">
        <v>152.4</v>
      </c>
      <c r="F75" s="25">
        <v>117.1</v>
      </c>
      <c r="G75" s="25">
        <v>60.3</v>
      </c>
      <c r="H75" s="25">
        <v>25.8</v>
      </c>
      <c r="I75" s="25">
        <v>78.3</v>
      </c>
      <c r="J75" s="25">
        <v>88.8</v>
      </c>
      <c r="K75" s="25">
        <v>93.8</v>
      </c>
      <c r="L75" s="26">
        <v>12.5</v>
      </c>
    </row>
    <row r="76" spans="1:12" ht="18" customHeight="1">
      <c r="A76" s="19" t="s">
        <v>13</v>
      </c>
      <c r="B76" s="25">
        <v>91.6</v>
      </c>
      <c r="C76" s="25">
        <v>98.4</v>
      </c>
      <c r="D76" s="25">
        <v>125.2</v>
      </c>
      <c r="E76" s="25">
        <v>153.7</v>
      </c>
      <c r="F76" s="25">
        <v>106.8</v>
      </c>
      <c r="G76" s="25">
        <v>62.2</v>
      </c>
      <c r="H76" s="25">
        <v>38.3</v>
      </c>
      <c r="I76" s="25">
        <v>73.8</v>
      </c>
      <c r="J76" s="25">
        <v>84.8</v>
      </c>
      <c r="K76" s="25">
        <v>89</v>
      </c>
      <c r="L76" s="26">
        <v>13.2</v>
      </c>
    </row>
    <row r="77" spans="1:12" ht="18" customHeight="1">
      <c r="A77" s="19" t="s">
        <v>20</v>
      </c>
      <c r="B77" s="25">
        <v>98.2</v>
      </c>
      <c r="C77" s="25">
        <v>110.9</v>
      </c>
      <c r="D77" s="25">
        <v>130.6</v>
      </c>
      <c r="E77" s="25">
        <v>146.3</v>
      </c>
      <c r="F77" s="25">
        <v>121.9</v>
      </c>
      <c r="G77" s="25">
        <v>84.2</v>
      </c>
      <c r="H77" s="25">
        <v>91.8</v>
      </c>
      <c r="I77" s="25">
        <v>76.8</v>
      </c>
      <c r="J77" s="25">
        <v>87</v>
      </c>
      <c r="K77" s="25">
        <v>91.3</v>
      </c>
      <c r="L77" s="26">
        <v>13.4</v>
      </c>
    </row>
    <row r="78" spans="1:12" ht="18" customHeight="1">
      <c r="A78" s="16" t="s">
        <v>5</v>
      </c>
      <c r="B78" s="27">
        <v>7.2052401746724986</v>
      </c>
      <c r="C78" s="27">
        <v>12.703252032520323</v>
      </c>
      <c r="D78" s="27">
        <v>4.3130990415335395</v>
      </c>
      <c r="E78" s="27">
        <v>-4.81457384515288</v>
      </c>
      <c r="F78" s="27">
        <v>14.138576779026227</v>
      </c>
      <c r="G78" s="27">
        <v>35.369774919614144</v>
      </c>
      <c r="H78" s="27">
        <v>139.68668407310707</v>
      </c>
      <c r="I78" s="27">
        <v>4.0650406504065035</v>
      </c>
      <c r="J78" s="27">
        <v>2.594339622641513</v>
      </c>
      <c r="K78" s="27">
        <v>2.584269662921345</v>
      </c>
      <c r="L78" s="28">
        <v>1.5151515151515234</v>
      </c>
    </row>
    <row r="79" spans="1:25" ht="18" customHeight="1">
      <c r="A79" s="3" t="s">
        <v>57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1"/>
      <c r="W79" s="1"/>
      <c r="X79" s="1"/>
      <c r="Y79" s="1"/>
    </row>
    <row r="80" spans="1:25" s="7" customFormat="1" ht="17.25">
      <c r="A80" s="3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18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18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18"/>
      <c r="D98" s="72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12" ht="17.25">
      <c r="A99" s="18"/>
      <c r="B99" s="7"/>
      <c r="C99" s="7"/>
      <c r="D99" s="72"/>
      <c r="E99" s="7"/>
      <c r="F99" s="7"/>
      <c r="G99" s="7"/>
      <c r="H99" s="7"/>
      <c r="I99" s="7"/>
      <c r="J99" s="7"/>
      <c r="K99" s="7"/>
      <c r="L99" s="7"/>
    </row>
  </sheetData>
  <sheetProtection/>
  <conditionalFormatting sqref="G79 I79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2018-02-26T23:38:05Z</dcterms:modified>
  <cp:category/>
  <cp:version/>
  <cp:contentType/>
  <cp:contentStatus/>
</cp:coreProperties>
</file>