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75" windowWidth="18915" windowHeight="7815" tabRatio="783" activeTab="0"/>
  </bookViews>
  <sheets>
    <sheet name="特殊分類別（生産・出荷）" sheetId="1" r:id="rId1"/>
    <sheet name="特殊分類別（在庫）" sheetId="2" r:id="rId2"/>
  </sheets>
  <definedNames>
    <definedName name="_xlnm.Print_Area" localSheetId="1">'特殊分類別（在庫）'!$A$1:$T$76</definedName>
    <definedName name="_xlnm.Print_Area" localSheetId="0">'特殊分類別（生産・出荷）'!$A$1:$Y$76</definedName>
  </definedNames>
  <calcPr fullCalcOnLoad="1"/>
</workbook>
</file>

<file path=xl/sharedStrings.xml><?xml version="1.0" encoding="utf-8"?>
<sst xmlns="http://schemas.openxmlformats.org/spreadsheetml/2006/main" count="248" uniqueCount="66">
  <si>
    <t>季節調整済指数</t>
  </si>
  <si>
    <t>　　　　　　分類</t>
  </si>
  <si>
    <t>時系列</t>
  </si>
  <si>
    <t>ウ ェ イ ト</t>
  </si>
  <si>
    <t>前年同月比 (%)</t>
  </si>
  <si>
    <t>前　月　比　(%)</t>
  </si>
  <si>
    <t>原　指　数</t>
  </si>
  <si>
    <t>　Ⅱ期</t>
  </si>
  <si>
    <t>平成２２年平均</t>
  </si>
  <si>
    <t>（平成２２年＝１００）</t>
  </si>
  <si>
    <t>７月</t>
  </si>
  <si>
    <t>９月</t>
  </si>
  <si>
    <t>１０月</t>
  </si>
  <si>
    <t>１１月</t>
  </si>
  <si>
    <t>　　  ２６年</t>
  </si>
  <si>
    <t>４月</t>
  </si>
  <si>
    <t>５月</t>
  </si>
  <si>
    <t>６月</t>
  </si>
  <si>
    <t>８月</t>
  </si>
  <si>
    <t>　　  ２７年</t>
  </si>
  <si>
    <t>１２月</t>
  </si>
  <si>
    <t>平成２８年　１月</t>
  </si>
  <si>
    <t>２月</t>
  </si>
  <si>
    <t>３月</t>
  </si>
  <si>
    <t>４月</t>
  </si>
  <si>
    <t>　平成２８年Ⅰ期</t>
  </si>
  <si>
    <t>　平成２８年Ⅰ期</t>
  </si>
  <si>
    <t xml:space="preserve">     特殊分類別生産指数</t>
  </si>
  <si>
    <t xml:space="preserve">     特殊分類別出荷指数</t>
  </si>
  <si>
    <t>鉱工業</t>
  </si>
  <si>
    <t>　　　　　　分類</t>
  </si>
  <si>
    <t>最　終</t>
  </si>
  <si>
    <t>生産財</t>
  </si>
  <si>
    <t>鉱工業用</t>
  </si>
  <si>
    <t>その他用</t>
  </si>
  <si>
    <t>需要財</t>
  </si>
  <si>
    <t>投資財</t>
  </si>
  <si>
    <t>資本財</t>
  </si>
  <si>
    <t>建設財</t>
  </si>
  <si>
    <t>消費財</t>
  </si>
  <si>
    <t>耐　久</t>
  </si>
  <si>
    <t>非耐久</t>
  </si>
  <si>
    <t>平成２２年平均</t>
  </si>
  <si>
    <t>　　  ２３年</t>
  </si>
  <si>
    <t>　　  ２４年</t>
  </si>
  <si>
    <t>　　  ２５年</t>
  </si>
  <si>
    <t>平成２８年　１月</t>
  </si>
  <si>
    <t xml:space="preserve">     特殊分類別在庫指数</t>
  </si>
  <si>
    <t>（平成２２年＝１００）</t>
  </si>
  <si>
    <t>平成２２年平均</t>
  </si>
  <si>
    <t>　　  ２３年</t>
  </si>
  <si>
    <t>　　  ２４年</t>
  </si>
  <si>
    <t>　　  ２５年</t>
  </si>
  <si>
    <t>Ⅲ期</t>
  </si>
  <si>
    <t>３月</t>
  </si>
  <si>
    <t>４月</t>
  </si>
  <si>
    <t>５月</t>
  </si>
  <si>
    <t>５月</t>
  </si>
  <si>
    <t>５月</t>
  </si>
  <si>
    <t>※　最終月は速報値、前月値は確報値です。平成27年までの数値は、年間補正後の数値です。</t>
  </si>
  <si>
    <t>　Ⅳ期</t>
  </si>
  <si>
    <t>　　  ２８年</t>
  </si>
  <si>
    <t>平成２９年　１月</t>
  </si>
  <si>
    <t>平成２９年　１月</t>
  </si>
  <si>
    <t>平成２９年　１月</t>
  </si>
  <si>
    <t>　平成２９年Ⅰ期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</si>
</sst>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5"/>
      <name val="ＭＳ Ｐゴシック"/>
      <family val="3"/>
    </font>
    <font>
      <sz val="22"/>
      <name val="ＭＳ Ｐゴシック"/>
      <family val="3"/>
    </font>
    <font>
      <b/>
      <sz val="2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right"/>
    </xf>
    <xf numFmtId="0" fontId="4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91" fontId="4" fillId="0" borderId="0" xfId="0" applyNumberFormat="1" applyFont="1" applyBorder="1" applyAlignment="1">
      <alignment horizontal="right" vertical="center"/>
    </xf>
    <xf numFmtId="191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191" fontId="4" fillId="0" borderId="10" xfId="0" applyNumberFormat="1" applyFont="1" applyBorder="1" applyAlignment="1">
      <alignment horizontal="right" vertical="center"/>
    </xf>
    <xf numFmtId="191" fontId="4" fillId="0" borderId="10" xfId="0" applyNumberFormat="1" applyFont="1" applyBorder="1" applyAlignment="1">
      <alignment horizontal="right"/>
    </xf>
    <xf numFmtId="0" fontId="4" fillId="0" borderId="17" xfId="0" applyFont="1" applyBorder="1" applyAlignment="1">
      <alignment horizontal="right" vertical="center"/>
    </xf>
    <xf numFmtId="191" fontId="4" fillId="0" borderId="18" xfId="0" applyNumberFormat="1" applyFont="1" applyBorder="1" applyAlignment="1">
      <alignment horizontal="right" vertical="center"/>
    </xf>
    <xf numFmtId="191" fontId="4" fillId="0" borderId="19" xfId="0" applyNumberFormat="1" applyFont="1" applyBorder="1" applyAlignment="1">
      <alignment horizontal="right" vertical="center"/>
    </xf>
    <xf numFmtId="192" fontId="9" fillId="0" borderId="0" xfId="0" applyNumberFormat="1" applyFont="1" applyBorder="1" applyAlignment="1">
      <alignment horizontal="right"/>
    </xf>
    <xf numFmtId="192" fontId="9" fillId="0" borderId="10" xfId="0" applyNumberFormat="1" applyFont="1" applyBorder="1" applyAlignment="1">
      <alignment horizontal="right"/>
    </xf>
    <xf numFmtId="193" fontId="9" fillId="0" borderId="20" xfId="0" applyNumberFormat="1" applyFont="1" applyBorder="1" applyAlignment="1">
      <alignment horizontal="right"/>
    </xf>
    <xf numFmtId="193" fontId="9" fillId="0" borderId="21" xfId="0" applyNumberFormat="1" applyFont="1" applyBorder="1" applyAlignment="1">
      <alignment horizontal="right"/>
    </xf>
    <xf numFmtId="192" fontId="9" fillId="0" borderId="0" xfId="0" applyNumberFormat="1" applyFont="1" applyFill="1" applyBorder="1" applyAlignment="1">
      <alignment horizontal="right"/>
    </xf>
    <xf numFmtId="193" fontId="9" fillId="0" borderId="2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right"/>
    </xf>
    <xf numFmtId="0" fontId="4" fillId="34" borderId="17" xfId="0" applyFont="1" applyFill="1" applyBorder="1" applyAlignment="1">
      <alignment horizontal="distributed"/>
    </xf>
    <xf numFmtId="0" fontId="4" fillId="34" borderId="20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13" xfId="0" applyFont="1" applyFill="1" applyBorder="1" applyAlignment="1">
      <alignment horizontal="distributed"/>
    </xf>
    <xf numFmtId="0" fontId="4" fillId="35" borderId="17" xfId="0" applyFont="1" applyFill="1" applyBorder="1" applyAlignment="1">
      <alignment horizontal="distributed"/>
    </xf>
    <xf numFmtId="0" fontId="4" fillId="35" borderId="20" xfId="0" applyFont="1" applyFill="1" applyBorder="1" applyAlignment="1">
      <alignment/>
    </xf>
    <xf numFmtId="0" fontId="4" fillId="35" borderId="21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5" borderId="14" xfId="0" applyFont="1" applyFill="1" applyBorder="1" applyAlignment="1">
      <alignment horizontal="center"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distributed"/>
    </xf>
    <xf numFmtId="0" fontId="4" fillId="34" borderId="15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187" fontId="4" fillId="0" borderId="20" xfId="0" applyNumberFormat="1" applyFont="1" applyBorder="1" applyAlignment="1">
      <alignment vertical="center"/>
    </xf>
    <xf numFmtId="187" fontId="4" fillId="0" borderId="21" xfId="0" applyNumberFormat="1" applyFont="1" applyBorder="1" applyAlignment="1">
      <alignment vertical="center"/>
    </xf>
    <xf numFmtId="0" fontId="0" fillId="36" borderId="0" xfId="0" applyFill="1" applyBorder="1" applyAlignment="1">
      <alignment/>
    </xf>
    <xf numFmtId="0" fontId="4" fillId="36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horizontal="distributed"/>
    </xf>
    <xf numFmtId="0" fontId="4" fillId="36" borderId="0" xfId="0" applyFont="1" applyFill="1" applyBorder="1" applyAlignment="1">
      <alignment/>
    </xf>
    <xf numFmtId="0" fontId="7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/>
    </xf>
    <xf numFmtId="0" fontId="7" fillId="36" borderId="0" xfId="0" applyFont="1" applyFill="1" applyBorder="1" applyAlignment="1">
      <alignment vertical="center"/>
    </xf>
    <xf numFmtId="187" fontId="4" fillId="36" borderId="0" xfId="0" applyNumberFormat="1" applyFont="1" applyFill="1" applyBorder="1" applyAlignment="1">
      <alignment vertical="center"/>
    </xf>
    <xf numFmtId="0" fontId="4" fillId="36" borderId="0" xfId="0" applyFont="1" applyFill="1" applyBorder="1" applyAlignment="1">
      <alignment horizontal="right" vertical="center"/>
    </xf>
    <xf numFmtId="191" fontId="4" fillId="36" borderId="0" xfId="0" applyNumberFormat="1" applyFont="1" applyFill="1" applyBorder="1" applyAlignment="1">
      <alignment horizontal="right" vertical="center"/>
    </xf>
    <xf numFmtId="191" fontId="4" fillId="36" borderId="0" xfId="0" applyNumberFormat="1" applyFont="1" applyFill="1" applyBorder="1" applyAlignment="1">
      <alignment horizontal="right"/>
    </xf>
    <xf numFmtId="192" fontId="4" fillId="36" borderId="0" xfId="0" applyNumberFormat="1" applyFont="1" applyFill="1" applyBorder="1" applyAlignment="1">
      <alignment horizontal="right"/>
    </xf>
    <xf numFmtId="193" fontId="4" fillId="36" borderId="0" xfId="0" applyNumberFormat="1" applyFont="1" applyFill="1" applyBorder="1" applyAlignment="1">
      <alignment horizontal="right"/>
    </xf>
    <xf numFmtId="0" fontId="4" fillId="0" borderId="10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4" xfId="0" applyFont="1" applyFill="1" applyBorder="1" applyAlignment="1">
      <alignment vertical="center"/>
    </xf>
    <xf numFmtId="192" fontId="9" fillId="0" borderId="10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193" fontId="9" fillId="0" borderId="21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 vertical="center"/>
    </xf>
    <xf numFmtId="187" fontId="4" fillId="0" borderId="18" xfId="0" applyNumberFormat="1" applyFont="1" applyBorder="1" applyAlignment="1">
      <alignment/>
    </xf>
    <xf numFmtId="192" fontId="4" fillId="0" borderId="0" xfId="0" applyNumberFormat="1" applyFont="1" applyFill="1" applyBorder="1" applyAlignment="1">
      <alignment horizontal="right"/>
    </xf>
    <xf numFmtId="0" fontId="0" fillId="0" borderId="13" xfId="0" applyFill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Continuous" vertical="top"/>
    </xf>
    <xf numFmtId="0" fontId="10" fillId="36" borderId="0" xfId="0" applyFont="1" applyFill="1" applyBorder="1" applyAlignment="1">
      <alignment/>
    </xf>
    <xf numFmtId="187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vertical="center"/>
    </xf>
    <xf numFmtId="192" fontId="4" fillId="0" borderId="10" xfId="0" applyNumberFormat="1" applyFont="1" applyFill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41</xdr:row>
      <xdr:rowOff>171450</xdr:rowOff>
    </xdr:from>
    <xdr:to>
      <xdr:col>2</xdr:col>
      <xdr:colOff>342900</xdr:colOff>
      <xdr:row>73</xdr:row>
      <xdr:rowOff>0</xdr:rowOff>
    </xdr:to>
    <xdr:grpSp>
      <xdr:nvGrpSpPr>
        <xdr:cNvPr id="1" name="Group 16"/>
        <xdr:cNvGrpSpPr>
          <a:grpSpLocks/>
        </xdr:cNvGrpSpPr>
      </xdr:nvGrpSpPr>
      <xdr:grpSpPr>
        <a:xfrm>
          <a:off x="2400300" y="8753475"/>
          <a:ext cx="333375" cy="6534150"/>
          <a:chOff x="6651" y="822"/>
          <a:chExt cx="47" cy="723"/>
        </a:xfrm>
        <a:solidFill>
          <a:srgbClr val="FFFFFF"/>
        </a:solidFill>
      </xdr:grpSpPr>
      <xdr:sp>
        <xdr:nvSpPr>
          <xdr:cNvPr id="2" name="Text Box 17"/>
          <xdr:cNvSpPr txBox="1">
            <a:spLocks noChangeArrowheads="1"/>
          </xdr:cNvSpPr>
        </xdr:nvSpPr>
        <xdr:spPr>
          <a:xfrm>
            <a:off x="6652" y="1517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6651" y="822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21</xdr:col>
      <xdr:colOff>38100</xdr:colOff>
      <xdr:row>41</xdr:row>
      <xdr:rowOff>161925</xdr:rowOff>
    </xdr:from>
    <xdr:to>
      <xdr:col>21</xdr:col>
      <xdr:colOff>371475</xdr:colOff>
      <xdr:row>73</xdr:row>
      <xdr:rowOff>19050</xdr:rowOff>
    </xdr:to>
    <xdr:grpSp>
      <xdr:nvGrpSpPr>
        <xdr:cNvPr id="4" name="Group 16"/>
        <xdr:cNvGrpSpPr>
          <a:grpSpLocks/>
        </xdr:cNvGrpSpPr>
      </xdr:nvGrpSpPr>
      <xdr:grpSpPr>
        <a:xfrm>
          <a:off x="19364325" y="8743950"/>
          <a:ext cx="333375" cy="6562725"/>
          <a:chOff x="6654" y="823"/>
          <a:chExt cx="48" cy="725"/>
        </a:xfrm>
        <a:solidFill>
          <a:srgbClr val="FFFFFF"/>
        </a:solidFill>
      </xdr:grpSpPr>
      <xdr:sp>
        <xdr:nvSpPr>
          <xdr:cNvPr id="5" name="Text Box 17"/>
          <xdr:cNvSpPr txBox="1">
            <a:spLocks noChangeArrowheads="1"/>
          </xdr:cNvSpPr>
        </xdr:nvSpPr>
        <xdr:spPr>
          <a:xfrm>
            <a:off x="6654" y="1520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6" name="Text Box 18"/>
          <xdr:cNvSpPr txBox="1">
            <a:spLocks noChangeArrowheads="1"/>
          </xdr:cNvSpPr>
        </xdr:nvSpPr>
        <xdr:spPr>
          <a:xfrm>
            <a:off x="6655" y="823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76200</xdr:colOff>
      <xdr:row>4</xdr:row>
      <xdr:rowOff>95250</xdr:rowOff>
    </xdr:from>
    <xdr:to>
      <xdr:col>19</xdr:col>
      <xdr:colOff>933450</xdr:colOff>
      <xdr:row>28</xdr:row>
      <xdr:rowOff>104775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25225" y="923925"/>
          <a:ext cx="7705725" cy="503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142875</xdr:colOff>
      <xdr:row>41</xdr:row>
      <xdr:rowOff>171450</xdr:rowOff>
    </xdr:from>
    <xdr:to>
      <xdr:col>6</xdr:col>
      <xdr:colOff>476250</xdr:colOff>
      <xdr:row>73</xdr:row>
      <xdr:rowOff>0</xdr:rowOff>
    </xdr:to>
    <xdr:grpSp>
      <xdr:nvGrpSpPr>
        <xdr:cNvPr id="2" name="Group 16"/>
        <xdr:cNvGrpSpPr>
          <a:grpSpLocks/>
        </xdr:cNvGrpSpPr>
      </xdr:nvGrpSpPr>
      <xdr:grpSpPr>
        <a:xfrm>
          <a:off x="6076950" y="8753475"/>
          <a:ext cx="333375" cy="6534150"/>
          <a:chOff x="6651" y="822"/>
          <a:chExt cx="47" cy="723"/>
        </a:xfrm>
        <a:solidFill>
          <a:srgbClr val="FFFFFF"/>
        </a:solidFill>
      </xdr:grpSpPr>
      <xdr:sp>
        <xdr:nvSpPr>
          <xdr:cNvPr id="3" name="Text Box 17"/>
          <xdr:cNvSpPr txBox="1">
            <a:spLocks noChangeArrowheads="1"/>
          </xdr:cNvSpPr>
        </xdr:nvSpPr>
        <xdr:spPr>
          <a:xfrm>
            <a:off x="6652" y="1517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4" name="Text Box 18"/>
          <xdr:cNvSpPr txBox="1">
            <a:spLocks noChangeArrowheads="1"/>
          </xdr:cNvSpPr>
        </xdr:nvSpPr>
        <xdr:spPr>
          <a:xfrm>
            <a:off x="6651" y="822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8</xdr:col>
      <xdr:colOff>123825</xdr:colOff>
      <xdr:row>41</xdr:row>
      <xdr:rowOff>180975</xdr:rowOff>
    </xdr:from>
    <xdr:to>
      <xdr:col>8</xdr:col>
      <xdr:colOff>457200</xdr:colOff>
      <xdr:row>73</xdr:row>
      <xdr:rowOff>9525</xdr:rowOff>
    </xdr:to>
    <xdr:grpSp>
      <xdr:nvGrpSpPr>
        <xdr:cNvPr id="5" name="Group 16"/>
        <xdr:cNvGrpSpPr>
          <a:grpSpLocks/>
        </xdr:cNvGrpSpPr>
      </xdr:nvGrpSpPr>
      <xdr:grpSpPr>
        <a:xfrm>
          <a:off x="7829550" y="8763000"/>
          <a:ext cx="333375" cy="6534150"/>
          <a:chOff x="6647" y="818"/>
          <a:chExt cx="47" cy="722"/>
        </a:xfrm>
        <a:solidFill>
          <a:srgbClr val="FFFFFF"/>
        </a:solidFill>
      </xdr:grpSpPr>
      <xdr:sp>
        <xdr:nvSpPr>
          <xdr:cNvPr id="6" name="Text Box 17"/>
          <xdr:cNvSpPr txBox="1">
            <a:spLocks noChangeArrowheads="1"/>
          </xdr:cNvSpPr>
        </xdr:nvSpPr>
        <xdr:spPr>
          <a:xfrm>
            <a:off x="6648" y="1512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7" name="Text Box 18"/>
          <xdr:cNvSpPr txBox="1">
            <a:spLocks noChangeArrowheads="1"/>
          </xdr:cNvSpPr>
        </xdr:nvSpPr>
        <xdr:spPr>
          <a:xfrm>
            <a:off x="6647" y="818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6"/>
  <sheetViews>
    <sheetView tabSelected="1" view="pageBreakPreview" zoomScale="75" zoomScaleSheetLayoutView="75" zoomScalePageLayoutView="0" workbookViewId="0" topLeftCell="A1">
      <pane xSplit="1" ySplit="8" topLeftCell="J9" activePane="bottomRight" state="frozen"/>
      <selection pane="topLeft" activeCell="U75" sqref="U75"/>
      <selection pane="topRight" activeCell="U75" sqref="U75"/>
      <selection pane="bottomLeft" activeCell="U75" sqref="U75"/>
      <selection pane="bottomRight" activeCell="W72" sqref="W72"/>
    </sheetView>
  </sheetViews>
  <sheetFormatPr defaultColWidth="9.00390625" defaultRowHeight="13.5"/>
  <cols>
    <col min="1" max="1" width="19.75390625" style="3" customWidth="1"/>
    <col min="2" max="12" width="11.625" style="1" customWidth="1"/>
    <col min="13" max="13" width="5.00390625" style="1" customWidth="1"/>
    <col min="14" max="14" width="19.625" style="3" customWidth="1"/>
    <col min="15" max="25" width="11.625" style="1" customWidth="1"/>
    <col min="26" max="16384" width="9.00390625" style="1" customWidth="1"/>
  </cols>
  <sheetData>
    <row r="1" spans="2:25" ht="27.75" customHeight="1">
      <c r="B1" s="85" t="s">
        <v>27</v>
      </c>
      <c r="C1" s="14"/>
      <c r="D1" s="14"/>
      <c r="E1" s="14"/>
      <c r="F1" s="14"/>
      <c r="G1" s="15"/>
      <c r="H1" s="14"/>
      <c r="I1" s="14"/>
      <c r="J1" s="14"/>
      <c r="K1" s="14"/>
      <c r="L1" s="32" t="s">
        <v>9</v>
      </c>
      <c r="O1" s="85" t="s">
        <v>28</v>
      </c>
      <c r="P1" s="14"/>
      <c r="Q1" s="14"/>
      <c r="R1" s="14"/>
      <c r="S1" s="14"/>
      <c r="T1" s="15"/>
      <c r="U1" s="14"/>
      <c r="V1" s="14"/>
      <c r="W1" s="14"/>
      <c r="X1" s="14"/>
      <c r="Y1" s="4" t="s">
        <v>9</v>
      </c>
    </row>
    <row r="2" spans="1:25" ht="4.5" customHeight="1">
      <c r="A2" s="5"/>
      <c r="B2" s="33"/>
      <c r="C2" s="34"/>
      <c r="D2" s="35"/>
      <c r="E2" s="35"/>
      <c r="F2" s="35"/>
      <c r="G2" s="35"/>
      <c r="H2" s="35"/>
      <c r="I2" s="35"/>
      <c r="J2" s="35"/>
      <c r="K2" s="35"/>
      <c r="L2" s="36"/>
      <c r="N2" s="5"/>
      <c r="O2" s="33"/>
      <c r="P2" s="34"/>
      <c r="Q2" s="35"/>
      <c r="R2" s="35"/>
      <c r="S2" s="35"/>
      <c r="T2" s="35"/>
      <c r="U2" s="35"/>
      <c r="V2" s="35"/>
      <c r="W2" s="35"/>
      <c r="X2" s="35"/>
      <c r="Y2" s="36"/>
    </row>
    <row r="3" spans="1:25" s="7" customFormat="1" ht="16.5" customHeight="1">
      <c r="A3" s="6" t="s">
        <v>1</v>
      </c>
      <c r="B3" s="37" t="s">
        <v>29</v>
      </c>
      <c r="C3" s="38"/>
      <c r="D3" s="39"/>
      <c r="E3" s="39"/>
      <c r="F3" s="39"/>
      <c r="G3" s="39"/>
      <c r="H3" s="39"/>
      <c r="I3" s="39"/>
      <c r="J3" s="38"/>
      <c r="K3" s="39"/>
      <c r="L3" s="40"/>
      <c r="N3" s="6" t="s">
        <v>30</v>
      </c>
      <c r="O3" s="37" t="s">
        <v>29</v>
      </c>
      <c r="P3" s="38"/>
      <c r="Q3" s="39"/>
      <c r="R3" s="39"/>
      <c r="S3" s="39"/>
      <c r="T3" s="39"/>
      <c r="U3" s="39"/>
      <c r="V3" s="39"/>
      <c r="W3" s="38"/>
      <c r="X3" s="39"/>
      <c r="Y3" s="40"/>
    </row>
    <row r="4" spans="1:25" s="7" customFormat="1" ht="16.5" customHeight="1">
      <c r="A4" s="8"/>
      <c r="B4" s="41"/>
      <c r="C4" s="42" t="s">
        <v>31</v>
      </c>
      <c r="D4" s="9"/>
      <c r="E4" s="43"/>
      <c r="F4" s="44"/>
      <c r="G4" s="45"/>
      <c r="H4" s="43"/>
      <c r="I4" s="44"/>
      <c r="J4" s="42" t="s">
        <v>32</v>
      </c>
      <c r="K4" s="46" t="s">
        <v>33</v>
      </c>
      <c r="L4" s="46" t="s">
        <v>34</v>
      </c>
      <c r="N4" s="8"/>
      <c r="O4" s="41"/>
      <c r="P4" s="42" t="s">
        <v>31</v>
      </c>
      <c r="Q4" s="9"/>
      <c r="R4" s="43"/>
      <c r="S4" s="44"/>
      <c r="T4" s="45"/>
      <c r="U4" s="43"/>
      <c r="V4" s="44"/>
      <c r="W4" s="42" t="s">
        <v>32</v>
      </c>
      <c r="X4" s="46" t="s">
        <v>33</v>
      </c>
      <c r="Y4" s="46" t="s">
        <v>34</v>
      </c>
    </row>
    <row r="5" spans="1:25" s="7" customFormat="1" ht="16.5" customHeight="1">
      <c r="A5" s="10" t="s">
        <v>2</v>
      </c>
      <c r="B5" s="41"/>
      <c r="C5" s="47" t="s">
        <v>35</v>
      </c>
      <c r="D5" s="9" t="s">
        <v>36</v>
      </c>
      <c r="E5" s="48" t="s">
        <v>37</v>
      </c>
      <c r="F5" s="48" t="s">
        <v>38</v>
      </c>
      <c r="G5" s="49" t="s">
        <v>39</v>
      </c>
      <c r="H5" s="48" t="s">
        <v>40</v>
      </c>
      <c r="I5" s="48" t="s">
        <v>41</v>
      </c>
      <c r="J5" s="50"/>
      <c r="K5" s="49" t="s">
        <v>32</v>
      </c>
      <c r="L5" s="49" t="s">
        <v>32</v>
      </c>
      <c r="N5" s="10" t="s">
        <v>2</v>
      </c>
      <c r="O5" s="41"/>
      <c r="P5" s="47" t="s">
        <v>35</v>
      </c>
      <c r="Q5" s="9" t="s">
        <v>36</v>
      </c>
      <c r="R5" s="48" t="s">
        <v>37</v>
      </c>
      <c r="S5" s="48" t="s">
        <v>38</v>
      </c>
      <c r="T5" s="49" t="s">
        <v>39</v>
      </c>
      <c r="U5" s="48" t="s">
        <v>40</v>
      </c>
      <c r="V5" s="48" t="s">
        <v>41</v>
      </c>
      <c r="W5" s="50"/>
      <c r="X5" s="49" t="s">
        <v>32</v>
      </c>
      <c r="Y5" s="49" t="s">
        <v>32</v>
      </c>
    </row>
    <row r="6" spans="1:25" s="7" customFormat="1" ht="16.5" customHeight="1">
      <c r="A6" s="11"/>
      <c r="B6" s="51"/>
      <c r="C6" s="52"/>
      <c r="D6" s="53"/>
      <c r="E6" s="54"/>
      <c r="F6" s="54"/>
      <c r="G6" s="53"/>
      <c r="H6" s="55" t="s">
        <v>39</v>
      </c>
      <c r="I6" s="55" t="s">
        <v>39</v>
      </c>
      <c r="J6" s="52"/>
      <c r="K6" s="53"/>
      <c r="L6" s="53"/>
      <c r="N6" s="11"/>
      <c r="O6" s="51"/>
      <c r="P6" s="52"/>
      <c r="Q6" s="53"/>
      <c r="R6" s="54"/>
      <c r="S6" s="54"/>
      <c r="T6" s="53"/>
      <c r="U6" s="55" t="s">
        <v>39</v>
      </c>
      <c r="V6" s="55" t="s">
        <v>39</v>
      </c>
      <c r="W6" s="52"/>
      <c r="X6" s="53"/>
      <c r="Y6" s="53"/>
    </row>
    <row r="7" spans="1:25" ht="16.5" customHeight="1">
      <c r="A7" s="16" t="s">
        <v>3</v>
      </c>
      <c r="B7" s="56">
        <v>10000</v>
      </c>
      <c r="C7" s="56">
        <v>5396.3</v>
      </c>
      <c r="D7" s="56">
        <v>3203.3</v>
      </c>
      <c r="E7" s="56">
        <v>2494.5</v>
      </c>
      <c r="F7" s="56">
        <v>708.8</v>
      </c>
      <c r="G7" s="56">
        <v>2193</v>
      </c>
      <c r="H7" s="56">
        <v>404.6</v>
      </c>
      <c r="I7" s="56">
        <v>1788.4</v>
      </c>
      <c r="J7" s="56">
        <v>4603.7</v>
      </c>
      <c r="K7" s="56">
        <v>4499.9</v>
      </c>
      <c r="L7" s="57">
        <v>103.8</v>
      </c>
      <c r="N7" s="16" t="s">
        <v>3</v>
      </c>
      <c r="O7" s="56">
        <v>10000</v>
      </c>
      <c r="P7" s="56">
        <v>5242.8</v>
      </c>
      <c r="Q7" s="56">
        <v>3189.1</v>
      </c>
      <c r="R7" s="56">
        <v>2390.5</v>
      </c>
      <c r="S7" s="56">
        <v>798.6</v>
      </c>
      <c r="T7" s="56">
        <v>2053.7</v>
      </c>
      <c r="U7" s="56">
        <v>437.5</v>
      </c>
      <c r="V7" s="56">
        <v>1616.2</v>
      </c>
      <c r="W7" s="56">
        <v>4757.2</v>
      </c>
      <c r="X7" s="56">
        <v>4636.5</v>
      </c>
      <c r="Y7" s="57">
        <v>120.7</v>
      </c>
    </row>
    <row r="8" spans="1:25" ht="16.5" customHeight="1">
      <c r="A8" s="19"/>
      <c r="B8" s="12"/>
      <c r="C8" s="12"/>
      <c r="D8" s="12"/>
      <c r="E8" s="12"/>
      <c r="F8" s="12"/>
      <c r="G8" s="12"/>
      <c r="H8" s="12"/>
      <c r="I8" s="12"/>
      <c r="J8" s="12"/>
      <c r="K8" s="12"/>
      <c r="L8" s="20"/>
      <c r="M8" s="2"/>
      <c r="N8" s="19"/>
      <c r="O8" s="12"/>
      <c r="P8" s="12"/>
      <c r="Q8" s="12"/>
      <c r="R8" s="12"/>
      <c r="S8" s="12"/>
      <c r="T8" s="12"/>
      <c r="U8" s="12"/>
      <c r="V8" s="12"/>
      <c r="W8" s="12"/>
      <c r="X8" s="12"/>
      <c r="Y8" s="20"/>
    </row>
    <row r="9" spans="1:25" ht="16.5" customHeight="1">
      <c r="A9" s="17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21"/>
      <c r="M9" s="2"/>
      <c r="N9" s="17" t="s">
        <v>6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21"/>
    </row>
    <row r="10" spans="1:25" ht="16.5" customHeight="1">
      <c r="A10" s="17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21"/>
      <c r="M10" s="2"/>
      <c r="N10" s="17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21"/>
    </row>
    <row r="11" spans="1:25" ht="16.5" customHeight="1">
      <c r="A11" s="18" t="s">
        <v>8</v>
      </c>
      <c r="B11" s="25">
        <v>100</v>
      </c>
      <c r="C11" s="25">
        <v>100</v>
      </c>
      <c r="D11" s="25">
        <v>100</v>
      </c>
      <c r="E11" s="25">
        <v>100</v>
      </c>
      <c r="F11" s="25">
        <v>100</v>
      </c>
      <c r="G11" s="25">
        <v>100</v>
      </c>
      <c r="H11" s="25">
        <v>100</v>
      </c>
      <c r="I11" s="25">
        <v>100</v>
      </c>
      <c r="J11" s="25">
        <v>100</v>
      </c>
      <c r="K11" s="25">
        <v>100</v>
      </c>
      <c r="L11" s="26">
        <v>100</v>
      </c>
      <c r="M11" s="2"/>
      <c r="N11" s="18" t="s">
        <v>42</v>
      </c>
      <c r="O11" s="25">
        <v>100</v>
      </c>
      <c r="P11" s="25">
        <v>100</v>
      </c>
      <c r="Q11" s="25">
        <v>100</v>
      </c>
      <c r="R11" s="25">
        <v>100</v>
      </c>
      <c r="S11" s="25">
        <v>100</v>
      </c>
      <c r="T11" s="25">
        <v>100</v>
      </c>
      <c r="U11" s="25">
        <v>100</v>
      </c>
      <c r="V11" s="25">
        <v>100</v>
      </c>
      <c r="W11" s="25">
        <v>100</v>
      </c>
      <c r="X11" s="25">
        <v>100</v>
      </c>
      <c r="Y11" s="26">
        <v>100</v>
      </c>
    </row>
    <row r="12" spans="1:25" ht="16.5" customHeight="1">
      <c r="A12" s="18" t="s">
        <v>43</v>
      </c>
      <c r="B12" s="25">
        <v>100.5</v>
      </c>
      <c r="C12" s="25">
        <v>100.7</v>
      </c>
      <c r="D12" s="25">
        <v>101.2</v>
      </c>
      <c r="E12" s="25">
        <v>98</v>
      </c>
      <c r="F12" s="25">
        <v>112.4</v>
      </c>
      <c r="G12" s="25">
        <v>99.9</v>
      </c>
      <c r="H12" s="25">
        <v>91.8</v>
      </c>
      <c r="I12" s="25">
        <v>101.7</v>
      </c>
      <c r="J12" s="25">
        <v>100.2</v>
      </c>
      <c r="K12" s="25">
        <v>100.3</v>
      </c>
      <c r="L12" s="26">
        <v>98.4</v>
      </c>
      <c r="M12" s="2"/>
      <c r="N12" s="18" t="s">
        <v>43</v>
      </c>
      <c r="O12" s="25">
        <v>100.7</v>
      </c>
      <c r="P12" s="25">
        <v>101.7</v>
      </c>
      <c r="Q12" s="25">
        <v>102.9</v>
      </c>
      <c r="R12" s="25">
        <v>100.6</v>
      </c>
      <c r="S12" s="25">
        <v>109.9</v>
      </c>
      <c r="T12" s="25">
        <v>99.7</v>
      </c>
      <c r="U12" s="25">
        <v>91.9</v>
      </c>
      <c r="V12" s="25">
        <v>101.8</v>
      </c>
      <c r="W12" s="25">
        <v>99.5</v>
      </c>
      <c r="X12" s="25">
        <v>99.6</v>
      </c>
      <c r="Y12" s="26">
        <v>97.5</v>
      </c>
    </row>
    <row r="13" spans="1:25" ht="16.5" customHeight="1">
      <c r="A13" s="18" t="s">
        <v>44</v>
      </c>
      <c r="B13" s="25">
        <v>103.6</v>
      </c>
      <c r="C13" s="25">
        <v>96.6</v>
      </c>
      <c r="D13" s="25">
        <v>94</v>
      </c>
      <c r="E13" s="25">
        <v>85.8</v>
      </c>
      <c r="F13" s="25">
        <v>122.9</v>
      </c>
      <c r="G13" s="25">
        <v>100.5</v>
      </c>
      <c r="H13" s="25">
        <v>99.1</v>
      </c>
      <c r="I13" s="25">
        <v>100.8</v>
      </c>
      <c r="J13" s="25">
        <v>111.8</v>
      </c>
      <c r="K13" s="25">
        <v>112.1</v>
      </c>
      <c r="L13" s="26">
        <v>98.8</v>
      </c>
      <c r="M13" s="2"/>
      <c r="N13" s="18" t="s">
        <v>44</v>
      </c>
      <c r="O13" s="25">
        <v>100.8</v>
      </c>
      <c r="P13" s="25">
        <v>98</v>
      </c>
      <c r="Q13" s="25">
        <v>96</v>
      </c>
      <c r="R13" s="25">
        <v>88.4</v>
      </c>
      <c r="S13" s="25">
        <v>118.5</v>
      </c>
      <c r="T13" s="25">
        <v>101.2</v>
      </c>
      <c r="U13" s="25">
        <v>100.7</v>
      </c>
      <c r="V13" s="25">
        <v>101.4</v>
      </c>
      <c r="W13" s="25">
        <v>103.8</v>
      </c>
      <c r="X13" s="25">
        <v>103.9</v>
      </c>
      <c r="Y13" s="26">
        <v>97.6</v>
      </c>
    </row>
    <row r="14" spans="1:25" ht="16.5" customHeight="1">
      <c r="A14" s="18" t="s">
        <v>45</v>
      </c>
      <c r="B14" s="25">
        <v>104.9</v>
      </c>
      <c r="C14" s="25">
        <v>98.2</v>
      </c>
      <c r="D14" s="25">
        <v>96.8</v>
      </c>
      <c r="E14" s="25">
        <v>88.6</v>
      </c>
      <c r="F14" s="25">
        <v>125.7</v>
      </c>
      <c r="G14" s="25">
        <v>100.2</v>
      </c>
      <c r="H14" s="25">
        <v>85</v>
      </c>
      <c r="I14" s="25">
        <v>103.6</v>
      </c>
      <c r="J14" s="25">
        <v>112.8</v>
      </c>
      <c r="K14" s="25">
        <v>113.4</v>
      </c>
      <c r="L14" s="26">
        <v>86.2</v>
      </c>
      <c r="M14" s="2"/>
      <c r="N14" s="18" t="s">
        <v>45</v>
      </c>
      <c r="O14" s="25">
        <v>100.7</v>
      </c>
      <c r="P14" s="25">
        <v>98.4</v>
      </c>
      <c r="Q14" s="25">
        <v>98.3</v>
      </c>
      <c r="R14" s="25">
        <v>89.7</v>
      </c>
      <c r="S14" s="25">
        <v>123.9</v>
      </c>
      <c r="T14" s="25">
        <v>98.6</v>
      </c>
      <c r="U14" s="25">
        <v>80.6</v>
      </c>
      <c r="V14" s="25">
        <v>103.5</v>
      </c>
      <c r="W14" s="25">
        <v>103.1</v>
      </c>
      <c r="X14" s="25">
        <v>103.6</v>
      </c>
      <c r="Y14" s="26">
        <v>86.6</v>
      </c>
    </row>
    <row r="15" spans="1:25" s="31" customFormat="1" ht="16.5" customHeight="1">
      <c r="A15" s="75" t="s">
        <v>14</v>
      </c>
      <c r="B15" s="29">
        <v>111.3</v>
      </c>
      <c r="C15" s="29">
        <v>98.9</v>
      </c>
      <c r="D15" s="29">
        <v>96.4</v>
      </c>
      <c r="E15" s="29">
        <v>87.6</v>
      </c>
      <c r="F15" s="29">
        <v>127.3</v>
      </c>
      <c r="G15" s="29">
        <v>102.7</v>
      </c>
      <c r="H15" s="29">
        <v>68.2</v>
      </c>
      <c r="I15" s="29">
        <v>110.5</v>
      </c>
      <c r="J15" s="29">
        <v>125.8</v>
      </c>
      <c r="K15" s="29">
        <v>126.2</v>
      </c>
      <c r="L15" s="76">
        <v>110.5</v>
      </c>
      <c r="M15" s="74"/>
      <c r="N15" s="75" t="s">
        <v>14</v>
      </c>
      <c r="O15" s="29">
        <v>107.1</v>
      </c>
      <c r="P15" s="29">
        <v>98.6</v>
      </c>
      <c r="Q15" s="29">
        <v>95.9</v>
      </c>
      <c r="R15" s="29">
        <v>86.4</v>
      </c>
      <c r="S15" s="29">
        <v>124.4</v>
      </c>
      <c r="T15" s="29">
        <v>102.9</v>
      </c>
      <c r="U15" s="29">
        <v>68.3</v>
      </c>
      <c r="V15" s="29">
        <v>112.2</v>
      </c>
      <c r="W15" s="29">
        <v>116.4</v>
      </c>
      <c r="X15" s="29">
        <v>116.7</v>
      </c>
      <c r="Y15" s="76">
        <v>104.8</v>
      </c>
    </row>
    <row r="16" spans="1:25" s="31" customFormat="1" ht="16.5" customHeight="1">
      <c r="A16" s="75" t="s">
        <v>19</v>
      </c>
      <c r="B16" s="29">
        <v>115.4</v>
      </c>
      <c r="C16" s="29">
        <v>102</v>
      </c>
      <c r="D16" s="29">
        <v>99.4</v>
      </c>
      <c r="E16" s="29">
        <v>95.1</v>
      </c>
      <c r="F16" s="29">
        <v>114.6</v>
      </c>
      <c r="G16" s="29">
        <v>105.8</v>
      </c>
      <c r="H16" s="29">
        <v>58.3</v>
      </c>
      <c r="I16" s="29">
        <v>116.5</v>
      </c>
      <c r="J16" s="29">
        <v>131.1</v>
      </c>
      <c r="K16" s="29">
        <v>131.6</v>
      </c>
      <c r="L16" s="76">
        <v>106.1</v>
      </c>
      <c r="M16" s="74"/>
      <c r="N16" s="75" t="s">
        <v>19</v>
      </c>
      <c r="O16" s="29">
        <v>112.2</v>
      </c>
      <c r="P16" s="29">
        <v>100.7</v>
      </c>
      <c r="Q16" s="29">
        <v>96.6</v>
      </c>
      <c r="R16" s="29">
        <v>91.1</v>
      </c>
      <c r="S16" s="29">
        <v>113.1</v>
      </c>
      <c r="T16" s="29">
        <v>107.1</v>
      </c>
      <c r="U16" s="29">
        <v>59.4</v>
      </c>
      <c r="V16" s="29">
        <v>120</v>
      </c>
      <c r="W16" s="29">
        <v>124.8</v>
      </c>
      <c r="X16" s="29">
        <v>125.5</v>
      </c>
      <c r="Y16" s="76">
        <v>100.4</v>
      </c>
    </row>
    <row r="17" spans="1:25" s="31" customFormat="1" ht="16.5" customHeight="1">
      <c r="A17" s="75" t="s">
        <v>61</v>
      </c>
      <c r="B17" s="29">
        <f>ROUND(SUM(B26:B37)/12,1)</f>
        <v>122.4</v>
      </c>
      <c r="C17" s="29">
        <f aca="true" t="shared" si="0" ref="C17:L17">ROUND(SUM(C26:C37)/12,1)</f>
        <v>98.3</v>
      </c>
      <c r="D17" s="29">
        <f t="shared" si="0"/>
        <v>106.2</v>
      </c>
      <c r="E17" s="29">
        <f t="shared" si="0"/>
        <v>104.8</v>
      </c>
      <c r="F17" s="29">
        <f t="shared" si="0"/>
        <v>111.2</v>
      </c>
      <c r="G17" s="29">
        <f t="shared" si="0"/>
        <v>86.7</v>
      </c>
      <c r="H17" s="29">
        <f t="shared" si="0"/>
        <v>66.5</v>
      </c>
      <c r="I17" s="29">
        <f t="shared" si="0"/>
        <v>91.3</v>
      </c>
      <c r="J17" s="29">
        <f t="shared" si="0"/>
        <v>150.6</v>
      </c>
      <c r="K17" s="29">
        <f t="shared" si="0"/>
        <v>151.7</v>
      </c>
      <c r="L17" s="76">
        <f t="shared" si="0"/>
        <v>99.9</v>
      </c>
      <c r="M17" s="74"/>
      <c r="N17" s="75" t="s">
        <v>61</v>
      </c>
      <c r="O17" s="29">
        <f aca="true" t="shared" si="1" ref="O17:Y17">ROUND(SUM(O26:O37)/12,1)</f>
        <v>117.5</v>
      </c>
      <c r="P17" s="29">
        <f t="shared" si="1"/>
        <v>97.7</v>
      </c>
      <c r="Q17" s="29">
        <f t="shared" si="1"/>
        <v>102.8</v>
      </c>
      <c r="R17" s="29">
        <f t="shared" si="1"/>
        <v>100.5</v>
      </c>
      <c r="S17" s="29">
        <f t="shared" si="1"/>
        <v>109.8</v>
      </c>
      <c r="T17" s="29">
        <f t="shared" si="1"/>
        <v>89.7</v>
      </c>
      <c r="U17" s="29">
        <f t="shared" si="1"/>
        <v>68.3</v>
      </c>
      <c r="V17" s="29">
        <f t="shared" si="1"/>
        <v>95.5</v>
      </c>
      <c r="W17" s="29">
        <f t="shared" si="1"/>
        <v>139.3</v>
      </c>
      <c r="X17" s="29">
        <f t="shared" si="1"/>
        <v>140.4</v>
      </c>
      <c r="Y17" s="76">
        <f t="shared" si="1"/>
        <v>95.3</v>
      </c>
    </row>
    <row r="18" spans="1:25" s="31" customFormat="1" ht="16.5" customHeight="1">
      <c r="A18" s="75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76"/>
      <c r="M18" s="74"/>
      <c r="N18" s="75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76"/>
    </row>
    <row r="19" spans="1:25" s="31" customFormat="1" ht="16.5" customHeight="1">
      <c r="A19" s="77" t="s">
        <v>26</v>
      </c>
      <c r="B19" s="29">
        <f>ROUND(AVERAGE(B26:B28),1)</f>
        <v>110.7</v>
      </c>
      <c r="C19" s="29">
        <f aca="true" t="shared" si="2" ref="C19:L19">ROUND(AVERAGE(C26:C28),1)</f>
        <v>102.5</v>
      </c>
      <c r="D19" s="29">
        <f t="shared" si="2"/>
        <v>102.5</v>
      </c>
      <c r="E19" s="29">
        <f t="shared" si="2"/>
        <v>100.4</v>
      </c>
      <c r="F19" s="29">
        <f t="shared" si="2"/>
        <v>109.9</v>
      </c>
      <c r="G19" s="29">
        <f t="shared" si="2"/>
        <v>102.4</v>
      </c>
      <c r="H19" s="29">
        <f t="shared" si="2"/>
        <v>100.8</v>
      </c>
      <c r="I19" s="29">
        <f t="shared" si="2"/>
        <v>102.7</v>
      </c>
      <c r="J19" s="29">
        <f t="shared" si="2"/>
        <v>120.2</v>
      </c>
      <c r="K19" s="29">
        <f t="shared" si="2"/>
        <v>120.5</v>
      </c>
      <c r="L19" s="76">
        <f t="shared" si="2"/>
        <v>108.8</v>
      </c>
      <c r="M19" s="74"/>
      <c r="N19" s="77" t="s">
        <v>26</v>
      </c>
      <c r="O19" s="29">
        <f>ROUND(AVERAGE(O26:O28),1)</f>
        <v>110</v>
      </c>
      <c r="P19" s="29">
        <f aca="true" t="shared" si="3" ref="P19:Y19">ROUND(AVERAGE(P26:P28),1)</f>
        <v>101.5</v>
      </c>
      <c r="Q19" s="29">
        <f t="shared" si="3"/>
        <v>100.4</v>
      </c>
      <c r="R19" s="29">
        <f t="shared" si="3"/>
        <v>97.2</v>
      </c>
      <c r="S19" s="29">
        <f t="shared" si="3"/>
        <v>109.8</v>
      </c>
      <c r="T19" s="29">
        <f t="shared" si="3"/>
        <v>103.3</v>
      </c>
      <c r="U19" s="29">
        <f t="shared" si="3"/>
        <v>105</v>
      </c>
      <c r="V19" s="29">
        <f t="shared" si="3"/>
        <v>102.9</v>
      </c>
      <c r="W19" s="29">
        <f t="shared" si="3"/>
        <v>119.3</v>
      </c>
      <c r="X19" s="29">
        <f t="shared" si="3"/>
        <v>119.7</v>
      </c>
      <c r="Y19" s="76">
        <f t="shared" si="3"/>
        <v>102.9</v>
      </c>
    </row>
    <row r="20" spans="1:25" s="31" customFormat="1" ht="16.5" customHeight="1">
      <c r="A20" s="77" t="s">
        <v>7</v>
      </c>
      <c r="B20" s="29">
        <f>ROUND(AVERAGE(B29:B31),1)</f>
        <v>98.2</v>
      </c>
      <c r="C20" s="29">
        <f aca="true" t="shared" si="4" ref="C20:L20">ROUND(AVERAGE(C29:C31),1)</f>
        <v>81</v>
      </c>
      <c r="D20" s="29">
        <f t="shared" si="4"/>
        <v>91.2</v>
      </c>
      <c r="E20" s="29">
        <f t="shared" si="4"/>
        <v>88.1</v>
      </c>
      <c r="F20" s="29">
        <f t="shared" si="4"/>
        <v>102.3</v>
      </c>
      <c r="G20" s="29">
        <f t="shared" si="4"/>
        <v>66.2</v>
      </c>
      <c r="H20" s="29">
        <f t="shared" si="4"/>
        <v>14.6</v>
      </c>
      <c r="I20" s="29">
        <f t="shared" si="4"/>
        <v>77.8</v>
      </c>
      <c r="J20" s="29">
        <f t="shared" si="4"/>
        <v>118.4</v>
      </c>
      <c r="K20" s="29">
        <f t="shared" si="4"/>
        <v>119</v>
      </c>
      <c r="L20" s="76">
        <f t="shared" si="4"/>
        <v>87.9</v>
      </c>
      <c r="M20" s="74"/>
      <c r="N20" s="77" t="s">
        <v>7</v>
      </c>
      <c r="O20" s="29">
        <f>ROUND(AVERAGE(O29:O31),1)</f>
        <v>93.4</v>
      </c>
      <c r="P20" s="29">
        <f aca="true" t="shared" si="5" ref="P20:Y20">ROUND(AVERAGE(P29:P31),1)</f>
        <v>79.5</v>
      </c>
      <c r="Q20" s="29">
        <f t="shared" si="5"/>
        <v>88.2</v>
      </c>
      <c r="R20" s="29">
        <f t="shared" si="5"/>
        <v>84.6</v>
      </c>
      <c r="S20" s="29">
        <f t="shared" si="5"/>
        <v>99.3</v>
      </c>
      <c r="T20" s="29">
        <f t="shared" si="5"/>
        <v>65.9</v>
      </c>
      <c r="U20" s="29">
        <f t="shared" si="5"/>
        <v>15.4</v>
      </c>
      <c r="V20" s="29">
        <f t="shared" si="5"/>
        <v>79.5</v>
      </c>
      <c r="W20" s="29">
        <f t="shared" si="5"/>
        <v>108.8</v>
      </c>
      <c r="X20" s="29">
        <f t="shared" si="5"/>
        <v>109.4</v>
      </c>
      <c r="Y20" s="76">
        <f t="shared" si="5"/>
        <v>85.4</v>
      </c>
    </row>
    <row r="21" spans="1:26" s="31" customFormat="1" ht="16.5" customHeight="1">
      <c r="A21" s="77" t="s">
        <v>53</v>
      </c>
      <c r="B21" s="29">
        <f>ROUND(AVERAGE(B32:B34),1)</f>
        <v>129.9</v>
      </c>
      <c r="C21" s="29">
        <f aca="true" t="shared" si="6" ref="C21:L21">ROUND(AVERAGE(C32:C34),1)</f>
        <v>99.4</v>
      </c>
      <c r="D21" s="29">
        <f t="shared" si="6"/>
        <v>117.1</v>
      </c>
      <c r="E21" s="29">
        <f t="shared" si="6"/>
        <v>118.5</v>
      </c>
      <c r="F21" s="29">
        <f t="shared" si="6"/>
        <v>112.1</v>
      </c>
      <c r="G21" s="29">
        <f t="shared" si="6"/>
        <v>73.5</v>
      </c>
      <c r="H21" s="29">
        <f t="shared" si="6"/>
        <v>37.8</v>
      </c>
      <c r="I21" s="29">
        <f t="shared" si="6"/>
        <v>81.6</v>
      </c>
      <c r="J21" s="29">
        <f t="shared" si="6"/>
        <v>165.6</v>
      </c>
      <c r="K21" s="29">
        <f t="shared" si="6"/>
        <v>167.2</v>
      </c>
      <c r="L21" s="29">
        <f t="shared" si="6"/>
        <v>99.5</v>
      </c>
      <c r="M21" s="83"/>
      <c r="N21" s="77" t="s">
        <v>53</v>
      </c>
      <c r="O21" s="29">
        <f aca="true" t="shared" si="7" ref="O21:Y21">ROUND(AVERAGE(O32:O34),1)</f>
        <v>122.9</v>
      </c>
      <c r="P21" s="29">
        <f t="shared" si="7"/>
        <v>97.9</v>
      </c>
      <c r="Q21" s="29">
        <f t="shared" si="7"/>
        <v>111.4</v>
      </c>
      <c r="R21" s="29">
        <f t="shared" si="7"/>
        <v>111.6</v>
      </c>
      <c r="S21" s="29">
        <f t="shared" si="7"/>
        <v>110.5</v>
      </c>
      <c r="T21" s="29">
        <f t="shared" si="7"/>
        <v>77</v>
      </c>
      <c r="U21" s="29">
        <f t="shared" si="7"/>
        <v>37.2</v>
      </c>
      <c r="V21" s="29">
        <f t="shared" si="7"/>
        <v>87.8</v>
      </c>
      <c r="W21" s="29">
        <f t="shared" si="7"/>
        <v>150.5</v>
      </c>
      <c r="X21" s="29">
        <f t="shared" si="7"/>
        <v>152</v>
      </c>
      <c r="Y21" s="29">
        <f t="shared" si="7"/>
        <v>94.2</v>
      </c>
      <c r="Z21" s="73"/>
    </row>
    <row r="22" spans="1:26" s="31" customFormat="1" ht="16.5" customHeight="1">
      <c r="A22" s="77" t="s">
        <v>60</v>
      </c>
      <c r="B22" s="29">
        <f>ROUND(AVERAGE(B35:B37),1)</f>
        <v>150.6</v>
      </c>
      <c r="C22" s="29">
        <f aca="true" t="shared" si="8" ref="C22:L22">ROUND(AVERAGE(C35:C37),1)</f>
        <v>110.3</v>
      </c>
      <c r="D22" s="29">
        <f t="shared" si="8"/>
        <v>114</v>
      </c>
      <c r="E22" s="29">
        <f t="shared" si="8"/>
        <v>112.2</v>
      </c>
      <c r="F22" s="29">
        <f t="shared" si="8"/>
        <v>120.4</v>
      </c>
      <c r="G22" s="29">
        <f t="shared" si="8"/>
        <v>104.7</v>
      </c>
      <c r="H22" s="29">
        <f t="shared" si="8"/>
        <v>112.8</v>
      </c>
      <c r="I22" s="29">
        <f t="shared" si="8"/>
        <v>102.9</v>
      </c>
      <c r="J22" s="29">
        <f t="shared" si="8"/>
        <v>198</v>
      </c>
      <c r="K22" s="29">
        <f t="shared" si="8"/>
        <v>200.2</v>
      </c>
      <c r="L22" s="76">
        <f t="shared" si="8"/>
        <v>103.3</v>
      </c>
      <c r="M22" s="74"/>
      <c r="N22" s="77" t="s">
        <v>60</v>
      </c>
      <c r="O22" s="29">
        <f aca="true" t="shared" si="9" ref="O22:Y22">ROUND(AVERAGE(O35:O37),1)</f>
        <v>143.5</v>
      </c>
      <c r="P22" s="29">
        <f t="shared" si="9"/>
        <v>111.8</v>
      </c>
      <c r="Q22" s="29">
        <f t="shared" si="9"/>
        <v>111.3</v>
      </c>
      <c r="R22" s="29">
        <f t="shared" si="9"/>
        <v>108.5</v>
      </c>
      <c r="S22" s="29">
        <f t="shared" si="9"/>
        <v>119.8</v>
      </c>
      <c r="T22" s="29">
        <f t="shared" si="9"/>
        <v>112.6</v>
      </c>
      <c r="U22" s="29">
        <f t="shared" si="9"/>
        <v>115.5</v>
      </c>
      <c r="V22" s="29">
        <f t="shared" si="9"/>
        <v>111.8</v>
      </c>
      <c r="W22" s="29">
        <f t="shared" si="9"/>
        <v>178.4</v>
      </c>
      <c r="X22" s="29">
        <f t="shared" si="9"/>
        <v>180.5</v>
      </c>
      <c r="Y22" s="29">
        <f t="shared" si="9"/>
        <v>98.4</v>
      </c>
      <c r="Z22" s="73"/>
    </row>
    <row r="23" spans="1:25" s="31" customFormat="1" ht="16.5" customHeight="1">
      <c r="A23" s="77" t="s">
        <v>65</v>
      </c>
      <c r="B23" s="29">
        <f>ROUND(AVERAGE(B38:B40),1)</f>
        <v>142.2</v>
      </c>
      <c r="C23" s="29">
        <f aca="true" t="shared" si="10" ref="C23:L23">ROUND(AVERAGE(C38:C40),1)</f>
        <v>114</v>
      </c>
      <c r="D23" s="29">
        <f t="shared" si="10"/>
        <v>129.9</v>
      </c>
      <c r="E23" s="29">
        <f t="shared" si="10"/>
        <v>134.7</v>
      </c>
      <c r="F23" s="29">
        <f t="shared" si="10"/>
        <v>112.8</v>
      </c>
      <c r="G23" s="29">
        <f t="shared" si="10"/>
        <v>90.8</v>
      </c>
      <c r="H23" s="29">
        <f t="shared" si="10"/>
        <v>110.6</v>
      </c>
      <c r="I23" s="29">
        <f t="shared" si="10"/>
        <v>86.3</v>
      </c>
      <c r="J23" s="29">
        <f t="shared" si="10"/>
        <v>175.3</v>
      </c>
      <c r="K23" s="29">
        <f t="shared" si="10"/>
        <v>176.7</v>
      </c>
      <c r="L23" s="76">
        <f t="shared" si="10"/>
        <v>116</v>
      </c>
      <c r="M23" s="74"/>
      <c r="N23" s="77" t="s">
        <v>65</v>
      </c>
      <c r="O23" s="29">
        <f>ROUND(AVERAGE(O38:O40),1)</f>
        <v>134.5</v>
      </c>
      <c r="P23" s="29">
        <f aca="true" t="shared" si="11" ref="P23:Y23">ROUND(AVERAGE(P38:P40),1)</f>
        <v>109.8</v>
      </c>
      <c r="Q23" s="29">
        <f t="shared" si="11"/>
        <v>120.4</v>
      </c>
      <c r="R23" s="29">
        <f t="shared" si="11"/>
        <v>122.4</v>
      </c>
      <c r="S23" s="29">
        <f t="shared" si="11"/>
        <v>114.3</v>
      </c>
      <c r="T23" s="29">
        <f t="shared" si="11"/>
        <v>93.5</v>
      </c>
      <c r="U23" s="29">
        <f t="shared" si="11"/>
        <v>114.1</v>
      </c>
      <c r="V23" s="29">
        <f t="shared" si="11"/>
        <v>87.8</v>
      </c>
      <c r="W23" s="29">
        <f t="shared" si="11"/>
        <v>161.7</v>
      </c>
      <c r="X23" s="29">
        <f t="shared" si="11"/>
        <v>163.1</v>
      </c>
      <c r="Y23" s="29">
        <f t="shared" si="11"/>
        <v>108.6</v>
      </c>
    </row>
    <row r="24" spans="1:25" s="31" customFormat="1" ht="16.5" customHeight="1">
      <c r="A24" s="77" t="s">
        <v>7</v>
      </c>
      <c r="B24" s="29">
        <f>ROUND(AVERAGE(B41:B43),1)</f>
        <v>139.3</v>
      </c>
      <c r="C24" s="29">
        <f aca="true" t="shared" si="12" ref="C24:L24">ROUND(AVERAGE(C41:C43),1)</f>
        <v>110.8</v>
      </c>
      <c r="D24" s="29">
        <f t="shared" si="12"/>
        <v>119.9</v>
      </c>
      <c r="E24" s="29">
        <f t="shared" si="12"/>
        <v>120.4</v>
      </c>
      <c r="F24" s="29">
        <f t="shared" si="12"/>
        <v>118.3</v>
      </c>
      <c r="G24" s="29">
        <f t="shared" si="12"/>
        <v>97.6</v>
      </c>
      <c r="H24" s="29">
        <f t="shared" si="12"/>
        <v>91.3</v>
      </c>
      <c r="I24" s="29">
        <f t="shared" si="12"/>
        <v>99</v>
      </c>
      <c r="J24" s="29">
        <f t="shared" si="12"/>
        <v>172.7</v>
      </c>
      <c r="K24" s="29">
        <f t="shared" si="12"/>
        <v>174.3</v>
      </c>
      <c r="L24" s="76">
        <f t="shared" si="12"/>
        <v>102.8</v>
      </c>
      <c r="M24" s="74"/>
      <c r="N24" s="77" t="s">
        <v>7</v>
      </c>
      <c r="O24" s="29">
        <f aca="true" t="shared" si="13" ref="O24:Y24">ROUND(AVERAGE(O41:O43),1)</f>
        <v>126.9</v>
      </c>
      <c r="P24" s="29">
        <f t="shared" si="13"/>
        <v>107.5</v>
      </c>
      <c r="Q24" s="29">
        <f t="shared" si="13"/>
        <v>113.9</v>
      </c>
      <c r="R24" s="29">
        <f t="shared" si="13"/>
        <v>112.6</v>
      </c>
      <c r="S24" s="29">
        <f t="shared" si="13"/>
        <v>117.9</v>
      </c>
      <c r="T24" s="29">
        <f t="shared" si="13"/>
        <v>97.6</v>
      </c>
      <c r="U24" s="29">
        <f t="shared" si="13"/>
        <v>94.6</v>
      </c>
      <c r="V24" s="29">
        <f t="shared" si="13"/>
        <v>98.3</v>
      </c>
      <c r="W24" s="29">
        <f t="shared" si="13"/>
        <v>148.3</v>
      </c>
      <c r="X24" s="29">
        <f t="shared" si="13"/>
        <v>149.6</v>
      </c>
      <c r="Y24" s="29">
        <f t="shared" si="13"/>
        <v>97.2</v>
      </c>
    </row>
    <row r="25" spans="1:25" s="31" customFormat="1" ht="16.5" customHeight="1">
      <c r="A25" s="77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76"/>
      <c r="M25" s="74"/>
      <c r="N25" s="77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76"/>
    </row>
    <row r="26" spans="1:25" s="31" customFormat="1" ht="16.5" customHeight="1">
      <c r="A26" s="77" t="s">
        <v>21</v>
      </c>
      <c r="B26" s="29">
        <v>99.3</v>
      </c>
      <c r="C26" s="29">
        <v>87.7</v>
      </c>
      <c r="D26" s="29">
        <v>85.6</v>
      </c>
      <c r="E26" s="29">
        <v>80.2</v>
      </c>
      <c r="F26" s="29">
        <v>104.5</v>
      </c>
      <c r="G26" s="29">
        <v>90.7</v>
      </c>
      <c r="H26" s="29">
        <v>91.7</v>
      </c>
      <c r="I26" s="29">
        <v>90.5</v>
      </c>
      <c r="J26" s="29">
        <v>112.9</v>
      </c>
      <c r="K26" s="29">
        <v>113.5</v>
      </c>
      <c r="L26" s="76">
        <v>86.6</v>
      </c>
      <c r="M26" s="74"/>
      <c r="N26" s="77" t="s">
        <v>21</v>
      </c>
      <c r="O26" s="29">
        <v>99.9</v>
      </c>
      <c r="P26" s="29">
        <v>87</v>
      </c>
      <c r="Q26" s="29">
        <v>84</v>
      </c>
      <c r="R26" s="29">
        <v>76.9</v>
      </c>
      <c r="S26" s="29">
        <v>105.2</v>
      </c>
      <c r="T26" s="29">
        <v>91.8</v>
      </c>
      <c r="U26" s="29">
        <v>93.9</v>
      </c>
      <c r="V26" s="29">
        <v>91.2</v>
      </c>
      <c r="W26" s="29">
        <v>114</v>
      </c>
      <c r="X26" s="29">
        <v>114.8</v>
      </c>
      <c r="Y26" s="76">
        <v>84.3</v>
      </c>
    </row>
    <row r="27" spans="1:25" s="31" customFormat="1" ht="16.5" customHeight="1">
      <c r="A27" s="77" t="s">
        <v>22</v>
      </c>
      <c r="B27" s="29">
        <v>102.7</v>
      </c>
      <c r="C27" s="29">
        <v>95.3</v>
      </c>
      <c r="D27" s="29">
        <v>95.1</v>
      </c>
      <c r="E27" s="29">
        <v>91.5</v>
      </c>
      <c r="F27" s="29">
        <v>108.1</v>
      </c>
      <c r="G27" s="29">
        <v>95.5</v>
      </c>
      <c r="H27" s="29">
        <v>101.3</v>
      </c>
      <c r="I27" s="29">
        <v>94.2</v>
      </c>
      <c r="J27" s="29">
        <v>111.3</v>
      </c>
      <c r="K27" s="29">
        <v>111.4</v>
      </c>
      <c r="L27" s="76">
        <v>108.9</v>
      </c>
      <c r="M27" s="74"/>
      <c r="N27" s="77" t="s">
        <v>22</v>
      </c>
      <c r="O27" s="29">
        <v>102.1</v>
      </c>
      <c r="P27" s="29">
        <v>93.2</v>
      </c>
      <c r="Q27" s="29">
        <v>92.4</v>
      </c>
      <c r="R27" s="29">
        <v>87</v>
      </c>
      <c r="S27" s="29">
        <v>108.4</v>
      </c>
      <c r="T27" s="29">
        <v>94.6</v>
      </c>
      <c r="U27" s="29">
        <v>104.3</v>
      </c>
      <c r="V27" s="29">
        <v>91.9</v>
      </c>
      <c r="W27" s="29">
        <v>112</v>
      </c>
      <c r="X27" s="29">
        <v>112.2</v>
      </c>
      <c r="Y27" s="76">
        <v>102.6</v>
      </c>
    </row>
    <row r="28" spans="1:25" s="31" customFormat="1" ht="16.5" customHeight="1">
      <c r="A28" s="77" t="s">
        <v>23</v>
      </c>
      <c r="B28" s="29">
        <v>130</v>
      </c>
      <c r="C28" s="29">
        <v>124.4</v>
      </c>
      <c r="D28" s="29">
        <v>126.8</v>
      </c>
      <c r="E28" s="29">
        <v>129.6</v>
      </c>
      <c r="F28" s="29">
        <v>117</v>
      </c>
      <c r="G28" s="29">
        <v>120.9</v>
      </c>
      <c r="H28" s="29">
        <v>109.3</v>
      </c>
      <c r="I28" s="29">
        <v>123.5</v>
      </c>
      <c r="J28" s="29">
        <v>136.5</v>
      </c>
      <c r="K28" s="29">
        <v>136.6</v>
      </c>
      <c r="L28" s="76">
        <v>130.8</v>
      </c>
      <c r="M28" s="74"/>
      <c r="N28" s="77" t="s">
        <v>23</v>
      </c>
      <c r="O28" s="29">
        <v>127.9</v>
      </c>
      <c r="P28" s="29">
        <v>124.3</v>
      </c>
      <c r="Q28" s="29">
        <v>124.7</v>
      </c>
      <c r="R28" s="29">
        <v>127.8</v>
      </c>
      <c r="S28" s="29">
        <v>115.8</v>
      </c>
      <c r="T28" s="29">
        <v>123.6</v>
      </c>
      <c r="U28" s="29">
        <v>116.8</v>
      </c>
      <c r="V28" s="29">
        <v>125.5</v>
      </c>
      <c r="W28" s="29">
        <v>131.9</v>
      </c>
      <c r="X28" s="29">
        <v>132.2</v>
      </c>
      <c r="Y28" s="76">
        <v>121.9</v>
      </c>
    </row>
    <row r="29" spans="1:25" s="31" customFormat="1" ht="16.5" customHeight="1">
      <c r="A29" s="77" t="s">
        <v>24</v>
      </c>
      <c r="B29" s="29">
        <v>89.5</v>
      </c>
      <c r="C29" s="29">
        <v>69.1</v>
      </c>
      <c r="D29" s="29">
        <v>73.3</v>
      </c>
      <c r="E29" s="29">
        <v>66</v>
      </c>
      <c r="F29" s="29">
        <v>99.3</v>
      </c>
      <c r="G29" s="29">
        <v>62.9</v>
      </c>
      <c r="H29" s="29">
        <v>35.5</v>
      </c>
      <c r="I29" s="29">
        <v>69.1</v>
      </c>
      <c r="J29" s="29">
        <v>113.5</v>
      </c>
      <c r="K29" s="29">
        <v>114.1</v>
      </c>
      <c r="L29" s="76">
        <v>85.4</v>
      </c>
      <c r="M29" s="74"/>
      <c r="N29" s="77" t="s">
        <v>15</v>
      </c>
      <c r="O29" s="29">
        <v>89.1</v>
      </c>
      <c r="P29" s="29">
        <v>70.1</v>
      </c>
      <c r="Q29" s="29">
        <v>74.5</v>
      </c>
      <c r="R29" s="29">
        <v>66.6</v>
      </c>
      <c r="S29" s="29">
        <v>98.2</v>
      </c>
      <c r="T29" s="29">
        <v>63.3</v>
      </c>
      <c r="U29" s="29">
        <v>35</v>
      </c>
      <c r="V29" s="29">
        <v>70.9</v>
      </c>
      <c r="W29" s="29">
        <v>110.1</v>
      </c>
      <c r="X29" s="29">
        <v>110.7</v>
      </c>
      <c r="Y29" s="76">
        <v>84.1</v>
      </c>
    </row>
    <row r="30" spans="1:25" s="31" customFormat="1" ht="16.5" customHeight="1">
      <c r="A30" s="77" t="s">
        <v>56</v>
      </c>
      <c r="B30" s="29">
        <v>88.2</v>
      </c>
      <c r="C30" s="29">
        <v>72.1</v>
      </c>
      <c r="D30" s="29">
        <v>85.7</v>
      </c>
      <c r="E30" s="29">
        <v>82.7</v>
      </c>
      <c r="F30" s="29">
        <v>96.3</v>
      </c>
      <c r="G30" s="29">
        <v>52.3</v>
      </c>
      <c r="H30" s="29">
        <v>2.5</v>
      </c>
      <c r="I30" s="29">
        <v>63.5</v>
      </c>
      <c r="J30" s="29">
        <v>107</v>
      </c>
      <c r="K30" s="29">
        <v>107.6</v>
      </c>
      <c r="L30" s="76">
        <v>79.9</v>
      </c>
      <c r="M30" s="74"/>
      <c r="N30" s="77" t="s">
        <v>58</v>
      </c>
      <c r="O30" s="29">
        <v>81.3</v>
      </c>
      <c r="P30" s="29">
        <v>68.5</v>
      </c>
      <c r="Q30" s="29">
        <v>81.4</v>
      </c>
      <c r="R30" s="29">
        <v>77.5</v>
      </c>
      <c r="S30" s="29">
        <v>93.1</v>
      </c>
      <c r="T30" s="29">
        <v>48.5</v>
      </c>
      <c r="U30" s="29">
        <v>6.7</v>
      </c>
      <c r="V30" s="29">
        <v>59.8</v>
      </c>
      <c r="W30" s="29">
        <v>95.4</v>
      </c>
      <c r="X30" s="29">
        <v>95.8</v>
      </c>
      <c r="Y30" s="76">
        <v>78.4</v>
      </c>
    </row>
    <row r="31" spans="1:25" s="31" customFormat="1" ht="16.5" customHeight="1">
      <c r="A31" s="77" t="s">
        <v>17</v>
      </c>
      <c r="B31" s="29">
        <v>116.9</v>
      </c>
      <c r="C31" s="29">
        <v>101.9</v>
      </c>
      <c r="D31" s="29">
        <v>114.7</v>
      </c>
      <c r="E31" s="29">
        <v>115.7</v>
      </c>
      <c r="F31" s="29">
        <v>111.3</v>
      </c>
      <c r="G31" s="29">
        <v>83.3</v>
      </c>
      <c r="H31" s="29">
        <v>5.7</v>
      </c>
      <c r="I31" s="29">
        <v>100.8</v>
      </c>
      <c r="J31" s="29">
        <v>134.6</v>
      </c>
      <c r="K31" s="29">
        <v>135.4</v>
      </c>
      <c r="L31" s="76">
        <v>98.3</v>
      </c>
      <c r="M31" s="74"/>
      <c r="N31" s="77" t="s">
        <v>17</v>
      </c>
      <c r="O31" s="29">
        <v>109.9</v>
      </c>
      <c r="P31" s="29">
        <v>99.8</v>
      </c>
      <c r="Q31" s="29">
        <v>108.8</v>
      </c>
      <c r="R31" s="29">
        <v>109.6</v>
      </c>
      <c r="S31" s="29">
        <v>106.5</v>
      </c>
      <c r="T31" s="29">
        <v>85.8</v>
      </c>
      <c r="U31" s="29">
        <v>4.6</v>
      </c>
      <c r="V31" s="29">
        <v>107.8</v>
      </c>
      <c r="W31" s="29">
        <v>121</v>
      </c>
      <c r="X31" s="29">
        <v>121.7</v>
      </c>
      <c r="Y31" s="76">
        <v>93.7</v>
      </c>
    </row>
    <row r="32" spans="1:25" s="31" customFormat="1" ht="16.5" customHeight="1">
      <c r="A32" s="77" t="s">
        <v>10</v>
      </c>
      <c r="B32" s="29">
        <v>121.8</v>
      </c>
      <c r="C32" s="29">
        <v>96.3</v>
      </c>
      <c r="D32" s="29">
        <v>116.6</v>
      </c>
      <c r="E32" s="29">
        <v>118.3</v>
      </c>
      <c r="F32" s="29">
        <v>110.7</v>
      </c>
      <c r="G32" s="29">
        <v>66.6</v>
      </c>
      <c r="H32" s="29">
        <v>20.7</v>
      </c>
      <c r="I32" s="29">
        <v>76.9</v>
      </c>
      <c r="J32" s="29">
        <v>151.6</v>
      </c>
      <c r="K32" s="29">
        <v>152.8</v>
      </c>
      <c r="L32" s="76">
        <v>102.7</v>
      </c>
      <c r="M32" s="74"/>
      <c r="N32" s="77" t="s">
        <v>10</v>
      </c>
      <c r="O32" s="29">
        <v>114.1</v>
      </c>
      <c r="P32" s="29">
        <v>94.7</v>
      </c>
      <c r="Q32" s="29">
        <v>110.9</v>
      </c>
      <c r="R32" s="29">
        <v>111.4</v>
      </c>
      <c r="S32" s="29">
        <v>109.2</v>
      </c>
      <c r="T32" s="29">
        <v>69.5</v>
      </c>
      <c r="U32" s="29">
        <v>19.9</v>
      </c>
      <c r="V32" s="29">
        <v>82.9</v>
      </c>
      <c r="W32" s="29">
        <v>135.6</v>
      </c>
      <c r="X32" s="29">
        <v>136.6</v>
      </c>
      <c r="Y32" s="76">
        <v>96.5</v>
      </c>
    </row>
    <row r="33" spans="1:25" s="31" customFormat="1" ht="16.5" customHeight="1">
      <c r="A33" s="77" t="s">
        <v>18</v>
      </c>
      <c r="B33" s="29">
        <v>127.1</v>
      </c>
      <c r="C33" s="29">
        <v>96.6</v>
      </c>
      <c r="D33" s="29">
        <v>115.4</v>
      </c>
      <c r="E33" s="29">
        <v>117</v>
      </c>
      <c r="F33" s="29">
        <v>109.7</v>
      </c>
      <c r="G33" s="29">
        <v>69.3</v>
      </c>
      <c r="H33" s="29">
        <v>25.7</v>
      </c>
      <c r="I33" s="29">
        <v>79.1</v>
      </c>
      <c r="J33" s="29">
        <v>162.8</v>
      </c>
      <c r="K33" s="29">
        <v>164.4</v>
      </c>
      <c r="L33" s="76">
        <v>97.2</v>
      </c>
      <c r="M33" s="74"/>
      <c r="N33" s="77" t="s">
        <v>18</v>
      </c>
      <c r="O33" s="29">
        <v>120.4</v>
      </c>
      <c r="P33" s="29">
        <v>94.4</v>
      </c>
      <c r="Q33" s="29">
        <v>109.9</v>
      </c>
      <c r="R33" s="29">
        <v>110</v>
      </c>
      <c r="S33" s="29">
        <v>109.6</v>
      </c>
      <c r="T33" s="29">
        <v>70.3</v>
      </c>
      <c r="U33" s="29">
        <v>24.1</v>
      </c>
      <c r="V33" s="29">
        <v>82.9</v>
      </c>
      <c r="W33" s="29">
        <v>149.1</v>
      </c>
      <c r="X33" s="29">
        <v>150.5</v>
      </c>
      <c r="Y33" s="76">
        <v>93.7</v>
      </c>
    </row>
    <row r="34" spans="1:25" s="31" customFormat="1" ht="16.5" customHeight="1">
      <c r="A34" s="77" t="s">
        <v>11</v>
      </c>
      <c r="B34" s="29">
        <v>140.8</v>
      </c>
      <c r="C34" s="29">
        <v>105.2</v>
      </c>
      <c r="D34" s="29">
        <v>119.3</v>
      </c>
      <c r="E34" s="29">
        <v>120.2</v>
      </c>
      <c r="F34" s="29">
        <v>115.9</v>
      </c>
      <c r="G34" s="29">
        <v>84.7</v>
      </c>
      <c r="H34" s="29">
        <v>67</v>
      </c>
      <c r="I34" s="29">
        <v>88.7</v>
      </c>
      <c r="J34" s="29">
        <v>182.5</v>
      </c>
      <c r="K34" s="29">
        <v>184.4</v>
      </c>
      <c r="L34" s="76">
        <v>98.6</v>
      </c>
      <c r="M34" s="74"/>
      <c r="N34" s="77" t="s">
        <v>11</v>
      </c>
      <c r="O34" s="29">
        <v>134.2</v>
      </c>
      <c r="P34" s="29">
        <v>104.6</v>
      </c>
      <c r="Q34" s="29">
        <v>113.3</v>
      </c>
      <c r="R34" s="29">
        <v>113.5</v>
      </c>
      <c r="S34" s="29">
        <v>112.6</v>
      </c>
      <c r="T34" s="29">
        <v>91.2</v>
      </c>
      <c r="U34" s="29">
        <v>67.7</v>
      </c>
      <c r="V34" s="29">
        <v>97.5</v>
      </c>
      <c r="W34" s="29">
        <v>166.9</v>
      </c>
      <c r="X34" s="29">
        <v>168.8</v>
      </c>
      <c r="Y34" s="76">
        <v>92.5</v>
      </c>
    </row>
    <row r="35" spans="1:25" s="31" customFormat="1" ht="16.5" customHeight="1">
      <c r="A35" s="77" t="s">
        <v>12</v>
      </c>
      <c r="B35" s="29">
        <v>143.8</v>
      </c>
      <c r="C35" s="29">
        <v>105</v>
      </c>
      <c r="D35" s="29">
        <v>99.5</v>
      </c>
      <c r="E35" s="29">
        <v>93.2</v>
      </c>
      <c r="F35" s="29">
        <v>121.8</v>
      </c>
      <c r="G35" s="29">
        <v>113</v>
      </c>
      <c r="H35" s="29">
        <v>105</v>
      </c>
      <c r="I35" s="29">
        <v>114.8</v>
      </c>
      <c r="J35" s="29">
        <v>189.4</v>
      </c>
      <c r="K35" s="29">
        <v>191.5</v>
      </c>
      <c r="L35" s="76">
        <v>97.6</v>
      </c>
      <c r="M35" s="74"/>
      <c r="N35" s="77" t="s">
        <v>12</v>
      </c>
      <c r="O35" s="29">
        <v>138</v>
      </c>
      <c r="P35" s="29">
        <v>107</v>
      </c>
      <c r="Q35" s="29">
        <v>96.8</v>
      </c>
      <c r="R35" s="29">
        <v>88.8</v>
      </c>
      <c r="S35" s="29">
        <v>120.7</v>
      </c>
      <c r="T35" s="29">
        <v>122.8</v>
      </c>
      <c r="U35" s="29">
        <v>104.4</v>
      </c>
      <c r="V35" s="29">
        <v>127.8</v>
      </c>
      <c r="W35" s="29">
        <v>172.1</v>
      </c>
      <c r="X35" s="29">
        <v>174.2</v>
      </c>
      <c r="Y35" s="76">
        <v>91.2</v>
      </c>
    </row>
    <row r="36" spans="1:25" s="31" customFormat="1" ht="16.5" customHeight="1">
      <c r="A36" s="77" t="s">
        <v>13</v>
      </c>
      <c r="B36" s="29">
        <v>151.3</v>
      </c>
      <c r="C36" s="29">
        <v>105</v>
      </c>
      <c r="D36" s="29">
        <v>102.1</v>
      </c>
      <c r="E36" s="29">
        <v>96.4</v>
      </c>
      <c r="F36" s="29">
        <v>122.2</v>
      </c>
      <c r="G36" s="29">
        <v>109.2</v>
      </c>
      <c r="H36" s="29">
        <v>118.5</v>
      </c>
      <c r="I36" s="29">
        <v>107.1</v>
      </c>
      <c r="J36" s="29">
        <v>205.6</v>
      </c>
      <c r="K36" s="29">
        <v>208</v>
      </c>
      <c r="L36" s="76">
        <v>101.9</v>
      </c>
      <c r="M36" s="74"/>
      <c r="N36" s="77" t="s">
        <v>13</v>
      </c>
      <c r="O36" s="29">
        <v>145</v>
      </c>
      <c r="P36" s="29">
        <v>109.5</v>
      </c>
      <c r="Q36" s="29">
        <v>105</v>
      </c>
      <c r="R36" s="29">
        <v>99.4</v>
      </c>
      <c r="S36" s="29">
        <v>121.7</v>
      </c>
      <c r="T36" s="29">
        <v>116.5</v>
      </c>
      <c r="U36" s="29">
        <v>119.6</v>
      </c>
      <c r="V36" s="29">
        <v>115.7</v>
      </c>
      <c r="W36" s="29">
        <v>184.1</v>
      </c>
      <c r="X36" s="29">
        <v>186.3</v>
      </c>
      <c r="Y36" s="76">
        <v>97.5</v>
      </c>
    </row>
    <row r="37" spans="1:25" s="31" customFormat="1" ht="16.5" customHeight="1">
      <c r="A37" s="77" t="s">
        <v>20</v>
      </c>
      <c r="B37" s="29">
        <v>156.8</v>
      </c>
      <c r="C37" s="29">
        <v>120.8</v>
      </c>
      <c r="D37" s="29">
        <v>140.5</v>
      </c>
      <c r="E37" s="29">
        <v>147.1</v>
      </c>
      <c r="F37" s="29">
        <v>117.2</v>
      </c>
      <c r="G37" s="29">
        <v>92</v>
      </c>
      <c r="H37" s="29">
        <v>114.9</v>
      </c>
      <c r="I37" s="29">
        <v>86.8</v>
      </c>
      <c r="J37" s="29">
        <v>199</v>
      </c>
      <c r="K37" s="29">
        <v>201</v>
      </c>
      <c r="L37" s="76">
        <v>110.5</v>
      </c>
      <c r="M37" s="74"/>
      <c r="N37" s="77" t="s">
        <v>20</v>
      </c>
      <c r="O37" s="29">
        <v>147.5</v>
      </c>
      <c r="P37" s="29">
        <v>118.9</v>
      </c>
      <c r="Q37" s="29">
        <v>132.1</v>
      </c>
      <c r="R37" s="29">
        <v>137.2</v>
      </c>
      <c r="S37" s="29">
        <v>116.9</v>
      </c>
      <c r="T37" s="29">
        <v>98.4</v>
      </c>
      <c r="U37" s="29">
        <v>122.4</v>
      </c>
      <c r="V37" s="29">
        <v>91.9</v>
      </c>
      <c r="W37" s="29">
        <v>179.1</v>
      </c>
      <c r="X37" s="29">
        <v>181</v>
      </c>
      <c r="Y37" s="76">
        <v>106.6</v>
      </c>
    </row>
    <row r="38" spans="1:25" s="31" customFormat="1" ht="16.5" customHeight="1">
      <c r="A38" s="77" t="s">
        <v>63</v>
      </c>
      <c r="B38" s="29">
        <v>135.7</v>
      </c>
      <c r="C38" s="29">
        <v>103.9</v>
      </c>
      <c r="D38" s="29">
        <v>123.7</v>
      </c>
      <c r="E38" s="29">
        <v>128.5</v>
      </c>
      <c r="F38" s="29">
        <v>106.7</v>
      </c>
      <c r="G38" s="29">
        <v>75.1</v>
      </c>
      <c r="H38" s="29">
        <v>90.8</v>
      </c>
      <c r="I38" s="29">
        <v>71.6</v>
      </c>
      <c r="J38" s="29">
        <v>172.9</v>
      </c>
      <c r="K38" s="29">
        <v>174.8</v>
      </c>
      <c r="L38" s="76">
        <v>88.6</v>
      </c>
      <c r="M38" s="74"/>
      <c r="N38" s="77" t="s">
        <v>62</v>
      </c>
      <c r="O38" s="29">
        <v>126.3</v>
      </c>
      <c r="P38" s="29">
        <v>98.8</v>
      </c>
      <c r="Q38" s="29">
        <v>114.2</v>
      </c>
      <c r="R38" s="29">
        <v>115.4</v>
      </c>
      <c r="S38" s="29">
        <v>110.5</v>
      </c>
      <c r="T38" s="29">
        <v>74.9</v>
      </c>
      <c r="U38" s="29">
        <v>90.5</v>
      </c>
      <c r="V38" s="29">
        <v>70.7</v>
      </c>
      <c r="W38" s="29">
        <v>156.6</v>
      </c>
      <c r="X38" s="29">
        <v>158.5</v>
      </c>
      <c r="Y38" s="76">
        <v>84.8</v>
      </c>
    </row>
    <row r="39" spans="1:25" s="31" customFormat="1" ht="16.5" customHeight="1">
      <c r="A39" s="77" t="s">
        <v>22</v>
      </c>
      <c r="B39" s="29">
        <v>136.7</v>
      </c>
      <c r="C39" s="29">
        <v>104</v>
      </c>
      <c r="D39" s="29">
        <v>114.1</v>
      </c>
      <c r="E39" s="29">
        <v>115.5</v>
      </c>
      <c r="F39" s="29">
        <v>109.2</v>
      </c>
      <c r="G39" s="29">
        <v>89.3</v>
      </c>
      <c r="H39" s="29">
        <v>108.9</v>
      </c>
      <c r="I39" s="29">
        <v>84.8</v>
      </c>
      <c r="J39" s="29">
        <v>174.9</v>
      </c>
      <c r="K39" s="29">
        <v>176.3</v>
      </c>
      <c r="L39" s="76">
        <v>116</v>
      </c>
      <c r="M39" s="74"/>
      <c r="N39" s="77" t="s">
        <v>22</v>
      </c>
      <c r="O39" s="29">
        <v>129.5</v>
      </c>
      <c r="P39" s="29">
        <v>100.5</v>
      </c>
      <c r="Q39" s="29">
        <v>105.6</v>
      </c>
      <c r="R39" s="29">
        <v>103.7</v>
      </c>
      <c r="S39" s="29">
        <v>111.2</v>
      </c>
      <c r="T39" s="29">
        <v>92.6</v>
      </c>
      <c r="U39" s="29">
        <v>113.8</v>
      </c>
      <c r="V39" s="29">
        <v>86.8</v>
      </c>
      <c r="W39" s="29">
        <v>161.5</v>
      </c>
      <c r="X39" s="29">
        <v>162.9</v>
      </c>
      <c r="Y39" s="76">
        <v>108.1</v>
      </c>
    </row>
    <row r="40" spans="1:25" s="31" customFormat="1" ht="16.5" customHeight="1">
      <c r="A40" s="77" t="s">
        <v>23</v>
      </c>
      <c r="B40" s="29">
        <v>154.3</v>
      </c>
      <c r="C40" s="29">
        <v>134</v>
      </c>
      <c r="D40" s="29">
        <v>151.8</v>
      </c>
      <c r="E40" s="29">
        <v>160.2</v>
      </c>
      <c r="F40" s="29">
        <v>122.5</v>
      </c>
      <c r="G40" s="29">
        <v>108</v>
      </c>
      <c r="H40" s="29">
        <v>132</v>
      </c>
      <c r="I40" s="29">
        <v>102.6</v>
      </c>
      <c r="J40" s="29">
        <v>178.1</v>
      </c>
      <c r="K40" s="29">
        <v>178.9</v>
      </c>
      <c r="L40" s="76">
        <v>143.4</v>
      </c>
      <c r="M40" s="74"/>
      <c r="N40" s="77" t="s">
        <v>23</v>
      </c>
      <c r="O40" s="29">
        <v>147.8</v>
      </c>
      <c r="P40" s="29">
        <v>130.2</v>
      </c>
      <c r="Q40" s="29">
        <v>141.4</v>
      </c>
      <c r="R40" s="29">
        <v>148.2</v>
      </c>
      <c r="S40" s="29">
        <v>121.2</v>
      </c>
      <c r="T40" s="29">
        <v>112.9</v>
      </c>
      <c r="U40" s="29">
        <v>138.1</v>
      </c>
      <c r="V40" s="29">
        <v>106</v>
      </c>
      <c r="W40" s="29">
        <v>167.1</v>
      </c>
      <c r="X40" s="29">
        <v>168</v>
      </c>
      <c r="Y40" s="76">
        <v>132.8</v>
      </c>
    </row>
    <row r="41" spans="1:25" s="31" customFormat="1" ht="16.5" customHeight="1">
      <c r="A41" s="77" t="s">
        <v>15</v>
      </c>
      <c r="B41" s="29">
        <v>135.2</v>
      </c>
      <c r="C41" s="29">
        <v>104.1</v>
      </c>
      <c r="D41" s="29">
        <v>113.9</v>
      </c>
      <c r="E41" s="29">
        <v>112.9</v>
      </c>
      <c r="F41" s="29">
        <v>117.7</v>
      </c>
      <c r="G41" s="29">
        <v>89.7</v>
      </c>
      <c r="H41" s="29">
        <v>94.1</v>
      </c>
      <c r="I41" s="29">
        <v>88.6</v>
      </c>
      <c r="J41" s="29">
        <v>171.6</v>
      </c>
      <c r="K41" s="29">
        <v>173.1</v>
      </c>
      <c r="L41" s="76">
        <v>108.3</v>
      </c>
      <c r="M41" s="74"/>
      <c r="N41" s="77" t="s">
        <v>15</v>
      </c>
      <c r="O41" s="29">
        <v>123.6</v>
      </c>
      <c r="P41" s="29">
        <v>101.2</v>
      </c>
      <c r="Q41" s="29">
        <v>106.3</v>
      </c>
      <c r="R41" s="29">
        <v>102.3</v>
      </c>
      <c r="S41" s="29">
        <v>118.2</v>
      </c>
      <c r="T41" s="29">
        <v>93.2</v>
      </c>
      <c r="U41" s="29">
        <v>98.7</v>
      </c>
      <c r="V41" s="29">
        <v>91.7</v>
      </c>
      <c r="W41" s="29">
        <v>148.4</v>
      </c>
      <c r="X41" s="29">
        <v>149.6</v>
      </c>
      <c r="Y41" s="76">
        <v>100.9</v>
      </c>
    </row>
    <row r="42" spans="1:25" s="31" customFormat="1" ht="16.5" customHeight="1">
      <c r="A42" s="77" t="s">
        <v>16</v>
      </c>
      <c r="B42" s="29">
        <v>137.8</v>
      </c>
      <c r="C42" s="29">
        <v>113.6</v>
      </c>
      <c r="D42" s="29">
        <v>124</v>
      </c>
      <c r="E42" s="29">
        <v>126.4</v>
      </c>
      <c r="F42" s="29">
        <v>115.5</v>
      </c>
      <c r="G42" s="29">
        <v>98.5</v>
      </c>
      <c r="H42" s="29">
        <v>83.9</v>
      </c>
      <c r="I42" s="29">
        <v>101.8</v>
      </c>
      <c r="J42" s="29">
        <v>166.2</v>
      </c>
      <c r="K42" s="29">
        <v>167.7</v>
      </c>
      <c r="L42" s="76">
        <v>100.3</v>
      </c>
      <c r="M42" s="74"/>
      <c r="N42" s="77" t="s">
        <v>16</v>
      </c>
      <c r="O42" s="29">
        <v>125.2</v>
      </c>
      <c r="P42" s="29">
        <v>109</v>
      </c>
      <c r="Q42" s="29">
        <v>117.5</v>
      </c>
      <c r="R42" s="29">
        <v>118.5</v>
      </c>
      <c r="S42" s="29">
        <v>114.5</v>
      </c>
      <c r="T42" s="29">
        <v>95.9</v>
      </c>
      <c r="U42" s="29">
        <v>85.1</v>
      </c>
      <c r="V42" s="29">
        <v>98.8</v>
      </c>
      <c r="W42" s="29">
        <v>143</v>
      </c>
      <c r="X42" s="29">
        <v>144.2</v>
      </c>
      <c r="Y42" s="76">
        <v>95.9</v>
      </c>
    </row>
    <row r="43" spans="1:25" s="31" customFormat="1" ht="16.5" customHeight="1">
      <c r="A43" s="77" t="s">
        <v>17</v>
      </c>
      <c r="B43" s="29">
        <v>144.9</v>
      </c>
      <c r="C43" s="29">
        <v>114.8</v>
      </c>
      <c r="D43" s="29">
        <v>121.9</v>
      </c>
      <c r="E43" s="29">
        <v>122</v>
      </c>
      <c r="F43" s="29">
        <v>121.7</v>
      </c>
      <c r="G43" s="29">
        <v>104.5</v>
      </c>
      <c r="H43" s="29">
        <v>95.9</v>
      </c>
      <c r="I43" s="29">
        <v>106.5</v>
      </c>
      <c r="J43" s="29">
        <v>180.2</v>
      </c>
      <c r="K43" s="29">
        <v>182.1</v>
      </c>
      <c r="L43" s="76">
        <v>99.8</v>
      </c>
      <c r="M43" s="74"/>
      <c r="N43" s="77" t="s">
        <v>17</v>
      </c>
      <c r="O43" s="29">
        <v>131.9</v>
      </c>
      <c r="P43" s="29">
        <v>112.3</v>
      </c>
      <c r="Q43" s="29">
        <v>117.9</v>
      </c>
      <c r="R43" s="29">
        <v>116.9</v>
      </c>
      <c r="S43" s="29">
        <v>121</v>
      </c>
      <c r="T43" s="29">
        <v>103.6</v>
      </c>
      <c r="U43" s="29">
        <v>99.9</v>
      </c>
      <c r="V43" s="29">
        <v>104.5</v>
      </c>
      <c r="W43" s="29">
        <v>153.5</v>
      </c>
      <c r="X43" s="29">
        <v>155</v>
      </c>
      <c r="Y43" s="76">
        <v>94.9</v>
      </c>
    </row>
    <row r="44" spans="1:25" s="31" customFormat="1" ht="16.5" customHeight="1">
      <c r="A44" s="77" t="s">
        <v>10</v>
      </c>
      <c r="B44" s="29">
        <v>139.6</v>
      </c>
      <c r="C44" s="29">
        <v>111.7</v>
      </c>
      <c r="D44" s="29">
        <v>121.9</v>
      </c>
      <c r="E44" s="29">
        <v>122.7</v>
      </c>
      <c r="F44" s="29">
        <v>119</v>
      </c>
      <c r="G44" s="29">
        <v>96.8</v>
      </c>
      <c r="H44" s="29">
        <v>70.2</v>
      </c>
      <c r="I44" s="29">
        <v>102.9</v>
      </c>
      <c r="J44" s="29">
        <v>172.3</v>
      </c>
      <c r="K44" s="29">
        <v>174</v>
      </c>
      <c r="L44" s="76">
        <v>100</v>
      </c>
      <c r="M44" s="74"/>
      <c r="N44" s="77" t="s">
        <v>10</v>
      </c>
      <c r="O44" s="29">
        <v>126.3</v>
      </c>
      <c r="P44" s="29">
        <v>109.3</v>
      </c>
      <c r="Q44" s="29">
        <v>117.5</v>
      </c>
      <c r="R44" s="29">
        <v>117.7</v>
      </c>
      <c r="S44" s="29">
        <v>116.9</v>
      </c>
      <c r="T44" s="29">
        <v>96.5</v>
      </c>
      <c r="U44" s="29">
        <v>72.7</v>
      </c>
      <c r="V44" s="29">
        <v>102.9</v>
      </c>
      <c r="W44" s="29">
        <v>145.1</v>
      </c>
      <c r="X44" s="29">
        <v>146.4</v>
      </c>
      <c r="Y44" s="76">
        <v>94.6</v>
      </c>
    </row>
    <row r="45" spans="1:25" s="31" customFormat="1" ht="16.5" customHeight="1">
      <c r="A45" s="78" t="s">
        <v>4</v>
      </c>
      <c r="B45" s="30">
        <v>14.614121510673234</v>
      </c>
      <c r="C45" s="30">
        <v>15.991692627206652</v>
      </c>
      <c r="D45" s="30">
        <v>4.545454545454556</v>
      </c>
      <c r="E45" s="30">
        <v>3.7193575655114164</v>
      </c>
      <c r="F45" s="30">
        <v>7.497741644083105</v>
      </c>
      <c r="G45" s="30">
        <v>45.34534534534536</v>
      </c>
      <c r="H45" s="30">
        <v>239.1304347826087</v>
      </c>
      <c r="I45" s="30">
        <v>33.81014304291287</v>
      </c>
      <c r="J45" s="30">
        <v>13.654353562005289</v>
      </c>
      <c r="K45" s="30">
        <v>13.874345549738212</v>
      </c>
      <c r="L45" s="79">
        <v>-2.6290165530671885</v>
      </c>
      <c r="M45" s="74"/>
      <c r="N45" s="78" t="s">
        <v>4</v>
      </c>
      <c r="O45" s="30">
        <v>10.692375109553026</v>
      </c>
      <c r="P45" s="30">
        <v>15.417106652587112</v>
      </c>
      <c r="Q45" s="30">
        <v>5.951307484220012</v>
      </c>
      <c r="R45" s="30">
        <v>5.65529622980251</v>
      </c>
      <c r="S45" s="30">
        <v>7.051282051282054</v>
      </c>
      <c r="T45" s="30">
        <v>38.84892086330935</v>
      </c>
      <c r="U45" s="30">
        <v>265.3266331658292</v>
      </c>
      <c r="V45" s="30">
        <v>24.1254523522316</v>
      </c>
      <c r="W45" s="30">
        <v>7.005899705014749</v>
      </c>
      <c r="X45" s="30">
        <v>7.174231332357256</v>
      </c>
      <c r="Y45" s="79">
        <v>-1.9689119170984517</v>
      </c>
    </row>
    <row r="46" spans="1:25" s="31" customFormat="1" ht="16.5" customHeight="1">
      <c r="A46" s="80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76"/>
      <c r="M46" s="74"/>
      <c r="N46" s="80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76"/>
    </row>
    <row r="47" spans="1:25" s="31" customFormat="1" ht="16.5" customHeight="1">
      <c r="A47" s="80" t="s">
        <v>0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76"/>
      <c r="M47" s="74"/>
      <c r="N47" s="80" t="s">
        <v>0</v>
      </c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76"/>
    </row>
    <row r="48" spans="1:25" s="31" customFormat="1" ht="16.5" customHeight="1">
      <c r="A48" s="80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76"/>
      <c r="M48" s="74"/>
      <c r="N48" s="80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76"/>
    </row>
    <row r="49" spans="1:25" s="31" customFormat="1" ht="16.5" customHeight="1">
      <c r="A49" s="77" t="s">
        <v>25</v>
      </c>
      <c r="B49" s="29">
        <f>ROUND(AVERAGE(B56:B58),1)</f>
        <v>111.4</v>
      </c>
      <c r="C49" s="29">
        <f>ROUND(AVERAGE(C56:C58),1)</f>
        <v>99.5</v>
      </c>
      <c r="D49" s="29">
        <f>ROUND(AVERAGE(D56:D58),1)</f>
        <v>97.2</v>
      </c>
      <c r="E49" s="29">
        <f>ROUND(AVERAGE(E56:E58),1)</f>
        <v>93.2</v>
      </c>
      <c r="F49" s="29">
        <f>ROUND(AVERAGE(F56:F58),1)</f>
        <v>110.2</v>
      </c>
      <c r="G49" s="29">
        <f aca="true" t="shared" si="14" ref="G49:L49">ROUND(AVERAGE(G56:G58),1)</f>
        <v>106</v>
      </c>
      <c r="H49" s="29">
        <f t="shared" si="14"/>
        <v>80.7</v>
      </c>
      <c r="I49" s="29">
        <f t="shared" si="14"/>
        <v>110.9</v>
      </c>
      <c r="J49" s="29">
        <f t="shared" si="14"/>
        <v>124.2</v>
      </c>
      <c r="K49" s="29">
        <f t="shared" si="14"/>
        <v>124.8</v>
      </c>
      <c r="L49" s="76">
        <f t="shared" si="14"/>
        <v>104</v>
      </c>
      <c r="M49" s="74"/>
      <c r="N49" s="77" t="s">
        <v>25</v>
      </c>
      <c r="O49" s="29">
        <f>ROUND(AVERAGE(O56:O58),1)</f>
        <v>109</v>
      </c>
      <c r="P49" s="29">
        <f aca="true" t="shared" si="15" ref="P49:Y49">ROUND(AVERAGE(P56:P58),1)</f>
        <v>99.2</v>
      </c>
      <c r="Q49" s="29">
        <f t="shared" si="15"/>
        <v>95.2</v>
      </c>
      <c r="R49" s="29">
        <f t="shared" si="15"/>
        <v>90.1</v>
      </c>
      <c r="S49" s="29">
        <f t="shared" si="15"/>
        <v>109.4</v>
      </c>
      <c r="T49" s="29">
        <f t="shared" si="15"/>
        <v>109</v>
      </c>
      <c r="U49" s="29">
        <f t="shared" si="15"/>
        <v>83.4</v>
      </c>
      <c r="V49" s="29">
        <f t="shared" si="15"/>
        <v>114.7</v>
      </c>
      <c r="W49" s="29">
        <f t="shared" si="15"/>
        <v>119.9</v>
      </c>
      <c r="X49" s="29">
        <f t="shared" si="15"/>
        <v>120.7</v>
      </c>
      <c r="Y49" s="76">
        <f t="shared" si="15"/>
        <v>98.5</v>
      </c>
    </row>
    <row r="50" spans="1:25" s="31" customFormat="1" ht="16.5" customHeight="1">
      <c r="A50" s="77" t="s">
        <v>7</v>
      </c>
      <c r="B50" s="29">
        <f>ROUND(AVERAGE(B59:B61),1)</f>
        <v>102.8</v>
      </c>
      <c r="C50" s="29">
        <f aca="true" t="shared" si="16" ref="C50:L50">ROUND(AVERAGE(C59:C61),1)</f>
        <v>83.7</v>
      </c>
      <c r="D50" s="29">
        <f t="shared" si="16"/>
        <v>91.9</v>
      </c>
      <c r="E50" s="29">
        <f t="shared" si="16"/>
        <v>87.7</v>
      </c>
      <c r="F50" s="29">
        <f t="shared" si="16"/>
        <v>107.2</v>
      </c>
      <c r="G50" s="29">
        <f t="shared" si="16"/>
        <v>69.3</v>
      </c>
      <c r="H50" s="29">
        <f t="shared" si="16"/>
        <v>18.2</v>
      </c>
      <c r="I50" s="29">
        <f t="shared" si="16"/>
        <v>79.9</v>
      </c>
      <c r="J50" s="29">
        <f t="shared" si="16"/>
        <v>126.3</v>
      </c>
      <c r="K50" s="29">
        <f t="shared" si="16"/>
        <v>127.2</v>
      </c>
      <c r="L50" s="76">
        <f t="shared" si="16"/>
        <v>87.2</v>
      </c>
      <c r="M50" s="74"/>
      <c r="N50" s="77" t="s">
        <v>7</v>
      </c>
      <c r="O50" s="29">
        <f aca="true" t="shared" si="17" ref="O50:Y50">ROUND(AVERAGE(O59:O61),1)</f>
        <v>99.8</v>
      </c>
      <c r="P50" s="29">
        <f t="shared" si="17"/>
        <v>83.5</v>
      </c>
      <c r="Q50" s="29">
        <f t="shared" si="17"/>
        <v>91.2</v>
      </c>
      <c r="R50" s="29">
        <f t="shared" si="17"/>
        <v>86.7</v>
      </c>
      <c r="S50" s="29">
        <f t="shared" si="17"/>
        <v>104.9</v>
      </c>
      <c r="T50" s="29">
        <f t="shared" si="17"/>
        <v>70.1</v>
      </c>
      <c r="U50" s="29">
        <f t="shared" si="17"/>
        <v>19.6</v>
      </c>
      <c r="V50" s="29">
        <f t="shared" si="17"/>
        <v>82.5</v>
      </c>
      <c r="W50" s="29">
        <f t="shared" si="17"/>
        <v>118.4</v>
      </c>
      <c r="X50" s="29">
        <f t="shared" si="17"/>
        <v>119.2</v>
      </c>
      <c r="Y50" s="76">
        <f t="shared" si="17"/>
        <v>85.1</v>
      </c>
    </row>
    <row r="51" spans="1:26" s="31" customFormat="1" ht="16.5" customHeight="1">
      <c r="A51" s="77" t="s">
        <v>53</v>
      </c>
      <c r="B51" s="29">
        <f>ROUND(AVERAGE(B62:B64),1)</f>
        <v>130.7</v>
      </c>
      <c r="C51" s="29">
        <f aca="true" t="shared" si="18" ref="C51:L51">ROUND(AVERAGE(C62:C64),1)</f>
        <v>104.2</v>
      </c>
      <c r="D51" s="29">
        <f t="shared" si="18"/>
        <v>127.4</v>
      </c>
      <c r="E51" s="29">
        <f t="shared" si="18"/>
        <v>131.6</v>
      </c>
      <c r="F51" s="29">
        <f t="shared" si="18"/>
        <v>117</v>
      </c>
      <c r="G51" s="29">
        <f t="shared" si="18"/>
        <v>73.9</v>
      </c>
      <c r="H51" s="29">
        <f t="shared" si="18"/>
        <v>41</v>
      </c>
      <c r="I51" s="29">
        <f t="shared" si="18"/>
        <v>81.6</v>
      </c>
      <c r="J51" s="29">
        <f t="shared" si="18"/>
        <v>160.2</v>
      </c>
      <c r="K51" s="29">
        <f t="shared" si="18"/>
        <v>161.4</v>
      </c>
      <c r="L51" s="29">
        <f t="shared" si="18"/>
        <v>104.3</v>
      </c>
      <c r="M51" s="83"/>
      <c r="N51" s="77" t="s">
        <v>53</v>
      </c>
      <c r="O51" s="29">
        <f aca="true" t="shared" si="19" ref="O51:Y51">ROUND(AVERAGE(O62:O64),1)</f>
        <v>125.6</v>
      </c>
      <c r="P51" s="29">
        <f t="shared" si="19"/>
        <v>101.5</v>
      </c>
      <c r="Q51" s="29">
        <f t="shared" si="19"/>
        <v>119.6</v>
      </c>
      <c r="R51" s="29">
        <f t="shared" si="19"/>
        <v>121.4</v>
      </c>
      <c r="S51" s="29">
        <f t="shared" si="19"/>
        <v>116</v>
      </c>
      <c r="T51" s="29">
        <f t="shared" si="19"/>
        <v>76.5</v>
      </c>
      <c r="U51" s="29">
        <f t="shared" si="19"/>
        <v>41</v>
      </c>
      <c r="V51" s="29">
        <f t="shared" si="19"/>
        <v>87.1</v>
      </c>
      <c r="W51" s="29">
        <f t="shared" si="19"/>
        <v>150.7</v>
      </c>
      <c r="X51" s="29">
        <f t="shared" si="19"/>
        <v>152</v>
      </c>
      <c r="Y51" s="29">
        <f t="shared" si="19"/>
        <v>99.8</v>
      </c>
      <c r="Z51" s="73"/>
    </row>
    <row r="52" spans="1:25" s="31" customFormat="1" ht="16.5" customHeight="1">
      <c r="A52" s="77" t="s">
        <v>60</v>
      </c>
      <c r="B52" s="29">
        <f>ROUND(AVERAGE(B65:B67),1)</f>
        <v>140.4</v>
      </c>
      <c r="C52" s="29">
        <f aca="true" t="shared" si="20" ref="C52:L52">ROUND(AVERAGE(C65:C67),1)</f>
        <v>104.8</v>
      </c>
      <c r="D52" s="29">
        <f t="shared" si="20"/>
        <v>110.1</v>
      </c>
      <c r="E52" s="29">
        <f t="shared" si="20"/>
        <v>109.2</v>
      </c>
      <c r="F52" s="29">
        <f t="shared" si="20"/>
        <v>112.2</v>
      </c>
      <c r="G52" s="29">
        <f t="shared" si="20"/>
        <v>95</v>
      </c>
      <c r="H52" s="29">
        <f t="shared" si="20"/>
        <v>107.2</v>
      </c>
      <c r="I52" s="29">
        <f t="shared" si="20"/>
        <v>92.6</v>
      </c>
      <c r="J52" s="29">
        <f t="shared" si="20"/>
        <v>183.7</v>
      </c>
      <c r="K52" s="29">
        <f t="shared" si="20"/>
        <v>185.3</v>
      </c>
      <c r="L52" s="29">
        <f t="shared" si="20"/>
        <v>105.8</v>
      </c>
      <c r="M52" s="83"/>
      <c r="N52" s="77" t="s">
        <v>60</v>
      </c>
      <c r="O52" s="29">
        <f aca="true" t="shared" si="21" ref="O52:Y52">ROUND(AVERAGE(O65:O67),1)</f>
        <v>132.7</v>
      </c>
      <c r="P52" s="29">
        <f t="shared" si="21"/>
        <v>106.1</v>
      </c>
      <c r="Q52" s="29">
        <f t="shared" si="21"/>
        <v>107.3</v>
      </c>
      <c r="R52" s="29">
        <f t="shared" si="21"/>
        <v>106.1</v>
      </c>
      <c r="S52" s="29">
        <f t="shared" si="21"/>
        <v>111.1</v>
      </c>
      <c r="T52" s="29">
        <f t="shared" si="21"/>
        <v>101.4</v>
      </c>
      <c r="U52" s="29">
        <f t="shared" si="21"/>
        <v>110.4</v>
      </c>
      <c r="V52" s="29">
        <f t="shared" si="21"/>
        <v>98.9</v>
      </c>
      <c r="W52" s="29">
        <f t="shared" si="21"/>
        <v>162.6</v>
      </c>
      <c r="X52" s="29">
        <f t="shared" si="21"/>
        <v>164</v>
      </c>
      <c r="Y52" s="76">
        <f t="shared" si="21"/>
        <v>99.1</v>
      </c>
    </row>
    <row r="53" spans="1:25" s="31" customFormat="1" ht="16.5" customHeight="1">
      <c r="A53" s="77" t="s">
        <v>65</v>
      </c>
      <c r="B53" s="29">
        <f>ROUND(AVERAGE(B68:B70),1)</f>
        <v>146.4</v>
      </c>
      <c r="C53" s="29">
        <f aca="true" t="shared" si="22" ref="C53:L53">ROUND(AVERAGE(C68:C70),1)</f>
        <v>111.4</v>
      </c>
      <c r="D53" s="29">
        <f t="shared" si="22"/>
        <v>123.6</v>
      </c>
      <c r="E53" s="29">
        <f t="shared" si="22"/>
        <v>125.7</v>
      </c>
      <c r="F53" s="29">
        <f t="shared" si="22"/>
        <v>113.2</v>
      </c>
      <c r="G53" s="29">
        <f t="shared" si="22"/>
        <v>94.9</v>
      </c>
      <c r="H53" s="29">
        <f t="shared" si="22"/>
        <v>87.9</v>
      </c>
      <c r="I53" s="29">
        <f t="shared" si="22"/>
        <v>93.8</v>
      </c>
      <c r="J53" s="29">
        <f t="shared" si="22"/>
        <v>186.2</v>
      </c>
      <c r="K53" s="29">
        <f t="shared" si="22"/>
        <v>188.2</v>
      </c>
      <c r="L53" s="29">
        <f t="shared" si="22"/>
        <v>109.9</v>
      </c>
      <c r="M53" s="83"/>
      <c r="N53" s="77" t="s">
        <v>65</v>
      </c>
      <c r="O53" s="29">
        <f>ROUND(AVERAGE(O68:O70),1)</f>
        <v>135.6</v>
      </c>
      <c r="P53" s="29">
        <f aca="true" t="shared" si="23" ref="P53:Y53">ROUND(AVERAGE(P68:P70),1)</f>
        <v>107.3</v>
      </c>
      <c r="Q53" s="29">
        <f t="shared" si="23"/>
        <v>114.3</v>
      </c>
      <c r="R53" s="29">
        <f t="shared" si="23"/>
        <v>113.8</v>
      </c>
      <c r="S53" s="29">
        <f t="shared" si="23"/>
        <v>113.8</v>
      </c>
      <c r="T53" s="29">
        <f t="shared" si="23"/>
        <v>97.5</v>
      </c>
      <c r="U53" s="29">
        <f t="shared" si="23"/>
        <v>87.2</v>
      </c>
      <c r="V53" s="29">
        <f t="shared" si="23"/>
        <v>96.6</v>
      </c>
      <c r="W53" s="29">
        <f t="shared" si="23"/>
        <v>167.1</v>
      </c>
      <c r="X53" s="29">
        <f t="shared" si="23"/>
        <v>169.1</v>
      </c>
      <c r="Y53" s="76">
        <f t="shared" si="23"/>
        <v>103.2</v>
      </c>
    </row>
    <row r="54" spans="1:25" s="31" customFormat="1" ht="16.5" customHeight="1">
      <c r="A54" s="77" t="s">
        <v>7</v>
      </c>
      <c r="B54" s="29">
        <f>ROUND(AVERAGE(B71:B73),1)</f>
        <v>146</v>
      </c>
      <c r="C54" s="29">
        <f aca="true" t="shared" si="24" ref="C54:L54">ROUND(AVERAGE(C71:C73),1)</f>
        <v>114.6</v>
      </c>
      <c r="D54" s="29">
        <f t="shared" si="24"/>
        <v>120.6</v>
      </c>
      <c r="E54" s="29">
        <f t="shared" si="24"/>
        <v>120</v>
      </c>
      <c r="F54" s="29">
        <f t="shared" si="24"/>
        <v>122.6</v>
      </c>
      <c r="G54" s="29">
        <f t="shared" si="24"/>
        <v>103</v>
      </c>
      <c r="H54" s="29">
        <f t="shared" si="24"/>
        <v>115.1</v>
      </c>
      <c r="I54" s="29">
        <f t="shared" si="24"/>
        <v>102.1</v>
      </c>
      <c r="J54" s="29">
        <f t="shared" si="24"/>
        <v>184</v>
      </c>
      <c r="K54" s="29">
        <f t="shared" si="24"/>
        <v>186.1</v>
      </c>
      <c r="L54" s="29">
        <f t="shared" si="24"/>
        <v>100.9</v>
      </c>
      <c r="M54" s="83"/>
      <c r="N54" s="77" t="s">
        <v>7</v>
      </c>
      <c r="O54" s="29">
        <f aca="true" t="shared" si="25" ref="O54:Y54">ROUND(AVERAGE(O71:O73),1)</f>
        <v>135</v>
      </c>
      <c r="P54" s="29">
        <f t="shared" si="25"/>
        <v>112.5</v>
      </c>
      <c r="Q54" s="29">
        <f t="shared" si="25"/>
        <v>116.7</v>
      </c>
      <c r="R54" s="29">
        <f t="shared" si="25"/>
        <v>114.5</v>
      </c>
      <c r="S54" s="29">
        <f t="shared" si="25"/>
        <v>123.1</v>
      </c>
      <c r="T54" s="29">
        <f t="shared" si="25"/>
        <v>104.7</v>
      </c>
      <c r="U54" s="29">
        <f t="shared" si="25"/>
        <v>120.4</v>
      </c>
      <c r="V54" s="29">
        <f t="shared" si="25"/>
        <v>102.8</v>
      </c>
      <c r="W54" s="29">
        <f t="shared" si="25"/>
        <v>160.5</v>
      </c>
      <c r="X54" s="29">
        <f t="shared" si="25"/>
        <v>162.2</v>
      </c>
      <c r="Y54" s="76">
        <f t="shared" si="25"/>
        <v>95.9</v>
      </c>
    </row>
    <row r="55" spans="1:25" s="31" customFormat="1" ht="16.5" customHeight="1">
      <c r="A55" s="77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76"/>
      <c r="M55" s="74"/>
      <c r="N55" s="77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76"/>
    </row>
    <row r="56" spans="1:25" ht="16.5" customHeight="1">
      <c r="A56" s="19" t="s">
        <v>46</v>
      </c>
      <c r="B56" s="25">
        <v>112</v>
      </c>
      <c r="C56" s="25">
        <v>98.6</v>
      </c>
      <c r="D56" s="25">
        <v>91.9</v>
      </c>
      <c r="E56" s="25">
        <v>86.1</v>
      </c>
      <c r="F56" s="25">
        <v>110.6</v>
      </c>
      <c r="G56" s="25">
        <v>112.5</v>
      </c>
      <c r="H56" s="25">
        <v>77.6</v>
      </c>
      <c r="I56" s="25">
        <v>120</v>
      </c>
      <c r="J56" s="25">
        <v>124.7</v>
      </c>
      <c r="K56" s="25">
        <v>125.3</v>
      </c>
      <c r="L56" s="26">
        <v>95.9</v>
      </c>
      <c r="M56" s="2"/>
      <c r="N56" s="19" t="s">
        <v>21</v>
      </c>
      <c r="O56" s="25">
        <v>111.1</v>
      </c>
      <c r="P56" s="25">
        <v>99.3</v>
      </c>
      <c r="Q56" s="25">
        <v>90.9</v>
      </c>
      <c r="R56" s="25">
        <v>83.5</v>
      </c>
      <c r="S56" s="25">
        <v>109.5</v>
      </c>
      <c r="T56" s="25">
        <v>116.2</v>
      </c>
      <c r="U56" s="25">
        <v>82.3</v>
      </c>
      <c r="V56" s="25">
        <v>124.8</v>
      </c>
      <c r="W56" s="25">
        <v>124.4</v>
      </c>
      <c r="X56" s="25">
        <v>125.2</v>
      </c>
      <c r="Y56" s="26">
        <v>92.7</v>
      </c>
    </row>
    <row r="57" spans="1:25" ht="16.5" customHeight="1">
      <c r="A57" s="19" t="s">
        <v>22</v>
      </c>
      <c r="B57" s="25">
        <v>103.9</v>
      </c>
      <c r="C57" s="25">
        <v>94.3</v>
      </c>
      <c r="D57" s="25">
        <v>92.3</v>
      </c>
      <c r="E57" s="25">
        <v>88.4</v>
      </c>
      <c r="F57" s="25">
        <v>107</v>
      </c>
      <c r="G57" s="25">
        <v>99.3</v>
      </c>
      <c r="H57" s="25">
        <v>82.8</v>
      </c>
      <c r="I57" s="25">
        <v>101.5</v>
      </c>
      <c r="J57" s="25">
        <v>114</v>
      </c>
      <c r="K57" s="25">
        <v>114.5</v>
      </c>
      <c r="L57" s="26">
        <v>100.1</v>
      </c>
      <c r="M57" s="2"/>
      <c r="N57" s="19" t="s">
        <v>22</v>
      </c>
      <c r="O57" s="25">
        <v>101.7</v>
      </c>
      <c r="P57" s="25">
        <v>93.8</v>
      </c>
      <c r="Q57" s="25">
        <v>90.2</v>
      </c>
      <c r="R57" s="25">
        <v>85.3</v>
      </c>
      <c r="S57" s="25">
        <v>105.5</v>
      </c>
      <c r="T57" s="25">
        <v>102.9</v>
      </c>
      <c r="U57" s="25">
        <v>85.5</v>
      </c>
      <c r="V57" s="25">
        <v>103.4</v>
      </c>
      <c r="W57" s="25">
        <v>110.5</v>
      </c>
      <c r="X57" s="25">
        <v>111.3</v>
      </c>
      <c r="Y57" s="26">
        <v>94.6</v>
      </c>
    </row>
    <row r="58" spans="1:25" ht="16.5" customHeight="1">
      <c r="A58" s="19" t="s">
        <v>54</v>
      </c>
      <c r="B58" s="25">
        <v>118.4</v>
      </c>
      <c r="C58" s="25">
        <v>105.6</v>
      </c>
      <c r="D58" s="25">
        <v>107.4</v>
      </c>
      <c r="E58" s="25">
        <v>105.1</v>
      </c>
      <c r="F58" s="25">
        <v>112.9</v>
      </c>
      <c r="G58" s="25">
        <v>106.2</v>
      </c>
      <c r="H58" s="25">
        <v>81.7</v>
      </c>
      <c r="I58" s="25">
        <v>111.1</v>
      </c>
      <c r="J58" s="25">
        <v>133.9</v>
      </c>
      <c r="K58" s="25">
        <v>134.5</v>
      </c>
      <c r="L58" s="26">
        <v>115.9</v>
      </c>
      <c r="M58" s="2"/>
      <c r="N58" s="19" t="s">
        <v>54</v>
      </c>
      <c r="O58" s="25">
        <v>114.1</v>
      </c>
      <c r="P58" s="25">
        <v>104.6</v>
      </c>
      <c r="Q58" s="25">
        <v>104.6</v>
      </c>
      <c r="R58" s="25">
        <v>101.5</v>
      </c>
      <c r="S58" s="25">
        <v>113.1</v>
      </c>
      <c r="T58" s="25">
        <v>107.9</v>
      </c>
      <c r="U58" s="25">
        <v>82.5</v>
      </c>
      <c r="V58" s="25">
        <v>115.8</v>
      </c>
      <c r="W58" s="25">
        <v>124.8</v>
      </c>
      <c r="X58" s="25">
        <v>125.6</v>
      </c>
      <c r="Y58" s="26">
        <v>108.2</v>
      </c>
    </row>
    <row r="59" spans="1:25" ht="16.5" customHeight="1">
      <c r="A59" s="19" t="s">
        <v>55</v>
      </c>
      <c r="B59" s="25">
        <v>96.2</v>
      </c>
      <c r="C59" s="25">
        <v>74.3</v>
      </c>
      <c r="D59" s="25">
        <v>79.2</v>
      </c>
      <c r="E59" s="25">
        <v>72</v>
      </c>
      <c r="F59" s="25">
        <v>104.9</v>
      </c>
      <c r="G59" s="25">
        <v>66.6</v>
      </c>
      <c r="H59" s="25">
        <v>44.7</v>
      </c>
      <c r="I59" s="25">
        <v>71.4</v>
      </c>
      <c r="J59" s="25">
        <v>122</v>
      </c>
      <c r="K59" s="25">
        <v>122.9</v>
      </c>
      <c r="L59" s="26">
        <v>80.4</v>
      </c>
      <c r="M59" s="2"/>
      <c r="N59" s="19" t="s">
        <v>15</v>
      </c>
      <c r="O59" s="25">
        <v>96.4</v>
      </c>
      <c r="P59" s="25">
        <v>76.5</v>
      </c>
      <c r="Q59" s="25">
        <v>83.1</v>
      </c>
      <c r="R59" s="25">
        <v>76.1</v>
      </c>
      <c r="S59" s="25">
        <v>104.3</v>
      </c>
      <c r="T59" s="25">
        <v>66.4</v>
      </c>
      <c r="U59" s="25">
        <v>43.7</v>
      </c>
      <c r="V59" s="25">
        <v>72.1</v>
      </c>
      <c r="W59" s="25">
        <v>118.5</v>
      </c>
      <c r="X59" s="25">
        <v>119.4</v>
      </c>
      <c r="Y59" s="26">
        <v>79.8</v>
      </c>
    </row>
    <row r="60" spans="1:25" ht="16.5" customHeight="1">
      <c r="A60" s="19" t="s">
        <v>16</v>
      </c>
      <c r="B60" s="25">
        <v>93.3</v>
      </c>
      <c r="C60" s="25">
        <v>74.1</v>
      </c>
      <c r="D60" s="25">
        <v>84</v>
      </c>
      <c r="E60" s="25">
        <v>77.8</v>
      </c>
      <c r="F60" s="25">
        <v>105.6</v>
      </c>
      <c r="G60" s="25">
        <v>56</v>
      </c>
      <c r="H60" s="25">
        <v>3.4</v>
      </c>
      <c r="I60" s="25">
        <v>66.3</v>
      </c>
      <c r="J60" s="25">
        <v>114.7</v>
      </c>
      <c r="K60" s="25">
        <v>115.5</v>
      </c>
      <c r="L60" s="26">
        <v>82.4</v>
      </c>
      <c r="M60" s="2"/>
      <c r="N60" s="19" t="s">
        <v>16</v>
      </c>
      <c r="O60" s="25">
        <v>87.1</v>
      </c>
      <c r="P60" s="25">
        <v>71.1</v>
      </c>
      <c r="Q60" s="25">
        <v>80.4</v>
      </c>
      <c r="R60" s="25">
        <v>73.2</v>
      </c>
      <c r="S60" s="25">
        <v>101.8</v>
      </c>
      <c r="T60" s="25">
        <v>54.9</v>
      </c>
      <c r="U60" s="25">
        <v>9.3</v>
      </c>
      <c r="V60" s="25">
        <v>65.4</v>
      </c>
      <c r="W60" s="25">
        <v>104.2</v>
      </c>
      <c r="X60" s="25">
        <v>104.7</v>
      </c>
      <c r="Y60" s="26">
        <v>80.7</v>
      </c>
    </row>
    <row r="61" spans="1:25" ht="16.5" customHeight="1">
      <c r="A61" s="19" t="s">
        <v>17</v>
      </c>
      <c r="B61" s="25">
        <v>118.9</v>
      </c>
      <c r="C61" s="25">
        <v>102.6</v>
      </c>
      <c r="D61" s="25">
        <v>112.5</v>
      </c>
      <c r="E61" s="25">
        <v>113.2</v>
      </c>
      <c r="F61" s="25">
        <v>111</v>
      </c>
      <c r="G61" s="25">
        <v>85.2</v>
      </c>
      <c r="H61" s="25">
        <v>6.6</v>
      </c>
      <c r="I61" s="25">
        <v>101.9</v>
      </c>
      <c r="J61" s="25">
        <v>142.3</v>
      </c>
      <c r="K61" s="25">
        <v>143.3</v>
      </c>
      <c r="L61" s="26">
        <v>98.8</v>
      </c>
      <c r="M61" s="2"/>
      <c r="N61" s="19" t="s">
        <v>17</v>
      </c>
      <c r="O61" s="25">
        <v>115.9</v>
      </c>
      <c r="P61" s="25">
        <v>102.8</v>
      </c>
      <c r="Q61" s="25">
        <v>110</v>
      </c>
      <c r="R61" s="25">
        <v>110.9</v>
      </c>
      <c r="S61" s="25">
        <v>108.6</v>
      </c>
      <c r="T61" s="25">
        <v>89.1</v>
      </c>
      <c r="U61" s="25">
        <v>5.7</v>
      </c>
      <c r="V61" s="25">
        <v>110</v>
      </c>
      <c r="W61" s="25">
        <v>132.6</v>
      </c>
      <c r="X61" s="25">
        <v>133.6</v>
      </c>
      <c r="Y61" s="26">
        <v>94.8</v>
      </c>
    </row>
    <row r="62" spans="1:25" ht="16.5" customHeight="1">
      <c r="A62" s="19" t="s">
        <v>10</v>
      </c>
      <c r="B62" s="25">
        <v>124.5</v>
      </c>
      <c r="C62" s="25">
        <v>101.2</v>
      </c>
      <c r="D62" s="25">
        <v>120.7</v>
      </c>
      <c r="E62" s="25">
        <v>122.9</v>
      </c>
      <c r="F62" s="25">
        <v>113.9</v>
      </c>
      <c r="G62" s="25">
        <v>70.5</v>
      </c>
      <c r="H62" s="25">
        <v>23.5</v>
      </c>
      <c r="I62" s="25">
        <v>80.9</v>
      </c>
      <c r="J62" s="25">
        <v>152.5</v>
      </c>
      <c r="K62" s="25">
        <v>153.7</v>
      </c>
      <c r="L62" s="26">
        <v>104</v>
      </c>
      <c r="M62" s="2"/>
      <c r="N62" s="19" t="s">
        <v>10</v>
      </c>
      <c r="O62" s="25">
        <v>119.9</v>
      </c>
      <c r="P62" s="25">
        <v>100.3</v>
      </c>
      <c r="Q62" s="25">
        <v>114.3</v>
      </c>
      <c r="R62" s="25">
        <v>114.9</v>
      </c>
      <c r="S62" s="25">
        <v>111.9</v>
      </c>
      <c r="T62" s="25">
        <v>75.1</v>
      </c>
      <c r="U62" s="25">
        <v>23.5</v>
      </c>
      <c r="V62" s="25">
        <v>88.3</v>
      </c>
      <c r="W62" s="25">
        <v>143.4</v>
      </c>
      <c r="X62" s="25">
        <v>144.7</v>
      </c>
      <c r="Y62" s="26">
        <v>98.4</v>
      </c>
    </row>
    <row r="63" spans="1:25" ht="16.5" customHeight="1">
      <c r="A63" s="19" t="s">
        <v>18</v>
      </c>
      <c r="B63" s="25">
        <v>133.2</v>
      </c>
      <c r="C63" s="25">
        <v>103.7</v>
      </c>
      <c r="D63" s="25">
        <v>130.5</v>
      </c>
      <c r="E63" s="25">
        <v>134.5</v>
      </c>
      <c r="F63" s="25">
        <v>121.5</v>
      </c>
      <c r="G63" s="25">
        <v>71.9</v>
      </c>
      <c r="H63" s="25">
        <v>31</v>
      </c>
      <c r="I63" s="25">
        <v>81.5</v>
      </c>
      <c r="J63" s="25">
        <v>164</v>
      </c>
      <c r="K63" s="25">
        <v>165.2</v>
      </c>
      <c r="L63" s="26">
        <v>104.8</v>
      </c>
      <c r="M63" s="2"/>
      <c r="N63" s="19" t="s">
        <v>18</v>
      </c>
      <c r="O63" s="25">
        <v>131.2</v>
      </c>
      <c r="P63" s="25">
        <v>102.2</v>
      </c>
      <c r="Q63" s="25">
        <v>125.1</v>
      </c>
      <c r="R63" s="25">
        <v>126.2</v>
      </c>
      <c r="S63" s="25">
        <v>122.9</v>
      </c>
      <c r="T63" s="25">
        <v>73.9</v>
      </c>
      <c r="U63" s="25">
        <v>31.1</v>
      </c>
      <c r="V63" s="25">
        <v>86</v>
      </c>
      <c r="W63" s="25">
        <v>159.6</v>
      </c>
      <c r="X63" s="25">
        <v>161</v>
      </c>
      <c r="Y63" s="26">
        <v>101</v>
      </c>
    </row>
    <row r="64" spans="1:25" ht="16.5" customHeight="1">
      <c r="A64" s="19" t="s">
        <v>11</v>
      </c>
      <c r="B64" s="25">
        <v>134.5</v>
      </c>
      <c r="C64" s="25">
        <v>107.7</v>
      </c>
      <c r="D64" s="25">
        <v>131</v>
      </c>
      <c r="E64" s="25">
        <v>137.5</v>
      </c>
      <c r="F64" s="25">
        <v>115.5</v>
      </c>
      <c r="G64" s="25">
        <v>79.3</v>
      </c>
      <c r="H64" s="25">
        <v>68.5</v>
      </c>
      <c r="I64" s="25">
        <v>82.4</v>
      </c>
      <c r="J64" s="25">
        <v>164</v>
      </c>
      <c r="K64" s="25">
        <v>165.3</v>
      </c>
      <c r="L64" s="26">
        <v>104.2</v>
      </c>
      <c r="M64" s="2"/>
      <c r="N64" s="19" t="s">
        <v>11</v>
      </c>
      <c r="O64" s="25">
        <v>125.7</v>
      </c>
      <c r="P64" s="25">
        <v>102.1</v>
      </c>
      <c r="Q64" s="25">
        <v>119.4</v>
      </c>
      <c r="R64" s="25">
        <v>123.1</v>
      </c>
      <c r="S64" s="25">
        <v>113.1</v>
      </c>
      <c r="T64" s="25">
        <v>80.4</v>
      </c>
      <c r="U64" s="25">
        <v>68.3</v>
      </c>
      <c r="V64" s="25">
        <v>87.1</v>
      </c>
      <c r="W64" s="25">
        <v>149.2</v>
      </c>
      <c r="X64" s="25">
        <v>150.2</v>
      </c>
      <c r="Y64" s="26">
        <v>100.1</v>
      </c>
    </row>
    <row r="65" spans="1:25" ht="16.5" customHeight="1">
      <c r="A65" s="19" t="s">
        <v>12</v>
      </c>
      <c r="B65" s="25">
        <v>134.8</v>
      </c>
      <c r="C65" s="25">
        <v>106.5</v>
      </c>
      <c r="D65" s="25">
        <v>109.7</v>
      </c>
      <c r="E65" s="25">
        <v>108.5</v>
      </c>
      <c r="F65" s="25">
        <v>113.7</v>
      </c>
      <c r="G65" s="25">
        <v>98.9</v>
      </c>
      <c r="H65" s="25">
        <v>113.6</v>
      </c>
      <c r="I65" s="25">
        <v>96</v>
      </c>
      <c r="J65" s="25">
        <v>171.1</v>
      </c>
      <c r="K65" s="25">
        <v>172.5</v>
      </c>
      <c r="L65" s="26">
        <v>100.5</v>
      </c>
      <c r="M65" s="2"/>
      <c r="N65" s="19" t="s">
        <v>12</v>
      </c>
      <c r="O65" s="25">
        <v>127.2</v>
      </c>
      <c r="P65" s="25">
        <v>107.2</v>
      </c>
      <c r="Q65" s="25">
        <v>105.4</v>
      </c>
      <c r="R65" s="25">
        <v>104.1</v>
      </c>
      <c r="S65" s="25">
        <v>112</v>
      </c>
      <c r="T65" s="25">
        <v>106.1</v>
      </c>
      <c r="U65" s="25">
        <v>118.8</v>
      </c>
      <c r="V65" s="25">
        <v>104.6</v>
      </c>
      <c r="W65" s="25">
        <v>152</v>
      </c>
      <c r="X65" s="25">
        <v>153.2</v>
      </c>
      <c r="Y65" s="26">
        <v>93.6</v>
      </c>
    </row>
    <row r="66" spans="1:25" ht="16.5" customHeight="1">
      <c r="A66" s="19" t="s">
        <v>13</v>
      </c>
      <c r="B66" s="25">
        <v>139.3</v>
      </c>
      <c r="C66" s="25">
        <v>96.2</v>
      </c>
      <c r="D66" s="25">
        <v>95.7</v>
      </c>
      <c r="E66" s="25">
        <v>92.1</v>
      </c>
      <c r="F66" s="25">
        <v>111.3</v>
      </c>
      <c r="G66" s="25">
        <v>96.6</v>
      </c>
      <c r="H66" s="25">
        <v>111.1</v>
      </c>
      <c r="I66" s="25">
        <v>94.6</v>
      </c>
      <c r="J66" s="25">
        <v>191.1</v>
      </c>
      <c r="K66" s="25">
        <v>192.8</v>
      </c>
      <c r="L66" s="26">
        <v>109.4</v>
      </c>
      <c r="M66" s="2"/>
      <c r="N66" s="19" t="s">
        <v>13</v>
      </c>
      <c r="O66" s="25">
        <v>133.1</v>
      </c>
      <c r="P66" s="25">
        <v>100.9</v>
      </c>
      <c r="Q66" s="25">
        <v>98.4</v>
      </c>
      <c r="R66" s="25">
        <v>94.9</v>
      </c>
      <c r="S66" s="25">
        <v>110.8</v>
      </c>
      <c r="T66" s="25">
        <v>104.1</v>
      </c>
      <c r="U66" s="25">
        <v>115.4</v>
      </c>
      <c r="V66" s="25">
        <v>102</v>
      </c>
      <c r="W66" s="25">
        <v>167.5</v>
      </c>
      <c r="X66" s="25">
        <v>168.8</v>
      </c>
      <c r="Y66" s="26">
        <v>102.5</v>
      </c>
    </row>
    <row r="67" spans="1:25" ht="16.5" customHeight="1">
      <c r="A67" s="19" t="s">
        <v>20</v>
      </c>
      <c r="B67" s="25">
        <v>147</v>
      </c>
      <c r="C67" s="25">
        <v>111.8</v>
      </c>
      <c r="D67" s="25">
        <v>124.8</v>
      </c>
      <c r="E67" s="25">
        <v>126.9</v>
      </c>
      <c r="F67" s="25">
        <v>111.7</v>
      </c>
      <c r="G67" s="25">
        <v>89.4</v>
      </c>
      <c r="H67" s="25">
        <v>96.9</v>
      </c>
      <c r="I67" s="25">
        <v>87.2</v>
      </c>
      <c r="J67" s="25">
        <v>189</v>
      </c>
      <c r="K67" s="25">
        <v>190.7</v>
      </c>
      <c r="L67" s="26">
        <v>107.6</v>
      </c>
      <c r="M67" s="2"/>
      <c r="N67" s="19" t="s">
        <v>20</v>
      </c>
      <c r="O67" s="25">
        <v>137.8</v>
      </c>
      <c r="P67" s="25">
        <v>110.1</v>
      </c>
      <c r="Q67" s="25">
        <v>118</v>
      </c>
      <c r="R67" s="25">
        <v>119.2</v>
      </c>
      <c r="S67" s="25">
        <v>110.6</v>
      </c>
      <c r="T67" s="25">
        <v>93.9</v>
      </c>
      <c r="U67" s="25">
        <v>97</v>
      </c>
      <c r="V67" s="25">
        <v>90</v>
      </c>
      <c r="W67" s="25">
        <v>168.3</v>
      </c>
      <c r="X67" s="25">
        <v>169.9</v>
      </c>
      <c r="Y67" s="26">
        <v>101.2</v>
      </c>
    </row>
    <row r="68" spans="1:25" ht="16.5" customHeight="1">
      <c r="A68" s="19" t="s">
        <v>62</v>
      </c>
      <c r="B68" s="25">
        <v>149.4</v>
      </c>
      <c r="C68" s="25">
        <v>112.8</v>
      </c>
      <c r="D68" s="25">
        <v>127.8</v>
      </c>
      <c r="E68" s="25">
        <v>132</v>
      </c>
      <c r="F68" s="25">
        <v>110.3</v>
      </c>
      <c r="G68" s="25">
        <v>90.9</v>
      </c>
      <c r="H68" s="25">
        <v>75.4</v>
      </c>
      <c r="I68" s="25">
        <v>92.7</v>
      </c>
      <c r="J68" s="25">
        <v>188</v>
      </c>
      <c r="K68" s="25">
        <v>190</v>
      </c>
      <c r="L68" s="26">
        <v>98</v>
      </c>
      <c r="M68" s="2"/>
      <c r="N68" s="19" t="s">
        <v>62</v>
      </c>
      <c r="O68" s="25">
        <v>137.6</v>
      </c>
      <c r="P68" s="25">
        <v>109.2</v>
      </c>
      <c r="Q68" s="25">
        <v>119.7</v>
      </c>
      <c r="R68" s="25">
        <v>121</v>
      </c>
      <c r="S68" s="25">
        <v>112.9</v>
      </c>
      <c r="T68" s="25">
        <v>92.2</v>
      </c>
      <c r="U68" s="25">
        <v>77.4</v>
      </c>
      <c r="V68" s="25">
        <v>94.1</v>
      </c>
      <c r="W68" s="25">
        <v>168.4</v>
      </c>
      <c r="X68" s="25">
        <v>170.3</v>
      </c>
      <c r="Y68" s="26">
        <v>93</v>
      </c>
    </row>
    <row r="69" spans="1:25" ht="16.5" customHeight="1">
      <c r="A69" s="19" t="s">
        <v>22</v>
      </c>
      <c r="B69" s="25">
        <v>149.3</v>
      </c>
      <c r="C69" s="25">
        <v>107.5</v>
      </c>
      <c r="D69" s="25">
        <v>114.4</v>
      </c>
      <c r="E69" s="25">
        <v>115.2</v>
      </c>
      <c r="F69" s="25">
        <v>111.1</v>
      </c>
      <c r="G69" s="25">
        <v>98.8</v>
      </c>
      <c r="H69" s="25">
        <v>89.5</v>
      </c>
      <c r="I69" s="25">
        <v>96.5</v>
      </c>
      <c r="J69" s="25">
        <v>195.9</v>
      </c>
      <c r="K69" s="25">
        <v>198.6</v>
      </c>
      <c r="L69" s="26">
        <v>104.6</v>
      </c>
      <c r="M69" s="2"/>
      <c r="N69" s="19" t="s">
        <v>22</v>
      </c>
      <c r="O69" s="25">
        <v>137.4</v>
      </c>
      <c r="P69" s="25">
        <v>103.1</v>
      </c>
      <c r="Q69" s="25">
        <v>104.7</v>
      </c>
      <c r="R69" s="25">
        <v>102.7</v>
      </c>
      <c r="S69" s="25">
        <v>110.3</v>
      </c>
      <c r="T69" s="25">
        <v>101.8</v>
      </c>
      <c r="U69" s="25">
        <v>86.7</v>
      </c>
      <c r="V69" s="25">
        <v>97.9</v>
      </c>
      <c r="W69" s="25">
        <v>174.7</v>
      </c>
      <c r="X69" s="25">
        <v>177.5</v>
      </c>
      <c r="Y69" s="26">
        <v>98.6</v>
      </c>
    </row>
    <row r="70" spans="1:25" ht="16.5" customHeight="1">
      <c r="A70" s="19" t="s">
        <v>23</v>
      </c>
      <c r="B70" s="25">
        <v>140.5</v>
      </c>
      <c r="C70" s="25">
        <v>113.8</v>
      </c>
      <c r="D70" s="25">
        <v>128.6</v>
      </c>
      <c r="E70" s="25">
        <v>129.9</v>
      </c>
      <c r="F70" s="25">
        <v>118.3</v>
      </c>
      <c r="G70" s="25">
        <v>94.9</v>
      </c>
      <c r="H70" s="25">
        <v>98.7</v>
      </c>
      <c r="I70" s="25">
        <v>92.3</v>
      </c>
      <c r="J70" s="25">
        <v>174.7</v>
      </c>
      <c r="K70" s="25">
        <v>176.1</v>
      </c>
      <c r="L70" s="26">
        <v>127</v>
      </c>
      <c r="M70" s="2"/>
      <c r="N70" s="19" t="s">
        <v>23</v>
      </c>
      <c r="O70" s="25">
        <v>131.8</v>
      </c>
      <c r="P70" s="25">
        <v>109.5</v>
      </c>
      <c r="Q70" s="25">
        <v>118.6</v>
      </c>
      <c r="R70" s="25">
        <v>117.7</v>
      </c>
      <c r="S70" s="25">
        <v>118.3</v>
      </c>
      <c r="T70" s="25">
        <v>98.6</v>
      </c>
      <c r="U70" s="25">
        <v>97.5</v>
      </c>
      <c r="V70" s="25">
        <v>97.8</v>
      </c>
      <c r="W70" s="25">
        <v>158.1</v>
      </c>
      <c r="X70" s="25">
        <v>159.6</v>
      </c>
      <c r="Y70" s="26">
        <v>117.9</v>
      </c>
    </row>
    <row r="71" spans="1:25" ht="16.5" customHeight="1">
      <c r="A71" s="19" t="s">
        <v>15</v>
      </c>
      <c r="B71" s="25">
        <v>148.5</v>
      </c>
      <c r="C71" s="25">
        <v>115.4</v>
      </c>
      <c r="D71" s="25">
        <v>125.4</v>
      </c>
      <c r="E71" s="25">
        <v>126.8</v>
      </c>
      <c r="F71" s="25">
        <v>122.6</v>
      </c>
      <c r="G71" s="25">
        <v>99.2</v>
      </c>
      <c r="H71" s="25">
        <v>123.3</v>
      </c>
      <c r="I71" s="25">
        <v>95.1</v>
      </c>
      <c r="J71" s="25">
        <v>186.1</v>
      </c>
      <c r="K71" s="25">
        <v>188.4</v>
      </c>
      <c r="L71" s="26">
        <v>99.1</v>
      </c>
      <c r="M71" s="2"/>
      <c r="N71" s="19" t="s">
        <v>15</v>
      </c>
      <c r="O71" s="25">
        <v>134.7</v>
      </c>
      <c r="P71" s="25">
        <v>112.4</v>
      </c>
      <c r="Q71" s="25">
        <v>118.4</v>
      </c>
      <c r="R71" s="25">
        <v>117.3</v>
      </c>
      <c r="S71" s="25">
        <v>123</v>
      </c>
      <c r="T71" s="25">
        <v>101.1</v>
      </c>
      <c r="U71" s="25">
        <v>122.2</v>
      </c>
      <c r="V71" s="25">
        <v>96.5</v>
      </c>
      <c r="W71" s="25">
        <v>159.4</v>
      </c>
      <c r="X71" s="25">
        <v>161.2</v>
      </c>
      <c r="Y71" s="26">
        <v>93.3</v>
      </c>
    </row>
    <row r="72" spans="1:25" ht="16.5" customHeight="1">
      <c r="A72" s="19" t="s">
        <v>16</v>
      </c>
      <c r="B72" s="25">
        <v>142.3</v>
      </c>
      <c r="C72" s="25">
        <v>112.7</v>
      </c>
      <c r="D72" s="25">
        <v>116.9</v>
      </c>
      <c r="E72" s="25">
        <v>113.8</v>
      </c>
      <c r="F72" s="25">
        <v>123.7</v>
      </c>
      <c r="G72" s="25">
        <v>103</v>
      </c>
      <c r="H72" s="25">
        <v>110.8</v>
      </c>
      <c r="I72" s="25">
        <v>103.7</v>
      </c>
      <c r="J72" s="25">
        <v>175.4</v>
      </c>
      <c r="K72" s="25">
        <v>177.1</v>
      </c>
      <c r="L72" s="26">
        <v>103.2</v>
      </c>
      <c r="M72" s="2"/>
      <c r="N72" s="19" t="s">
        <v>16</v>
      </c>
      <c r="O72" s="25">
        <v>131.3</v>
      </c>
      <c r="P72" s="25">
        <v>109.5</v>
      </c>
      <c r="Q72" s="25">
        <v>112.5</v>
      </c>
      <c r="R72" s="25">
        <v>107.9</v>
      </c>
      <c r="S72" s="25">
        <v>122.8</v>
      </c>
      <c r="T72" s="25">
        <v>105.5</v>
      </c>
      <c r="U72" s="25">
        <v>115.6</v>
      </c>
      <c r="V72" s="25">
        <v>105.1</v>
      </c>
      <c r="W72" s="25">
        <v>153.9</v>
      </c>
      <c r="X72" s="25">
        <v>155.3</v>
      </c>
      <c r="Y72" s="26">
        <v>98.4</v>
      </c>
    </row>
    <row r="73" spans="1:25" ht="16.5" customHeight="1">
      <c r="A73" s="19" t="s">
        <v>17</v>
      </c>
      <c r="B73" s="25">
        <v>147.3</v>
      </c>
      <c r="C73" s="25">
        <v>115.6</v>
      </c>
      <c r="D73" s="25">
        <v>119.6</v>
      </c>
      <c r="E73" s="25">
        <v>119.4</v>
      </c>
      <c r="F73" s="25">
        <v>121.4</v>
      </c>
      <c r="G73" s="25">
        <v>106.9</v>
      </c>
      <c r="H73" s="25">
        <v>111.1</v>
      </c>
      <c r="I73" s="25">
        <v>107.6</v>
      </c>
      <c r="J73" s="25">
        <v>190.5</v>
      </c>
      <c r="K73" s="25">
        <v>192.7</v>
      </c>
      <c r="L73" s="26">
        <v>100.3</v>
      </c>
      <c r="M73" s="2"/>
      <c r="N73" s="19" t="s">
        <v>17</v>
      </c>
      <c r="O73" s="25">
        <v>139.1</v>
      </c>
      <c r="P73" s="25">
        <v>115.7</v>
      </c>
      <c r="Q73" s="25">
        <v>119.2</v>
      </c>
      <c r="R73" s="25">
        <v>118.2</v>
      </c>
      <c r="S73" s="25">
        <v>123.4</v>
      </c>
      <c r="T73" s="25">
        <v>107.6</v>
      </c>
      <c r="U73" s="25">
        <v>123.5</v>
      </c>
      <c r="V73" s="25">
        <v>106.7</v>
      </c>
      <c r="W73" s="25">
        <v>168.2</v>
      </c>
      <c r="X73" s="25">
        <v>170.1</v>
      </c>
      <c r="Y73" s="26">
        <v>96</v>
      </c>
    </row>
    <row r="74" spans="1:25" ht="16.5" customHeight="1">
      <c r="A74" s="19" t="s">
        <v>10</v>
      </c>
      <c r="B74" s="25">
        <v>142.7</v>
      </c>
      <c r="C74" s="25">
        <v>117.4</v>
      </c>
      <c r="D74" s="25">
        <v>126.2</v>
      </c>
      <c r="E74" s="25">
        <v>127.4</v>
      </c>
      <c r="F74" s="25">
        <v>122.4</v>
      </c>
      <c r="G74" s="25">
        <v>102.4</v>
      </c>
      <c r="H74" s="25">
        <v>79.8</v>
      </c>
      <c r="I74" s="25">
        <v>108.3</v>
      </c>
      <c r="J74" s="25">
        <v>173.3</v>
      </c>
      <c r="K74" s="25">
        <v>175.1</v>
      </c>
      <c r="L74" s="26">
        <v>101.3</v>
      </c>
      <c r="M74" s="2"/>
      <c r="N74" s="19" t="s">
        <v>10</v>
      </c>
      <c r="O74" s="25">
        <v>132.7</v>
      </c>
      <c r="P74" s="25">
        <v>115.8</v>
      </c>
      <c r="Q74" s="25">
        <v>121.1</v>
      </c>
      <c r="R74" s="25">
        <v>121.4</v>
      </c>
      <c r="S74" s="25">
        <v>119.8</v>
      </c>
      <c r="T74" s="25">
        <v>104.3</v>
      </c>
      <c r="U74" s="25">
        <v>85.7</v>
      </c>
      <c r="V74" s="25">
        <v>109.5</v>
      </c>
      <c r="W74" s="25">
        <v>153.5</v>
      </c>
      <c r="X74" s="25">
        <v>155.1</v>
      </c>
      <c r="Y74" s="26">
        <v>96.5</v>
      </c>
    </row>
    <row r="75" spans="1:25" ht="16.5" customHeight="1">
      <c r="A75" s="16" t="s">
        <v>5</v>
      </c>
      <c r="B75" s="27">
        <v>-3.122878479293973</v>
      </c>
      <c r="C75" s="27">
        <v>1.5570934256055464</v>
      </c>
      <c r="D75" s="27">
        <v>5.518394648829439</v>
      </c>
      <c r="E75" s="27">
        <v>6.700167504187604</v>
      </c>
      <c r="F75" s="27">
        <v>0.8237232289950577</v>
      </c>
      <c r="G75" s="27">
        <v>-4.209541627689429</v>
      </c>
      <c r="H75" s="27">
        <v>-28.172817281728175</v>
      </c>
      <c r="I75" s="27">
        <v>0.6505576208178465</v>
      </c>
      <c r="J75" s="27">
        <v>-9.028871391076109</v>
      </c>
      <c r="K75" s="27">
        <v>-9.133367929423972</v>
      </c>
      <c r="L75" s="28">
        <v>0.9970089730807578</v>
      </c>
      <c r="M75" s="2"/>
      <c r="N75" s="16" t="s">
        <v>5</v>
      </c>
      <c r="O75" s="27">
        <v>-4.601006470165353</v>
      </c>
      <c r="P75" s="27">
        <v>0.08643042350907028</v>
      </c>
      <c r="Q75" s="27">
        <v>1.593959731543617</v>
      </c>
      <c r="R75" s="27">
        <v>2.7072758037225064</v>
      </c>
      <c r="S75" s="27">
        <v>-2.9173419773095692</v>
      </c>
      <c r="T75" s="27">
        <v>-3.0669144981412613</v>
      </c>
      <c r="U75" s="27">
        <v>-30.60728744939271</v>
      </c>
      <c r="V75" s="27">
        <v>2.6241799437675697</v>
      </c>
      <c r="W75" s="27">
        <v>-8.739595719381683</v>
      </c>
      <c r="X75" s="27">
        <v>-8.818342151675486</v>
      </c>
      <c r="Y75" s="28">
        <v>0.5208333333333333</v>
      </c>
    </row>
    <row r="76" spans="1:21" ht="16.5" customHeight="1">
      <c r="A76" s="3" t="s">
        <v>59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92" ht="17.25">
      <c r="A92" s="18"/>
    </row>
    <row r="93" ht="17.25">
      <c r="A93" s="18"/>
    </row>
    <row r="95" spans="1:4" ht="17.25">
      <c r="A95" s="18"/>
      <c r="D95" s="2"/>
    </row>
    <row r="96" spans="1:4" ht="17.25">
      <c r="A96" s="18"/>
      <c r="D96" s="2"/>
    </row>
  </sheetData>
  <sheetProtection/>
  <conditionalFormatting sqref="G76 I76">
    <cfRule type="cellIs" priority="1" dxfId="2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96"/>
  <sheetViews>
    <sheetView view="pageBreakPreview" zoomScale="75" zoomScaleSheetLayoutView="75" zoomScalePageLayoutView="0" workbookViewId="0" topLeftCell="A1">
      <pane xSplit="1" ySplit="7" topLeftCell="B8" activePane="bottomRight" state="frozen"/>
      <selection pane="topLeft" activeCell="N19" sqref="N19"/>
      <selection pane="topRight" activeCell="N19" sqref="N19"/>
      <selection pane="bottomLeft" activeCell="N19" sqref="N19"/>
      <selection pane="bottomRight" activeCell="J72" sqref="J72"/>
    </sheetView>
  </sheetViews>
  <sheetFormatPr defaultColWidth="9.00390625" defaultRowHeight="13.5"/>
  <cols>
    <col min="1" max="1" width="19.75390625" style="3" customWidth="1"/>
    <col min="2" max="12" width="11.625" style="1" customWidth="1"/>
    <col min="13" max="13" width="18.75390625" style="1" customWidth="1"/>
    <col min="14" max="18" width="11.625" style="58" customWidth="1"/>
    <col min="19" max="19" width="13.00390625" style="58" customWidth="1"/>
    <col min="20" max="20" width="18.50390625" style="58" customWidth="1"/>
    <col min="21" max="24" width="11.625" style="58" customWidth="1"/>
    <col min="25" max="25" width="9.00390625" style="58" customWidth="1"/>
    <col min="26" max="16384" width="9.00390625" style="1" customWidth="1"/>
  </cols>
  <sheetData>
    <row r="1" spans="2:25" ht="27.75" customHeight="1">
      <c r="B1" s="85" t="s">
        <v>47</v>
      </c>
      <c r="C1" s="14"/>
      <c r="D1" s="14"/>
      <c r="E1" s="14"/>
      <c r="F1" s="14"/>
      <c r="G1" s="15"/>
      <c r="H1" s="14"/>
      <c r="I1" s="14"/>
      <c r="J1" s="14"/>
      <c r="K1" s="14"/>
      <c r="L1" s="4" t="s">
        <v>48</v>
      </c>
      <c r="O1" s="86"/>
      <c r="Y1" s="1"/>
    </row>
    <row r="2" spans="1:25" ht="4.5" customHeight="1">
      <c r="A2" s="5"/>
      <c r="B2" s="33"/>
      <c r="C2" s="34"/>
      <c r="D2" s="35"/>
      <c r="E2" s="35"/>
      <c r="F2" s="35"/>
      <c r="G2" s="35"/>
      <c r="H2" s="35"/>
      <c r="I2" s="35"/>
      <c r="J2" s="35"/>
      <c r="K2" s="35"/>
      <c r="L2" s="36"/>
      <c r="N2" s="59"/>
      <c r="O2" s="60"/>
      <c r="P2" s="61"/>
      <c r="Q2" s="61"/>
      <c r="R2" s="61"/>
      <c r="S2" s="61"/>
      <c r="T2" s="61"/>
      <c r="U2" s="61"/>
      <c r="V2" s="61"/>
      <c r="W2" s="61"/>
      <c r="X2" s="61"/>
      <c r="Y2" s="61"/>
    </row>
    <row r="3" spans="1:25" s="7" customFormat="1" ht="16.5" customHeight="1">
      <c r="A3" s="6" t="s">
        <v>1</v>
      </c>
      <c r="B3" s="37" t="s">
        <v>29</v>
      </c>
      <c r="C3" s="38"/>
      <c r="D3" s="39"/>
      <c r="E3" s="39"/>
      <c r="F3" s="39"/>
      <c r="G3" s="39"/>
      <c r="H3" s="39"/>
      <c r="I3" s="39"/>
      <c r="J3" s="38"/>
      <c r="K3" s="39"/>
      <c r="L3" s="40"/>
      <c r="N3" s="62"/>
      <c r="O3" s="60"/>
      <c r="P3" s="60"/>
      <c r="Q3" s="61"/>
      <c r="R3" s="61"/>
      <c r="S3" s="61"/>
      <c r="T3" s="61"/>
      <c r="U3" s="61"/>
      <c r="V3" s="61"/>
      <c r="W3" s="60"/>
      <c r="X3" s="61"/>
      <c r="Y3" s="61"/>
    </row>
    <row r="4" spans="1:25" s="7" customFormat="1" ht="16.5" customHeight="1">
      <c r="A4" s="8"/>
      <c r="B4" s="41"/>
      <c r="C4" s="42" t="s">
        <v>31</v>
      </c>
      <c r="D4" s="9"/>
      <c r="E4" s="43"/>
      <c r="F4" s="44"/>
      <c r="G4" s="45"/>
      <c r="H4" s="43"/>
      <c r="I4" s="44"/>
      <c r="J4" s="42" t="s">
        <v>32</v>
      </c>
      <c r="K4" s="46" t="s">
        <v>33</v>
      </c>
      <c r="L4" s="46" t="s">
        <v>34</v>
      </c>
      <c r="N4" s="63"/>
      <c r="O4" s="61"/>
      <c r="P4" s="64"/>
      <c r="Q4" s="64"/>
      <c r="R4" s="61"/>
      <c r="S4" s="61"/>
      <c r="T4" s="64"/>
      <c r="U4" s="61"/>
      <c r="V4" s="61"/>
      <c r="W4" s="64"/>
      <c r="X4" s="64"/>
      <c r="Y4" s="64"/>
    </row>
    <row r="5" spans="1:25" s="7" customFormat="1" ht="16.5" customHeight="1">
      <c r="A5" s="10" t="s">
        <v>2</v>
      </c>
      <c r="B5" s="41"/>
      <c r="C5" s="47" t="s">
        <v>35</v>
      </c>
      <c r="D5" s="9" t="s">
        <v>36</v>
      </c>
      <c r="E5" s="48" t="s">
        <v>37</v>
      </c>
      <c r="F5" s="48" t="s">
        <v>38</v>
      </c>
      <c r="G5" s="49" t="s">
        <v>39</v>
      </c>
      <c r="H5" s="48" t="s">
        <v>40</v>
      </c>
      <c r="I5" s="48" t="s">
        <v>41</v>
      </c>
      <c r="J5" s="50"/>
      <c r="K5" s="49" t="s">
        <v>32</v>
      </c>
      <c r="L5" s="49" t="s">
        <v>32</v>
      </c>
      <c r="N5" s="65"/>
      <c r="O5" s="61"/>
      <c r="P5" s="64"/>
      <c r="Q5" s="64"/>
      <c r="R5" s="64"/>
      <c r="S5" s="64"/>
      <c r="T5" s="64"/>
      <c r="U5" s="64"/>
      <c r="V5" s="64"/>
      <c r="W5" s="60"/>
      <c r="X5" s="64"/>
      <c r="Y5" s="64"/>
    </row>
    <row r="6" spans="1:25" s="7" customFormat="1" ht="16.5" customHeight="1">
      <c r="A6" s="11"/>
      <c r="B6" s="51"/>
      <c r="C6" s="52"/>
      <c r="D6" s="53"/>
      <c r="E6" s="54"/>
      <c r="F6" s="54"/>
      <c r="G6" s="53"/>
      <c r="H6" s="55" t="s">
        <v>39</v>
      </c>
      <c r="I6" s="55" t="s">
        <v>39</v>
      </c>
      <c r="J6" s="52"/>
      <c r="K6" s="53"/>
      <c r="L6" s="53"/>
      <c r="N6" s="59"/>
      <c r="O6" s="61"/>
      <c r="P6" s="61"/>
      <c r="Q6" s="61"/>
      <c r="R6" s="61"/>
      <c r="S6" s="61"/>
      <c r="T6" s="61"/>
      <c r="U6" s="64"/>
      <c r="V6" s="64"/>
      <c r="W6" s="61"/>
      <c r="X6" s="61"/>
      <c r="Y6" s="61"/>
    </row>
    <row r="7" spans="1:25" ht="16.5" customHeight="1">
      <c r="A7" s="16" t="s">
        <v>3</v>
      </c>
      <c r="B7" s="56">
        <v>10000</v>
      </c>
      <c r="C7" s="56">
        <v>5245.1</v>
      </c>
      <c r="D7" s="56">
        <v>3081.3</v>
      </c>
      <c r="E7" s="56">
        <v>1185</v>
      </c>
      <c r="F7" s="56">
        <v>1896.3</v>
      </c>
      <c r="G7" s="56">
        <v>2163.8</v>
      </c>
      <c r="H7" s="56">
        <v>719.5</v>
      </c>
      <c r="I7" s="56">
        <v>1444.3</v>
      </c>
      <c r="J7" s="56">
        <v>4754.9</v>
      </c>
      <c r="K7" s="56">
        <v>4474.7</v>
      </c>
      <c r="L7" s="57">
        <v>280.2</v>
      </c>
      <c r="N7" s="63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</row>
    <row r="8" spans="1:25" ht="16.5" customHeight="1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/>
      <c r="N8" s="67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</row>
    <row r="9" spans="1:25" ht="16.5" customHeight="1">
      <c r="A9" s="17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21"/>
      <c r="N9" s="63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</row>
    <row r="10" spans="1:25" ht="16.5" customHeight="1">
      <c r="A10" s="17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21"/>
      <c r="N10" s="63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</row>
    <row r="11" spans="1:25" ht="16.5" customHeight="1">
      <c r="A11" s="18" t="s">
        <v>49</v>
      </c>
      <c r="B11" s="25">
        <v>100</v>
      </c>
      <c r="C11" s="25">
        <v>100</v>
      </c>
      <c r="D11" s="25">
        <v>100</v>
      </c>
      <c r="E11" s="25">
        <v>100</v>
      </c>
      <c r="F11" s="25">
        <v>100</v>
      </c>
      <c r="G11" s="25">
        <v>100</v>
      </c>
      <c r="H11" s="25">
        <v>100</v>
      </c>
      <c r="I11" s="25">
        <v>100</v>
      </c>
      <c r="J11" s="25">
        <v>100</v>
      </c>
      <c r="K11" s="25">
        <v>100</v>
      </c>
      <c r="L11" s="26">
        <v>100</v>
      </c>
      <c r="N11" s="59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</row>
    <row r="12" spans="1:25" ht="16.5" customHeight="1">
      <c r="A12" s="18" t="s">
        <v>50</v>
      </c>
      <c r="B12" s="25">
        <v>103.8</v>
      </c>
      <c r="C12" s="25">
        <v>107.6</v>
      </c>
      <c r="D12" s="25">
        <v>108.4</v>
      </c>
      <c r="E12" s="25">
        <v>124.2</v>
      </c>
      <c r="F12" s="25">
        <v>98.5</v>
      </c>
      <c r="G12" s="25">
        <v>106.5</v>
      </c>
      <c r="H12" s="25">
        <v>117.8</v>
      </c>
      <c r="I12" s="25">
        <v>100.9</v>
      </c>
      <c r="J12" s="25">
        <v>99.6</v>
      </c>
      <c r="K12" s="25">
        <v>101.2</v>
      </c>
      <c r="L12" s="26">
        <v>74.3</v>
      </c>
      <c r="N12" s="59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</row>
    <row r="13" spans="1:25" ht="16.5" customHeight="1">
      <c r="A13" s="18" t="s">
        <v>51</v>
      </c>
      <c r="B13" s="25">
        <v>98.5</v>
      </c>
      <c r="C13" s="25">
        <v>111.1</v>
      </c>
      <c r="D13" s="25">
        <v>123.1</v>
      </c>
      <c r="E13" s="25">
        <v>154.1</v>
      </c>
      <c r="F13" s="25">
        <v>103.8</v>
      </c>
      <c r="G13" s="25">
        <v>94</v>
      </c>
      <c r="H13" s="25">
        <v>97.9</v>
      </c>
      <c r="I13" s="25">
        <v>92.1</v>
      </c>
      <c r="J13" s="25">
        <v>84.6</v>
      </c>
      <c r="K13" s="25">
        <v>85.8</v>
      </c>
      <c r="L13" s="26">
        <v>64.5</v>
      </c>
      <c r="N13" s="59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</row>
    <row r="14" spans="1:25" ht="16.5" customHeight="1">
      <c r="A14" s="18" t="s">
        <v>52</v>
      </c>
      <c r="B14" s="25">
        <v>91.6</v>
      </c>
      <c r="C14" s="25">
        <v>99.5</v>
      </c>
      <c r="D14" s="25">
        <v>108.7</v>
      </c>
      <c r="E14" s="25">
        <v>112.8</v>
      </c>
      <c r="F14" s="25">
        <v>106.1</v>
      </c>
      <c r="G14" s="25">
        <v>86.5</v>
      </c>
      <c r="H14" s="25">
        <v>104.8</v>
      </c>
      <c r="I14" s="25">
        <v>77.4</v>
      </c>
      <c r="J14" s="25">
        <v>82.8</v>
      </c>
      <c r="K14" s="25">
        <v>84.8</v>
      </c>
      <c r="L14" s="26">
        <v>50.1</v>
      </c>
      <c r="N14" s="59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</row>
    <row r="15" spans="1:25" ht="16.5" customHeight="1">
      <c r="A15" s="18" t="s">
        <v>14</v>
      </c>
      <c r="B15" s="25">
        <v>88.2</v>
      </c>
      <c r="C15" s="25">
        <v>88.6</v>
      </c>
      <c r="D15" s="25">
        <v>103.4</v>
      </c>
      <c r="E15" s="25">
        <v>87.2</v>
      </c>
      <c r="F15" s="25">
        <v>113.4</v>
      </c>
      <c r="G15" s="25">
        <v>67.6</v>
      </c>
      <c r="H15" s="25">
        <v>51.2</v>
      </c>
      <c r="I15" s="25">
        <v>75.8</v>
      </c>
      <c r="J15" s="25">
        <v>87.8</v>
      </c>
      <c r="K15" s="25">
        <v>91.1</v>
      </c>
      <c r="L15" s="26">
        <v>34.9</v>
      </c>
      <c r="N15" s="59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</row>
    <row r="16" spans="1:25" s="31" customFormat="1" ht="16.5" customHeight="1">
      <c r="A16" s="75" t="s">
        <v>19</v>
      </c>
      <c r="B16" s="29">
        <v>91.9</v>
      </c>
      <c r="C16" s="29">
        <v>94.1</v>
      </c>
      <c r="D16" s="29">
        <v>120</v>
      </c>
      <c r="E16" s="29">
        <v>140.2</v>
      </c>
      <c r="F16" s="29">
        <v>107.4</v>
      </c>
      <c r="G16" s="29">
        <v>57.1</v>
      </c>
      <c r="H16" s="29">
        <v>22.6</v>
      </c>
      <c r="I16" s="29">
        <v>74.3</v>
      </c>
      <c r="J16" s="29">
        <v>89.6</v>
      </c>
      <c r="K16" s="29">
        <v>93.4</v>
      </c>
      <c r="L16" s="76">
        <v>28.3</v>
      </c>
      <c r="N16" s="88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</row>
    <row r="17" spans="1:25" s="31" customFormat="1" ht="16.5" customHeight="1">
      <c r="A17" s="75" t="s">
        <v>61</v>
      </c>
      <c r="B17" s="29">
        <f aca="true" t="shared" si="0" ref="B17:L17">ROUND(SUM(B26:B37)/12,1)</f>
        <v>81.8</v>
      </c>
      <c r="C17" s="29">
        <f t="shared" si="0"/>
        <v>84.2</v>
      </c>
      <c r="D17" s="29">
        <f t="shared" si="0"/>
        <v>102.3</v>
      </c>
      <c r="E17" s="29">
        <f t="shared" si="0"/>
        <v>100.6</v>
      </c>
      <c r="F17" s="29">
        <f t="shared" si="0"/>
        <v>103.2</v>
      </c>
      <c r="G17" s="29">
        <f t="shared" si="0"/>
        <v>58.5</v>
      </c>
      <c r="H17" s="29">
        <f t="shared" si="0"/>
        <v>19.5</v>
      </c>
      <c r="I17" s="29">
        <f t="shared" si="0"/>
        <v>77.9</v>
      </c>
      <c r="J17" s="29">
        <f t="shared" si="0"/>
        <v>79.1</v>
      </c>
      <c r="K17" s="29">
        <f t="shared" si="0"/>
        <v>83.3</v>
      </c>
      <c r="L17" s="76">
        <f t="shared" si="0"/>
        <v>12.8</v>
      </c>
      <c r="N17" s="88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</row>
    <row r="18" spans="1:25" ht="16.5" customHeight="1">
      <c r="A18" s="18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6"/>
      <c r="N18" s="59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</row>
    <row r="19" spans="1:25" s="31" customFormat="1" ht="16.5" customHeight="1">
      <c r="A19" s="77" t="s">
        <v>25</v>
      </c>
      <c r="B19" s="29">
        <f>ROUND(AVERAGE(B26:B28),1)</f>
        <v>88.4</v>
      </c>
      <c r="C19" s="29">
        <f aca="true" t="shared" si="1" ref="C19:L19">ROUND(AVERAGE(C26:C28),1)</f>
        <v>89.1</v>
      </c>
      <c r="D19" s="29">
        <f t="shared" si="1"/>
        <v>108.4</v>
      </c>
      <c r="E19" s="29">
        <f t="shared" si="1"/>
        <v>123.3</v>
      </c>
      <c r="F19" s="29">
        <f t="shared" si="1"/>
        <v>99.1</v>
      </c>
      <c r="G19" s="29">
        <f t="shared" si="1"/>
        <v>61.7</v>
      </c>
      <c r="H19" s="29">
        <f t="shared" si="1"/>
        <v>26.1</v>
      </c>
      <c r="I19" s="29">
        <f t="shared" si="1"/>
        <v>79.4</v>
      </c>
      <c r="J19" s="29">
        <f t="shared" si="1"/>
        <v>87.5</v>
      </c>
      <c r="K19" s="29">
        <f t="shared" si="1"/>
        <v>92.3</v>
      </c>
      <c r="L19" s="76">
        <f t="shared" si="1"/>
        <v>11.6</v>
      </c>
      <c r="N19" s="84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</row>
    <row r="20" spans="1:25" s="31" customFormat="1" ht="16.5" customHeight="1">
      <c r="A20" s="77" t="s">
        <v>7</v>
      </c>
      <c r="B20" s="29">
        <f>ROUND(AVERAGE(B29:B31),1)</f>
        <v>75.3</v>
      </c>
      <c r="C20" s="29">
        <f aca="true" t="shared" si="2" ref="C20:L20">ROUND(AVERAGE(C29:C31),1)</f>
        <v>81.3</v>
      </c>
      <c r="D20" s="29">
        <f t="shared" si="2"/>
        <v>99.1</v>
      </c>
      <c r="E20" s="29">
        <f t="shared" si="2"/>
        <v>100.1</v>
      </c>
      <c r="F20" s="29">
        <f t="shared" si="2"/>
        <v>98.5</v>
      </c>
      <c r="G20" s="29">
        <f t="shared" si="2"/>
        <v>55.8</v>
      </c>
      <c r="H20" s="29">
        <f t="shared" si="2"/>
        <v>11.4</v>
      </c>
      <c r="I20" s="29">
        <f t="shared" si="2"/>
        <v>77.9</v>
      </c>
      <c r="J20" s="29">
        <f t="shared" si="2"/>
        <v>68.7</v>
      </c>
      <c r="K20" s="29">
        <f t="shared" si="2"/>
        <v>72.4</v>
      </c>
      <c r="L20" s="76">
        <f t="shared" si="2"/>
        <v>10.5</v>
      </c>
      <c r="N20" s="84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</row>
    <row r="21" spans="1:25" s="31" customFormat="1" ht="16.5" customHeight="1">
      <c r="A21" s="77" t="s">
        <v>53</v>
      </c>
      <c r="B21" s="29">
        <f aca="true" t="shared" si="3" ref="B21:L21">ROUND(AVERAGE(B32:B34),1)</f>
        <v>75.7</v>
      </c>
      <c r="C21" s="29">
        <f t="shared" si="3"/>
        <v>78</v>
      </c>
      <c r="D21" s="29">
        <f t="shared" si="3"/>
        <v>93</v>
      </c>
      <c r="E21" s="29">
        <f t="shared" si="3"/>
        <v>78.8</v>
      </c>
      <c r="F21" s="29">
        <f t="shared" si="3"/>
        <v>101.8</v>
      </c>
      <c r="G21" s="29">
        <f t="shared" si="3"/>
        <v>56.8</v>
      </c>
      <c r="H21" s="29">
        <f t="shared" si="3"/>
        <v>12.1</v>
      </c>
      <c r="I21" s="29">
        <f t="shared" si="3"/>
        <v>79</v>
      </c>
      <c r="J21" s="29">
        <f t="shared" si="3"/>
        <v>73.2</v>
      </c>
      <c r="K21" s="29">
        <f t="shared" si="3"/>
        <v>77</v>
      </c>
      <c r="L21" s="29">
        <f t="shared" si="3"/>
        <v>12.2</v>
      </c>
      <c r="M21" s="73"/>
      <c r="N21" s="84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</row>
    <row r="22" spans="1:25" s="31" customFormat="1" ht="16.5" customHeight="1">
      <c r="A22" s="77" t="s">
        <v>60</v>
      </c>
      <c r="B22" s="29">
        <f aca="true" t="shared" si="4" ref="B22:L22">ROUND(AVERAGE(B35:B37),1)</f>
        <v>87.8</v>
      </c>
      <c r="C22" s="29">
        <f t="shared" si="4"/>
        <v>88.3</v>
      </c>
      <c r="D22" s="29">
        <f t="shared" si="4"/>
        <v>108.5</v>
      </c>
      <c r="E22" s="29">
        <f t="shared" si="4"/>
        <v>100.3</v>
      </c>
      <c r="F22" s="29">
        <f t="shared" si="4"/>
        <v>113.6</v>
      </c>
      <c r="G22" s="29">
        <f t="shared" si="4"/>
        <v>59.6</v>
      </c>
      <c r="H22" s="29">
        <f t="shared" si="4"/>
        <v>28.5</v>
      </c>
      <c r="I22" s="29">
        <f t="shared" si="4"/>
        <v>75.1</v>
      </c>
      <c r="J22" s="29">
        <f t="shared" si="4"/>
        <v>87.1</v>
      </c>
      <c r="K22" s="29">
        <f t="shared" si="4"/>
        <v>91.5</v>
      </c>
      <c r="L22" s="76">
        <f t="shared" si="4"/>
        <v>17</v>
      </c>
      <c r="N22" s="84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</row>
    <row r="23" spans="1:25" s="31" customFormat="1" ht="16.5" customHeight="1">
      <c r="A23" s="77" t="s">
        <v>65</v>
      </c>
      <c r="B23" s="29">
        <f>ROUND(AVERAGE(B38:B40),1)</f>
        <v>94.2</v>
      </c>
      <c r="C23" s="29">
        <f aca="true" t="shared" si="5" ref="C23:L23">ROUND(AVERAGE(C38:C40),1)</f>
        <v>90.2</v>
      </c>
      <c r="D23" s="29">
        <f t="shared" si="5"/>
        <v>109.8</v>
      </c>
      <c r="E23" s="29">
        <f t="shared" si="5"/>
        <v>128.7</v>
      </c>
      <c r="F23" s="29">
        <f t="shared" si="5"/>
        <v>98</v>
      </c>
      <c r="G23" s="29">
        <f t="shared" si="5"/>
        <v>62.3</v>
      </c>
      <c r="H23" s="29">
        <f t="shared" si="5"/>
        <v>28.9</v>
      </c>
      <c r="I23" s="29">
        <f t="shared" si="5"/>
        <v>78.9</v>
      </c>
      <c r="J23" s="29">
        <f t="shared" si="5"/>
        <v>98.7</v>
      </c>
      <c r="K23" s="29">
        <f t="shared" si="5"/>
        <v>104.3</v>
      </c>
      <c r="L23" s="76">
        <f t="shared" si="5"/>
        <v>9.7</v>
      </c>
      <c r="N23" s="84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</row>
    <row r="24" spans="1:25" s="31" customFormat="1" ht="16.5" customHeight="1">
      <c r="A24" s="77" t="s">
        <v>7</v>
      </c>
      <c r="B24" s="29">
        <f>ROUND(AVERAGE(B41:B43),1)</f>
        <v>88.3</v>
      </c>
      <c r="C24" s="29">
        <f aca="true" t="shared" si="6" ref="C24:L24">ROUND(AVERAGE(C41:C43),1)</f>
        <v>94.2</v>
      </c>
      <c r="D24" s="29">
        <f t="shared" si="6"/>
        <v>123.5</v>
      </c>
      <c r="E24" s="29">
        <f t="shared" si="6"/>
        <v>138.9</v>
      </c>
      <c r="F24" s="29">
        <f t="shared" si="6"/>
        <v>113.9</v>
      </c>
      <c r="G24" s="29">
        <f t="shared" si="6"/>
        <v>52.4</v>
      </c>
      <c r="H24" s="29">
        <f t="shared" si="6"/>
        <v>21.8</v>
      </c>
      <c r="I24" s="29">
        <f t="shared" si="6"/>
        <v>67.7</v>
      </c>
      <c r="J24" s="29">
        <f t="shared" si="6"/>
        <v>81.9</v>
      </c>
      <c r="K24" s="29">
        <f t="shared" si="6"/>
        <v>86.3</v>
      </c>
      <c r="L24" s="76">
        <f t="shared" si="6"/>
        <v>11</v>
      </c>
      <c r="N24" s="84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</row>
    <row r="25" spans="1:25" ht="16.5" customHeight="1">
      <c r="A25" s="19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6"/>
      <c r="N25" s="67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</row>
    <row r="26" spans="1:25" ht="16.5" customHeight="1">
      <c r="A26" s="19" t="s">
        <v>21</v>
      </c>
      <c r="B26" s="25">
        <v>96.5</v>
      </c>
      <c r="C26" s="25">
        <v>96.2</v>
      </c>
      <c r="D26" s="25">
        <v>120.1</v>
      </c>
      <c r="E26" s="25">
        <v>129</v>
      </c>
      <c r="F26" s="25">
        <v>114.5</v>
      </c>
      <c r="G26" s="25">
        <v>62.2</v>
      </c>
      <c r="H26" s="25">
        <v>29.9</v>
      </c>
      <c r="I26" s="25">
        <v>78.2</v>
      </c>
      <c r="J26" s="25">
        <v>96.9</v>
      </c>
      <c r="K26" s="25">
        <v>102.2</v>
      </c>
      <c r="L26" s="26">
        <v>11.6</v>
      </c>
      <c r="N26" s="63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ht="16.5" customHeight="1">
      <c r="A27" s="19" t="s">
        <v>22</v>
      </c>
      <c r="B27" s="25">
        <v>90.3</v>
      </c>
      <c r="C27" s="25">
        <v>93.3</v>
      </c>
      <c r="D27" s="25">
        <v>111.4</v>
      </c>
      <c r="E27" s="25">
        <v>152.8</v>
      </c>
      <c r="F27" s="25">
        <v>85.5</v>
      </c>
      <c r="G27" s="25">
        <v>67.6</v>
      </c>
      <c r="H27" s="25">
        <v>31.2</v>
      </c>
      <c r="I27" s="25">
        <v>85.7</v>
      </c>
      <c r="J27" s="25">
        <v>87.1</v>
      </c>
      <c r="K27" s="25">
        <v>91.8</v>
      </c>
      <c r="L27" s="26">
        <v>12.3</v>
      </c>
      <c r="N27" s="63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16.5" customHeight="1">
      <c r="A28" s="19" t="s">
        <v>23</v>
      </c>
      <c r="B28" s="25">
        <v>78.3</v>
      </c>
      <c r="C28" s="25">
        <v>77.9</v>
      </c>
      <c r="D28" s="25">
        <v>93.8</v>
      </c>
      <c r="E28" s="25">
        <v>88.1</v>
      </c>
      <c r="F28" s="25">
        <v>97.3</v>
      </c>
      <c r="G28" s="25">
        <v>55.4</v>
      </c>
      <c r="H28" s="25">
        <v>17.3</v>
      </c>
      <c r="I28" s="25">
        <v>74.4</v>
      </c>
      <c r="J28" s="25">
        <v>78.6</v>
      </c>
      <c r="K28" s="25">
        <v>82.9</v>
      </c>
      <c r="L28" s="26">
        <v>10.9</v>
      </c>
      <c r="N28" s="63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6.5" customHeight="1">
      <c r="A29" s="19" t="s">
        <v>15</v>
      </c>
      <c r="B29" s="25">
        <v>76.6</v>
      </c>
      <c r="C29" s="25">
        <v>82.6</v>
      </c>
      <c r="D29" s="25">
        <v>103.8</v>
      </c>
      <c r="E29" s="25">
        <v>105.3</v>
      </c>
      <c r="F29" s="25">
        <v>102.8</v>
      </c>
      <c r="G29" s="25">
        <v>52.5</v>
      </c>
      <c r="H29" s="25">
        <v>23.1</v>
      </c>
      <c r="I29" s="25">
        <v>67.1</v>
      </c>
      <c r="J29" s="25">
        <v>70</v>
      </c>
      <c r="K29" s="25">
        <v>73.7</v>
      </c>
      <c r="L29" s="26">
        <v>10.9</v>
      </c>
      <c r="N29" s="63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</row>
    <row r="30" spans="1:25" ht="16.5" customHeight="1">
      <c r="A30" s="19" t="s">
        <v>57</v>
      </c>
      <c r="B30" s="25">
        <v>75</v>
      </c>
      <c r="C30" s="25">
        <v>80.5</v>
      </c>
      <c r="D30" s="25">
        <v>97.2</v>
      </c>
      <c r="E30" s="25">
        <v>100.7</v>
      </c>
      <c r="F30" s="25">
        <v>95</v>
      </c>
      <c r="G30" s="25">
        <v>56.6</v>
      </c>
      <c r="H30" s="25">
        <v>5.2</v>
      </c>
      <c r="I30" s="25">
        <v>82.2</v>
      </c>
      <c r="J30" s="25">
        <v>68.9</v>
      </c>
      <c r="K30" s="25">
        <v>72.6</v>
      </c>
      <c r="L30" s="26">
        <v>10.3</v>
      </c>
      <c r="N30" s="63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</row>
    <row r="31" spans="1:25" ht="16.5" customHeight="1">
      <c r="A31" s="19" t="s">
        <v>17</v>
      </c>
      <c r="B31" s="25">
        <v>74.3</v>
      </c>
      <c r="C31" s="25">
        <v>80.7</v>
      </c>
      <c r="D31" s="25">
        <v>96.4</v>
      </c>
      <c r="E31" s="25">
        <v>94.4</v>
      </c>
      <c r="F31" s="25">
        <v>97.7</v>
      </c>
      <c r="G31" s="25">
        <v>58.3</v>
      </c>
      <c r="H31" s="25">
        <v>5.8</v>
      </c>
      <c r="I31" s="25">
        <v>84.5</v>
      </c>
      <c r="J31" s="25">
        <v>67.2</v>
      </c>
      <c r="K31" s="25">
        <v>70.8</v>
      </c>
      <c r="L31" s="26">
        <v>10.2</v>
      </c>
      <c r="N31" s="63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</row>
    <row r="32" spans="1:25" ht="16.5" customHeight="1">
      <c r="A32" s="19" t="s">
        <v>10</v>
      </c>
      <c r="B32" s="25">
        <v>77.3</v>
      </c>
      <c r="C32" s="25">
        <v>83.1</v>
      </c>
      <c r="D32" s="25">
        <v>101.3</v>
      </c>
      <c r="E32" s="25">
        <v>94.5</v>
      </c>
      <c r="F32" s="25">
        <v>105.5</v>
      </c>
      <c r="G32" s="25">
        <v>57.2</v>
      </c>
      <c r="H32" s="25">
        <v>8.4</v>
      </c>
      <c r="I32" s="25">
        <v>81.4</v>
      </c>
      <c r="J32" s="25">
        <v>70.9</v>
      </c>
      <c r="K32" s="25">
        <v>74.7</v>
      </c>
      <c r="L32" s="26">
        <v>10.5</v>
      </c>
      <c r="N32" s="63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</row>
    <row r="33" spans="1:25" ht="16.5" customHeight="1">
      <c r="A33" s="19" t="s">
        <v>18</v>
      </c>
      <c r="B33" s="25">
        <v>71.7</v>
      </c>
      <c r="C33" s="25">
        <v>70.8</v>
      </c>
      <c r="D33" s="25">
        <v>78.2</v>
      </c>
      <c r="E33" s="25">
        <v>73.6</v>
      </c>
      <c r="F33" s="25">
        <v>81</v>
      </c>
      <c r="G33" s="25">
        <v>60.4</v>
      </c>
      <c r="H33" s="25">
        <v>12.7</v>
      </c>
      <c r="I33" s="25">
        <v>84.1</v>
      </c>
      <c r="J33" s="25">
        <v>72.7</v>
      </c>
      <c r="K33" s="25">
        <v>76.7</v>
      </c>
      <c r="L33" s="26">
        <v>9.1</v>
      </c>
      <c r="N33" s="63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</row>
    <row r="34" spans="1:25" ht="16.5" customHeight="1">
      <c r="A34" s="19" t="s">
        <v>11</v>
      </c>
      <c r="B34" s="25">
        <v>78.1</v>
      </c>
      <c r="C34" s="25">
        <v>80.1</v>
      </c>
      <c r="D34" s="25">
        <v>99.4</v>
      </c>
      <c r="E34" s="25">
        <v>68.3</v>
      </c>
      <c r="F34" s="25">
        <v>118.8</v>
      </c>
      <c r="G34" s="25">
        <v>52.7</v>
      </c>
      <c r="H34" s="25">
        <v>15.1</v>
      </c>
      <c r="I34" s="25">
        <v>71.4</v>
      </c>
      <c r="J34" s="25">
        <v>75.9</v>
      </c>
      <c r="K34" s="25">
        <v>79.6</v>
      </c>
      <c r="L34" s="26">
        <v>17</v>
      </c>
      <c r="N34" s="63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</row>
    <row r="35" spans="1:25" ht="16.5" customHeight="1">
      <c r="A35" s="19" t="s">
        <v>12</v>
      </c>
      <c r="B35" s="25">
        <v>87.3</v>
      </c>
      <c r="C35" s="25">
        <v>88.7</v>
      </c>
      <c r="D35" s="25">
        <v>107.3</v>
      </c>
      <c r="E35" s="25">
        <v>102.2</v>
      </c>
      <c r="F35" s="25">
        <v>110.5</v>
      </c>
      <c r="G35" s="25">
        <v>62.1</v>
      </c>
      <c r="H35" s="25">
        <v>28.3</v>
      </c>
      <c r="I35" s="25">
        <v>78.9</v>
      </c>
      <c r="J35" s="25">
        <v>85.7</v>
      </c>
      <c r="K35" s="25">
        <v>89.7</v>
      </c>
      <c r="L35" s="26">
        <v>22.4</v>
      </c>
      <c r="N35" s="63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</row>
    <row r="36" spans="1:25" ht="16.5" customHeight="1">
      <c r="A36" s="19" t="s">
        <v>13</v>
      </c>
      <c r="B36" s="25">
        <v>88.5</v>
      </c>
      <c r="C36" s="25">
        <v>93.3</v>
      </c>
      <c r="D36" s="25">
        <v>111.1</v>
      </c>
      <c r="E36" s="25">
        <v>103.1</v>
      </c>
      <c r="F36" s="25">
        <v>116</v>
      </c>
      <c r="G36" s="25">
        <v>68</v>
      </c>
      <c r="H36" s="25">
        <v>36.8</v>
      </c>
      <c r="I36" s="25">
        <v>83.5</v>
      </c>
      <c r="J36" s="25">
        <v>83.1</v>
      </c>
      <c r="K36" s="25">
        <v>87.3</v>
      </c>
      <c r="L36" s="26">
        <v>16.8</v>
      </c>
      <c r="N36" s="63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</row>
    <row r="37" spans="1:25" ht="16.5" customHeight="1">
      <c r="A37" s="19" t="s">
        <v>20</v>
      </c>
      <c r="B37" s="25">
        <v>87.5</v>
      </c>
      <c r="C37" s="25">
        <v>83</v>
      </c>
      <c r="D37" s="25">
        <v>107.1</v>
      </c>
      <c r="E37" s="25">
        <v>95.5</v>
      </c>
      <c r="F37" s="25">
        <v>114.3</v>
      </c>
      <c r="G37" s="25">
        <v>48.8</v>
      </c>
      <c r="H37" s="25">
        <v>20.5</v>
      </c>
      <c r="I37" s="25">
        <v>63</v>
      </c>
      <c r="J37" s="25">
        <v>92.4</v>
      </c>
      <c r="K37" s="25">
        <v>97.4</v>
      </c>
      <c r="L37" s="26">
        <v>11.9</v>
      </c>
      <c r="N37" s="63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</row>
    <row r="38" spans="1:25" ht="16.5" customHeight="1">
      <c r="A38" s="19" t="s">
        <v>64</v>
      </c>
      <c r="B38" s="25">
        <v>95.6</v>
      </c>
      <c r="C38" s="25">
        <v>92.6</v>
      </c>
      <c r="D38" s="25">
        <v>113.8</v>
      </c>
      <c r="E38" s="25">
        <v>120.7</v>
      </c>
      <c r="F38" s="25">
        <v>109.5</v>
      </c>
      <c r="G38" s="25">
        <v>62.3</v>
      </c>
      <c r="H38" s="25">
        <v>32.7</v>
      </c>
      <c r="I38" s="25">
        <v>77.1</v>
      </c>
      <c r="J38" s="25">
        <v>98.9</v>
      </c>
      <c r="K38" s="25">
        <v>104.5</v>
      </c>
      <c r="L38" s="26">
        <v>10</v>
      </c>
      <c r="N38" s="63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</row>
    <row r="39" spans="1:25" ht="16.5" customHeight="1">
      <c r="A39" s="19" t="s">
        <v>22</v>
      </c>
      <c r="B39" s="25">
        <v>97.3</v>
      </c>
      <c r="C39" s="25">
        <v>90.7</v>
      </c>
      <c r="D39" s="25">
        <v>108</v>
      </c>
      <c r="E39" s="25">
        <v>143.1</v>
      </c>
      <c r="F39" s="25">
        <v>86</v>
      </c>
      <c r="G39" s="25">
        <v>66.1</v>
      </c>
      <c r="H39" s="25">
        <v>29.9</v>
      </c>
      <c r="I39" s="25">
        <v>84.2</v>
      </c>
      <c r="J39" s="25">
        <v>104.6</v>
      </c>
      <c r="K39" s="25">
        <v>110.5</v>
      </c>
      <c r="L39" s="26">
        <v>9.8</v>
      </c>
      <c r="N39" s="63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</row>
    <row r="40" spans="1:25" ht="16.5" customHeight="1">
      <c r="A40" s="19" t="s">
        <v>23</v>
      </c>
      <c r="B40" s="25">
        <v>89.8</v>
      </c>
      <c r="C40" s="25">
        <v>87.3</v>
      </c>
      <c r="D40" s="25">
        <v>107.6</v>
      </c>
      <c r="E40" s="25">
        <v>122.3</v>
      </c>
      <c r="F40" s="25">
        <v>98.5</v>
      </c>
      <c r="G40" s="25">
        <v>58.4</v>
      </c>
      <c r="H40" s="25">
        <v>24.1</v>
      </c>
      <c r="I40" s="25">
        <v>75.5</v>
      </c>
      <c r="J40" s="25">
        <v>92.6</v>
      </c>
      <c r="K40" s="25">
        <v>97.8</v>
      </c>
      <c r="L40" s="26">
        <v>9.3</v>
      </c>
      <c r="N40" s="63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</row>
    <row r="41" spans="1:25" ht="16.5" customHeight="1">
      <c r="A41" s="19" t="s">
        <v>15</v>
      </c>
      <c r="B41" s="25">
        <v>86.8</v>
      </c>
      <c r="C41" s="25">
        <v>90.6</v>
      </c>
      <c r="D41" s="25">
        <v>122.8</v>
      </c>
      <c r="E41" s="25">
        <v>153.3</v>
      </c>
      <c r="F41" s="25">
        <v>103.6</v>
      </c>
      <c r="G41" s="25">
        <v>44.8</v>
      </c>
      <c r="H41" s="25">
        <v>18.7</v>
      </c>
      <c r="I41" s="25">
        <v>57.8</v>
      </c>
      <c r="J41" s="25">
        <v>82.6</v>
      </c>
      <c r="K41" s="25">
        <v>87.1</v>
      </c>
      <c r="L41" s="26">
        <v>11</v>
      </c>
      <c r="N41" s="63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</row>
    <row r="42" spans="1:25" ht="16.5" customHeight="1">
      <c r="A42" s="19" t="s">
        <v>16</v>
      </c>
      <c r="B42" s="25">
        <v>85.8</v>
      </c>
      <c r="C42" s="25">
        <v>90.9</v>
      </c>
      <c r="D42" s="25">
        <v>116.4</v>
      </c>
      <c r="E42" s="25">
        <v>127.5</v>
      </c>
      <c r="F42" s="25">
        <v>109.5</v>
      </c>
      <c r="G42" s="25">
        <v>54.6</v>
      </c>
      <c r="H42" s="25">
        <v>24.5</v>
      </c>
      <c r="I42" s="25">
        <v>69.7</v>
      </c>
      <c r="J42" s="25">
        <v>80.2</v>
      </c>
      <c r="K42" s="25">
        <v>84.6</v>
      </c>
      <c r="L42" s="26">
        <v>10.2</v>
      </c>
      <c r="N42" s="63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</row>
    <row r="43" spans="1:25" ht="16.5" customHeight="1">
      <c r="A43" s="19" t="s">
        <v>17</v>
      </c>
      <c r="B43" s="25">
        <v>92.4</v>
      </c>
      <c r="C43" s="25">
        <v>101.1</v>
      </c>
      <c r="D43" s="25">
        <v>131.4</v>
      </c>
      <c r="E43" s="25">
        <v>136</v>
      </c>
      <c r="F43" s="25">
        <v>128.5</v>
      </c>
      <c r="G43" s="25">
        <v>57.8</v>
      </c>
      <c r="H43" s="25">
        <v>22.1</v>
      </c>
      <c r="I43" s="25">
        <v>75.6</v>
      </c>
      <c r="J43" s="25">
        <v>82.8</v>
      </c>
      <c r="K43" s="25">
        <v>87.3</v>
      </c>
      <c r="L43" s="26">
        <v>11.7</v>
      </c>
      <c r="N43" s="63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</row>
    <row r="44" spans="1:25" ht="16.5" customHeight="1">
      <c r="A44" s="19" t="s">
        <v>10</v>
      </c>
      <c r="B44" s="25">
        <v>95.8</v>
      </c>
      <c r="C44" s="25">
        <v>105.4</v>
      </c>
      <c r="D44" s="25">
        <v>137.7</v>
      </c>
      <c r="E44" s="25">
        <v>152.7</v>
      </c>
      <c r="F44" s="25">
        <v>128.3</v>
      </c>
      <c r="G44" s="25">
        <v>59.5</v>
      </c>
      <c r="H44" s="25">
        <v>20.3</v>
      </c>
      <c r="I44" s="25">
        <v>79.1</v>
      </c>
      <c r="J44" s="25">
        <v>85.2</v>
      </c>
      <c r="K44" s="25">
        <v>89.8</v>
      </c>
      <c r="L44" s="26">
        <v>10.9</v>
      </c>
      <c r="N44" s="63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</row>
    <row r="45" spans="1:25" ht="16.5" customHeight="1">
      <c r="A45" s="16" t="s">
        <v>4</v>
      </c>
      <c r="B45" s="27">
        <v>23.93272962483829</v>
      </c>
      <c r="C45" s="27">
        <v>26.835138387484974</v>
      </c>
      <c r="D45" s="27">
        <v>35.93287265547877</v>
      </c>
      <c r="E45" s="27">
        <v>61.58730158730158</v>
      </c>
      <c r="F45" s="27">
        <v>21.611374407582947</v>
      </c>
      <c r="G45" s="27">
        <v>4.020979020979016</v>
      </c>
      <c r="H45" s="27">
        <v>141.66666666666669</v>
      </c>
      <c r="I45" s="27">
        <v>-2.825552825552839</v>
      </c>
      <c r="J45" s="27">
        <v>20.169252468265157</v>
      </c>
      <c r="K45" s="27">
        <v>20.214190093708158</v>
      </c>
      <c r="L45" s="28">
        <v>3.809523809523813</v>
      </c>
      <c r="N45" s="63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</row>
    <row r="46" spans="1:25" ht="16.5" customHeight="1">
      <c r="A46" s="17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6"/>
      <c r="N46" s="63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</row>
    <row r="47" spans="1:25" ht="16.5" customHeight="1">
      <c r="A47" s="17" t="s">
        <v>0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6"/>
      <c r="N47" s="63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</row>
    <row r="48" spans="1:25" ht="16.5" customHeight="1">
      <c r="A48" s="17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6"/>
      <c r="N48" s="67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</row>
    <row r="49" spans="1:25" s="31" customFormat="1" ht="16.5" customHeight="1">
      <c r="A49" s="77" t="s">
        <v>25</v>
      </c>
      <c r="B49" s="29">
        <f>ROUND(AVERAGE(B56:B58),1)</f>
        <v>87.3</v>
      </c>
      <c r="C49" s="29">
        <f aca="true" t="shared" si="7" ref="C49:L49">ROUND(AVERAGE(C56:C58),1)</f>
        <v>90.7</v>
      </c>
      <c r="D49" s="29">
        <f t="shared" si="7"/>
        <v>113</v>
      </c>
      <c r="E49" s="29">
        <f t="shared" si="7"/>
        <v>120.9</v>
      </c>
      <c r="F49" s="29">
        <f t="shared" si="7"/>
        <v>107.9</v>
      </c>
      <c r="G49" s="29">
        <f t="shared" si="7"/>
        <v>59.9</v>
      </c>
      <c r="H49" s="29">
        <f t="shared" si="7"/>
        <v>24.3</v>
      </c>
      <c r="I49" s="29">
        <f t="shared" si="7"/>
        <v>78.7</v>
      </c>
      <c r="J49" s="29">
        <f t="shared" si="7"/>
        <v>85.3</v>
      </c>
      <c r="K49" s="29">
        <f t="shared" si="7"/>
        <v>90.2</v>
      </c>
      <c r="L49" s="76">
        <f t="shared" si="7"/>
        <v>11.3</v>
      </c>
      <c r="N49" s="84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</row>
    <row r="50" spans="1:25" s="31" customFormat="1" ht="16.5" customHeight="1">
      <c r="A50" s="77" t="s">
        <v>7</v>
      </c>
      <c r="B50" s="29">
        <f>ROUND(AVERAGE(B59:B61),1)</f>
        <v>80.4</v>
      </c>
      <c r="C50" s="29">
        <f aca="true" t="shared" si="8" ref="C50:L50">ROUND(AVERAGE(C59:C61),1)</f>
        <v>82.4</v>
      </c>
      <c r="D50" s="29">
        <f t="shared" si="8"/>
        <v>96.5</v>
      </c>
      <c r="E50" s="29">
        <f t="shared" si="8"/>
        <v>99</v>
      </c>
      <c r="F50" s="29">
        <f t="shared" si="8"/>
        <v>94.3</v>
      </c>
      <c r="G50" s="29">
        <f t="shared" si="8"/>
        <v>59.7</v>
      </c>
      <c r="H50" s="29">
        <f t="shared" si="8"/>
        <v>14.2</v>
      </c>
      <c r="I50" s="29">
        <f t="shared" si="8"/>
        <v>79.6</v>
      </c>
      <c r="J50" s="29">
        <f t="shared" si="8"/>
        <v>78.3</v>
      </c>
      <c r="K50" s="29">
        <f t="shared" si="8"/>
        <v>82.3</v>
      </c>
      <c r="L50" s="76">
        <f t="shared" si="8"/>
        <v>11.9</v>
      </c>
      <c r="N50" s="84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</row>
    <row r="51" spans="1:25" s="31" customFormat="1" ht="16.5" customHeight="1">
      <c r="A51" s="77" t="s">
        <v>53</v>
      </c>
      <c r="B51" s="29">
        <f aca="true" t="shared" si="9" ref="B51:L51">ROUND(AVERAGE(B62:B64),1)</f>
        <v>77.9</v>
      </c>
      <c r="C51" s="29">
        <f t="shared" si="9"/>
        <v>78.6</v>
      </c>
      <c r="D51" s="29">
        <f t="shared" si="9"/>
        <v>94</v>
      </c>
      <c r="E51" s="29">
        <f t="shared" si="9"/>
        <v>82</v>
      </c>
      <c r="F51" s="29">
        <f t="shared" si="9"/>
        <v>102</v>
      </c>
      <c r="G51" s="29">
        <f t="shared" si="9"/>
        <v>58.2</v>
      </c>
      <c r="H51" s="29">
        <f t="shared" si="9"/>
        <v>12.9</v>
      </c>
      <c r="I51" s="29">
        <f t="shared" si="9"/>
        <v>78.4</v>
      </c>
      <c r="J51" s="29">
        <f t="shared" si="9"/>
        <v>76.7</v>
      </c>
      <c r="K51" s="29">
        <f t="shared" si="9"/>
        <v>80.7</v>
      </c>
      <c r="L51" s="29">
        <f t="shared" si="9"/>
        <v>11.9</v>
      </c>
      <c r="M51" s="73"/>
      <c r="N51" s="84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</row>
    <row r="52" spans="1:25" s="31" customFormat="1" ht="16.5" customHeight="1">
      <c r="A52" s="77" t="s">
        <v>60</v>
      </c>
      <c r="B52" s="29">
        <f aca="true" t="shared" si="10" ref="B52:L52">ROUND(AVERAGE(B65:B67),1)</f>
        <v>81.2</v>
      </c>
      <c r="C52" s="29">
        <f t="shared" si="10"/>
        <v>85.2</v>
      </c>
      <c r="D52" s="29">
        <f t="shared" si="10"/>
        <v>106.5</v>
      </c>
      <c r="E52" s="29">
        <f t="shared" si="10"/>
        <v>102.9</v>
      </c>
      <c r="F52" s="29">
        <f t="shared" si="10"/>
        <v>109.2</v>
      </c>
      <c r="G52" s="29">
        <f t="shared" si="10"/>
        <v>56.2</v>
      </c>
      <c r="H52" s="29">
        <f t="shared" si="10"/>
        <v>23.7</v>
      </c>
      <c r="I52" s="29">
        <f t="shared" si="10"/>
        <v>74.6</v>
      </c>
      <c r="J52" s="29">
        <f t="shared" si="10"/>
        <v>77.1</v>
      </c>
      <c r="K52" s="29">
        <f t="shared" si="10"/>
        <v>80.8</v>
      </c>
      <c r="L52" s="29">
        <f t="shared" si="10"/>
        <v>15.5</v>
      </c>
      <c r="M52" s="73"/>
      <c r="N52" s="84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9"/>
    </row>
    <row r="53" spans="1:25" s="31" customFormat="1" ht="16.5" customHeight="1">
      <c r="A53" s="77" t="s">
        <v>65</v>
      </c>
      <c r="B53" s="29">
        <f>ROUND(AVERAGE(B68:B70),1)</f>
        <v>93.4</v>
      </c>
      <c r="C53" s="29">
        <f aca="true" t="shared" si="11" ref="C53:L53">ROUND(AVERAGE(C68:C70),1)</f>
        <v>92.3</v>
      </c>
      <c r="D53" s="29">
        <f t="shared" si="11"/>
        <v>115.2</v>
      </c>
      <c r="E53" s="29">
        <f t="shared" si="11"/>
        <v>133.4</v>
      </c>
      <c r="F53" s="29">
        <f t="shared" si="11"/>
        <v>106.8</v>
      </c>
      <c r="G53" s="29">
        <f t="shared" si="11"/>
        <v>60.5</v>
      </c>
      <c r="H53" s="29">
        <f t="shared" si="11"/>
        <v>27.5</v>
      </c>
      <c r="I53" s="29">
        <f t="shared" si="11"/>
        <v>78.3</v>
      </c>
      <c r="J53" s="29">
        <f t="shared" si="11"/>
        <v>96.3</v>
      </c>
      <c r="K53" s="29">
        <f t="shared" si="11"/>
        <v>102.1</v>
      </c>
      <c r="L53" s="29">
        <f t="shared" si="11"/>
        <v>9.5</v>
      </c>
      <c r="M53" s="73"/>
      <c r="N53" s="84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</row>
    <row r="54" spans="1:25" s="31" customFormat="1" ht="16.5" customHeight="1">
      <c r="A54" s="77" t="s">
        <v>7</v>
      </c>
      <c r="B54" s="29">
        <f>ROUND(AVERAGE(B71:B73),1)</f>
        <v>94.3</v>
      </c>
      <c r="C54" s="29">
        <f aca="true" t="shared" si="12" ref="C54:L54">ROUND(AVERAGE(C71:C73),1)</f>
        <v>95.2</v>
      </c>
      <c r="D54" s="29">
        <f t="shared" si="12"/>
        <v>119.9</v>
      </c>
      <c r="E54" s="29">
        <f t="shared" si="12"/>
        <v>136.8</v>
      </c>
      <c r="F54" s="29">
        <f t="shared" si="12"/>
        <v>108.6</v>
      </c>
      <c r="G54" s="29">
        <f t="shared" si="12"/>
        <v>56</v>
      </c>
      <c r="H54" s="29">
        <f t="shared" si="12"/>
        <v>27.1</v>
      </c>
      <c r="I54" s="29">
        <f t="shared" si="12"/>
        <v>69.1</v>
      </c>
      <c r="J54" s="29">
        <f t="shared" si="12"/>
        <v>93.4</v>
      </c>
      <c r="K54" s="29">
        <f t="shared" si="12"/>
        <v>98.3</v>
      </c>
      <c r="L54" s="29">
        <f t="shared" si="12"/>
        <v>12.5</v>
      </c>
      <c r="N54" s="84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</row>
    <row r="55" spans="1:25" s="31" customFormat="1" ht="16.5" customHeight="1">
      <c r="A55" s="77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76"/>
      <c r="N55" s="84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</row>
    <row r="56" spans="1:12" ht="16.5" customHeight="1">
      <c r="A56" s="19" t="s">
        <v>21</v>
      </c>
      <c r="B56" s="25">
        <v>91.4</v>
      </c>
      <c r="C56" s="25">
        <v>90.5</v>
      </c>
      <c r="D56" s="25">
        <v>113.3</v>
      </c>
      <c r="E56" s="25">
        <v>108.8</v>
      </c>
      <c r="F56" s="25">
        <v>117.1</v>
      </c>
      <c r="G56" s="25">
        <v>59</v>
      </c>
      <c r="H56" s="25">
        <v>24.6</v>
      </c>
      <c r="I56" s="25">
        <v>80.5</v>
      </c>
      <c r="J56" s="25">
        <v>92.1</v>
      </c>
      <c r="K56" s="25">
        <v>97.2</v>
      </c>
      <c r="L56" s="26">
        <v>10.8</v>
      </c>
    </row>
    <row r="57" spans="1:12" ht="16.5" customHeight="1">
      <c r="A57" s="19" t="s">
        <v>22</v>
      </c>
      <c r="B57" s="25">
        <v>86.1</v>
      </c>
      <c r="C57" s="25">
        <v>92.8</v>
      </c>
      <c r="D57" s="25">
        <v>114.8</v>
      </c>
      <c r="E57" s="25">
        <v>119.5</v>
      </c>
      <c r="F57" s="25">
        <v>104.4</v>
      </c>
      <c r="G57" s="25">
        <v>60.8</v>
      </c>
      <c r="H57" s="25">
        <v>26.7</v>
      </c>
      <c r="I57" s="25">
        <v>80.7</v>
      </c>
      <c r="J57" s="25">
        <v>84.3</v>
      </c>
      <c r="K57" s="25">
        <v>89</v>
      </c>
      <c r="L57" s="26">
        <v>11.9</v>
      </c>
    </row>
    <row r="58" spans="1:12" ht="16.5" customHeight="1">
      <c r="A58" s="19" t="s">
        <v>23</v>
      </c>
      <c r="B58" s="25">
        <v>84.5</v>
      </c>
      <c r="C58" s="25">
        <v>88.9</v>
      </c>
      <c r="D58" s="25">
        <v>110.8</v>
      </c>
      <c r="E58" s="25">
        <v>134.4</v>
      </c>
      <c r="F58" s="25">
        <v>102.2</v>
      </c>
      <c r="G58" s="25">
        <v>59.8</v>
      </c>
      <c r="H58" s="25">
        <v>21.6</v>
      </c>
      <c r="I58" s="25">
        <v>75</v>
      </c>
      <c r="J58" s="25">
        <v>79.6</v>
      </c>
      <c r="K58" s="25">
        <v>84.5</v>
      </c>
      <c r="L58" s="26">
        <v>11.3</v>
      </c>
    </row>
    <row r="59" spans="1:12" ht="16.5" customHeight="1">
      <c r="A59" s="19" t="s">
        <v>15</v>
      </c>
      <c r="B59" s="25">
        <v>82.2</v>
      </c>
      <c r="C59" s="25">
        <v>87.9</v>
      </c>
      <c r="D59" s="25">
        <v>104.4</v>
      </c>
      <c r="E59" s="25">
        <v>104.2</v>
      </c>
      <c r="F59" s="25">
        <v>103.3</v>
      </c>
      <c r="G59" s="25">
        <v>59</v>
      </c>
      <c r="H59" s="25">
        <v>29.2</v>
      </c>
      <c r="I59" s="25">
        <v>74</v>
      </c>
      <c r="J59" s="25">
        <v>75.9</v>
      </c>
      <c r="K59" s="25">
        <v>79.9</v>
      </c>
      <c r="L59" s="26">
        <v>11.5</v>
      </c>
    </row>
    <row r="60" spans="1:12" ht="16.5" customHeight="1">
      <c r="A60" s="19" t="s">
        <v>56</v>
      </c>
      <c r="B60" s="25">
        <v>79.9</v>
      </c>
      <c r="C60" s="25">
        <v>83.1</v>
      </c>
      <c r="D60" s="25">
        <v>97.1</v>
      </c>
      <c r="E60" s="25">
        <v>109</v>
      </c>
      <c r="F60" s="25">
        <v>89.7</v>
      </c>
      <c r="G60" s="25">
        <v>63</v>
      </c>
      <c r="H60" s="25">
        <v>6.7</v>
      </c>
      <c r="I60" s="25">
        <v>84.9</v>
      </c>
      <c r="J60" s="25">
        <v>76.4</v>
      </c>
      <c r="K60" s="25">
        <v>80.2</v>
      </c>
      <c r="L60" s="26">
        <v>11.9</v>
      </c>
    </row>
    <row r="61" spans="1:12" ht="16.5" customHeight="1">
      <c r="A61" s="19" t="s">
        <v>17</v>
      </c>
      <c r="B61" s="25">
        <v>79.1</v>
      </c>
      <c r="C61" s="25">
        <v>76.2</v>
      </c>
      <c r="D61" s="25">
        <v>88</v>
      </c>
      <c r="E61" s="25">
        <v>83.8</v>
      </c>
      <c r="F61" s="25">
        <v>89.9</v>
      </c>
      <c r="G61" s="25">
        <v>57.2</v>
      </c>
      <c r="H61" s="25">
        <v>6.8</v>
      </c>
      <c r="I61" s="25">
        <v>79.9</v>
      </c>
      <c r="J61" s="25">
        <v>82.5</v>
      </c>
      <c r="K61" s="25">
        <v>86.8</v>
      </c>
      <c r="L61" s="26">
        <v>12.3</v>
      </c>
    </row>
    <row r="62" spans="1:12" ht="16.5" customHeight="1">
      <c r="A62" s="19" t="s">
        <v>10</v>
      </c>
      <c r="B62" s="25">
        <v>81.8</v>
      </c>
      <c r="C62" s="25">
        <v>78</v>
      </c>
      <c r="D62" s="25">
        <v>92.5</v>
      </c>
      <c r="E62" s="25">
        <v>84</v>
      </c>
      <c r="F62" s="25">
        <v>102.2</v>
      </c>
      <c r="G62" s="25">
        <v>57.5</v>
      </c>
      <c r="H62" s="25">
        <v>9.6</v>
      </c>
      <c r="I62" s="25">
        <v>79.9</v>
      </c>
      <c r="J62" s="25">
        <v>87.7</v>
      </c>
      <c r="K62" s="25">
        <v>92.6</v>
      </c>
      <c r="L62" s="26">
        <v>12.3</v>
      </c>
    </row>
    <row r="63" spans="1:12" ht="16.5" customHeight="1">
      <c r="A63" s="19" t="s">
        <v>18</v>
      </c>
      <c r="B63" s="25">
        <v>74.7</v>
      </c>
      <c r="C63" s="25">
        <v>74.5</v>
      </c>
      <c r="D63" s="25">
        <v>85.2</v>
      </c>
      <c r="E63" s="25">
        <v>78.2</v>
      </c>
      <c r="F63" s="25">
        <v>88</v>
      </c>
      <c r="G63" s="25">
        <v>59.8</v>
      </c>
      <c r="H63" s="25">
        <v>13.1</v>
      </c>
      <c r="I63" s="25">
        <v>84.3</v>
      </c>
      <c r="J63" s="25">
        <v>74.9</v>
      </c>
      <c r="K63" s="25">
        <v>78.6</v>
      </c>
      <c r="L63" s="26">
        <v>10.4</v>
      </c>
    </row>
    <row r="64" spans="1:12" ht="16.5" customHeight="1">
      <c r="A64" s="19" t="s">
        <v>11</v>
      </c>
      <c r="B64" s="25">
        <v>77.3</v>
      </c>
      <c r="C64" s="25">
        <v>83.3</v>
      </c>
      <c r="D64" s="25">
        <v>104.3</v>
      </c>
      <c r="E64" s="25">
        <v>83.8</v>
      </c>
      <c r="F64" s="25">
        <v>115.9</v>
      </c>
      <c r="G64" s="25">
        <v>57.3</v>
      </c>
      <c r="H64" s="25">
        <v>16.1</v>
      </c>
      <c r="I64" s="25">
        <v>70.9</v>
      </c>
      <c r="J64" s="25">
        <v>67.5</v>
      </c>
      <c r="K64" s="25">
        <v>71</v>
      </c>
      <c r="L64" s="26">
        <v>13.1</v>
      </c>
    </row>
    <row r="65" spans="1:12" ht="16.5" customHeight="1">
      <c r="A65" s="19" t="s">
        <v>12</v>
      </c>
      <c r="B65" s="25">
        <v>80.5</v>
      </c>
      <c r="C65" s="25">
        <v>85</v>
      </c>
      <c r="D65" s="25">
        <v>103.2</v>
      </c>
      <c r="E65" s="25">
        <v>97.6</v>
      </c>
      <c r="F65" s="25">
        <v>105.2</v>
      </c>
      <c r="G65" s="25">
        <v>60.2</v>
      </c>
      <c r="H65" s="25">
        <v>25.4</v>
      </c>
      <c r="I65" s="25">
        <v>80</v>
      </c>
      <c r="J65" s="25">
        <v>75.6</v>
      </c>
      <c r="K65" s="25">
        <v>79.4</v>
      </c>
      <c r="L65" s="26">
        <v>18.2</v>
      </c>
    </row>
    <row r="66" spans="1:12" ht="16.5" customHeight="1">
      <c r="A66" s="19" t="s">
        <v>13</v>
      </c>
      <c r="B66" s="25">
        <v>80.1</v>
      </c>
      <c r="C66" s="25">
        <v>85.9</v>
      </c>
      <c r="D66" s="25">
        <v>106.6</v>
      </c>
      <c r="E66" s="25">
        <v>103.8</v>
      </c>
      <c r="F66" s="25">
        <v>107.5</v>
      </c>
      <c r="G66" s="25">
        <v>57.9</v>
      </c>
      <c r="H66" s="25">
        <v>29.5</v>
      </c>
      <c r="I66" s="25">
        <v>75.4</v>
      </c>
      <c r="J66" s="25">
        <v>74</v>
      </c>
      <c r="K66" s="25">
        <v>77.4</v>
      </c>
      <c r="L66" s="26">
        <v>16.4</v>
      </c>
    </row>
    <row r="67" spans="1:12" ht="16.5" customHeight="1">
      <c r="A67" s="19" t="s">
        <v>20</v>
      </c>
      <c r="B67" s="25">
        <v>83.1</v>
      </c>
      <c r="C67" s="25">
        <v>84.8</v>
      </c>
      <c r="D67" s="25">
        <v>109.8</v>
      </c>
      <c r="E67" s="25">
        <v>107.4</v>
      </c>
      <c r="F67" s="25">
        <v>114.8</v>
      </c>
      <c r="G67" s="25">
        <v>50.4</v>
      </c>
      <c r="H67" s="25">
        <v>16.1</v>
      </c>
      <c r="I67" s="25">
        <v>68.3</v>
      </c>
      <c r="J67" s="25">
        <v>81.6</v>
      </c>
      <c r="K67" s="25">
        <v>85.6</v>
      </c>
      <c r="L67" s="26">
        <v>11.8</v>
      </c>
    </row>
    <row r="68" spans="1:12" ht="16.5" customHeight="1">
      <c r="A68" s="19" t="s">
        <v>62</v>
      </c>
      <c r="B68" s="25">
        <v>90.5</v>
      </c>
      <c r="C68" s="25">
        <v>87.1</v>
      </c>
      <c r="D68" s="25">
        <v>107.3</v>
      </c>
      <c r="E68" s="25">
        <v>101.8</v>
      </c>
      <c r="F68" s="25">
        <v>112</v>
      </c>
      <c r="G68" s="25">
        <v>59.1</v>
      </c>
      <c r="H68" s="25">
        <v>26.9</v>
      </c>
      <c r="I68" s="25">
        <v>79.4</v>
      </c>
      <c r="J68" s="25">
        <v>94</v>
      </c>
      <c r="K68" s="25">
        <v>99.4</v>
      </c>
      <c r="L68" s="26">
        <v>9.3</v>
      </c>
    </row>
    <row r="69" spans="1:12" ht="16.5" customHeight="1">
      <c r="A69" s="19" t="s">
        <v>22</v>
      </c>
      <c r="B69" s="25">
        <v>92.7</v>
      </c>
      <c r="C69" s="25">
        <v>90.2</v>
      </c>
      <c r="D69" s="25">
        <v>111.2</v>
      </c>
      <c r="E69" s="25">
        <v>111.9</v>
      </c>
      <c r="F69" s="25">
        <v>105</v>
      </c>
      <c r="G69" s="25">
        <v>59.5</v>
      </c>
      <c r="H69" s="25">
        <v>25.6</v>
      </c>
      <c r="I69" s="25">
        <v>79.3</v>
      </c>
      <c r="J69" s="25">
        <v>101.2</v>
      </c>
      <c r="K69" s="25">
        <v>107.2</v>
      </c>
      <c r="L69" s="26">
        <v>9.5</v>
      </c>
    </row>
    <row r="70" spans="1:12" ht="16.5" customHeight="1">
      <c r="A70" s="19" t="s">
        <v>23</v>
      </c>
      <c r="B70" s="25">
        <v>96.9</v>
      </c>
      <c r="C70" s="25">
        <v>99.6</v>
      </c>
      <c r="D70" s="25">
        <v>127.1</v>
      </c>
      <c r="E70" s="25">
        <v>186.5</v>
      </c>
      <c r="F70" s="25">
        <v>103.5</v>
      </c>
      <c r="G70" s="25">
        <v>63</v>
      </c>
      <c r="H70" s="25">
        <v>30.1</v>
      </c>
      <c r="I70" s="25">
        <v>76.1</v>
      </c>
      <c r="J70" s="25">
        <v>93.8</v>
      </c>
      <c r="K70" s="25">
        <v>99.7</v>
      </c>
      <c r="L70" s="26">
        <v>9.7</v>
      </c>
    </row>
    <row r="71" spans="1:12" ht="16.5" customHeight="1">
      <c r="A71" s="19" t="s">
        <v>15</v>
      </c>
      <c r="B71" s="25">
        <v>93.1</v>
      </c>
      <c r="C71" s="25">
        <v>96.4</v>
      </c>
      <c r="D71" s="25">
        <v>123.5</v>
      </c>
      <c r="E71" s="25">
        <v>151.6</v>
      </c>
      <c r="F71" s="25">
        <v>104.1</v>
      </c>
      <c r="G71" s="25">
        <v>50.4</v>
      </c>
      <c r="H71" s="25">
        <v>23.7</v>
      </c>
      <c r="I71" s="25">
        <v>63.8</v>
      </c>
      <c r="J71" s="25">
        <v>89.5</v>
      </c>
      <c r="K71" s="25">
        <v>94.4</v>
      </c>
      <c r="L71" s="26">
        <v>11.6</v>
      </c>
    </row>
    <row r="72" spans="1:12" ht="16.5" customHeight="1">
      <c r="A72" s="19" t="s">
        <v>16</v>
      </c>
      <c r="B72" s="25">
        <v>91.4</v>
      </c>
      <c r="C72" s="25">
        <v>93.8</v>
      </c>
      <c r="D72" s="25">
        <v>116.3</v>
      </c>
      <c r="E72" s="25">
        <v>138</v>
      </c>
      <c r="F72" s="25">
        <v>103.4</v>
      </c>
      <c r="G72" s="25">
        <v>60.8</v>
      </c>
      <c r="H72" s="25">
        <v>31.8</v>
      </c>
      <c r="I72" s="25">
        <v>72</v>
      </c>
      <c r="J72" s="25">
        <v>89</v>
      </c>
      <c r="K72" s="25">
        <v>93.5</v>
      </c>
      <c r="L72" s="26">
        <v>11.7</v>
      </c>
    </row>
    <row r="73" spans="1:12" ht="16.5" customHeight="1">
      <c r="A73" s="19" t="s">
        <v>17</v>
      </c>
      <c r="B73" s="25">
        <v>98.4</v>
      </c>
      <c r="C73" s="25">
        <v>95.5</v>
      </c>
      <c r="D73" s="25">
        <v>120</v>
      </c>
      <c r="E73" s="25">
        <v>120.7</v>
      </c>
      <c r="F73" s="25">
        <v>118.2</v>
      </c>
      <c r="G73" s="25">
        <v>56.7</v>
      </c>
      <c r="H73" s="25">
        <v>25.9</v>
      </c>
      <c r="I73" s="25">
        <v>71.5</v>
      </c>
      <c r="J73" s="25">
        <v>101.6</v>
      </c>
      <c r="K73" s="25">
        <v>107</v>
      </c>
      <c r="L73" s="26">
        <v>14.1</v>
      </c>
    </row>
    <row r="74" spans="1:12" ht="16.5" customHeight="1">
      <c r="A74" s="19" t="s">
        <v>10</v>
      </c>
      <c r="B74" s="25">
        <v>101.4</v>
      </c>
      <c r="C74" s="25">
        <v>99</v>
      </c>
      <c r="D74" s="25">
        <v>125.8</v>
      </c>
      <c r="E74" s="25">
        <v>135.7</v>
      </c>
      <c r="F74" s="25">
        <v>124.2</v>
      </c>
      <c r="G74" s="25">
        <v>59.8</v>
      </c>
      <c r="H74" s="25">
        <v>23.3</v>
      </c>
      <c r="I74" s="25">
        <v>77.6</v>
      </c>
      <c r="J74" s="25">
        <v>105.4</v>
      </c>
      <c r="K74" s="25">
        <v>111.3</v>
      </c>
      <c r="L74" s="26">
        <v>12.7</v>
      </c>
    </row>
    <row r="75" spans="1:12" ht="16.5" customHeight="1">
      <c r="A75" s="16" t="s">
        <v>5</v>
      </c>
      <c r="B75" s="27">
        <v>3.048780487804878</v>
      </c>
      <c r="C75" s="27">
        <v>3.664921465968586</v>
      </c>
      <c r="D75" s="27">
        <v>4.833333333333331</v>
      </c>
      <c r="E75" s="27">
        <v>12.427506213753094</v>
      </c>
      <c r="F75" s="27">
        <v>5.0761421319796955</v>
      </c>
      <c r="G75" s="27">
        <v>5.467372134038791</v>
      </c>
      <c r="H75" s="27">
        <v>-10.038610038610031</v>
      </c>
      <c r="I75" s="27">
        <v>8.531468531468525</v>
      </c>
      <c r="J75" s="27">
        <v>3.740157480314972</v>
      </c>
      <c r="K75" s="27">
        <v>4.018691588785044</v>
      </c>
      <c r="L75" s="28">
        <v>-9.9290780141844</v>
      </c>
    </row>
    <row r="76" spans="1:25" ht="16.5" customHeight="1">
      <c r="A76" s="3" t="s">
        <v>59</v>
      </c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1"/>
      <c r="W76" s="1"/>
      <c r="X76" s="1"/>
      <c r="Y76" s="1"/>
    </row>
    <row r="77" spans="1:25" s="7" customFormat="1" ht="17.25">
      <c r="A77" s="3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</row>
    <row r="78" spans="1:25" s="7" customFormat="1" ht="17.25">
      <c r="A78" s="3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</row>
    <row r="79" spans="1:25" s="7" customFormat="1" ht="17.25">
      <c r="A79" s="3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</row>
    <row r="80" spans="1:25" s="7" customFormat="1" ht="17.25">
      <c r="A80" s="3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</row>
    <row r="81" spans="1:25" s="7" customFormat="1" ht="17.25">
      <c r="A81" s="3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</row>
    <row r="82" spans="1:25" s="7" customFormat="1" ht="17.25">
      <c r="A82" s="3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</row>
    <row r="83" spans="1:25" s="7" customFormat="1" ht="17.25">
      <c r="A83" s="3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</row>
    <row r="84" spans="1:25" s="7" customFormat="1" ht="17.25">
      <c r="A84" s="3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</row>
    <row r="85" spans="1:25" s="7" customFormat="1" ht="17.25">
      <c r="A85" s="3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</row>
    <row r="86" spans="1:25" s="7" customFormat="1" ht="17.25">
      <c r="A86" s="3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</row>
    <row r="87" spans="1:25" s="7" customFormat="1" ht="17.25">
      <c r="A87" s="3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</row>
    <row r="88" spans="1:25" s="7" customFormat="1" ht="17.25">
      <c r="A88" s="3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</row>
    <row r="89" spans="1:25" s="7" customFormat="1" ht="17.25">
      <c r="A89" s="3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</row>
    <row r="90" spans="1:25" s="7" customFormat="1" ht="17.25">
      <c r="A90" s="3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</row>
    <row r="91" spans="1:25" s="7" customFormat="1" ht="17.25">
      <c r="A91" s="3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</row>
    <row r="92" spans="1:25" s="7" customFormat="1" ht="17.25">
      <c r="A92" s="18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</row>
    <row r="93" spans="1:25" s="7" customFormat="1" ht="17.25">
      <c r="A93" s="18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</row>
    <row r="94" spans="1:25" s="7" customFormat="1" ht="17.25">
      <c r="A94" s="3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</row>
    <row r="95" spans="1:25" s="7" customFormat="1" ht="17.25">
      <c r="A95" s="18"/>
      <c r="D95" s="72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</row>
    <row r="96" spans="1:12" ht="17.25">
      <c r="A96" s="18"/>
      <c r="B96" s="7"/>
      <c r="C96" s="7"/>
      <c r="D96" s="72"/>
      <c r="E96" s="7"/>
      <c r="F96" s="7"/>
      <c r="G96" s="7"/>
      <c r="H96" s="7"/>
      <c r="I96" s="7"/>
      <c r="J96" s="7"/>
      <c r="K96" s="7"/>
      <c r="L96" s="7"/>
    </row>
  </sheetData>
  <sheetProtection/>
  <conditionalFormatting sqref="G76 I76">
    <cfRule type="cellIs" priority="1" dxfId="2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2017-09-25T01:54:13Z</cp:lastPrinted>
  <dcterms:created xsi:type="dcterms:W3CDTF">2003-10-27T13:36:43Z</dcterms:created>
  <dcterms:modified xsi:type="dcterms:W3CDTF">2017-09-26T00:58:07Z</dcterms:modified>
  <cp:category/>
  <cp:version/>
  <cp:contentType/>
  <cp:contentStatus/>
</cp:coreProperties>
</file>