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20" windowHeight="8535" tabRatio="729" activeTab="0"/>
  </bookViews>
  <sheets>
    <sheet name="11_20" sheetId="1" r:id="rId1"/>
  </sheets>
  <definedNames>
    <definedName name="DATA" localSheetId="0">'11_20'!$B$10:$D$36,'11_20'!$F$6:$H$35</definedName>
    <definedName name="K_Top1" localSheetId="0">'11_20'!$B$10</definedName>
    <definedName name="K_TOP2" localSheetId="0">'11_20'!$F$10</definedName>
    <definedName name="Last1" localSheetId="0">'11_20'!$D$10</definedName>
    <definedName name="_xlnm.Print_Area" localSheetId="0">'11_20'!$A$1:$H$40</definedName>
    <definedName name="Tag1" localSheetId="0">'11_20'!#REF!</definedName>
    <definedName name="Tag1">#REF!</definedName>
    <definedName name="Tag2" localSheetId="0">'11_20'!$A$11</definedName>
    <definedName name="Tag3" localSheetId="0">'11_20'!$E$6</definedName>
    <definedName name="Top1" localSheetId="0">'11_20'!$A$6</definedName>
  </definedNames>
  <calcPr fullCalcOnLoad="1"/>
</workbook>
</file>

<file path=xl/sharedStrings.xml><?xml version="1.0" encoding="utf-8"?>
<sst xmlns="http://schemas.openxmlformats.org/spreadsheetml/2006/main" count="72" uniqueCount="69">
  <si>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</si>
  <si>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</si>
  <si>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</si>
  <si>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</si>
  <si>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</si>
  <si>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</si>
  <si>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</si>
  <si>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</si>
  <si>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</si>
  <si>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</si>
  <si>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</si>
  <si>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</si>
  <si>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</si>
  <si>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</si>
  <si>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</si>
  <si>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</si>
  <si>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</si>
  <si>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</si>
  <si>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</si>
  <si>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</si>
  <si>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</si>
  <si>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</si>
  <si>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</si>
  <si>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</si>
  <si>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</si>
  <si>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</si>
  <si>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</si>
  <si>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</si>
  <si>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</si>
  <si>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</si>
  <si>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</si>
  <si>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</si>
  <si>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</si>
  <si>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</si>
  <si>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</si>
  <si>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</si>
  <si>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</si>
  <si>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</si>
  <si>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</si>
  <si>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</si>
  <si>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</si>
  <si>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</si>
  <si>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</si>
  <si>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　（単位　件）</t>
  </si>
  <si>
    <t>契約数合計</t>
  </si>
  <si>
    <t>衛星契約数</t>
  </si>
  <si>
    <t>年度・市町村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</si>
  <si>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</si>
  <si>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</si>
  <si>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</si>
  <si>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</si>
  <si>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</si>
  <si>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</si>
  <si>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</si>
  <si>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合 志 市</t>
  </si>
  <si>
    <t>天 草 市</t>
  </si>
  <si>
    <t>和 水 町</t>
  </si>
  <si>
    <t>氷 川 町</t>
  </si>
  <si>
    <t>市町村</t>
  </si>
  <si>
    <t>ＮＨＫ熊本放送局</t>
  </si>
  <si>
    <t>葦 北 郡</t>
  </si>
  <si>
    <t>地上契約数</t>
  </si>
  <si>
    <t>平成１９年度</t>
  </si>
  <si>
    <t>　　２０　　</t>
  </si>
  <si>
    <t>　　２１　　</t>
  </si>
  <si>
    <t>　　２２　　</t>
  </si>
  <si>
    <t>　　２３　　</t>
  </si>
  <si>
    <t>嘉 島 町</t>
  </si>
  <si>
    <t>１１－２０　放送受信契約数（平成１９～平成２３年度）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</si>
</sst>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color indexed="5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</cellStyleXfs>
  <cellXfs count="31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10" fillId="0" borderId="0" xfId="0" applyFont="1" applyFill="1" applyBorder="1" applyAlignment="1">
      <alignment vertical="center"/>
    </xf>
    <xf numFmtId="178" fontId="12" fillId="0" borderId="0" xfId="0" applyFont="1" applyFill="1" applyAlignment="1" applyProtection="1">
      <alignment horizontal="left" vertical="center"/>
      <protection/>
    </xf>
    <xf numFmtId="202" fontId="13" fillId="0" borderId="1" xfId="0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2" xfId="0" applyFont="1" applyFill="1" applyBorder="1" applyAlignment="1" applyProtection="1" quotePrefix="1">
      <alignment horizontal="center" vertical="center"/>
      <protection/>
    </xf>
    <xf numFmtId="178" fontId="10" fillId="0" borderId="3" xfId="0" applyFont="1" applyFill="1" applyBorder="1" applyAlignment="1" applyProtection="1">
      <alignment horizontal="center" vertical="center"/>
      <protection/>
    </xf>
    <xf numFmtId="178" fontId="10" fillId="0" borderId="4" xfId="0" applyFont="1" applyFill="1" applyBorder="1" applyAlignment="1" applyProtection="1">
      <alignment horizontal="center" vertical="center"/>
      <protection/>
    </xf>
    <xf numFmtId="178" fontId="10" fillId="0" borderId="5" xfId="0" applyFont="1" applyFill="1" applyBorder="1" applyAlignment="1">
      <alignment vertical="center"/>
    </xf>
    <xf numFmtId="178" fontId="10" fillId="0" borderId="6" xfId="0" applyFont="1" applyFill="1" applyBorder="1" applyAlignment="1">
      <alignment vertical="center"/>
    </xf>
    <xf numFmtId="178" fontId="10" fillId="0" borderId="7" xfId="0" applyFont="1" applyFill="1" applyBorder="1" applyAlignment="1">
      <alignment vertical="center"/>
    </xf>
    <xf numFmtId="178" fontId="10" fillId="0" borderId="8" xfId="0" applyFont="1" applyFill="1" applyBorder="1" applyAlignment="1" applyProtection="1" quotePrefix="1">
      <alignment horizontal="center" vertical="center"/>
      <protection/>
    </xf>
    <xf numFmtId="178" fontId="11" fillId="0" borderId="8" xfId="0" applyFont="1" applyFill="1" applyBorder="1" applyAlignment="1" applyProtection="1" quotePrefix="1">
      <alignment horizontal="center" vertical="center"/>
      <protection/>
    </xf>
    <xf numFmtId="178" fontId="11" fillId="0" borderId="8" xfId="0" applyFont="1" applyFill="1" applyBorder="1" applyAlignment="1" applyProtection="1">
      <alignment horizontal="center" vertical="center"/>
      <protection/>
    </xf>
    <xf numFmtId="178" fontId="10" fillId="0" borderId="8" xfId="0" applyFont="1" applyFill="1" applyBorder="1" applyAlignment="1" applyProtection="1">
      <alignment horizontal="center" vertical="center"/>
      <protection/>
    </xf>
    <xf numFmtId="178" fontId="10" fillId="0" borderId="5" xfId="0" applyFont="1" applyFill="1" applyBorder="1" applyAlignment="1" applyProtection="1">
      <alignment horizontal="center" vertical="center"/>
      <protection/>
    </xf>
    <xf numFmtId="37" fontId="11" fillId="0" borderId="3" xfId="0" applyNumberFormat="1" applyFont="1" applyFill="1" applyBorder="1" applyAlignment="1" applyProtection="1">
      <alignment horizontal="center" vertical="center"/>
      <protection/>
    </xf>
    <xf numFmtId="37" fontId="10" fillId="0" borderId="9" xfId="0" applyNumberFormat="1" applyFont="1" applyFill="1" applyBorder="1" applyAlignment="1" applyProtection="1">
      <alignment horizontal="center" vertical="center"/>
      <protection/>
    </xf>
    <xf numFmtId="37" fontId="11" fillId="0" borderId="9" xfId="0" applyNumberFormat="1" applyFont="1" applyFill="1" applyBorder="1" applyAlignment="1" applyProtection="1">
      <alignment horizontal="center" vertical="center"/>
      <protection/>
    </xf>
    <xf numFmtId="37" fontId="11" fillId="0" borderId="9" xfId="0" applyNumberFormat="1" applyFont="1" applyFill="1" applyBorder="1" applyAlignment="1" applyProtection="1" quotePrefix="1">
      <alignment horizontal="center" vertical="center"/>
      <protection/>
    </xf>
    <xf numFmtId="178" fontId="10" fillId="0" borderId="6" xfId="0" applyFont="1" applyFill="1" applyBorder="1" applyAlignment="1" applyProtection="1" quotePrefix="1">
      <alignment horizontal="center" vertical="center"/>
      <protection/>
    </xf>
    <xf numFmtId="202" fontId="14" fillId="0" borderId="1" xfId="21" applyNumberFormat="1" applyFont="1" applyFill="1" applyBorder="1" applyAlignment="1" applyProtection="1">
      <alignment horizontal="right" vertical="center"/>
      <protection/>
    </xf>
    <xf numFmtId="202" fontId="14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10" xfId="21" applyNumberFormat="1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>
      <alignment vertical="center"/>
    </xf>
    <xf numFmtId="178" fontId="15" fillId="0" borderId="0" xfId="0" applyFont="1" applyFill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 transitionEvaluation="1"/>
  <dimension ref="A1:H36"/>
  <sheetViews>
    <sheetView showGridLines="0" showZeros="0" tabSelected="1" workbookViewId="0" topLeftCell="A1">
      <selection activeCell="A6" sqref="A6"/>
    </sheetView>
  </sheetViews>
  <sheetFormatPr defaultColWidth="10.59765625" defaultRowHeight="15"/>
  <cols>
    <col min="1" max="1" width="12.8984375" style="1" customWidth="1"/>
    <col min="2" max="4" width="10.59765625" style="1" customWidth="1"/>
    <col min="5" max="5" width="12.8984375" style="1" customWidth="1"/>
    <col min="6" max="8" width="10.59765625" style="1" customWidth="1"/>
    <col min="9" max="16384" width="10.59765625" style="1" customWidth="1"/>
  </cols>
  <sheetData>
    <row r="1" spans="1:5" ht="19.5" customHeight="1">
      <c r="A1" s="4" t="s">
        <v>68</v>
      </c>
      <c r="B1" s="30"/>
      <c r="C1" s="30"/>
      <c r="D1" s="30"/>
      <c r="E1" s="30"/>
    </row>
    <row r="2" spans="1:3" ht="15" customHeight="1">
      <c r="A2" s="2"/>
      <c r="C2" s="2"/>
    </row>
    <row r="3" spans="1:8" ht="15" customHeight="1">
      <c r="A3" s="7" t="s">
        <v>43</v>
      </c>
      <c r="B3" s="3"/>
      <c r="C3" s="3"/>
      <c r="D3" s="3"/>
      <c r="E3" s="3"/>
      <c r="F3" s="3"/>
      <c r="G3" s="3"/>
      <c r="H3" s="8" t="s">
        <v>59</v>
      </c>
    </row>
    <row r="4" spans="1:8" ht="15" customHeight="1">
      <c r="A4" s="9" t="s">
        <v>46</v>
      </c>
      <c r="B4" s="10" t="s">
        <v>44</v>
      </c>
      <c r="C4" s="11" t="s">
        <v>61</v>
      </c>
      <c r="D4" s="11" t="s">
        <v>45</v>
      </c>
      <c r="E4" s="10" t="s">
        <v>58</v>
      </c>
      <c r="F4" s="10" t="s">
        <v>44</v>
      </c>
      <c r="G4" s="11" t="s">
        <v>61</v>
      </c>
      <c r="H4" s="11" t="s">
        <v>45</v>
      </c>
    </row>
    <row r="5" spans="1:8" ht="15" customHeight="1">
      <c r="A5" s="12"/>
      <c r="B5" s="13"/>
      <c r="C5" s="24"/>
      <c r="D5" s="14"/>
      <c r="E5" s="13"/>
      <c r="F5" s="13"/>
      <c r="G5" s="24"/>
      <c r="H5" s="14"/>
    </row>
    <row r="6" spans="1:8" ht="19.5" customHeight="1">
      <c r="A6" s="9" t="s">
        <v>62</v>
      </c>
      <c r="B6" s="5">
        <v>537105</v>
      </c>
      <c r="C6" s="5">
        <v>363332</v>
      </c>
      <c r="D6" s="5">
        <v>173773</v>
      </c>
      <c r="E6" s="20" t="s">
        <v>19</v>
      </c>
      <c r="F6" s="25">
        <v>13565</v>
      </c>
      <c r="G6" s="26">
        <f>+F6-H6</f>
        <v>7590</v>
      </c>
      <c r="H6" s="25">
        <v>5975</v>
      </c>
    </row>
    <row r="7" spans="1:8" ht="19.5" customHeight="1">
      <c r="A7" s="15" t="s">
        <v>63</v>
      </c>
      <c r="B7" s="6">
        <v>539609</v>
      </c>
      <c r="C7" s="6">
        <v>358016</v>
      </c>
      <c r="D7" s="6">
        <v>181593</v>
      </c>
      <c r="E7" s="21" t="s">
        <v>20</v>
      </c>
      <c r="F7" s="27">
        <v>1848</v>
      </c>
      <c r="G7" s="27">
        <f aca="true" t="shared" si="0" ref="G7:G35">+F7-H7</f>
        <v>761</v>
      </c>
      <c r="H7" s="27">
        <v>1087</v>
      </c>
    </row>
    <row r="8" spans="1:8" ht="19.5" customHeight="1">
      <c r="A8" s="15" t="s">
        <v>64</v>
      </c>
      <c r="B8" s="6">
        <v>547987</v>
      </c>
      <c r="C8" s="6">
        <v>356172</v>
      </c>
      <c r="D8" s="6">
        <v>191815</v>
      </c>
      <c r="E8" s="21" t="s">
        <v>21</v>
      </c>
      <c r="F8" s="27">
        <v>2845</v>
      </c>
      <c r="G8" s="27">
        <f t="shared" si="0"/>
        <v>1431</v>
      </c>
      <c r="H8" s="27">
        <v>1414</v>
      </c>
    </row>
    <row r="9" spans="1:8" ht="19.5" customHeight="1">
      <c r="A9" s="15" t="s">
        <v>65</v>
      </c>
      <c r="B9" s="6">
        <v>559124</v>
      </c>
      <c r="C9" s="6">
        <v>354776</v>
      </c>
      <c r="D9" s="6">
        <v>204348</v>
      </c>
      <c r="E9" s="21" t="s">
        <v>22</v>
      </c>
      <c r="F9" s="27">
        <v>501</v>
      </c>
      <c r="G9" s="27">
        <f t="shared" si="0"/>
        <v>271</v>
      </c>
      <c r="H9" s="27">
        <v>230</v>
      </c>
    </row>
    <row r="10" spans="1:8" ht="19.5" customHeight="1">
      <c r="A10" s="16" t="s">
        <v>66</v>
      </c>
      <c r="B10" s="26">
        <f>B11+B12</f>
        <v>564771</v>
      </c>
      <c r="C10" s="26">
        <f>C11+C12</f>
        <v>348559</v>
      </c>
      <c r="D10" s="26">
        <f>D11+D12</f>
        <v>216212</v>
      </c>
      <c r="E10" s="21" t="s">
        <v>23</v>
      </c>
      <c r="F10" s="27">
        <v>2396</v>
      </c>
      <c r="G10" s="27">
        <f t="shared" si="0"/>
        <v>1509</v>
      </c>
      <c r="H10" s="27">
        <v>887</v>
      </c>
    </row>
    <row r="11" spans="1:8" ht="19.5" customHeight="1">
      <c r="A11" s="17" t="s">
        <v>0</v>
      </c>
      <c r="B11" s="26">
        <f>SUM(B13:B26)</f>
        <v>455913</v>
      </c>
      <c r="C11" s="26">
        <f>B11-D11</f>
        <v>280925</v>
      </c>
      <c r="D11" s="26">
        <f>SUM(D13:D26)</f>
        <v>174988</v>
      </c>
      <c r="E11" s="21" t="s">
        <v>24</v>
      </c>
      <c r="F11" s="27">
        <v>1829</v>
      </c>
      <c r="G11" s="27">
        <f t="shared" si="0"/>
        <v>1202</v>
      </c>
      <c r="H11" s="27">
        <v>627</v>
      </c>
    </row>
    <row r="12" spans="1:8" ht="19.5" customHeight="1">
      <c r="A12" s="17" t="s">
        <v>1</v>
      </c>
      <c r="B12" s="26">
        <f>B27+B29+B34+F6+F13+F19+F21+F24+F34</f>
        <v>108858</v>
      </c>
      <c r="C12" s="26">
        <f>B12-D12</f>
        <v>67634</v>
      </c>
      <c r="D12" s="26">
        <f>D27+D29+D34+H6+H13+H19+H21+H24+H34</f>
        <v>41224</v>
      </c>
      <c r="E12" s="21" t="s">
        <v>52</v>
      </c>
      <c r="F12" s="27">
        <v>4146</v>
      </c>
      <c r="G12" s="27">
        <f t="shared" si="0"/>
        <v>2416</v>
      </c>
      <c r="H12" s="27">
        <v>1730</v>
      </c>
    </row>
    <row r="13" spans="1:8" ht="19.5" customHeight="1">
      <c r="A13" s="18" t="s">
        <v>2</v>
      </c>
      <c r="B13" s="27">
        <v>222499</v>
      </c>
      <c r="C13" s="27">
        <f>+B13-D13</f>
        <v>132660</v>
      </c>
      <c r="D13" s="27">
        <v>89839</v>
      </c>
      <c r="E13" s="22" t="s">
        <v>25</v>
      </c>
      <c r="F13" s="26">
        <v>25810</v>
      </c>
      <c r="G13" s="26">
        <f t="shared" si="0"/>
        <v>16075</v>
      </c>
      <c r="H13" s="26">
        <v>9735</v>
      </c>
    </row>
    <row r="14" spans="1:8" ht="19.5" customHeight="1">
      <c r="A14" s="18" t="s">
        <v>3</v>
      </c>
      <c r="B14" s="27">
        <v>41648</v>
      </c>
      <c r="C14" s="27">
        <f>+B14-D14</f>
        <v>26510</v>
      </c>
      <c r="D14" s="27">
        <v>15138</v>
      </c>
      <c r="E14" s="21" t="s">
        <v>26</v>
      </c>
      <c r="F14" s="27">
        <v>5254</v>
      </c>
      <c r="G14" s="27">
        <f t="shared" si="0"/>
        <v>3337</v>
      </c>
      <c r="H14" s="27">
        <v>1917</v>
      </c>
    </row>
    <row r="15" spans="1:8" ht="19.5" customHeight="1">
      <c r="A15" s="18" t="s">
        <v>4</v>
      </c>
      <c r="B15" s="27">
        <v>12311</v>
      </c>
      <c r="C15" s="27">
        <f aca="true" t="shared" si="1" ref="C15:C36">+B15-D15</f>
        <v>8011</v>
      </c>
      <c r="D15" s="27">
        <v>4300</v>
      </c>
      <c r="E15" s="21" t="s">
        <v>67</v>
      </c>
      <c r="F15" s="27">
        <v>2356</v>
      </c>
      <c r="G15" s="27">
        <f t="shared" si="0"/>
        <v>1412</v>
      </c>
      <c r="H15" s="27">
        <v>944</v>
      </c>
    </row>
    <row r="16" spans="1:8" ht="19.5" customHeight="1">
      <c r="A16" s="18" t="s">
        <v>5</v>
      </c>
      <c r="B16" s="27">
        <v>18427</v>
      </c>
      <c r="C16" s="27">
        <f t="shared" si="1"/>
        <v>12241</v>
      </c>
      <c r="D16" s="27">
        <v>6186</v>
      </c>
      <c r="E16" s="21" t="s">
        <v>27</v>
      </c>
      <c r="F16" s="27">
        <v>9007</v>
      </c>
      <c r="G16" s="27">
        <f t="shared" si="0"/>
        <v>5373</v>
      </c>
      <c r="H16" s="27">
        <v>3634</v>
      </c>
    </row>
    <row r="17" spans="1:8" ht="19.5" customHeight="1">
      <c r="A17" s="18" t="s">
        <v>6</v>
      </c>
      <c r="B17" s="27">
        <v>10214</v>
      </c>
      <c r="C17" s="27">
        <f t="shared" si="1"/>
        <v>6095</v>
      </c>
      <c r="D17" s="27">
        <v>4119</v>
      </c>
      <c r="E17" s="21" t="s">
        <v>28</v>
      </c>
      <c r="F17" s="27">
        <v>3413</v>
      </c>
      <c r="G17" s="27">
        <f t="shared" si="0"/>
        <v>2051</v>
      </c>
      <c r="H17" s="27">
        <v>1362</v>
      </c>
    </row>
    <row r="18" spans="1:8" ht="19.5" customHeight="1">
      <c r="A18" s="18" t="s">
        <v>7</v>
      </c>
      <c r="B18" s="27">
        <v>21794</v>
      </c>
      <c r="C18" s="27">
        <f t="shared" si="1"/>
        <v>13466</v>
      </c>
      <c r="D18" s="27">
        <v>8328</v>
      </c>
      <c r="E18" s="21" t="s">
        <v>53</v>
      </c>
      <c r="F18" s="27">
        <v>5780</v>
      </c>
      <c r="G18" s="27">
        <f t="shared" si="0"/>
        <v>3902</v>
      </c>
      <c r="H18" s="27">
        <v>1878</v>
      </c>
    </row>
    <row r="19" spans="1:8" ht="19.5" customHeight="1">
      <c r="A19" s="18" t="s">
        <v>8</v>
      </c>
      <c r="B19" s="27">
        <v>17211</v>
      </c>
      <c r="C19" s="27">
        <f t="shared" si="1"/>
        <v>11128</v>
      </c>
      <c r="D19" s="27">
        <v>6083</v>
      </c>
      <c r="E19" s="22" t="s">
        <v>29</v>
      </c>
      <c r="F19" s="26">
        <v>3641</v>
      </c>
      <c r="G19" s="26">
        <f t="shared" si="0"/>
        <v>2263</v>
      </c>
      <c r="H19" s="26">
        <v>1378</v>
      </c>
    </row>
    <row r="20" spans="1:8" ht="19.5" customHeight="1">
      <c r="A20" s="18" t="s">
        <v>9</v>
      </c>
      <c r="B20" s="27">
        <v>14603</v>
      </c>
      <c r="C20" s="27">
        <f t="shared" si="1"/>
        <v>8849</v>
      </c>
      <c r="D20" s="27">
        <v>5754</v>
      </c>
      <c r="E20" s="21" t="s">
        <v>57</v>
      </c>
      <c r="F20" s="27">
        <v>3641</v>
      </c>
      <c r="G20" s="27">
        <f t="shared" si="0"/>
        <v>2263</v>
      </c>
      <c r="H20" s="27">
        <v>1378</v>
      </c>
    </row>
    <row r="21" spans="1:8" ht="19.5" customHeight="1">
      <c r="A21" s="18" t="s">
        <v>10</v>
      </c>
      <c r="B21" s="27">
        <v>10403</v>
      </c>
      <c r="C21" s="27">
        <f t="shared" si="1"/>
        <v>6551</v>
      </c>
      <c r="D21" s="27">
        <v>3852</v>
      </c>
      <c r="E21" s="23" t="s">
        <v>60</v>
      </c>
      <c r="F21" s="26">
        <v>8470</v>
      </c>
      <c r="G21" s="26">
        <f t="shared" si="0"/>
        <v>4453</v>
      </c>
      <c r="H21" s="26">
        <v>4017</v>
      </c>
    </row>
    <row r="22" spans="1:8" ht="19.5" customHeight="1">
      <c r="A22" s="18" t="s">
        <v>48</v>
      </c>
      <c r="B22" s="27">
        <v>10941</v>
      </c>
      <c r="C22" s="27">
        <f t="shared" si="1"/>
        <v>7024</v>
      </c>
      <c r="D22" s="27">
        <v>3917</v>
      </c>
      <c r="E22" s="21" t="s">
        <v>30</v>
      </c>
      <c r="F22" s="27">
        <v>6792</v>
      </c>
      <c r="G22" s="27">
        <f t="shared" si="0"/>
        <v>3425</v>
      </c>
      <c r="H22" s="27">
        <v>3367</v>
      </c>
    </row>
    <row r="23" spans="1:8" ht="19.5" customHeight="1">
      <c r="A23" s="18" t="s">
        <v>50</v>
      </c>
      <c r="B23" s="27">
        <v>18644</v>
      </c>
      <c r="C23" s="27">
        <f t="shared" si="1"/>
        <v>11773</v>
      </c>
      <c r="D23" s="27">
        <v>6871</v>
      </c>
      <c r="E23" s="21" t="s">
        <v>31</v>
      </c>
      <c r="F23" s="27">
        <v>1678</v>
      </c>
      <c r="G23" s="27">
        <f t="shared" si="0"/>
        <v>1028</v>
      </c>
      <c r="H23" s="27">
        <v>650</v>
      </c>
    </row>
    <row r="24" spans="1:8" ht="19.5" customHeight="1">
      <c r="A24" s="18" t="s">
        <v>51</v>
      </c>
      <c r="B24" s="27">
        <v>9520</v>
      </c>
      <c r="C24" s="27">
        <f t="shared" si="1"/>
        <v>5543</v>
      </c>
      <c r="D24" s="27">
        <v>3977</v>
      </c>
      <c r="E24" s="22" t="s">
        <v>32</v>
      </c>
      <c r="F24" s="26">
        <v>18252</v>
      </c>
      <c r="G24" s="26">
        <f t="shared" si="0"/>
        <v>12159</v>
      </c>
      <c r="H24" s="26">
        <v>6093</v>
      </c>
    </row>
    <row r="25" spans="1:8" ht="19.5" customHeight="1">
      <c r="A25" s="18" t="s">
        <v>55</v>
      </c>
      <c r="B25" s="27">
        <v>32459</v>
      </c>
      <c r="C25" s="27">
        <f t="shared" si="1"/>
        <v>22296</v>
      </c>
      <c r="D25" s="27">
        <v>10163</v>
      </c>
      <c r="E25" s="21" t="s">
        <v>33</v>
      </c>
      <c r="F25" s="27">
        <v>3064</v>
      </c>
      <c r="G25" s="27">
        <f t="shared" si="0"/>
        <v>2236</v>
      </c>
      <c r="H25" s="27">
        <v>828</v>
      </c>
    </row>
    <row r="26" spans="1:8" ht="19.5" customHeight="1">
      <c r="A26" s="18" t="s">
        <v>54</v>
      </c>
      <c r="B26" s="27">
        <v>15239</v>
      </c>
      <c r="C26" s="27">
        <f t="shared" si="1"/>
        <v>8778</v>
      </c>
      <c r="D26" s="27">
        <v>6461</v>
      </c>
      <c r="E26" s="21" t="s">
        <v>34</v>
      </c>
      <c r="F26" s="27">
        <v>3532</v>
      </c>
      <c r="G26" s="27">
        <f t="shared" si="0"/>
        <v>2413</v>
      </c>
      <c r="H26" s="27">
        <v>1119</v>
      </c>
    </row>
    <row r="27" spans="1:8" ht="19.5" customHeight="1">
      <c r="A27" s="17" t="s">
        <v>11</v>
      </c>
      <c r="B27" s="26">
        <v>3741</v>
      </c>
      <c r="C27" s="26">
        <f t="shared" si="1"/>
        <v>2555</v>
      </c>
      <c r="D27" s="26">
        <v>1186</v>
      </c>
      <c r="E27" s="21" t="s">
        <v>35</v>
      </c>
      <c r="F27" s="27">
        <v>1506</v>
      </c>
      <c r="G27" s="27">
        <f t="shared" si="0"/>
        <v>1013</v>
      </c>
      <c r="H27" s="27">
        <v>493</v>
      </c>
    </row>
    <row r="28" spans="1:8" ht="19.5" customHeight="1">
      <c r="A28" s="18" t="s">
        <v>49</v>
      </c>
      <c r="B28" s="27">
        <v>3741</v>
      </c>
      <c r="C28" s="27">
        <f t="shared" si="1"/>
        <v>2555</v>
      </c>
      <c r="D28" s="27">
        <v>1186</v>
      </c>
      <c r="E28" s="21" t="s">
        <v>36</v>
      </c>
      <c r="F28" s="27">
        <v>894</v>
      </c>
      <c r="G28" s="27">
        <f t="shared" si="0"/>
        <v>531</v>
      </c>
      <c r="H28" s="27">
        <v>363</v>
      </c>
    </row>
    <row r="29" spans="1:8" ht="19.5" customHeight="1">
      <c r="A29" s="17" t="s">
        <v>12</v>
      </c>
      <c r="B29" s="26">
        <v>13657</v>
      </c>
      <c r="C29" s="26">
        <f t="shared" si="1"/>
        <v>9299</v>
      </c>
      <c r="D29" s="26">
        <v>4358</v>
      </c>
      <c r="E29" s="21" t="s">
        <v>37</v>
      </c>
      <c r="F29" s="27">
        <v>1434</v>
      </c>
      <c r="G29" s="27">
        <f t="shared" si="0"/>
        <v>938</v>
      </c>
      <c r="H29" s="27">
        <v>496</v>
      </c>
    </row>
    <row r="30" spans="1:8" ht="19.5" customHeight="1">
      <c r="A30" s="18" t="s">
        <v>13</v>
      </c>
      <c r="B30" s="27">
        <v>1631</v>
      </c>
      <c r="C30" s="27">
        <f t="shared" si="1"/>
        <v>1081</v>
      </c>
      <c r="D30" s="27">
        <v>550</v>
      </c>
      <c r="E30" s="21" t="s">
        <v>38</v>
      </c>
      <c r="F30" s="27">
        <v>538</v>
      </c>
      <c r="G30" s="27">
        <f t="shared" si="0"/>
        <v>234</v>
      </c>
      <c r="H30" s="27">
        <v>304</v>
      </c>
    </row>
    <row r="31" spans="1:8" ht="19.5" customHeight="1">
      <c r="A31" s="18" t="s">
        <v>14</v>
      </c>
      <c r="B31" s="27">
        <v>3351</v>
      </c>
      <c r="C31" s="27">
        <f t="shared" si="1"/>
        <v>2376</v>
      </c>
      <c r="D31" s="27">
        <v>975</v>
      </c>
      <c r="E31" s="21" t="s">
        <v>39</v>
      </c>
      <c r="F31" s="27">
        <v>1067</v>
      </c>
      <c r="G31" s="27">
        <f t="shared" si="0"/>
        <v>860</v>
      </c>
      <c r="H31" s="27">
        <v>207</v>
      </c>
    </row>
    <row r="32" spans="1:8" ht="19.5" customHeight="1">
      <c r="A32" s="18" t="s">
        <v>15</v>
      </c>
      <c r="B32" s="27">
        <v>5091</v>
      </c>
      <c r="C32" s="27">
        <f t="shared" si="1"/>
        <v>3355</v>
      </c>
      <c r="D32" s="27">
        <v>1736</v>
      </c>
      <c r="E32" s="21" t="s">
        <v>40</v>
      </c>
      <c r="F32" s="27">
        <v>1512</v>
      </c>
      <c r="G32" s="27">
        <f t="shared" si="0"/>
        <v>899</v>
      </c>
      <c r="H32" s="27">
        <v>613</v>
      </c>
    </row>
    <row r="33" spans="1:8" ht="19.5" customHeight="1">
      <c r="A33" s="18" t="s">
        <v>56</v>
      </c>
      <c r="B33" s="27">
        <v>3584</v>
      </c>
      <c r="C33" s="27">
        <f t="shared" si="1"/>
        <v>2487</v>
      </c>
      <c r="D33" s="27">
        <v>1097</v>
      </c>
      <c r="E33" s="21" t="s">
        <v>47</v>
      </c>
      <c r="F33" s="27">
        <v>4705</v>
      </c>
      <c r="G33" s="27">
        <f>+F33-H33</f>
        <v>3035</v>
      </c>
      <c r="H33" s="27">
        <v>1670</v>
      </c>
    </row>
    <row r="34" spans="1:8" ht="19.5" customHeight="1">
      <c r="A34" s="17" t="s">
        <v>16</v>
      </c>
      <c r="B34" s="26">
        <v>18824</v>
      </c>
      <c r="C34" s="26">
        <f t="shared" si="1"/>
        <v>11326</v>
      </c>
      <c r="D34" s="26">
        <v>7498</v>
      </c>
      <c r="E34" s="22" t="s">
        <v>41</v>
      </c>
      <c r="F34" s="26">
        <v>2898</v>
      </c>
      <c r="G34" s="26">
        <f t="shared" si="0"/>
        <v>1914</v>
      </c>
      <c r="H34" s="26">
        <v>984</v>
      </c>
    </row>
    <row r="35" spans="1:8" ht="19.5" customHeight="1">
      <c r="A35" s="18" t="s">
        <v>17</v>
      </c>
      <c r="B35" s="27">
        <v>8852</v>
      </c>
      <c r="C35" s="27">
        <f t="shared" si="1"/>
        <v>5289</v>
      </c>
      <c r="D35" s="27">
        <v>3563</v>
      </c>
      <c r="E35" s="21" t="s">
        <v>42</v>
      </c>
      <c r="F35" s="27">
        <v>2898</v>
      </c>
      <c r="G35" s="27">
        <f t="shared" si="0"/>
        <v>1914</v>
      </c>
      <c r="H35" s="27">
        <v>984</v>
      </c>
    </row>
    <row r="36" spans="1:8" ht="19.5" customHeight="1">
      <c r="A36" s="19" t="s">
        <v>18</v>
      </c>
      <c r="B36" s="28">
        <v>9972</v>
      </c>
      <c r="C36" s="28">
        <f t="shared" si="1"/>
        <v>6037</v>
      </c>
      <c r="D36" s="28">
        <v>3935</v>
      </c>
      <c r="E36" s="13"/>
      <c r="F36" s="29"/>
      <c r="G36" s="29"/>
      <c r="H36" s="29"/>
    </row>
    <row r="37" ht="19.5" customHeight="1"/>
    <row r="38" ht="19.5" customHeight="1"/>
    <row r="39" ht="19.5" customHeight="1"/>
    <row r="40" ht="19.5" customHeight="1"/>
  </sheetData>
  <printOptions horizontalCentered="1"/>
  <pageMargins left="0.3937007874015748" right="0.3937007874015748" top="0.5905511811023623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2014-01-09T08:09:44Z</cp:lastPrinted>
  <dcterms:created xsi:type="dcterms:W3CDTF">1998-01-28T01:13:55Z</dcterms:created>
  <dcterms:modified xsi:type="dcterms:W3CDTF">2014-01-09T08:11:03Z</dcterms:modified>
  <cp:category/>
  <cp:version/>
  <cp:contentType/>
  <cp:contentStatus/>
</cp:coreProperties>
</file>