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tabRatio="729" activeTab="0"/>
  </bookViews>
  <sheets>
    <sheet name="10-4" sheetId="1" r:id="rId1"/>
  </sheets>
  <definedNames>
    <definedName name="DATA" localSheetId="0">'10-4'!$B$11:$G$43</definedName>
    <definedName name="K_Top1" localSheetId="0">'10-4'!$B$11</definedName>
    <definedName name="Last1" localSheetId="0">'10-4'!$G$11</definedName>
    <definedName name="_xlnm.Print_Area" localSheetId="0">'10-4'!$A$1:$G$46</definedName>
    <definedName name="SIKI1" localSheetId="0">'10-4'!#REF!</definedName>
    <definedName name="Tag1" localSheetId="0">'10-4'!#REF!</definedName>
    <definedName name="Tag1">'10-4'!#REF!</definedName>
    <definedName name="Tag2" localSheetId="0">'10-4'!$A$12</definedName>
    <definedName name="Top1" localSheetId="0">'10-4'!$A$7</definedName>
  </definedNames>
  <calcPr fullCalcOnLoad="1"/>
</workbook>
</file>

<file path=xl/sharedStrings.xml><?xml version="1.0" encoding="utf-8"?>
<sst xmlns="http://schemas.openxmlformats.org/spreadsheetml/2006/main" count="127" uniqueCount="88">
  <si>
    <t>-</t>
  </si>
  <si>
    <t>多良木町</t>
  </si>
  <si>
    <t>普及率</t>
  </si>
  <si>
    <t>年度</t>
  </si>
  <si>
    <t>行政人口</t>
  </si>
  <si>
    <t>着手</t>
  </si>
  <si>
    <t>処理開始</t>
  </si>
  <si>
    <t>処理人口</t>
  </si>
  <si>
    <t>処理区域内人口</t>
  </si>
  <si>
    <t>人</t>
  </si>
  <si>
    <t>％</t>
  </si>
  <si>
    <t>市計</t>
  </si>
  <si>
    <t>郡計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</si>
  <si>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</si>
  <si>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</si>
  <si>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</si>
  <si>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</si>
  <si>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</si>
  <si>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</si>
  <si>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</si>
  <si>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</si>
  <si>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</si>
  <si>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長洲町</t>
  </si>
  <si>
    <t>大津町</t>
  </si>
  <si>
    <t>菊陽町</t>
  </si>
  <si>
    <t>御船町</t>
  </si>
  <si>
    <t>益城町</t>
  </si>
  <si>
    <t>南関町</t>
  </si>
  <si>
    <t>錦町</t>
  </si>
  <si>
    <t>事業計画(全体)</t>
  </si>
  <si>
    <t>現　　況</t>
  </si>
  <si>
    <t>上天草市</t>
  </si>
  <si>
    <t>南小国町</t>
  </si>
  <si>
    <t>嘉島町</t>
  </si>
  <si>
    <t>湯前町</t>
  </si>
  <si>
    <t>水上村</t>
  </si>
  <si>
    <t>あさぎり町</t>
  </si>
  <si>
    <t>１）各年度３月末日現在。</t>
  </si>
  <si>
    <t>（住民基本台帳人口）</t>
  </si>
  <si>
    <t>２）処理開始年度の（ ）は予定年度。</t>
  </si>
  <si>
    <t>宇城市</t>
  </si>
  <si>
    <t>阿蘇市</t>
  </si>
  <si>
    <t>年度・</t>
  </si>
  <si>
    <t>実施市町村</t>
  </si>
  <si>
    <t>県下水環境課</t>
  </si>
  <si>
    <t>天草市</t>
  </si>
  <si>
    <t>合志市</t>
  </si>
  <si>
    <t>氷川町</t>
  </si>
  <si>
    <t>苓北町</t>
  </si>
  <si>
    <t>和水町</t>
  </si>
  <si>
    <t>２３</t>
  </si>
  <si>
    <t>平成２０年度</t>
  </si>
  <si>
    <t>２１</t>
  </si>
  <si>
    <t>２２</t>
  </si>
  <si>
    <t>２４</t>
  </si>
  <si>
    <t>S23</t>
  </si>
  <si>
    <t>S42</t>
  </si>
  <si>
    <t>S59</t>
  </si>
  <si>
    <t>S48</t>
  </si>
  <si>
    <t>S49</t>
  </si>
  <si>
    <t>S56</t>
  </si>
  <si>
    <t>S43</t>
  </si>
  <si>
    <t>S50</t>
  </si>
  <si>
    <t>H3</t>
  </si>
  <si>
    <t>S47</t>
  </si>
  <si>
    <t>S44</t>
  </si>
  <si>
    <t>S58</t>
  </si>
  <si>
    <t>S53</t>
  </si>
  <si>
    <t>S54</t>
  </si>
  <si>
    <t>H4</t>
  </si>
  <si>
    <t>S55</t>
  </si>
  <si>
    <t>S61</t>
  </si>
  <si>
    <t>S52</t>
  </si>
  <si>
    <t>S46</t>
  </si>
  <si>
    <t>H6</t>
  </si>
  <si>
    <t>H14</t>
  </si>
  <si>
    <t>S60</t>
  </si>
  <si>
    <t>S51</t>
  </si>
  <si>
    <t>H9</t>
  </si>
  <si>
    <t>H17</t>
  </si>
  <si>
    <t>H1</t>
  </si>
  <si>
    <t>S63</t>
  </si>
  <si>
    <t>H18</t>
  </si>
  <si>
    <t>H5</t>
  </si>
  <si>
    <t>H11</t>
  </si>
  <si>
    <t>H13</t>
  </si>
  <si>
    <t>１０－４　公共下水道事業計画及び現況（平成２０～平成２４年度）</t>
  </si>
  <si>
    <t>３）下水道未実施町村　行政人口　１２０，１３８人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</si>
</sst>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#,##0.00;&quot;△ &quot;#,##0.00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178" fontId="0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178" fontId="0" fillId="0" borderId="0" xfId="0" applyAlignment="1">
      <alignment/>
    </xf>
    <xf numFmtId="0" fontId="50" fillId="0" borderId="0" xfId="61" applyFont="1" applyFill="1" applyAlignment="1" applyProtection="1">
      <alignment horizontal="left" vertical="center"/>
      <protection/>
    </xf>
    <xf numFmtId="38" fontId="51" fillId="0" borderId="0" xfId="49" applyFont="1" applyFill="1" applyAlignment="1">
      <alignment vertical="center"/>
    </xf>
    <xf numFmtId="0" fontId="51" fillId="0" borderId="0" xfId="61" applyFont="1" applyFill="1" applyAlignment="1">
      <alignment vertical="center"/>
      <protection/>
    </xf>
    <xf numFmtId="0" fontId="52" fillId="0" borderId="0" xfId="61" applyFont="1" applyFill="1" applyAlignment="1" applyProtection="1">
      <alignment horizontal="left" vertical="center"/>
      <protection/>
    </xf>
    <xf numFmtId="0" fontId="53" fillId="0" borderId="0" xfId="61" applyFont="1" applyFill="1" applyBorder="1" applyAlignment="1" applyProtection="1" quotePrefix="1">
      <alignment horizontal="left" vertical="center"/>
      <protection/>
    </xf>
    <xf numFmtId="0" fontId="53" fillId="0" borderId="0" xfId="61" applyFont="1" applyFill="1" applyBorder="1" applyAlignment="1">
      <alignment vertical="center"/>
      <protection/>
    </xf>
    <xf numFmtId="0" fontId="53" fillId="0" borderId="0" xfId="61" applyFont="1" applyFill="1" applyBorder="1" applyAlignment="1" applyProtection="1">
      <alignment horizontal="left" vertical="center"/>
      <protection/>
    </xf>
    <xf numFmtId="0" fontId="53" fillId="0" borderId="0" xfId="61" applyFont="1" applyFill="1" applyBorder="1" applyAlignment="1" applyProtection="1">
      <alignment horizontal="right" vertical="center"/>
      <protection/>
    </xf>
    <xf numFmtId="178" fontId="51" fillId="0" borderId="0" xfId="0" applyFont="1" applyFill="1" applyBorder="1" applyAlignment="1" applyProtection="1">
      <alignment vertical="center"/>
      <protection/>
    </xf>
    <xf numFmtId="0" fontId="53" fillId="0" borderId="10" xfId="61" applyFont="1" applyFill="1" applyBorder="1" applyAlignment="1" applyProtection="1" quotePrefix="1">
      <alignment horizontal="center" vertical="center"/>
      <protection/>
    </xf>
    <xf numFmtId="0" fontId="53" fillId="0" borderId="11" xfId="61" applyFont="1" applyFill="1" applyBorder="1" applyAlignment="1" applyProtection="1">
      <alignment horizontal="center" vertical="center"/>
      <protection/>
    </xf>
    <xf numFmtId="0" fontId="53" fillId="0" borderId="12" xfId="61" applyFont="1" applyFill="1" applyBorder="1" applyAlignment="1" applyProtection="1" quotePrefix="1">
      <alignment horizontal="center" vertical="center"/>
      <protection/>
    </xf>
    <xf numFmtId="0" fontId="53" fillId="0" borderId="13" xfId="61" applyFont="1" applyFill="1" applyBorder="1" applyAlignment="1">
      <alignment horizontal="center" vertical="center"/>
      <protection/>
    </xf>
    <xf numFmtId="0" fontId="53" fillId="0" borderId="14" xfId="61" applyFont="1" applyFill="1" applyBorder="1" applyAlignment="1">
      <alignment horizontal="center" vertical="center"/>
      <protection/>
    </xf>
    <xf numFmtId="38" fontId="51" fillId="0" borderId="0" xfId="49" applyFont="1" applyFill="1" applyBorder="1" applyAlignment="1">
      <alignment vertical="center"/>
    </xf>
    <xf numFmtId="0" fontId="53" fillId="0" borderId="15" xfId="61" applyFont="1" applyFill="1" applyBorder="1" applyAlignment="1" applyProtection="1" quotePrefix="1">
      <alignment horizontal="center" vertical="center"/>
      <protection/>
    </xf>
    <xf numFmtId="0" fontId="53" fillId="0" borderId="16" xfId="61" applyFont="1" applyFill="1" applyBorder="1" applyAlignment="1" applyProtection="1" quotePrefix="1">
      <alignment horizontal="center" vertical="center" shrinkToFit="1"/>
      <protection/>
    </xf>
    <xf numFmtId="0" fontId="53" fillId="0" borderId="16" xfId="61" applyFont="1" applyFill="1" applyBorder="1" applyAlignment="1" applyProtection="1">
      <alignment horizontal="center" vertical="center"/>
      <protection/>
    </xf>
    <xf numFmtId="0" fontId="53" fillId="0" borderId="12" xfId="61" applyFont="1" applyFill="1" applyBorder="1" applyAlignment="1" applyProtection="1">
      <alignment horizontal="center" vertical="center"/>
      <protection/>
    </xf>
    <xf numFmtId="0" fontId="53" fillId="0" borderId="13" xfId="61" applyFont="1" applyFill="1" applyBorder="1" applyAlignment="1" applyProtection="1">
      <alignment horizontal="center" vertical="center"/>
      <protection/>
    </xf>
    <xf numFmtId="0" fontId="53" fillId="0" borderId="10" xfId="61" applyFont="1" applyFill="1" applyBorder="1" applyAlignment="1">
      <alignment vertical="center"/>
      <protection/>
    </xf>
    <xf numFmtId="0" fontId="53" fillId="0" borderId="17" xfId="61" applyFont="1" applyFill="1" applyBorder="1" applyAlignment="1" applyProtection="1">
      <alignment horizontal="right" vertical="center"/>
      <protection/>
    </xf>
    <xf numFmtId="0" fontId="53" fillId="0" borderId="17" xfId="61" applyFont="1" applyFill="1" applyBorder="1" applyAlignment="1">
      <alignment vertical="center"/>
      <protection/>
    </xf>
    <xf numFmtId="0" fontId="53" fillId="0" borderId="18" xfId="61" applyFont="1" applyFill="1" applyBorder="1" applyAlignment="1" applyProtection="1" quotePrefix="1">
      <alignment horizontal="center" vertical="center"/>
      <protection/>
    </xf>
    <xf numFmtId="202" fontId="53" fillId="0" borderId="0" xfId="61" applyNumberFormat="1" applyFont="1" applyFill="1" applyBorder="1" applyAlignment="1" applyProtection="1">
      <alignment horizontal="right" vertical="center"/>
      <protection/>
    </xf>
    <xf numFmtId="202" fontId="53" fillId="0" borderId="0" xfId="61" applyNumberFormat="1" applyFont="1" applyFill="1" applyBorder="1" applyAlignment="1">
      <alignment horizontal="right" vertical="center"/>
      <protection/>
    </xf>
    <xf numFmtId="203" fontId="53" fillId="0" borderId="0" xfId="61" applyNumberFormat="1" applyFont="1" applyFill="1" applyBorder="1" applyAlignment="1" applyProtection="1">
      <alignment horizontal="right" vertical="center"/>
      <protection/>
    </xf>
    <xf numFmtId="0" fontId="54" fillId="0" borderId="18" xfId="61" applyFont="1" applyFill="1" applyBorder="1" applyAlignment="1" applyProtection="1" quotePrefix="1">
      <alignment horizontal="center" vertical="center"/>
      <protection/>
    </xf>
    <xf numFmtId="202" fontId="54" fillId="0" borderId="0" xfId="61" applyNumberFormat="1" applyFont="1" applyFill="1" applyBorder="1" applyAlignment="1" applyProtection="1">
      <alignment horizontal="right" vertical="center"/>
      <protection/>
    </xf>
    <xf numFmtId="183" fontId="53" fillId="0" borderId="0" xfId="42" applyNumberFormat="1" applyFont="1" applyFill="1" applyBorder="1" applyAlignment="1" applyProtection="1">
      <alignment horizontal="right" vertical="center"/>
      <protection/>
    </xf>
    <xf numFmtId="0" fontId="54" fillId="0" borderId="18" xfId="61" applyFont="1" applyFill="1" applyBorder="1" applyAlignment="1" applyProtection="1">
      <alignment horizontal="center" vertical="center"/>
      <protection/>
    </xf>
    <xf numFmtId="0" fontId="53" fillId="0" borderId="18" xfId="61" applyFont="1" applyFill="1" applyBorder="1" applyAlignment="1" applyProtection="1">
      <alignment horizontal="center" vertical="center"/>
      <protection/>
    </xf>
    <xf numFmtId="37" fontId="53" fillId="0" borderId="0" xfId="0" applyNumberFormat="1" applyFont="1" applyFill="1" applyBorder="1" applyAlignment="1" applyProtection="1">
      <alignment/>
      <protection/>
    </xf>
    <xf numFmtId="202" fontId="53" fillId="0" borderId="0" xfId="61" applyNumberFormat="1" applyFont="1" applyFill="1" applyBorder="1" applyAlignment="1" applyProtection="1">
      <alignment horizontal="right"/>
      <protection/>
    </xf>
    <xf numFmtId="3" fontId="53" fillId="0" borderId="0" xfId="0" applyNumberFormat="1" applyFont="1" applyFill="1" applyBorder="1" applyAlignment="1" applyProtection="1">
      <alignment/>
      <protection locked="0"/>
    </xf>
    <xf numFmtId="205" fontId="53" fillId="0" borderId="0" xfId="61" applyNumberFormat="1" applyFont="1" applyFill="1" applyBorder="1" applyAlignment="1" applyProtection="1">
      <alignment horizontal="right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3" fillId="0" borderId="15" xfId="61" applyFont="1" applyFill="1" applyBorder="1" applyAlignment="1" applyProtection="1">
      <alignment horizontal="center" vertical="center"/>
      <protection/>
    </xf>
    <xf numFmtId="3" fontId="53" fillId="0" borderId="19" xfId="0" applyNumberFormat="1" applyFont="1" applyFill="1" applyBorder="1" applyAlignment="1" applyProtection="1">
      <alignment/>
      <protection/>
    </xf>
    <xf numFmtId="202" fontId="53" fillId="0" borderId="19" xfId="61" applyNumberFormat="1" applyFont="1" applyFill="1" applyBorder="1" applyAlignment="1" applyProtection="1">
      <alignment horizontal="right"/>
      <protection/>
    </xf>
    <xf numFmtId="3" fontId="53" fillId="0" borderId="19" xfId="0" applyNumberFormat="1" applyFont="1" applyFill="1" applyBorder="1" applyAlignment="1" applyProtection="1">
      <alignment/>
      <protection locked="0"/>
    </xf>
    <xf numFmtId="37" fontId="53" fillId="0" borderId="19" xfId="0" applyNumberFormat="1" applyFont="1" applyFill="1" applyBorder="1" applyAlignment="1" applyProtection="1">
      <alignment/>
      <protection/>
    </xf>
    <xf numFmtId="183" fontId="53" fillId="0" borderId="19" xfId="0" applyNumberFormat="1" applyFont="1" applyFill="1" applyBorder="1" applyAlignment="1" applyProtection="1">
      <alignment/>
      <protection/>
    </xf>
    <xf numFmtId="178" fontId="51" fillId="0" borderId="0" xfId="62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2" xfId="61"/>
    <cellStyle name="標準_NEN_A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6.3984375" defaultRowHeight="15" customHeight="1"/>
  <cols>
    <col min="1" max="1" width="11" style="2" customWidth="1"/>
    <col min="2" max="2" width="12.59765625" style="2" customWidth="1"/>
    <col min="3" max="4" width="10.59765625" style="2" customWidth="1"/>
    <col min="5" max="7" width="12.59765625" style="2" customWidth="1"/>
    <col min="8" max="8" width="10.59765625" style="2" customWidth="1"/>
    <col min="9" max="9" width="7.69921875" style="2" customWidth="1"/>
    <col min="10" max="12" width="8.59765625" style="2" customWidth="1"/>
    <col min="13" max="16384" width="16.3984375" style="2" customWidth="1"/>
  </cols>
  <sheetData>
    <row r="1" spans="1:9" ht="19.5" customHeight="1">
      <c r="A1" s="1" t="s">
        <v>86</v>
      </c>
      <c r="C1" s="3"/>
      <c r="D1" s="3"/>
      <c r="E1" s="3"/>
      <c r="F1" s="3"/>
      <c r="G1" s="3"/>
      <c r="H1" s="3"/>
      <c r="I1" s="3"/>
    </row>
    <row r="2" spans="1:9" ht="9.75" customHeight="1">
      <c r="A2" s="4"/>
      <c r="C2" s="3"/>
      <c r="D2" s="3"/>
      <c r="E2" s="3"/>
      <c r="F2" s="3"/>
      <c r="G2" s="3"/>
      <c r="H2" s="3"/>
      <c r="I2" s="3"/>
    </row>
    <row r="3" spans="1:10" ht="15" customHeight="1">
      <c r="A3" s="5"/>
      <c r="B3" s="6"/>
      <c r="C3" s="6"/>
      <c r="D3" s="6"/>
      <c r="E3" s="6"/>
      <c r="F3" s="7"/>
      <c r="G3" s="8" t="s">
        <v>44</v>
      </c>
      <c r="H3" s="9"/>
      <c r="I3" s="9"/>
      <c r="J3" s="9"/>
    </row>
    <row r="4" spans="1:8" ht="15" customHeight="1">
      <c r="A4" s="10" t="s">
        <v>42</v>
      </c>
      <c r="B4" s="11" t="s">
        <v>4</v>
      </c>
      <c r="C4" s="11" t="s">
        <v>5</v>
      </c>
      <c r="D4" s="11" t="s">
        <v>6</v>
      </c>
      <c r="E4" s="12" t="s">
        <v>29</v>
      </c>
      <c r="F4" s="13" t="s">
        <v>30</v>
      </c>
      <c r="G4" s="14"/>
      <c r="H4" s="15"/>
    </row>
    <row r="5" spans="1:8" ht="15" customHeight="1">
      <c r="A5" s="16" t="s">
        <v>43</v>
      </c>
      <c r="B5" s="17" t="s">
        <v>38</v>
      </c>
      <c r="C5" s="18" t="s">
        <v>3</v>
      </c>
      <c r="D5" s="18" t="s">
        <v>3</v>
      </c>
      <c r="E5" s="19" t="s">
        <v>7</v>
      </c>
      <c r="F5" s="19" t="s">
        <v>8</v>
      </c>
      <c r="G5" s="20" t="s">
        <v>2</v>
      </c>
      <c r="H5" s="15"/>
    </row>
    <row r="6" spans="1:8" ht="17.25" customHeight="1">
      <c r="A6" s="21"/>
      <c r="B6" s="22" t="s">
        <v>9</v>
      </c>
      <c r="C6" s="23"/>
      <c r="D6" s="23"/>
      <c r="E6" s="22" t="s">
        <v>9</v>
      </c>
      <c r="F6" s="22" t="s">
        <v>9</v>
      </c>
      <c r="G6" s="22" t="s">
        <v>10</v>
      </c>
      <c r="H6" s="15"/>
    </row>
    <row r="7" spans="1:8" ht="17.25" customHeight="1">
      <c r="A7" s="24" t="s">
        <v>51</v>
      </c>
      <c r="B7" s="25">
        <v>1839309</v>
      </c>
      <c r="C7" s="26" t="s">
        <v>0</v>
      </c>
      <c r="D7" s="26" t="s">
        <v>0</v>
      </c>
      <c r="E7" s="25">
        <v>1471710</v>
      </c>
      <c r="F7" s="25">
        <v>1090629</v>
      </c>
      <c r="G7" s="27">
        <v>59.29558328698441</v>
      </c>
      <c r="H7" s="15"/>
    </row>
    <row r="8" spans="1:8" ht="17.25" customHeight="1">
      <c r="A8" s="24" t="s">
        <v>52</v>
      </c>
      <c r="B8" s="25">
        <v>1833757</v>
      </c>
      <c r="C8" s="26" t="s">
        <v>0</v>
      </c>
      <c r="D8" s="26" t="s">
        <v>0</v>
      </c>
      <c r="E8" s="25">
        <v>1379410</v>
      </c>
      <c r="F8" s="25">
        <v>1114697</v>
      </c>
      <c r="G8" s="27">
        <v>60.787607082</v>
      </c>
      <c r="H8" s="15"/>
    </row>
    <row r="9" spans="1:8" ht="17.25" customHeight="1">
      <c r="A9" s="24" t="s">
        <v>53</v>
      </c>
      <c r="B9" s="25">
        <v>1828471</v>
      </c>
      <c r="C9" s="26" t="s">
        <v>0</v>
      </c>
      <c r="D9" s="26" t="s">
        <v>0</v>
      </c>
      <c r="E9" s="25">
        <v>1369070</v>
      </c>
      <c r="F9" s="25">
        <v>1138139</v>
      </c>
      <c r="G9" s="27">
        <v>62.245395196</v>
      </c>
      <c r="H9" s="15"/>
    </row>
    <row r="10" spans="1:8" ht="17.25" customHeight="1">
      <c r="A10" s="24" t="s">
        <v>50</v>
      </c>
      <c r="B10" s="25">
        <v>1822231</v>
      </c>
      <c r="C10" s="26" t="s">
        <v>0</v>
      </c>
      <c r="D10" s="26" t="s">
        <v>0</v>
      </c>
      <c r="E10" s="25">
        <v>1406326</v>
      </c>
      <c r="F10" s="25">
        <v>1157404</v>
      </c>
      <c r="G10" s="27">
        <v>63.515767210633555</v>
      </c>
      <c r="H10" s="15"/>
    </row>
    <row r="11" spans="1:8" ht="17.25" customHeight="1">
      <c r="A11" s="28" t="s">
        <v>54</v>
      </c>
      <c r="B11" s="29">
        <v>1825361</v>
      </c>
      <c r="C11" s="26"/>
      <c r="D11" s="26"/>
      <c r="E11" s="29">
        <f>SUM(E14:E43)</f>
        <v>1315360</v>
      </c>
      <c r="F11" s="29">
        <f>SUM(F14:F43)</f>
        <v>1172514</v>
      </c>
      <c r="G11" s="30">
        <f>F11/K_Top1</f>
        <v>0.6423463632673209</v>
      </c>
      <c r="H11" s="15"/>
    </row>
    <row r="12" spans="1:8" ht="17.25" customHeight="1">
      <c r="A12" s="31" t="s">
        <v>11</v>
      </c>
      <c r="B12" s="29">
        <f>SUM(B14:B27)</f>
        <v>1463468</v>
      </c>
      <c r="C12" s="26"/>
      <c r="D12" s="26"/>
      <c r="E12" s="29">
        <f>SUM(E14:E27)</f>
        <v>1117360</v>
      </c>
      <c r="F12" s="29">
        <f>SUM(F14:F27)</f>
        <v>1003771</v>
      </c>
      <c r="G12" s="30">
        <f>F12/B12</f>
        <v>0.6858851713874168</v>
      </c>
      <c r="H12" s="15"/>
    </row>
    <row r="13" spans="1:8" ht="17.25" customHeight="1">
      <c r="A13" s="31" t="s">
        <v>12</v>
      </c>
      <c r="B13" s="29">
        <f>K_Top1-B12</f>
        <v>361893</v>
      </c>
      <c r="C13" s="26"/>
      <c r="D13" s="26"/>
      <c r="E13" s="29">
        <f>SUM(E28:E43)</f>
        <v>198000</v>
      </c>
      <c r="F13" s="29">
        <f>SUM(F28:F43)</f>
        <v>168743</v>
      </c>
      <c r="G13" s="30">
        <f>F13/B13</f>
        <v>0.46627870668954635</v>
      </c>
      <c r="H13" s="15"/>
    </row>
    <row r="14" spans="1:8" ht="17.25" customHeight="1">
      <c r="A14" s="32" t="s">
        <v>13</v>
      </c>
      <c r="B14" s="33">
        <v>731815</v>
      </c>
      <c r="C14" s="34" t="s">
        <v>55</v>
      </c>
      <c r="D14" s="34" t="s">
        <v>56</v>
      </c>
      <c r="E14" s="35">
        <v>675900</v>
      </c>
      <c r="F14" s="33">
        <v>632110</v>
      </c>
      <c r="G14" s="30">
        <f>F14/B14</f>
        <v>0.8637565504943189</v>
      </c>
      <c r="H14" s="15"/>
    </row>
    <row r="15" spans="1:8" ht="17.25" customHeight="1">
      <c r="A15" s="32" t="s">
        <v>14</v>
      </c>
      <c r="B15" s="33">
        <v>132775</v>
      </c>
      <c r="C15" s="34" t="s">
        <v>58</v>
      </c>
      <c r="D15" s="34" t="s">
        <v>57</v>
      </c>
      <c r="E15" s="35">
        <v>81500</v>
      </c>
      <c r="F15" s="33">
        <v>57579</v>
      </c>
      <c r="G15" s="30">
        <f aca="true" t="shared" si="0" ref="G15:G43">F15/B15</f>
        <v>0.4336584447373376</v>
      </c>
      <c r="H15" s="15"/>
    </row>
    <row r="16" spans="1:8" ht="17.25" customHeight="1">
      <c r="A16" s="32" t="s">
        <v>15</v>
      </c>
      <c r="B16" s="33">
        <v>35043</v>
      </c>
      <c r="C16" s="34" t="s">
        <v>59</v>
      </c>
      <c r="D16" s="34" t="s">
        <v>60</v>
      </c>
      <c r="E16" s="35">
        <v>30000</v>
      </c>
      <c r="F16" s="33">
        <v>25473</v>
      </c>
      <c r="G16" s="30">
        <f t="shared" si="0"/>
        <v>0.7269069428987244</v>
      </c>
      <c r="H16" s="15"/>
    </row>
    <row r="17" spans="1:8" ht="17.25" customHeight="1">
      <c r="A17" s="32" t="s">
        <v>16</v>
      </c>
      <c r="B17" s="33">
        <v>55381</v>
      </c>
      <c r="C17" s="34" t="s">
        <v>61</v>
      </c>
      <c r="D17" s="34" t="s">
        <v>58</v>
      </c>
      <c r="E17" s="35">
        <v>43000</v>
      </c>
      <c r="F17" s="33">
        <v>37187</v>
      </c>
      <c r="G17" s="30">
        <f t="shared" si="0"/>
        <v>0.6714757768909915</v>
      </c>
      <c r="H17" s="15"/>
    </row>
    <row r="18" spans="1:8" ht="17.25" customHeight="1">
      <c r="A18" s="32" t="s">
        <v>17</v>
      </c>
      <c r="B18" s="33">
        <v>26909</v>
      </c>
      <c r="C18" s="34" t="s">
        <v>62</v>
      </c>
      <c r="D18" s="34" t="s">
        <v>63</v>
      </c>
      <c r="E18" s="35">
        <v>22700</v>
      </c>
      <c r="F18" s="33">
        <v>13800</v>
      </c>
      <c r="G18" s="30">
        <f t="shared" si="0"/>
        <v>0.5128395704039541</v>
      </c>
      <c r="H18" s="15"/>
    </row>
    <row r="19" spans="1:8" ht="17.25" customHeight="1">
      <c r="A19" s="32" t="s">
        <v>18</v>
      </c>
      <c r="B19" s="33">
        <v>69182</v>
      </c>
      <c r="C19" s="34" t="s">
        <v>64</v>
      </c>
      <c r="D19" s="34" t="s">
        <v>60</v>
      </c>
      <c r="E19" s="35">
        <v>36200</v>
      </c>
      <c r="F19" s="33">
        <v>33791</v>
      </c>
      <c r="G19" s="30">
        <f t="shared" si="0"/>
        <v>0.4884362984591368</v>
      </c>
      <c r="H19" s="15"/>
    </row>
    <row r="20" spans="1:8" ht="17.25" customHeight="1">
      <c r="A20" s="32" t="s">
        <v>19</v>
      </c>
      <c r="B20" s="33">
        <v>55812</v>
      </c>
      <c r="C20" s="34" t="s">
        <v>65</v>
      </c>
      <c r="D20" s="34" t="s">
        <v>62</v>
      </c>
      <c r="E20" s="35">
        <v>31800</v>
      </c>
      <c r="F20" s="33">
        <v>26638</v>
      </c>
      <c r="G20" s="30">
        <f t="shared" si="0"/>
        <v>0.4772808714971691</v>
      </c>
      <c r="H20" s="15"/>
    </row>
    <row r="21" spans="1:8" ht="17.25" customHeight="1">
      <c r="A21" s="32" t="s">
        <v>20</v>
      </c>
      <c r="B21" s="33">
        <v>51130</v>
      </c>
      <c r="C21" s="34" t="s">
        <v>67</v>
      </c>
      <c r="D21" s="34" t="s">
        <v>66</v>
      </c>
      <c r="E21" s="35">
        <v>32200</v>
      </c>
      <c r="F21" s="33">
        <v>28216</v>
      </c>
      <c r="G21" s="30">
        <f t="shared" si="0"/>
        <v>0.5518482300019558</v>
      </c>
      <c r="H21" s="15"/>
    </row>
    <row r="22" spans="1:8" ht="17.25" customHeight="1">
      <c r="A22" s="32" t="s">
        <v>21</v>
      </c>
      <c r="B22" s="33">
        <v>38010</v>
      </c>
      <c r="C22" s="34" t="s">
        <v>58</v>
      </c>
      <c r="D22" s="34" t="s">
        <v>68</v>
      </c>
      <c r="E22" s="35">
        <v>30900</v>
      </c>
      <c r="F22" s="33">
        <v>27228</v>
      </c>
      <c r="G22" s="30">
        <f t="shared" si="0"/>
        <v>0.7163378058405683</v>
      </c>
      <c r="H22" s="15"/>
    </row>
    <row r="23" spans="1:8" ht="17.25" customHeight="1">
      <c r="A23" s="32" t="s">
        <v>31</v>
      </c>
      <c r="B23" s="33">
        <v>30647</v>
      </c>
      <c r="C23" s="34" t="s">
        <v>62</v>
      </c>
      <c r="D23" s="34" t="s">
        <v>69</v>
      </c>
      <c r="E23" s="35">
        <v>5500</v>
      </c>
      <c r="F23" s="33">
        <v>5239</v>
      </c>
      <c r="G23" s="30">
        <f t="shared" si="0"/>
        <v>0.17094658531014456</v>
      </c>
      <c r="H23" s="15"/>
    </row>
    <row r="24" spans="1:8" ht="17.25" customHeight="1">
      <c r="A24" s="32" t="s">
        <v>40</v>
      </c>
      <c r="B24" s="33">
        <v>62083</v>
      </c>
      <c r="C24" s="34" t="s">
        <v>70</v>
      </c>
      <c r="D24" s="34" t="s">
        <v>71</v>
      </c>
      <c r="E24" s="35">
        <v>35300</v>
      </c>
      <c r="F24" s="33">
        <v>28808</v>
      </c>
      <c r="G24" s="30">
        <f t="shared" si="0"/>
        <v>0.4640239679139217</v>
      </c>
      <c r="H24" s="15"/>
    </row>
    <row r="25" spans="1:8" ht="17.25" customHeight="1">
      <c r="A25" s="32" t="s">
        <v>41</v>
      </c>
      <c r="B25" s="33">
        <v>28244</v>
      </c>
      <c r="C25" s="34" t="s">
        <v>72</v>
      </c>
      <c r="D25" s="34" t="s">
        <v>71</v>
      </c>
      <c r="E25" s="35">
        <v>8800</v>
      </c>
      <c r="F25" s="33">
        <v>5469</v>
      </c>
      <c r="G25" s="30">
        <f t="shared" si="0"/>
        <v>0.19363404616909785</v>
      </c>
      <c r="H25" s="15"/>
    </row>
    <row r="26" spans="1:8" ht="17.25" customHeight="1">
      <c r="A26" s="32" t="s">
        <v>45</v>
      </c>
      <c r="B26" s="33">
        <v>88936</v>
      </c>
      <c r="C26" s="34" t="s">
        <v>73</v>
      </c>
      <c r="D26" s="34" t="s">
        <v>72</v>
      </c>
      <c r="E26" s="35">
        <v>28760</v>
      </c>
      <c r="F26" s="33">
        <v>27402</v>
      </c>
      <c r="G26" s="30">
        <f t="shared" si="0"/>
        <v>0.3081092021228749</v>
      </c>
      <c r="H26" s="15"/>
    </row>
    <row r="27" spans="1:8" ht="17.25" customHeight="1">
      <c r="A27" s="32" t="s">
        <v>46</v>
      </c>
      <c r="B27" s="33">
        <v>57501</v>
      </c>
      <c r="C27" s="34" t="s">
        <v>72</v>
      </c>
      <c r="D27" s="36" t="s">
        <v>60</v>
      </c>
      <c r="E27" s="35">
        <v>54800</v>
      </c>
      <c r="F27" s="33">
        <v>54831</v>
      </c>
      <c r="G27" s="30">
        <f t="shared" si="0"/>
        <v>0.9535660249386967</v>
      </c>
      <c r="H27" s="15"/>
    </row>
    <row r="28" spans="1:8" ht="17.25" customHeight="1">
      <c r="A28" s="32" t="s">
        <v>27</v>
      </c>
      <c r="B28" s="37">
        <v>10737</v>
      </c>
      <c r="C28" s="34" t="s">
        <v>74</v>
      </c>
      <c r="D28" s="34" t="s">
        <v>75</v>
      </c>
      <c r="E28" s="37">
        <v>2410</v>
      </c>
      <c r="F28" s="33">
        <v>2738</v>
      </c>
      <c r="G28" s="30">
        <f t="shared" si="0"/>
        <v>0.25500605383254166</v>
      </c>
      <c r="H28" s="15"/>
    </row>
    <row r="29" spans="1:8" ht="17.25" customHeight="1">
      <c r="A29" s="32" t="s">
        <v>22</v>
      </c>
      <c r="B29" s="37">
        <v>16665</v>
      </c>
      <c r="C29" s="34" t="s">
        <v>77</v>
      </c>
      <c r="D29" s="34" t="s">
        <v>76</v>
      </c>
      <c r="E29" s="37">
        <v>15400</v>
      </c>
      <c r="F29" s="33">
        <v>15954</v>
      </c>
      <c r="G29" s="30">
        <f t="shared" si="0"/>
        <v>0.9573357335733573</v>
      </c>
      <c r="H29" s="15"/>
    </row>
    <row r="30" spans="1:8" ht="17.25" customHeight="1">
      <c r="A30" s="32" t="s">
        <v>49</v>
      </c>
      <c r="B30" s="37">
        <v>11221</v>
      </c>
      <c r="C30" s="34" t="s">
        <v>78</v>
      </c>
      <c r="D30" s="34" t="s">
        <v>79</v>
      </c>
      <c r="E30" s="37">
        <v>1300</v>
      </c>
      <c r="F30" s="33">
        <v>1300</v>
      </c>
      <c r="G30" s="30">
        <f t="shared" si="0"/>
        <v>0.11585420194278585</v>
      </c>
      <c r="H30" s="15"/>
    </row>
    <row r="31" spans="1:8" ht="17.25" customHeight="1">
      <c r="A31" s="32" t="s">
        <v>23</v>
      </c>
      <c r="B31" s="37">
        <v>33094</v>
      </c>
      <c r="C31" s="34" t="s">
        <v>60</v>
      </c>
      <c r="D31" s="34" t="s">
        <v>80</v>
      </c>
      <c r="E31" s="37">
        <v>26700</v>
      </c>
      <c r="F31" s="33">
        <v>23452</v>
      </c>
      <c r="G31" s="30">
        <f t="shared" si="0"/>
        <v>0.7086480933099656</v>
      </c>
      <c r="H31" s="15"/>
    </row>
    <row r="32" spans="1:8" ht="17.25" customHeight="1">
      <c r="A32" s="32" t="s">
        <v>24</v>
      </c>
      <c r="B32" s="37">
        <v>38821</v>
      </c>
      <c r="C32" s="34" t="s">
        <v>66</v>
      </c>
      <c r="D32" s="34" t="s">
        <v>81</v>
      </c>
      <c r="E32" s="37">
        <v>40700</v>
      </c>
      <c r="F32" s="33">
        <v>37853</v>
      </c>
      <c r="G32" s="30">
        <f t="shared" si="0"/>
        <v>0.9750650421163803</v>
      </c>
      <c r="H32" s="15"/>
    </row>
    <row r="33" spans="1:8" ht="17.25" customHeight="1">
      <c r="A33" s="32" t="s">
        <v>32</v>
      </c>
      <c r="B33" s="37">
        <v>4412</v>
      </c>
      <c r="C33" s="34" t="s">
        <v>75</v>
      </c>
      <c r="D33" s="34" t="s">
        <v>82</v>
      </c>
      <c r="E33" s="37">
        <v>2030</v>
      </c>
      <c r="F33" s="33">
        <v>1614</v>
      </c>
      <c r="G33" s="30">
        <f t="shared" si="0"/>
        <v>0.3658204895738894</v>
      </c>
      <c r="H33" s="15"/>
    </row>
    <row r="34" spans="1:8" ht="17.25" customHeight="1">
      <c r="A34" s="32" t="s">
        <v>25</v>
      </c>
      <c r="B34" s="37">
        <v>17939</v>
      </c>
      <c r="C34" s="34" t="s">
        <v>68</v>
      </c>
      <c r="D34" s="36" t="s">
        <v>83</v>
      </c>
      <c r="E34" s="37">
        <v>11700</v>
      </c>
      <c r="F34" s="33">
        <v>8242</v>
      </c>
      <c r="G34" s="30">
        <f t="shared" si="0"/>
        <v>0.45944589999442553</v>
      </c>
      <c r="H34" s="15"/>
    </row>
    <row r="35" spans="1:8" ht="17.25" customHeight="1">
      <c r="A35" s="32" t="s">
        <v>33</v>
      </c>
      <c r="B35" s="37">
        <v>8979</v>
      </c>
      <c r="C35" s="34" t="s">
        <v>75</v>
      </c>
      <c r="D35" s="34" t="s">
        <v>79</v>
      </c>
      <c r="E35" s="37">
        <v>14200</v>
      </c>
      <c r="F35" s="33">
        <v>5441</v>
      </c>
      <c r="G35" s="30">
        <f t="shared" si="0"/>
        <v>0.6059694843523777</v>
      </c>
      <c r="H35" s="15"/>
    </row>
    <row r="36" spans="1:8" ht="17.25" customHeight="1">
      <c r="A36" s="32" t="s">
        <v>26</v>
      </c>
      <c r="B36" s="37">
        <v>33639</v>
      </c>
      <c r="C36" s="34" t="s">
        <v>76</v>
      </c>
      <c r="D36" s="34" t="s">
        <v>74</v>
      </c>
      <c r="E36" s="37">
        <v>30800</v>
      </c>
      <c r="F36" s="33">
        <v>28974</v>
      </c>
      <c r="G36" s="30">
        <f t="shared" si="0"/>
        <v>0.8613216801926336</v>
      </c>
      <c r="H36" s="15"/>
    </row>
    <row r="37" spans="1:8" ht="17.25" customHeight="1">
      <c r="A37" s="32" t="s">
        <v>47</v>
      </c>
      <c r="B37" s="37">
        <v>12811</v>
      </c>
      <c r="C37" s="34" t="s">
        <v>77</v>
      </c>
      <c r="D37" s="34" t="s">
        <v>70</v>
      </c>
      <c r="E37" s="37">
        <v>16300</v>
      </c>
      <c r="F37" s="33">
        <v>10419</v>
      </c>
      <c r="G37" s="30">
        <f t="shared" si="0"/>
        <v>0.8132854578096947</v>
      </c>
      <c r="H37" s="15"/>
    </row>
    <row r="38" spans="1:8" ht="17.25" customHeight="1">
      <c r="A38" s="32" t="s">
        <v>28</v>
      </c>
      <c r="B38" s="37">
        <v>11336</v>
      </c>
      <c r="C38" s="34" t="s">
        <v>83</v>
      </c>
      <c r="D38" s="34" t="s">
        <v>84</v>
      </c>
      <c r="E38" s="37">
        <v>4660</v>
      </c>
      <c r="F38" s="33">
        <v>3389</v>
      </c>
      <c r="G38" s="30">
        <f t="shared" si="0"/>
        <v>0.2989590684544813</v>
      </c>
      <c r="H38" s="15"/>
    </row>
    <row r="39" spans="1:8" ht="17.25" customHeight="1">
      <c r="A39" s="32" t="s">
        <v>1</v>
      </c>
      <c r="B39" s="37">
        <v>10516</v>
      </c>
      <c r="C39" s="34" t="s">
        <v>83</v>
      </c>
      <c r="D39" s="34" t="s">
        <v>84</v>
      </c>
      <c r="E39" s="37">
        <v>6000</v>
      </c>
      <c r="F39" s="33">
        <v>5815</v>
      </c>
      <c r="G39" s="30">
        <f t="shared" si="0"/>
        <v>0.552966907569418</v>
      </c>
      <c r="H39" s="15"/>
    </row>
    <row r="40" spans="1:8" ht="17.25" customHeight="1">
      <c r="A40" s="32" t="s">
        <v>34</v>
      </c>
      <c r="B40" s="37">
        <v>4397</v>
      </c>
      <c r="C40" s="34" t="s">
        <v>78</v>
      </c>
      <c r="D40" s="34" t="s">
        <v>85</v>
      </c>
      <c r="E40" s="37">
        <v>3400</v>
      </c>
      <c r="F40" s="33">
        <v>3190</v>
      </c>
      <c r="G40" s="30">
        <f t="shared" si="0"/>
        <v>0.7254946554468956</v>
      </c>
      <c r="H40" s="15"/>
    </row>
    <row r="41" spans="1:8" ht="17.25" customHeight="1">
      <c r="A41" s="32" t="s">
        <v>35</v>
      </c>
      <c r="B41" s="37">
        <v>2449</v>
      </c>
      <c r="C41" s="34" t="s">
        <v>78</v>
      </c>
      <c r="D41" s="34" t="s">
        <v>85</v>
      </c>
      <c r="E41" s="37">
        <v>810</v>
      </c>
      <c r="F41" s="33">
        <v>1077</v>
      </c>
      <c r="G41" s="30">
        <f t="shared" si="0"/>
        <v>0.439771335238873</v>
      </c>
      <c r="H41" s="15"/>
    </row>
    <row r="42" spans="1:8" ht="17.25" customHeight="1">
      <c r="A42" s="32" t="s">
        <v>36</v>
      </c>
      <c r="B42" s="37">
        <v>16690</v>
      </c>
      <c r="C42" s="34" t="s">
        <v>83</v>
      </c>
      <c r="D42" s="34" t="s">
        <v>84</v>
      </c>
      <c r="E42" s="37">
        <v>14890</v>
      </c>
      <c r="F42" s="33">
        <v>13101</v>
      </c>
      <c r="G42" s="30">
        <f t="shared" si="0"/>
        <v>0.7849610545236668</v>
      </c>
      <c r="H42" s="15"/>
    </row>
    <row r="43" spans="1:8" ht="17.25" customHeight="1">
      <c r="A43" s="38" t="s">
        <v>48</v>
      </c>
      <c r="B43" s="39">
        <v>8049</v>
      </c>
      <c r="C43" s="40" t="s">
        <v>74</v>
      </c>
      <c r="D43" s="40" t="s">
        <v>84</v>
      </c>
      <c r="E43" s="41">
        <v>6700</v>
      </c>
      <c r="F43" s="42">
        <v>6184</v>
      </c>
      <c r="G43" s="43">
        <f t="shared" si="0"/>
        <v>0.7682941980370233</v>
      </c>
      <c r="H43" s="15"/>
    </row>
    <row r="44" spans="1:7" ht="15" customHeight="1">
      <c r="A44" s="44" t="s">
        <v>37</v>
      </c>
      <c r="B44" s="44"/>
      <c r="C44" s="44"/>
      <c r="D44" s="44"/>
      <c r="E44" s="44"/>
      <c r="F44" s="44"/>
      <c r="G44" s="9"/>
    </row>
    <row r="45" spans="1:5" ht="15" customHeight="1">
      <c r="A45" s="44" t="s">
        <v>39</v>
      </c>
      <c r="B45" s="44"/>
      <c r="C45" s="44"/>
      <c r="D45" s="44"/>
      <c r="E45" s="44"/>
    </row>
    <row r="46" ht="15" customHeight="1">
      <c r="A46" s="44" t="s">
        <v>87</v>
      </c>
    </row>
  </sheetData>
  <sheetProtection/>
  <mergeCells count="1"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2013-12-17T00:17:37Z</cp:lastPrinted>
  <dcterms:created xsi:type="dcterms:W3CDTF">1998-01-28T01:13:55Z</dcterms:created>
  <dcterms:modified xsi:type="dcterms:W3CDTF">2015-02-10T06:50:16Z</dcterms:modified>
  <cp:category/>
  <cp:version/>
  <cp:contentType/>
  <cp:contentStatus/>
</cp:coreProperties>
</file>