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３０市町村別進路別卒業者数・進学率及び就職率" sheetId="1" r:id="rId1"/>
    <sheet name="３１学科別進路別卒業者数・進学率及び就職率" sheetId="2" r:id="rId2"/>
    <sheet name="３２学科別大学・短期大学等への進学者及び専修学校等への入学者数" sheetId="3" r:id="rId3"/>
    <sheet name="３３市町村別学科別大学・短期大学への入学志願者数" sheetId="4" r:id="rId4"/>
    <sheet name="３４学科別職業別及び産業別就職者数" sheetId="5" r:id="rId5"/>
    <sheet name="３５就職先の都道府県別就職者数" sheetId="6" r:id="rId6"/>
  </sheets>
  <externalReferences>
    <externalReference r:id="rId9"/>
    <externalReference r:id="rId10"/>
    <externalReference r:id="rId11"/>
  </externalReferences>
  <definedNames>
    <definedName name="a">#REF!</definedName>
    <definedName name="aaa">#REF!</definedName>
    <definedName name="aaaaaaaaaaa">#REF!</definedName>
    <definedName name="DATA" localSheetId="0">#REF!,#REF!,#REF!,#REF!,#REF!,#REF!,#REF!,#REF!,#REF!,#REF!,#REF!,#REF!</definedName>
    <definedName name="DATA" localSheetId="3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 localSheetId="3">#REF!,#REF!</definedName>
    <definedName name="N_DATA2">#REF!,#REF!</definedName>
    <definedName name="_xlnm.Print_Area" localSheetId="0">'３０市町村別進路別卒業者数・進学率及び就職率'!$A$1:$AL$72</definedName>
    <definedName name="_xlnm.Print_Area" localSheetId="1">'３１学科別進路別卒業者数・進学率及び就職率'!$A$1:$AL$45</definedName>
    <definedName name="_xlnm.Print_Area" localSheetId="2">'３２学科別大学・短期大学等への進学者及び専修学校等への入学者数'!$A$1:$AF$47</definedName>
    <definedName name="_xlnm.Print_Area" localSheetId="3">'３３市町村別学科別大学・短期大学への入学志願者数'!$A$1:$Z$70</definedName>
    <definedName name="_xlnm.Print_Area" localSheetId="4">'３４学科別職業別及び産業別就職者数'!$A$1:$AJ$55</definedName>
    <definedName name="_xlnm.Print_Area" localSheetId="5">'３５就職先の都道府県別就職者数'!$A$1:$E$52</definedName>
    <definedName name="Print_Area_MI" localSheetId="0">#REF!</definedName>
    <definedName name="Print_Area_MI" localSheetId="3">#REF!</definedName>
    <definedName name="Print_Area_MI">#REF!</definedName>
    <definedName name="WAIT" localSheetId="0">#REF!</definedName>
    <definedName name="WAIT" localSheetId="3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calcMode="manual" fullCalcOnLoad="1"/>
</workbook>
</file>

<file path=xl/sharedStrings.xml><?xml version="1.0" encoding="utf-8"?>
<sst xmlns="http://schemas.openxmlformats.org/spreadsheetml/2006/main" count="2376" uniqueCount="246">
  <si>
    <t>市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</si>
  <si>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</si>
  <si>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</si>
  <si>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</si>
  <si>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</si>
  <si>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</si>
  <si>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</si>
  <si>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</si>
  <si>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</si>
  <si>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</si>
  <si>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</si>
  <si>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</si>
  <si>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南 関 町</t>
  </si>
  <si>
    <t>菊 池 郡</t>
  </si>
  <si>
    <t>大 津 町</t>
  </si>
  <si>
    <t>阿 蘇 郡</t>
  </si>
  <si>
    <t>小 国 町</t>
  </si>
  <si>
    <t>高 森 町</t>
  </si>
  <si>
    <t>上益城郡</t>
  </si>
  <si>
    <t>御 船 町</t>
  </si>
  <si>
    <t>甲 佐 町</t>
  </si>
  <si>
    <t>八 代 郡</t>
  </si>
  <si>
    <t>芦 北 町</t>
  </si>
  <si>
    <t>球 磨 郡</t>
  </si>
  <si>
    <t>錦    町</t>
  </si>
  <si>
    <t>多良木町</t>
  </si>
  <si>
    <t>五 木 村</t>
  </si>
  <si>
    <t>苓 北 町</t>
  </si>
  <si>
    <t>計</t>
  </si>
  <si>
    <t>男</t>
  </si>
  <si>
    <t>女</t>
  </si>
  <si>
    <t>漁業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</si>
  <si>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</si>
  <si>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</si>
  <si>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</si>
  <si>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</si>
  <si>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</si>
  <si>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</si>
  <si>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</si>
  <si>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</si>
  <si>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</si>
  <si>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</si>
  <si>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</si>
  <si>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</si>
  <si>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</si>
  <si>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</si>
  <si>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</si>
  <si>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</si>
  <si>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</si>
  <si>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</si>
  <si>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</si>
  <si>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</si>
  <si>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</si>
  <si>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</si>
  <si>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</si>
  <si>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</si>
  <si>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</si>
  <si>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</si>
  <si>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</si>
  <si>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</si>
  <si>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</si>
  <si>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</si>
  <si>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</si>
  <si>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</si>
  <si>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</si>
  <si>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</si>
  <si>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</si>
  <si>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</si>
  <si>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</si>
  <si>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</si>
  <si>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</si>
  <si>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</si>
  <si>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</si>
  <si>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</si>
  <si>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</si>
  <si>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</si>
  <si>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</si>
  <si>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</si>
  <si>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</si>
  <si>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大学・短期大学等進学者　</t>
  </si>
  <si>
    <t>職　　業　　別</t>
  </si>
  <si>
    <t>私　　立</t>
  </si>
  <si>
    <t>郡　　計</t>
  </si>
  <si>
    <t>農林漁業作業者</t>
  </si>
  <si>
    <t>左   記
以   外
のもの</t>
  </si>
  <si>
    <t>専門的・
技術的
職   業
従事者</t>
  </si>
  <si>
    <t>サービス
職     業
従 事 者</t>
  </si>
  <si>
    <t>産　　　　業　　　　別</t>
  </si>
  <si>
    <t>F　一時的な仕事に就いた者</t>
  </si>
  <si>
    <t>Ｇ　左記以外の者</t>
  </si>
  <si>
    <t>Ｆ　一時的な仕事に就いた者</t>
  </si>
  <si>
    <t>Ｄ　公共職業能力
      開発施設等
       入学者</t>
  </si>
  <si>
    <t>Ｄ　公共職業能力
      開発施設等
       入学者</t>
  </si>
  <si>
    <t>卒業者総数
（A＋B＋C＋D＋E＋F＋G＋H）</t>
  </si>
  <si>
    <t>保   安
職   業
従事者</t>
  </si>
  <si>
    <t>販   売
従事者</t>
  </si>
  <si>
    <t>事　務
従事者</t>
  </si>
  <si>
    <t>農林業</t>
  </si>
  <si>
    <t/>
  </si>
  <si>
    <t>公　　立</t>
  </si>
  <si>
    <t>宇 城 市</t>
  </si>
  <si>
    <t>阿 蘇 市</t>
  </si>
  <si>
    <t>学科</t>
  </si>
  <si>
    <t>大学・短期大学</t>
  </si>
  <si>
    <t>高等学校
（専攻科）</t>
  </si>
  <si>
    <t>専修学校</t>
  </si>
  <si>
    <t>各種学校　</t>
  </si>
  <si>
    <t>公共職業能力
開発施設等</t>
  </si>
  <si>
    <t>大学(学部）</t>
  </si>
  <si>
    <t>短期大学（本科）</t>
  </si>
  <si>
    <t>通信教育部
及び放送大学</t>
  </si>
  <si>
    <t>専門課程</t>
  </si>
  <si>
    <t>一般課程等</t>
  </si>
  <si>
    <t>計</t>
  </si>
  <si>
    <t>計</t>
  </si>
  <si>
    <t>男</t>
  </si>
  <si>
    <t>男</t>
  </si>
  <si>
    <t>女</t>
  </si>
  <si>
    <t>女</t>
  </si>
  <si>
    <t>高等学校卒業後</t>
  </si>
  <si>
    <t>Ａ　大学等進学者</t>
  </si>
  <si>
    <t>Ｂ　専修学校
（専門課程）
進学者</t>
  </si>
  <si>
    <t>Ｅ　就職者</t>
  </si>
  <si>
    <t>左記Ａ・Ｂ・C・Dのうち
就職している者</t>
  </si>
  <si>
    <t>大学等進学率（％）</t>
  </si>
  <si>
    <t>就職率（％）</t>
  </si>
  <si>
    <t>学科</t>
  </si>
  <si>
    <t>大学・短期大学
（別科）</t>
  </si>
  <si>
    <t>学科</t>
  </si>
  <si>
    <t>情報</t>
  </si>
  <si>
    <t>福祉</t>
  </si>
  <si>
    <t>情報</t>
  </si>
  <si>
    <t>福祉</t>
  </si>
  <si>
    <t>北海道</t>
  </si>
  <si>
    <t>市町村</t>
  </si>
  <si>
    <t>高等学校卒業後</t>
  </si>
  <si>
    <t>市町村</t>
  </si>
  <si>
    <t>大学入学志願者</t>
  </si>
  <si>
    <t>短期大学入学志願者</t>
  </si>
  <si>
    <t>普通</t>
  </si>
  <si>
    <t>農業</t>
  </si>
  <si>
    <t>工業</t>
  </si>
  <si>
    <t>商業</t>
  </si>
  <si>
    <t>水産</t>
  </si>
  <si>
    <t>家庭</t>
  </si>
  <si>
    <t>看護</t>
  </si>
  <si>
    <t>総合学科</t>
  </si>
  <si>
    <t>30　市町村別進路別卒業者数・進学率及び就職率</t>
  </si>
  <si>
    <t>31　学科別進路別卒業者数・進学率及び就職率</t>
  </si>
  <si>
    <t>32　学科別大学・短期大学等への進学者及び専修学校等への入学者数</t>
  </si>
  <si>
    <t>33　市町村別学科別大学・短期大学への入学志願者数</t>
  </si>
  <si>
    <t>34　学科別職業別及び産業別就職者数</t>
  </si>
  <si>
    <t>35　就職先の都道府県別就職者数</t>
  </si>
  <si>
    <t>特別支援学校　　　高等部
（専攻科）</t>
  </si>
  <si>
    <t>計</t>
  </si>
  <si>
    <t>農業、林業</t>
  </si>
  <si>
    <t>鉱業、採石業、砂利採取業</t>
  </si>
  <si>
    <t>電気・ガス・
熱供給・水道業</t>
  </si>
  <si>
    <t>情報通信業</t>
  </si>
  <si>
    <t>不動産業、物品賃貸業</t>
  </si>
  <si>
    <t>学術研究、専門・技術サービス業</t>
  </si>
  <si>
    <t>宿泊業、飲料サービス業</t>
  </si>
  <si>
    <t>生活関連サービス業、娯楽業</t>
  </si>
  <si>
    <t>教育、学習支援業</t>
  </si>
  <si>
    <t>医療、福祉</t>
  </si>
  <si>
    <t>複合サービス事業</t>
  </si>
  <si>
    <t>サービス業（他に分類されないもの）</t>
  </si>
  <si>
    <t>公務(他に分類されるものを除く)</t>
  </si>
  <si>
    <t>左記以外のもの</t>
  </si>
  <si>
    <t>製造業</t>
  </si>
  <si>
    <t>漁業</t>
  </si>
  <si>
    <t>建設業</t>
  </si>
  <si>
    <t>普　　　通</t>
  </si>
  <si>
    <t>農　　　業</t>
  </si>
  <si>
    <t>工　　　業</t>
  </si>
  <si>
    <t>商　　　業</t>
  </si>
  <si>
    <t>水　　　産</t>
  </si>
  <si>
    <t>家　　　庭</t>
  </si>
  <si>
    <t>看　　　護</t>
  </si>
  <si>
    <t>情　　　報</t>
  </si>
  <si>
    <t>福　　　祉</t>
  </si>
  <si>
    <t>そ　の　他</t>
  </si>
  <si>
    <t>総合学科　</t>
  </si>
  <si>
    <t>男　　</t>
  </si>
  <si>
    <t>男　　</t>
  </si>
  <si>
    <t>女　　</t>
  </si>
  <si>
    <t>女　　</t>
  </si>
  <si>
    <t>男</t>
  </si>
  <si>
    <t>女</t>
  </si>
  <si>
    <t>市町村は、該当があるもののみ掲載。</t>
  </si>
  <si>
    <t>産　　　　　業　　　　　別</t>
  </si>
  <si>
    <t>Ｈ　不詳・死亡の者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</si>
  <si>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</si>
  <si>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</si>
  <si>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</si>
  <si>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</si>
  <si>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</si>
  <si>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</si>
  <si>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</si>
  <si>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</si>
  <si>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</si>
  <si>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</si>
  <si>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</si>
  <si>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全日制</t>
  </si>
  <si>
    <t>定時制</t>
  </si>
  <si>
    <t>私立（再掲）</t>
  </si>
  <si>
    <t>熊本市</t>
  </si>
  <si>
    <t>八代市</t>
  </si>
  <si>
    <t>荒尾市</t>
  </si>
  <si>
    <t>玉名市</t>
  </si>
  <si>
    <t>山鹿市</t>
  </si>
  <si>
    <t>菊池市</t>
  </si>
  <si>
    <t>生産工程従事者</t>
  </si>
  <si>
    <t>輸送・機械運転従事者</t>
  </si>
  <si>
    <t>建設・採掘従事者</t>
  </si>
  <si>
    <t>運搬・清掃等従事者</t>
  </si>
  <si>
    <t>平成24年度</t>
  </si>
  <si>
    <t>中央区</t>
  </si>
  <si>
    <t>上天草市</t>
  </si>
  <si>
    <t>天 草 市</t>
  </si>
  <si>
    <t>合 志 市</t>
  </si>
  <si>
    <t>山 都 町</t>
  </si>
  <si>
    <t>葦 北 郡</t>
  </si>
  <si>
    <t>あさぎり町</t>
  </si>
  <si>
    <t>天 草 郡</t>
  </si>
  <si>
    <t>国　　立</t>
  </si>
  <si>
    <t>東  区</t>
  </si>
  <si>
    <t>西  区</t>
  </si>
  <si>
    <t>南  区</t>
  </si>
  <si>
    <t>北  区</t>
  </si>
  <si>
    <t>平成24年3月</t>
  </si>
  <si>
    <t>専修学校等入学者</t>
  </si>
  <si>
    <t>高等学校卒業後</t>
  </si>
  <si>
    <t>運輸業、
郵便業</t>
  </si>
  <si>
    <t>卸売業、
小売業</t>
  </si>
  <si>
    <t>金融業,
保険業</t>
  </si>
  <si>
    <t>苓 北 町</t>
  </si>
  <si>
    <t>Ｃ　専修学校
（一般課程）等
入学者</t>
  </si>
  <si>
    <t>平成25年度</t>
  </si>
  <si>
    <t>平成24年3月</t>
  </si>
  <si>
    <t>平成25年3月</t>
  </si>
  <si>
    <t>平成24年3月</t>
  </si>
  <si>
    <t>平成25年３月</t>
  </si>
  <si>
    <t>平成24年3月</t>
  </si>
  <si>
    <t>平成25年3月</t>
  </si>
  <si>
    <t>平成25年3月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</si>
</sst>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52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i/>
      <sz val="11"/>
      <color indexed="23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17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416">
    <xf numFmtId="0" fontId="0" fillId="0" borderId="0" xfId="0" applyAlignment="1">
      <alignment/>
    </xf>
    <xf numFmtId="41" fontId="7" fillId="0" borderId="0" xfId="49" applyNumberFormat="1" applyFont="1" applyFill="1" applyAlignment="1">
      <alignment/>
    </xf>
    <xf numFmtId="41" fontId="9" fillId="0" borderId="10" xfId="49" applyNumberFormat="1" applyFont="1" applyBorder="1" applyAlignment="1">
      <alignment horizontal="right"/>
    </xf>
    <xf numFmtId="41" fontId="7" fillId="0" borderId="0" xfId="0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41" fontId="7" fillId="0" borderId="0" xfId="49" applyNumberFormat="1" applyFont="1" applyFill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9" fillId="0" borderId="0" xfId="49" applyNumberFormat="1" applyFont="1" applyFill="1" applyAlignment="1">
      <alignment vertical="center"/>
    </xf>
    <xf numFmtId="41" fontId="9" fillId="0" borderId="0" xfId="49" applyNumberFormat="1" applyFont="1" applyFill="1" applyAlignment="1">
      <alignment/>
    </xf>
    <xf numFmtId="41" fontId="9" fillId="0" borderId="0" xfId="0" applyNumberFormat="1" applyFont="1" applyAlignment="1">
      <alignment vertical="center"/>
    </xf>
    <xf numFmtId="41" fontId="9" fillId="0" borderId="0" xfId="62" applyNumberFormat="1" applyFont="1">
      <alignment/>
      <protection/>
    </xf>
    <xf numFmtId="41" fontId="9" fillId="0" borderId="0" xfId="49" applyNumberFormat="1" applyFont="1" applyAlignment="1">
      <alignment horizontal="centerContinuous"/>
    </xf>
    <xf numFmtId="41" fontId="9" fillId="0" borderId="11" xfId="49" applyNumberFormat="1" applyFont="1" applyBorder="1" applyAlignment="1">
      <alignment horizontal="centerContinuous"/>
    </xf>
    <xf numFmtId="41" fontId="9" fillId="0" borderId="0" xfId="49" applyNumberFormat="1" applyFont="1" applyBorder="1" applyAlignment="1">
      <alignment horizontal="centerContinuous"/>
    </xf>
    <xf numFmtId="41" fontId="9" fillId="0" borderId="12" xfId="49" applyNumberFormat="1" applyFont="1" applyBorder="1" applyAlignment="1">
      <alignment horizontal="centerContinuous"/>
    </xf>
    <xf numFmtId="41" fontId="9" fillId="0" borderId="10" xfId="49" applyNumberFormat="1" applyFont="1" applyBorder="1" applyAlignment="1">
      <alignment horizontal="centerContinuous"/>
    </xf>
    <xf numFmtId="41" fontId="11" fillId="0" borderId="0" xfId="0" applyNumberFormat="1" applyFont="1" applyFill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5" fillId="0" borderId="0" xfId="49" applyNumberFormat="1" applyFont="1" applyFill="1" applyAlignment="1">
      <alignment vertical="center"/>
    </xf>
    <xf numFmtId="41" fontId="9" fillId="0" borderId="10" xfId="0" applyNumberFormat="1" applyFont="1" applyFill="1" applyBorder="1" applyAlignment="1">
      <alignment vertical="center"/>
    </xf>
    <xf numFmtId="41" fontId="11" fillId="0" borderId="13" xfId="0" applyNumberFormat="1" applyFont="1" applyBorder="1" applyAlignment="1">
      <alignment vertical="center"/>
    </xf>
    <xf numFmtId="41" fontId="9" fillId="0" borderId="13" xfId="0" applyNumberFormat="1" applyFont="1" applyBorder="1" applyAlignment="1">
      <alignment vertical="center"/>
    </xf>
    <xf numFmtId="41" fontId="9" fillId="0" borderId="0" xfId="0" applyNumberFormat="1" applyFont="1" applyAlignment="1">
      <alignment horizontal="center" vertical="center"/>
    </xf>
    <xf numFmtId="41" fontId="9" fillId="0" borderId="14" xfId="51" applyNumberFormat="1" applyFont="1" applyFill="1" applyBorder="1" applyAlignment="1">
      <alignment horizontal="center" vertical="center"/>
    </xf>
    <xf numFmtId="41" fontId="12" fillId="0" borderId="0" xfId="49" applyNumberFormat="1" applyFont="1" applyFill="1" applyAlignment="1">
      <alignment vertical="center"/>
    </xf>
    <xf numFmtId="41" fontId="9" fillId="0" borderId="14" xfId="49" applyNumberFormat="1" applyFont="1" applyFill="1" applyBorder="1" applyAlignment="1">
      <alignment horizontal="center" vertical="center"/>
    </xf>
    <xf numFmtId="219" fontId="9" fillId="0" borderId="14" xfId="49" applyNumberFormat="1" applyFont="1" applyFill="1" applyBorder="1" applyAlignment="1">
      <alignment horizontal="center" vertical="center"/>
    </xf>
    <xf numFmtId="219" fontId="9" fillId="0" borderId="15" xfId="49" applyNumberFormat="1" applyFont="1" applyFill="1" applyBorder="1" applyAlignment="1">
      <alignment horizontal="center" vertical="center"/>
    </xf>
    <xf numFmtId="41" fontId="11" fillId="0" borderId="0" xfId="49" applyNumberFormat="1" applyFont="1" applyFill="1" applyAlignment="1">
      <alignment vertical="center"/>
    </xf>
    <xf numFmtId="41" fontId="9" fillId="0" borderId="16" xfId="49" applyNumberFormat="1" applyFont="1" applyFill="1" applyBorder="1" applyAlignment="1">
      <alignment horizontal="centerContinuous" vertical="center"/>
    </xf>
    <xf numFmtId="41" fontId="9" fillId="0" borderId="17" xfId="49" applyNumberFormat="1" applyFont="1" applyFill="1" applyBorder="1" applyAlignment="1">
      <alignment horizontal="centerContinuous" vertical="center"/>
    </xf>
    <xf numFmtId="41" fontId="9" fillId="0" borderId="18" xfId="49" applyNumberFormat="1" applyFont="1" applyFill="1" applyBorder="1" applyAlignment="1">
      <alignment horizontal="centerContinuous" vertical="center"/>
    </xf>
    <xf numFmtId="41" fontId="9" fillId="0" borderId="19" xfId="49" applyNumberFormat="1" applyFont="1" applyFill="1" applyBorder="1" applyAlignment="1">
      <alignment horizontal="centerContinuous" vertical="center"/>
    </xf>
    <xf numFmtId="41" fontId="9" fillId="0" borderId="0" xfId="49" applyNumberFormat="1" applyFont="1" applyFill="1" applyAlignment="1">
      <alignment horizontal="center" vertical="center"/>
    </xf>
    <xf numFmtId="41" fontId="9" fillId="0" borderId="15" xfId="49" applyNumberFormat="1" applyFont="1" applyFill="1" applyBorder="1" applyAlignment="1">
      <alignment horizontal="center" vertical="center"/>
    </xf>
    <xf numFmtId="41" fontId="9" fillId="0" borderId="20" xfId="49" applyNumberFormat="1" applyFont="1" applyFill="1" applyBorder="1" applyAlignment="1">
      <alignment horizontal="center" vertical="center"/>
    </xf>
    <xf numFmtId="41" fontId="9" fillId="0" borderId="20" xfId="49" applyNumberFormat="1" applyFont="1" applyFill="1" applyBorder="1" applyAlignment="1">
      <alignment horizontal="centerContinuous" vertical="center"/>
    </xf>
    <xf numFmtId="41" fontId="9" fillId="0" borderId="21" xfId="49" applyNumberFormat="1" applyFont="1" applyFill="1" applyBorder="1" applyAlignment="1">
      <alignment horizontal="center" vertical="center"/>
    </xf>
    <xf numFmtId="41" fontId="9" fillId="0" borderId="22" xfId="49" applyNumberFormat="1" applyFont="1" applyFill="1" applyBorder="1" applyAlignment="1">
      <alignment horizontal="center" vertical="center"/>
    </xf>
    <xf numFmtId="41" fontId="9" fillId="0" borderId="23" xfId="49" applyNumberFormat="1" applyFont="1" applyFill="1" applyBorder="1" applyAlignment="1">
      <alignment horizontal="center" vertical="center"/>
    </xf>
    <xf numFmtId="41" fontId="9" fillId="0" borderId="24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/>
    </xf>
    <xf numFmtId="41" fontId="9" fillId="0" borderId="0" xfId="51" applyNumberFormat="1" applyFont="1" applyFill="1" applyAlignment="1">
      <alignment/>
    </xf>
    <xf numFmtId="41" fontId="9" fillId="0" borderId="0" xfId="49" applyNumberFormat="1" applyFont="1" applyFill="1" applyAlignment="1">
      <alignment vertical="center" wrapText="1"/>
    </xf>
    <xf numFmtId="41" fontId="9" fillId="0" borderId="0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/>
    </xf>
    <xf numFmtId="41" fontId="7" fillId="0" borderId="10" xfId="49" applyNumberFormat="1" applyFont="1" applyFill="1" applyBorder="1" applyAlignment="1">
      <alignment/>
    </xf>
    <xf numFmtId="41" fontId="11" fillId="0" borderId="0" xfId="49" applyNumberFormat="1" applyFont="1" applyFill="1" applyAlignment="1">
      <alignment/>
    </xf>
    <xf numFmtId="41" fontId="9" fillId="0" borderId="0" xfId="51" applyNumberFormat="1" applyFont="1" applyFill="1" applyAlignment="1">
      <alignment horizontal="center" vertical="center"/>
    </xf>
    <xf numFmtId="41" fontId="9" fillId="0" borderId="15" xfId="51" applyNumberFormat="1" applyFont="1" applyFill="1" applyBorder="1" applyAlignment="1">
      <alignment horizontal="center" vertical="center"/>
    </xf>
    <xf numFmtId="219" fontId="9" fillId="0" borderId="14" xfId="51" applyNumberFormat="1" applyFont="1" applyFill="1" applyBorder="1" applyAlignment="1">
      <alignment horizontal="center" vertical="center"/>
    </xf>
    <xf numFmtId="219" fontId="9" fillId="0" borderId="15" xfId="51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219" fontId="9" fillId="0" borderId="0" xfId="0" applyNumberFormat="1" applyFont="1" applyFill="1" applyAlignment="1">
      <alignment vertical="center"/>
    </xf>
    <xf numFmtId="41" fontId="9" fillId="0" borderId="0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Alignment="1">
      <alignment horizontal="right"/>
    </xf>
    <xf numFmtId="41" fontId="9" fillId="0" borderId="13" xfId="0" applyNumberFormat="1" applyFont="1" applyBorder="1" applyAlignment="1">
      <alignment horizontal="center" vertical="center"/>
    </xf>
    <xf numFmtId="41" fontId="11" fillId="0" borderId="13" xfId="49" applyNumberFormat="1" applyFont="1" applyFill="1" applyBorder="1" applyAlignment="1">
      <alignment horizontal="center" vertical="center"/>
    </xf>
    <xf numFmtId="41" fontId="11" fillId="0" borderId="13" xfId="0" applyNumberFormat="1" applyFont="1" applyBorder="1" applyAlignment="1">
      <alignment horizontal="left" vertical="center"/>
    </xf>
    <xf numFmtId="41" fontId="9" fillId="0" borderId="25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left" vertical="center"/>
    </xf>
    <xf numFmtId="41" fontId="9" fillId="0" borderId="25" xfId="0" applyNumberFormat="1" applyFont="1" applyBorder="1" applyAlignment="1">
      <alignment vertical="center"/>
    </xf>
    <xf numFmtId="41" fontId="11" fillId="0" borderId="25" xfId="0" applyNumberFormat="1" applyFont="1" applyBorder="1" applyAlignment="1">
      <alignment vertical="center"/>
    </xf>
    <xf numFmtId="41" fontId="11" fillId="0" borderId="25" xfId="0" applyNumberFormat="1" applyFont="1" applyBorder="1" applyAlignment="1">
      <alignment horizontal="left" vertical="center"/>
    </xf>
    <xf numFmtId="41" fontId="11" fillId="0" borderId="25" xfId="49" applyNumberFormat="1" applyFont="1" applyFill="1" applyBorder="1" applyAlignment="1">
      <alignment horizontal="center" vertical="center"/>
    </xf>
    <xf numFmtId="3" fontId="9" fillId="0" borderId="25" xfId="49" applyNumberFormat="1" applyFont="1" applyFill="1" applyBorder="1" applyAlignment="1">
      <alignment horizontal="center" vertical="center" shrinkToFit="1"/>
    </xf>
    <xf numFmtId="3" fontId="9" fillId="0" borderId="26" xfId="49" applyNumberFormat="1" applyFont="1" applyFill="1" applyBorder="1" applyAlignment="1">
      <alignment horizontal="center" shrinkToFit="1"/>
    </xf>
    <xf numFmtId="41" fontId="9" fillId="0" borderId="27" xfId="51" applyNumberFormat="1" applyFont="1" applyFill="1" applyBorder="1" applyAlignment="1">
      <alignment horizontal="center" vertical="center"/>
    </xf>
    <xf numFmtId="41" fontId="9" fillId="0" borderId="28" xfId="51" applyNumberFormat="1" applyFont="1" applyFill="1" applyBorder="1" applyAlignment="1">
      <alignment horizontal="center" vertical="center"/>
    </xf>
    <xf numFmtId="41" fontId="7" fillId="0" borderId="28" xfId="51" applyNumberFormat="1" applyFont="1" applyFill="1" applyBorder="1" applyAlignment="1">
      <alignment vertical="center"/>
    </xf>
    <xf numFmtId="41" fontId="7" fillId="0" borderId="27" xfId="51" applyNumberFormat="1" applyFont="1" applyFill="1" applyBorder="1" applyAlignment="1">
      <alignment vertical="center"/>
    </xf>
    <xf numFmtId="0" fontId="13" fillId="0" borderId="0" xfId="0" applyFont="1" applyAlignment="1">
      <alignment vertical="center" shrinkToFit="1"/>
    </xf>
    <xf numFmtId="41" fontId="7" fillId="0" borderId="29" xfId="0" applyNumberFormat="1" applyFont="1" applyFill="1" applyBorder="1" applyAlignment="1">
      <alignment vertical="center"/>
    </xf>
    <xf numFmtId="41" fontId="7" fillId="0" borderId="30" xfId="0" applyNumberFormat="1" applyFont="1" applyFill="1" applyBorder="1" applyAlignment="1">
      <alignment vertical="center"/>
    </xf>
    <xf numFmtId="41" fontId="7" fillId="0" borderId="31" xfId="51" applyNumberFormat="1" applyFont="1" applyFill="1" applyBorder="1" applyAlignment="1">
      <alignment vertical="center"/>
    </xf>
    <xf numFmtId="41" fontId="7" fillId="0" borderId="32" xfId="51" applyNumberFormat="1" applyFont="1" applyFill="1" applyBorder="1" applyAlignment="1">
      <alignment vertical="center"/>
    </xf>
    <xf numFmtId="41" fontId="7" fillId="0" borderId="29" xfId="49" applyNumberFormat="1" applyFont="1" applyFill="1" applyBorder="1" applyAlignment="1">
      <alignment vertical="center"/>
    </xf>
    <xf numFmtId="41" fontId="7" fillId="0" borderId="30" xfId="49" applyNumberFormat="1" applyFont="1" applyFill="1" applyBorder="1" applyAlignment="1">
      <alignment vertical="center"/>
    </xf>
    <xf numFmtId="41" fontId="8" fillId="0" borderId="29" xfId="49" applyNumberFormat="1" applyFont="1" applyFill="1" applyBorder="1" applyAlignment="1">
      <alignment vertical="center"/>
    </xf>
    <xf numFmtId="41" fontId="8" fillId="0" borderId="0" xfId="49" applyNumberFormat="1" applyFont="1" applyFill="1" applyBorder="1" applyAlignment="1">
      <alignment vertical="center"/>
    </xf>
    <xf numFmtId="41" fontId="8" fillId="0" borderId="30" xfId="49" applyNumberFormat="1" applyFont="1" applyFill="1" applyBorder="1" applyAlignment="1">
      <alignment vertical="center"/>
    </xf>
    <xf numFmtId="41" fontId="7" fillId="0" borderId="33" xfId="0" applyNumberFormat="1" applyFont="1" applyFill="1" applyBorder="1" applyAlignment="1">
      <alignment/>
    </xf>
    <xf numFmtId="41" fontId="7" fillId="0" borderId="34" xfId="0" applyNumberFormat="1" applyFont="1" applyFill="1" applyBorder="1" applyAlignment="1">
      <alignment/>
    </xf>
    <xf numFmtId="41" fontId="9" fillId="0" borderId="29" xfId="0" applyNumberFormat="1" applyFont="1" applyFill="1" applyBorder="1" applyAlignment="1">
      <alignment vertical="center"/>
    </xf>
    <xf numFmtId="41" fontId="9" fillId="0" borderId="30" xfId="0" applyNumberFormat="1" applyFont="1" applyFill="1" applyBorder="1" applyAlignment="1">
      <alignment vertical="center"/>
    </xf>
    <xf numFmtId="41" fontId="9" fillId="0" borderId="33" xfId="0" applyNumberFormat="1" applyFont="1" applyFill="1" applyBorder="1" applyAlignment="1">
      <alignment vertical="center"/>
    </xf>
    <xf numFmtId="41" fontId="9" fillId="0" borderId="34" xfId="0" applyNumberFormat="1" applyFont="1" applyFill="1" applyBorder="1" applyAlignment="1">
      <alignment vertical="center"/>
    </xf>
    <xf numFmtId="41" fontId="9" fillId="0" borderId="25" xfId="49" applyNumberFormat="1" applyFont="1" applyFill="1" applyBorder="1" applyAlignment="1">
      <alignment horizontal="center" vertical="center"/>
    </xf>
    <xf numFmtId="3" fontId="9" fillId="0" borderId="25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vertical="center"/>
    </xf>
    <xf numFmtId="235" fontId="11" fillId="0" borderId="25" xfId="49" applyNumberFormat="1" applyFont="1" applyFill="1" applyBorder="1" applyAlignment="1">
      <alignment horizontal="center" vertical="center"/>
    </xf>
    <xf numFmtId="219" fontId="9" fillId="0" borderId="0" xfId="49" applyNumberFormat="1" applyFont="1" applyFill="1" applyAlignment="1">
      <alignment horizontal="right"/>
    </xf>
    <xf numFmtId="219" fontId="9" fillId="0" borderId="0" xfId="51" applyNumberFormat="1" applyFont="1" applyFill="1" applyAlignment="1">
      <alignment horizontal="right"/>
    </xf>
    <xf numFmtId="41" fontId="12" fillId="0" borderId="0" xfId="51" applyNumberFormat="1" applyFont="1" applyFill="1" applyAlignment="1">
      <alignment vertical="center"/>
    </xf>
    <xf numFmtId="41" fontId="9" fillId="0" borderId="0" xfId="49" applyNumberFormat="1" applyFont="1" applyFill="1" applyAlignment="1">
      <alignment horizontal="right"/>
    </xf>
    <xf numFmtId="41" fontId="9" fillId="0" borderId="0" xfId="51" applyNumberFormat="1" applyFont="1" applyFill="1" applyAlignment="1">
      <alignment horizontal="right"/>
    </xf>
    <xf numFmtId="41" fontId="12" fillId="0" borderId="10" xfId="49" applyNumberFormat="1" applyFont="1" applyBorder="1" applyAlignment="1">
      <alignment horizontal="left" vertical="center"/>
    </xf>
    <xf numFmtId="41" fontId="5" fillId="0" borderId="10" xfId="49" applyNumberFormat="1" applyFont="1" applyFill="1" applyBorder="1" applyAlignment="1">
      <alignment vertical="center"/>
    </xf>
    <xf numFmtId="224" fontId="7" fillId="0" borderId="0" xfId="0" applyNumberFormat="1" applyFont="1" applyAlignment="1">
      <alignment vertical="center"/>
    </xf>
    <xf numFmtId="224" fontId="8" fillId="0" borderId="0" xfId="0" applyNumberFormat="1" applyFont="1" applyAlignment="1">
      <alignment vertical="center"/>
    </xf>
    <xf numFmtId="3" fontId="9" fillId="0" borderId="13" xfId="49" applyNumberFormat="1" applyFont="1" applyFill="1" applyBorder="1" applyAlignment="1">
      <alignment horizontal="center" vertical="center"/>
    </xf>
    <xf numFmtId="41" fontId="7" fillId="0" borderId="25" xfId="0" applyNumberFormat="1" applyFont="1" applyBorder="1" applyAlignment="1">
      <alignment vertical="center"/>
    </xf>
    <xf numFmtId="41" fontId="8" fillId="0" borderId="25" xfId="0" applyNumberFormat="1" applyFont="1" applyBorder="1" applyAlignment="1">
      <alignment vertical="center"/>
    </xf>
    <xf numFmtId="41" fontId="7" fillId="0" borderId="29" xfId="49" applyNumberFormat="1" applyFont="1" applyBorder="1" applyAlignment="1">
      <alignment vertical="center" shrinkToFit="1"/>
    </xf>
    <xf numFmtId="41" fontId="7" fillId="0" borderId="0" xfId="49" applyNumberFormat="1" applyFont="1" applyAlignment="1">
      <alignment vertical="center" shrinkToFit="1"/>
    </xf>
    <xf numFmtId="235" fontId="11" fillId="0" borderId="13" xfId="49" applyNumberFormat="1" applyFont="1" applyFill="1" applyBorder="1" applyAlignment="1">
      <alignment horizontal="center" vertical="center"/>
    </xf>
    <xf numFmtId="3" fontId="9" fillId="0" borderId="35" xfId="49" applyNumberFormat="1" applyFont="1" applyFill="1" applyBorder="1" applyAlignment="1">
      <alignment horizontal="center" vertical="center" shrinkToFit="1"/>
    </xf>
    <xf numFmtId="41" fontId="7" fillId="0" borderId="0" xfId="49" applyNumberFormat="1" applyFont="1" applyFill="1" applyBorder="1" applyAlignment="1">
      <alignment/>
    </xf>
    <xf numFmtId="41" fontId="7" fillId="0" borderId="30" xfId="49" applyNumberFormat="1" applyFont="1" applyFill="1" applyBorder="1" applyAlignment="1">
      <alignment/>
    </xf>
    <xf numFmtId="41" fontId="7" fillId="0" borderId="29" xfId="49" applyNumberFormat="1" applyFont="1" applyFill="1" applyBorder="1" applyAlignment="1">
      <alignment/>
    </xf>
    <xf numFmtId="3" fontId="9" fillId="0" borderId="35" xfId="49" applyNumberFormat="1" applyFont="1" applyFill="1" applyBorder="1" applyAlignment="1">
      <alignment horizontal="center" shrinkToFit="1"/>
    </xf>
    <xf numFmtId="41" fontId="9" fillId="0" borderId="36" xfId="51" applyNumberFormat="1" applyFont="1" applyFill="1" applyBorder="1" applyAlignment="1">
      <alignment/>
    </xf>
    <xf numFmtId="41" fontId="9" fillId="0" borderId="13" xfId="51" applyNumberFormat="1" applyFont="1" applyFill="1" applyBorder="1" applyAlignment="1">
      <alignment/>
    </xf>
    <xf numFmtId="41" fontId="9" fillId="0" borderId="37" xfId="49" applyNumberFormat="1" applyFont="1" applyFill="1" applyBorder="1" applyAlignment="1">
      <alignment horizontal="center" vertical="center"/>
    </xf>
    <xf numFmtId="41" fontId="9" fillId="0" borderId="38" xfId="49" applyNumberFormat="1" applyFont="1" applyFill="1" applyBorder="1" applyAlignment="1">
      <alignment horizontal="center" vertical="center"/>
    </xf>
    <xf numFmtId="41" fontId="9" fillId="0" borderId="13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41" fontId="9" fillId="0" borderId="0" xfId="0" applyNumberFormat="1" applyFont="1" applyAlignment="1">
      <alignment horizontal="left" vertical="center"/>
    </xf>
    <xf numFmtId="41" fontId="9" fillId="0" borderId="25" xfId="0" applyNumberFormat="1" applyFont="1" applyBorder="1" applyAlignment="1">
      <alignment horizontal="left" vertical="center"/>
    </xf>
    <xf numFmtId="219" fontId="9" fillId="0" borderId="0" xfId="51" applyNumberFormat="1" applyFont="1" applyFill="1" applyAlignment="1">
      <alignment/>
    </xf>
    <xf numFmtId="41" fontId="11" fillId="0" borderId="39" xfId="51" applyNumberFormat="1" applyFont="1" applyFill="1" applyBorder="1" applyAlignment="1">
      <alignment horizontal="left" vertical="center" shrinkToFit="1"/>
    </xf>
    <xf numFmtId="41" fontId="11" fillId="0" borderId="40" xfId="51" applyNumberFormat="1" applyFont="1" applyFill="1" applyBorder="1" applyAlignment="1">
      <alignment horizontal="left" vertical="center" shrinkToFit="1"/>
    </xf>
    <xf numFmtId="41" fontId="9" fillId="0" borderId="13" xfId="0" applyNumberFormat="1" applyFont="1" applyFill="1" applyBorder="1" applyAlignment="1">
      <alignment horizontal="center" vertical="center"/>
    </xf>
    <xf numFmtId="41" fontId="9" fillId="0" borderId="25" xfId="0" applyNumberFormat="1" applyFont="1" applyFill="1" applyBorder="1" applyAlignment="1">
      <alignment horizontal="center" vertical="center"/>
    </xf>
    <xf numFmtId="41" fontId="9" fillId="0" borderId="35" xfId="0" applyNumberFormat="1" applyFont="1" applyFill="1" applyBorder="1" applyAlignment="1">
      <alignment horizontal="center" vertical="center"/>
    </xf>
    <xf numFmtId="41" fontId="9" fillId="0" borderId="26" xfId="0" applyNumberFormat="1" applyFont="1" applyFill="1" applyBorder="1" applyAlignment="1">
      <alignment horizontal="center" vertical="center"/>
    </xf>
    <xf numFmtId="41" fontId="11" fillId="0" borderId="0" xfId="51" applyNumberFormat="1" applyFont="1" applyFill="1" applyAlignment="1">
      <alignment/>
    </xf>
    <xf numFmtId="219" fontId="9" fillId="0" borderId="0" xfId="49" applyNumberFormat="1" applyFont="1" applyFill="1" applyAlignment="1">
      <alignment vertical="center"/>
    </xf>
    <xf numFmtId="49" fontId="13" fillId="0" borderId="13" xfId="0" applyNumberFormat="1" applyFont="1" applyBorder="1" applyAlignment="1">
      <alignment vertical="center" shrinkToFit="1"/>
    </xf>
    <xf numFmtId="49" fontId="13" fillId="0" borderId="25" xfId="0" applyNumberFormat="1" applyFont="1" applyBorder="1" applyAlignment="1">
      <alignment vertical="center" shrinkToFit="1"/>
    </xf>
    <xf numFmtId="41" fontId="9" fillId="0" borderId="16" xfId="49" applyNumberFormat="1" applyFont="1" applyFill="1" applyBorder="1" applyAlignment="1">
      <alignment vertical="center"/>
    </xf>
    <xf numFmtId="219" fontId="9" fillId="0" borderId="16" xfId="49" applyNumberFormat="1" applyFont="1" applyFill="1" applyBorder="1" applyAlignment="1">
      <alignment vertical="center"/>
    </xf>
    <xf numFmtId="219" fontId="9" fillId="0" borderId="16" xfId="51" applyNumberFormat="1" applyFont="1" applyFill="1" applyBorder="1" applyAlignment="1">
      <alignment vertical="center"/>
    </xf>
    <xf numFmtId="41" fontId="9" fillId="0" borderId="0" xfId="49" applyNumberFormat="1" applyFont="1" applyFill="1" applyAlignment="1">
      <alignment vertical="center" shrinkToFit="1"/>
    </xf>
    <xf numFmtId="41" fontId="7" fillId="0" borderId="29" xfId="0" applyNumberFormat="1" applyFont="1" applyBorder="1" applyAlignment="1">
      <alignment vertical="center"/>
    </xf>
    <xf numFmtId="49" fontId="18" fillId="0" borderId="13" xfId="0" applyNumberFormat="1" applyFont="1" applyFill="1" applyBorder="1" applyAlignment="1">
      <alignment vertical="center" shrinkToFit="1"/>
    </xf>
    <xf numFmtId="49" fontId="13" fillId="0" borderId="25" xfId="0" applyNumberFormat="1" applyFont="1" applyFill="1" applyBorder="1" applyAlignment="1">
      <alignment vertical="center" shrinkToFit="1"/>
    </xf>
    <xf numFmtId="49" fontId="13" fillId="0" borderId="13" xfId="0" applyNumberFormat="1" applyFont="1" applyFill="1" applyBorder="1" applyAlignment="1">
      <alignment vertical="center" shrinkToFit="1"/>
    </xf>
    <xf numFmtId="41" fontId="9" fillId="0" borderId="0" xfId="49" applyNumberFormat="1" applyFont="1" applyFill="1" applyAlignment="1">
      <alignment horizontal="distributed" vertical="center" shrinkToFit="1"/>
    </xf>
    <xf numFmtId="41" fontId="7" fillId="0" borderId="13" xfId="49" applyNumberFormat="1" applyFont="1" applyFill="1" applyBorder="1" applyAlignment="1">
      <alignment/>
    </xf>
    <xf numFmtId="41" fontId="7" fillId="0" borderId="33" xfId="49" applyNumberFormat="1" applyFont="1" applyFill="1" applyBorder="1" applyAlignment="1">
      <alignment/>
    </xf>
    <xf numFmtId="41" fontId="7" fillId="0" borderId="35" xfId="49" applyNumberFormat="1" applyFont="1" applyFill="1" applyBorder="1" applyAlignment="1">
      <alignment/>
    </xf>
    <xf numFmtId="41" fontId="9" fillId="0" borderId="13" xfId="51" applyNumberFormat="1" applyFont="1" applyFill="1" applyBorder="1" applyAlignment="1">
      <alignment horizontal="center"/>
    </xf>
    <xf numFmtId="41" fontId="9" fillId="0" borderId="25" xfId="51" applyNumberFormat="1" applyFont="1" applyFill="1" applyBorder="1" applyAlignment="1">
      <alignment horizontal="center"/>
    </xf>
    <xf numFmtId="41" fontId="9" fillId="0" borderId="35" xfId="51" applyNumberFormat="1" applyFont="1" applyFill="1" applyBorder="1" applyAlignment="1">
      <alignment horizontal="center"/>
    </xf>
    <xf numFmtId="41" fontId="9" fillId="0" borderId="26" xfId="51" applyNumberFormat="1" applyFont="1" applyFill="1" applyBorder="1" applyAlignment="1">
      <alignment horizontal="center"/>
    </xf>
    <xf numFmtId="41" fontId="7" fillId="0" borderId="41" xfId="51" applyNumberFormat="1" applyFont="1" applyFill="1" applyBorder="1" applyAlignment="1">
      <alignment/>
    </xf>
    <xf numFmtId="41" fontId="11" fillId="0" borderId="42" xfId="51" applyNumberFormat="1" applyFont="1" applyFill="1" applyBorder="1" applyAlignment="1">
      <alignment/>
    </xf>
    <xf numFmtId="41" fontId="11" fillId="0" borderId="43" xfId="51" applyNumberFormat="1" applyFont="1" applyFill="1" applyBorder="1" applyAlignment="1">
      <alignment/>
    </xf>
    <xf numFmtId="41" fontId="7" fillId="0" borderId="44" xfId="0" applyNumberFormat="1" applyFont="1" applyBorder="1" applyAlignment="1">
      <alignment vertical="center"/>
    </xf>
    <xf numFmtId="41" fontId="7" fillId="0" borderId="45" xfId="0" applyNumberFormat="1" applyFont="1" applyBorder="1" applyAlignment="1">
      <alignment vertical="center"/>
    </xf>
    <xf numFmtId="41" fontId="7" fillId="0" borderId="46" xfId="0" applyNumberFormat="1" applyFont="1" applyBorder="1" applyAlignment="1">
      <alignment vertical="center"/>
    </xf>
    <xf numFmtId="41" fontId="7" fillId="0" borderId="47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41" fontId="7" fillId="0" borderId="48" xfId="0" applyNumberFormat="1" applyFont="1" applyBorder="1" applyAlignment="1">
      <alignment vertical="center"/>
    </xf>
    <xf numFmtId="41" fontId="8" fillId="0" borderId="47" xfId="0" applyNumberFormat="1" applyFont="1" applyBorder="1" applyAlignment="1">
      <alignment vertical="center"/>
    </xf>
    <xf numFmtId="41" fontId="8" fillId="0" borderId="41" xfId="0" applyNumberFormat="1" applyFont="1" applyBorder="1" applyAlignment="1">
      <alignment vertical="center"/>
    </xf>
    <xf numFmtId="41" fontId="8" fillId="0" borderId="48" xfId="0" applyNumberFormat="1" applyFont="1" applyBorder="1" applyAlignment="1">
      <alignment vertical="center"/>
    </xf>
    <xf numFmtId="41" fontId="7" fillId="0" borderId="47" xfId="51" applyNumberFormat="1" applyFont="1" applyFill="1" applyBorder="1" applyAlignment="1">
      <alignment/>
    </xf>
    <xf numFmtId="41" fontId="7" fillId="0" borderId="48" xfId="51" applyNumberFormat="1" applyFont="1" applyFill="1" applyBorder="1" applyAlignment="1">
      <alignment/>
    </xf>
    <xf numFmtId="0" fontId="12" fillId="0" borderId="10" xfId="0" applyFont="1" applyFill="1" applyBorder="1" applyAlignment="1">
      <alignment horizontal="right" vertical="center"/>
    </xf>
    <xf numFmtId="41" fontId="12" fillId="0" borderId="10" xfId="49" applyNumberFormat="1" applyFont="1" applyFill="1" applyBorder="1" applyAlignment="1">
      <alignment horizontal="right" vertical="center"/>
    </xf>
    <xf numFmtId="41" fontId="9" fillId="0" borderId="10" xfId="49" applyNumberFormat="1" applyFont="1" applyFill="1" applyBorder="1" applyAlignment="1">
      <alignment horizontal="right"/>
    </xf>
    <xf numFmtId="41" fontId="5" fillId="0" borderId="0" xfId="49" applyNumberFormat="1" applyFont="1" applyFill="1" applyAlignment="1">
      <alignment vertical="center" wrapText="1"/>
    </xf>
    <xf numFmtId="41" fontId="5" fillId="0" borderId="14" xfId="49" applyNumberFormat="1" applyFont="1" applyFill="1" applyBorder="1" applyAlignment="1">
      <alignment vertical="center" wrapText="1"/>
    </xf>
    <xf numFmtId="41" fontId="5" fillId="0" borderId="14" xfId="49" applyNumberFormat="1" applyFont="1" applyFill="1" applyBorder="1" applyAlignment="1">
      <alignment horizontal="center" vertical="center" wrapText="1"/>
    </xf>
    <xf numFmtId="41" fontId="9" fillId="0" borderId="13" xfId="49" applyNumberFormat="1" applyFont="1" applyFill="1" applyBorder="1" applyAlignment="1">
      <alignment horizontal="center" vertical="center"/>
    </xf>
    <xf numFmtId="41" fontId="11" fillId="0" borderId="0" xfId="49" applyNumberFormat="1" applyFont="1" applyFill="1" applyAlignment="1">
      <alignment vertical="center" wrapText="1"/>
    </xf>
    <xf numFmtId="41" fontId="7" fillId="0" borderId="10" xfId="49" applyNumberFormat="1" applyFont="1" applyFill="1" applyBorder="1" applyAlignment="1">
      <alignment vertical="center"/>
    </xf>
    <xf numFmtId="41" fontId="5" fillId="0" borderId="0" xfId="49" applyNumberFormat="1" applyFont="1" applyFill="1" applyBorder="1" applyAlignment="1">
      <alignment vertical="center"/>
    </xf>
    <xf numFmtId="41" fontId="7" fillId="0" borderId="49" xfId="49" applyNumberFormat="1" applyFont="1" applyFill="1" applyBorder="1" applyAlignment="1">
      <alignment vertical="center" wrapText="1"/>
    </xf>
    <xf numFmtId="41" fontId="7" fillId="0" borderId="45" xfId="49" applyNumberFormat="1" applyFont="1" applyFill="1" applyBorder="1" applyAlignment="1">
      <alignment vertical="center" wrapText="1"/>
    </xf>
    <xf numFmtId="41" fontId="7" fillId="0" borderId="50" xfId="49" applyNumberFormat="1" applyFont="1" applyFill="1" applyBorder="1" applyAlignment="1">
      <alignment vertical="center" wrapText="1"/>
    </xf>
    <xf numFmtId="41" fontId="7" fillId="0" borderId="0" xfId="49" applyNumberFormat="1" applyFont="1" applyFill="1" applyAlignment="1">
      <alignment vertical="center" wrapText="1"/>
    </xf>
    <xf numFmtId="41" fontId="7" fillId="0" borderId="0" xfId="49" applyNumberFormat="1" applyFont="1" applyFill="1" applyBorder="1" applyAlignment="1">
      <alignment vertical="center" wrapText="1"/>
    </xf>
    <xf numFmtId="41" fontId="7" fillId="0" borderId="41" xfId="49" applyNumberFormat="1" applyFont="1" applyFill="1" applyBorder="1" applyAlignment="1">
      <alignment vertical="center" wrapText="1"/>
    </xf>
    <xf numFmtId="41" fontId="7" fillId="0" borderId="30" xfId="49" applyNumberFormat="1" applyFont="1" applyFill="1" applyBorder="1" applyAlignment="1">
      <alignment vertical="center" wrapText="1"/>
    </xf>
    <xf numFmtId="41" fontId="8" fillId="0" borderId="41" xfId="0" applyNumberFormat="1" applyFont="1" applyFill="1" applyBorder="1" applyAlignment="1">
      <alignment vertical="center"/>
    </xf>
    <xf numFmtId="41" fontId="8" fillId="0" borderId="30" xfId="0" applyNumberFormat="1" applyFont="1" applyFill="1" applyBorder="1" applyAlignment="1">
      <alignment vertical="center"/>
    </xf>
    <xf numFmtId="41" fontId="8" fillId="0" borderId="0" xfId="49" applyNumberFormat="1" applyFont="1" applyFill="1" applyAlignment="1">
      <alignment vertical="center" wrapText="1"/>
    </xf>
    <xf numFmtId="41" fontId="7" fillId="0" borderId="41" xfId="0" applyNumberFormat="1" applyFont="1" applyFill="1" applyBorder="1" applyAlignment="1">
      <alignment vertical="center"/>
    </xf>
    <xf numFmtId="41" fontId="7" fillId="0" borderId="41" xfId="49" applyNumberFormat="1" applyFont="1" applyFill="1" applyBorder="1" applyAlignment="1">
      <alignment vertical="center"/>
    </xf>
    <xf numFmtId="41" fontId="8" fillId="0" borderId="41" xfId="49" applyNumberFormat="1" applyFont="1" applyFill="1" applyBorder="1" applyAlignment="1">
      <alignment vertical="center"/>
    </xf>
    <xf numFmtId="41" fontId="8" fillId="0" borderId="0" xfId="49" applyNumberFormat="1" applyFont="1" applyFill="1" applyAlignment="1">
      <alignment vertical="center"/>
    </xf>
    <xf numFmtId="41" fontId="7" fillId="0" borderId="48" xfId="49" applyNumberFormat="1" applyFont="1" applyFill="1" applyBorder="1" applyAlignment="1">
      <alignment vertical="center"/>
    </xf>
    <xf numFmtId="41" fontId="7" fillId="0" borderId="51" xfId="49" applyNumberFormat="1" applyFont="1" applyFill="1" applyBorder="1" applyAlignment="1">
      <alignment vertical="center"/>
    </xf>
    <xf numFmtId="41" fontId="7" fillId="0" borderId="52" xfId="49" applyNumberFormat="1" applyFont="1" applyFill="1" applyBorder="1" applyAlignment="1">
      <alignment vertical="center"/>
    </xf>
    <xf numFmtId="41" fontId="7" fillId="0" borderId="53" xfId="49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vertical="center" wrapText="1"/>
    </xf>
    <xf numFmtId="41" fontId="9" fillId="0" borderId="10" xfId="49" applyNumberFormat="1" applyFont="1" applyBorder="1" applyAlignment="1">
      <alignment/>
    </xf>
    <xf numFmtId="41" fontId="9" fillId="0" borderId="54" xfId="49" applyNumberFormat="1" applyFont="1" applyBorder="1" applyAlignment="1">
      <alignment horizontal="center" vertical="center"/>
    </xf>
    <xf numFmtId="41" fontId="9" fillId="0" borderId="55" xfId="49" applyNumberFormat="1" applyFont="1" applyFill="1" applyBorder="1" applyAlignment="1">
      <alignment horizontal="center" vertical="center" shrinkToFit="1"/>
    </xf>
    <xf numFmtId="41" fontId="9" fillId="0" borderId="54" xfId="49" applyNumberFormat="1" applyFont="1" applyFill="1" applyBorder="1" applyAlignment="1">
      <alignment horizontal="center" vertical="center" shrinkToFit="1"/>
    </xf>
    <xf numFmtId="41" fontId="9" fillId="0" borderId="0" xfId="62" applyNumberFormat="1" applyFont="1" applyAlignment="1">
      <alignment vertical="center"/>
      <protection/>
    </xf>
    <xf numFmtId="41" fontId="9" fillId="0" borderId="20" xfId="49" applyNumberFormat="1" applyFont="1" applyBorder="1" applyAlignment="1">
      <alignment horizontal="center"/>
    </xf>
    <xf numFmtId="41" fontId="7" fillId="0" borderId="14" xfId="49" applyNumberFormat="1" applyFont="1" applyFill="1" applyBorder="1" applyAlignment="1">
      <alignment horizontal="right"/>
    </xf>
    <xf numFmtId="41" fontId="7" fillId="0" borderId="20" xfId="49" applyNumberFormat="1" applyFont="1" applyFill="1" applyBorder="1" applyAlignment="1">
      <alignment horizontal="right"/>
    </xf>
    <xf numFmtId="41" fontId="7" fillId="0" borderId="56" xfId="49" applyNumberFormat="1" applyFont="1" applyFill="1" applyBorder="1" applyAlignment="1">
      <alignment horizontal="right"/>
    </xf>
    <xf numFmtId="41" fontId="7" fillId="0" borderId="57" xfId="49" applyNumberFormat="1" applyFont="1" applyFill="1" applyBorder="1" applyAlignment="1">
      <alignment horizontal="right"/>
    </xf>
    <xf numFmtId="41" fontId="7" fillId="0" borderId="11" xfId="49" applyNumberFormat="1" applyFont="1" applyFill="1" applyBorder="1" applyAlignment="1">
      <alignment horizontal="right"/>
    </xf>
    <xf numFmtId="41" fontId="7" fillId="0" borderId="11" xfId="49" applyNumberFormat="1" applyFont="1" applyBorder="1" applyAlignment="1">
      <alignment horizontal="right"/>
    </xf>
    <xf numFmtId="41" fontId="7" fillId="0" borderId="0" xfId="49" applyNumberFormat="1" applyFont="1" applyBorder="1" applyAlignment="1">
      <alignment horizontal="right"/>
    </xf>
    <xf numFmtId="41" fontId="7" fillId="0" borderId="12" xfId="49" applyNumberFormat="1" applyFont="1" applyBorder="1" applyAlignment="1">
      <alignment horizontal="right"/>
    </xf>
    <xf numFmtId="41" fontId="7" fillId="0" borderId="58" xfId="49" applyNumberFormat="1" applyFont="1" applyFill="1" applyBorder="1" applyAlignment="1">
      <alignment horizontal="right"/>
    </xf>
    <xf numFmtId="41" fontId="7" fillId="0" borderId="59" xfId="49" applyNumberFormat="1" applyFont="1" applyFill="1" applyBorder="1" applyAlignment="1">
      <alignment horizontal="right"/>
    </xf>
    <xf numFmtId="41" fontId="7" fillId="0" borderId="10" xfId="49" applyNumberFormat="1" applyFont="1" applyBorder="1" applyAlignment="1">
      <alignment horizontal="right"/>
    </xf>
    <xf numFmtId="41" fontId="7" fillId="0" borderId="60" xfId="0" applyNumberFormat="1" applyFont="1" applyBorder="1" applyAlignment="1">
      <alignment vertical="center"/>
    </xf>
    <xf numFmtId="41" fontId="7" fillId="0" borderId="49" xfId="0" applyNumberFormat="1" applyFont="1" applyBorder="1" applyAlignment="1">
      <alignment vertical="center"/>
    </xf>
    <xf numFmtId="41" fontId="7" fillId="0" borderId="50" xfId="0" applyNumberFormat="1" applyFont="1" applyBorder="1" applyAlignment="1">
      <alignment vertical="center"/>
    </xf>
    <xf numFmtId="41" fontId="7" fillId="0" borderId="30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224" fontId="7" fillId="0" borderId="60" xfId="0" applyNumberFormat="1" applyFont="1" applyBorder="1" applyAlignment="1">
      <alignment vertical="center"/>
    </xf>
    <xf numFmtId="224" fontId="7" fillId="0" borderId="49" xfId="0" applyNumberFormat="1" applyFont="1" applyBorder="1" applyAlignment="1">
      <alignment vertical="center"/>
    </xf>
    <xf numFmtId="224" fontId="8" fillId="0" borderId="29" xfId="0" applyNumberFormat="1" applyFont="1" applyBorder="1" applyAlignment="1">
      <alignment vertical="center"/>
    </xf>
    <xf numFmtId="224" fontId="8" fillId="0" borderId="0" xfId="0" applyNumberFormat="1" applyFont="1" applyBorder="1" applyAlignment="1">
      <alignment vertical="center"/>
    </xf>
    <xf numFmtId="224" fontId="7" fillId="0" borderId="29" xfId="0" applyNumberFormat="1" applyFont="1" applyBorder="1" applyAlignment="1">
      <alignment vertical="center"/>
    </xf>
    <xf numFmtId="224" fontId="7" fillId="0" borderId="0" xfId="0" applyNumberFormat="1" applyFont="1" applyBorder="1" applyAlignment="1">
      <alignment vertical="center"/>
    </xf>
    <xf numFmtId="41" fontId="9" fillId="0" borderId="37" xfId="0" applyNumberFormat="1" applyFont="1" applyBorder="1" applyAlignment="1">
      <alignment vertical="center"/>
    </xf>
    <xf numFmtId="41" fontId="7" fillId="0" borderId="25" xfId="0" applyNumberFormat="1" applyFont="1" applyBorder="1" applyAlignment="1">
      <alignment vertical="center" shrinkToFit="1"/>
    </xf>
    <xf numFmtId="41" fontId="7" fillId="0" borderId="0" xfId="0" applyNumberFormat="1" applyFont="1" applyBorder="1" applyAlignment="1">
      <alignment vertical="center" shrinkToFit="1"/>
    </xf>
    <xf numFmtId="41" fontId="7" fillId="0" borderId="30" xfId="0" applyNumberFormat="1" applyFont="1" applyBorder="1" applyAlignment="1">
      <alignment vertical="center" shrinkToFit="1"/>
    </xf>
    <xf numFmtId="41" fontId="7" fillId="0" borderId="29" xfId="0" applyNumberFormat="1" applyFont="1" applyBorder="1" applyAlignment="1">
      <alignment vertical="center" shrinkToFit="1"/>
    </xf>
    <xf numFmtId="41" fontId="7" fillId="0" borderId="0" xfId="0" applyNumberFormat="1" applyFont="1" applyAlignment="1">
      <alignment vertical="center" shrinkToFit="1"/>
    </xf>
    <xf numFmtId="41" fontId="7" fillId="0" borderId="26" xfId="0" applyNumberFormat="1" applyFont="1" applyBorder="1" applyAlignment="1">
      <alignment vertical="center" shrinkToFit="1"/>
    </xf>
    <xf numFmtId="41" fontId="7" fillId="0" borderId="10" xfId="0" applyNumberFormat="1" applyFont="1" applyBorder="1" applyAlignment="1">
      <alignment vertical="center" shrinkToFit="1"/>
    </xf>
    <xf numFmtId="41" fontId="7" fillId="0" borderId="34" xfId="0" applyNumberFormat="1" applyFont="1" applyBorder="1" applyAlignment="1">
      <alignment vertical="center" shrinkToFit="1"/>
    </xf>
    <xf numFmtId="41" fontId="7" fillId="0" borderId="33" xfId="0" applyNumberFormat="1" applyFont="1" applyBorder="1" applyAlignment="1">
      <alignment vertical="center" shrinkToFit="1"/>
    </xf>
    <xf numFmtId="224" fontId="7" fillId="0" borderId="27" xfId="51" applyNumberFormat="1" applyFont="1" applyFill="1" applyBorder="1" applyAlignment="1">
      <alignment vertical="center"/>
    </xf>
    <xf numFmtId="224" fontId="7" fillId="0" borderId="31" xfId="51" applyNumberFormat="1" applyFont="1" applyFill="1" applyBorder="1" applyAlignment="1">
      <alignment vertical="center"/>
    </xf>
    <xf numFmtId="49" fontId="18" fillId="0" borderId="13" xfId="0" applyNumberFormat="1" applyFont="1" applyBorder="1" applyAlignment="1">
      <alignment vertical="center" shrinkToFit="1"/>
    </xf>
    <xf numFmtId="49" fontId="18" fillId="0" borderId="25" xfId="0" applyNumberFormat="1" applyFont="1" applyBorder="1" applyAlignment="1">
      <alignment vertical="center" shrinkToFit="1"/>
    </xf>
    <xf numFmtId="219" fontId="7" fillId="0" borderId="0" xfId="49" applyNumberFormat="1" applyFont="1" applyFill="1" applyAlignment="1">
      <alignment horizontal="right" vertical="center"/>
    </xf>
    <xf numFmtId="219" fontId="7" fillId="0" borderId="29" xfId="49" applyNumberFormat="1" applyFont="1" applyFill="1" applyBorder="1" applyAlignment="1">
      <alignment horizontal="right" vertical="center"/>
    </xf>
    <xf numFmtId="219" fontId="7" fillId="0" borderId="0" xfId="49" applyNumberFormat="1" applyFont="1" applyFill="1" applyBorder="1" applyAlignment="1">
      <alignment horizontal="right" vertical="center"/>
    </xf>
    <xf numFmtId="219" fontId="7" fillId="0" borderId="13" xfId="49" applyNumberFormat="1" applyFont="1" applyFill="1" applyBorder="1" applyAlignment="1">
      <alignment horizontal="right" vertical="center"/>
    </xf>
    <xf numFmtId="219" fontId="9" fillId="0" borderId="0" xfId="0" applyNumberFormat="1" applyFont="1" applyFill="1" applyBorder="1" applyAlignment="1">
      <alignment horizontal="right" vertical="center"/>
    </xf>
    <xf numFmtId="219" fontId="9" fillId="0" borderId="33" xfId="0" applyNumberFormat="1" applyFont="1" applyFill="1" applyBorder="1" applyAlignment="1">
      <alignment horizontal="right" vertical="center"/>
    </xf>
    <xf numFmtId="219" fontId="9" fillId="0" borderId="10" xfId="0" applyNumberFormat="1" applyFont="1" applyFill="1" applyBorder="1" applyAlignment="1">
      <alignment horizontal="right" vertical="center"/>
    </xf>
    <xf numFmtId="219" fontId="9" fillId="0" borderId="35" xfId="0" applyNumberFormat="1" applyFont="1" applyFill="1" applyBorder="1" applyAlignment="1">
      <alignment horizontal="right" vertical="center"/>
    </xf>
    <xf numFmtId="41" fontId="7" fillId="0" borderId="0" xfId="49" applyNumberFormat="1" applyFont="1" applyBorder="1" applyAlignment="1">
      <alignment vertical="center" shrinkToFit="1"/>
    </xf>
    <xf numFmtId="41" fontId="7" fillId="0" borderId="30" xfId="49" applyNumberFormat="1" applyFont="1" applyBorder="1" applyAlignment="1">
      <alignment vertical="center" shrinkToFit="1"/>
    </xf>
    <xf numFmtId="219" fontId="7" fillId="0" borderId="0" xfId="49" applyNumberFormat="1" applyFont="1" applyAlignment="1">
      <alignment vertical="center" shrinkToFit="1"/>
    </xf>
    <xf numFmtId="219" fontId="7" fillId="0" borderId="29" xfId="49" applyNumberFormat="1" applyFont="1" applyBorder="1" applyAlignment="1">
      <alignment vertical="center" shrinkToFit="1"/>
    </xf>
    <xf numFmtId="219" fontId="7" fillId="0" borderId="0" xfId="49" applyNumberFormat="1" applyFont="1" applyBorder="1" applyAlignment="1">
      <alignment vertical="center" shrinkToFit="1"/>
    </xf>
    <xf numFmtId="219" fontId="7" fillId="0" borderId="13" xfId="49" applyNumberFormat="1" applyFont="1" applyBorder="1" applyAlignment="1">
      <alignment vertical="center" shrinkToFit="1"/>
    </xf>
    <xf numFmtId="41" fontId="8" fillId="0" borderId="0" xfId="49" applyNumberFormat="1" applyFont="1" applyAlignment="1">
      <alignment vertical="center" shrinkToFit="1"/>
    </xf>
    <xf numFmtId="41" fontId="8" fillId="0" borderId="29" xfId="49" applyNumberFormat="1" applyFont="1" applyBorder="1" applyAlignment="1">
      <alignment vertical="center" shrinkToFit="1"/>
    </xf>
    <xf numFmtId="41" fontId="8" fillId="0" borderId="0" xfId="49" applyNumberFormat="1" applyFont="1" applyBorder="1" applyAlignment="1">
      <alignment vertical="center" shrinkToFit="1"/>
    </xf>
    <xf numFmtId="41" fontId="8" fillId="0" borderId="30" xfId="49" applyNumberFormat="1" applyFont="1" applyBorder="1" applyAlignment="1">
      <alignment vertical="center" shrinkToFit="1"/>
    </xf>
    <xf numFmtId="219" fontId="8" fillId="0" borderId="0" xfId="49" applyNumberFormat="1" applyFont="1" applyAlignment="1">
      <alignment vertical="center" shrinkToFit="1"/>
    </xf>
    <xf numFmtId="219" fontId="8" fillId="0" borderId="29" xfId="49" applyNumberFormat="1" applyFont="1" applyBorder="1" applyAlignment="1">
      <alignment vertical="center" shrinkToFit="1"/>
    </xf>
    <xf numFmtId="219" fontId="8" fillId="0" borderId="0" xfId="49" applyNumberFormat="1" applyFont="1" applyBorder="1" applyAlignment="1">
      <alignment vertical="center" shrinkToFit="1"/>
    </xf>
    <xf numFmtId="219" fontId="8" fillId="0" borderId="13" xfId="49" applyNumberFormat="1" applyFont="1" applyBorder="1" applyAlignment="1">
      <alignment vertical="center" shrinkToFit="1"/>
    </xf>
    <xf numFmtId="49" fontId="18" fillId="0" borderId="25" xfId="0" applyNumberFormat="1" applyFont="1" applyFill="1" applyBorder="1" applyAlignment="1">
      <alignment vertical="center" shrinkToFit="1"/>
    </xf>
    <xf numFmtId="41" fontId="11" fillId="0" borderId="0" xfId="49" applyNumberFormat="1" applyFont="1" applyFill="1" applyAlignment="1">
      <alignment/>
    </xf>
    <xf numFmtId="41" fontId="7" fillId="0" borderId="0" xfId="49" applyNumberFormat="1" applyFont="1" applyFill="1" applyAlignment="1">
      <alignment vertical="center" shrinkToFit="1"/>
    </xf>
    <xf numFmtId="41" fontId="7" fillId="0" borderId="29" xfId="49" applyNumberFormat="1" applyFont="1" applyFill="1" applyBorder="1" applyAlignment="1">
      <alignment vertical="center" shrinkToFit="1"/>
    </xf>
    <xf numFmtId="41" fontId="7" fillId="0" borderId="0" xfId="49" applyNumberFormat="1" applyFont="1" applyFill="1" applyBorder="1" applyAlignment="1">
      <alignment vertical="center" shrinkToFit="1"/>
    </xf>
    <xf numFmtId="41" fontId="7" fillId="0" borderId="30" xfId="49" applyNumberFormat="1" applyFont="1" applyFill="1" applyBorder="1" applyAlignment="1">
      <alignment vertical="center" shrinkToFit="1"/>
    </xf>
    <xf numFmtId="41" fontId="7" fillId="0" borderId="13" xfId="49" applyNumberFormat="1" applyFont="1" applyFill="1" applyBorder="1" applyAlignment="1">
      <alignment vertical="center" shrinkToFit="1"/>
    </xf>
    <xf numFmtId="41" fontId="8" fillId="0" borderId="0" xfId="49" applyNumberFormat="1" applyFont="1" applyFill="1" applyAlignment="1">
      <alignment vertical="center" shrinkToFit="1"/>
    </xf>
    <xf numFmtId="41" fontId="8" fillId="0" borderId="29" xfId="49" applyNumberFormat="1" applyFont="1" applyFill="1" applyBorder="1" applyAlignment="1">
      <alignment vertical="center" shrinkToFit="1"/>
    </xf>
    <xf numFmtId="41" fontId="8" fillId="0" borderId="0" xfId="49" applyNumberFormat="1" applyFont="1" applyFill="1" applyBorder="1" applyAlignment="1">
      <alignment vertical="center" shrinkToFit="1"/>
    </xf>
    <xf numFmtId="41" fontId="8" fillId="0" borderId="30" xfId="49" applyNumberFormat="1" applyFont="1" applyFill="1" applyBorder="1" applyAlignment="1">
      <alignment vertical="center" shrinkToFit="1"/>
    </xf>
    <xf numFmtId="41" fontId="8" fillId="0" borderId="13" xfId="49" applyNumberFormat="1" applyFont="1" applyFill="1" applyBorder="1" applyAlignment="1">
      <alignment vertical="center" shrinkToFit="1"/>
    </xf>
    <xf numFmtId="3" fontId="9" fillId="0" borderId="25" xfId="49" applyNumberFormat="1" applyFont="1" applyFill="1" applyBorder="1" applyAlignment="1">
      <alignment horizontal="left"/>
    </xf>
    <xf numFmtId="49" fontId="11" fillId="0" borderId="25" xfId="0" applyNumberFormat="1" applyFont="1" applyFill="1" applyBorder="1" applyAlignment="1">
      <alignment horizontal="left" vertical="center" shrinkToFit="1"/>
    </xf>
    <xf numFmtId="3" fontId="9" fillId="0" borderId="13" xfId="49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 vertical="center" shrinkToFit="1"/>
    </xf>
    <xf numFmtId="41" fontId="7" fillId="0" borderId="47" xfId="0" applyNumberFormat="1" applyFont="1" applyBorder="1" applyAlignment="1">
      <alignment vertical="center" shrinkToFit="1"/>
    </xf>
    <xf numFmtId="41" fontId="7" fillId="0" borderId="41" xfId="0" applyNumberFormat="1" applyFont="1" applyBorder="1" applyAlignment="1">
      <alignment vertical="center" shrinkToFit="1"/>
    </xf>
    <xf numFmtId="41" fontId="7" fillId="0" borderId="48" xfId="0" applyNumberFormat="1" applyFont="1" applyBorder="1" applyAlignment="1">
      <alignment vertical="center" shrinkToFit="1"/>
    </xf>
    <xf numFmtId="41" fontId="7" fillId="0" borderId="51" xfId="0" applyNumberFormat="1" applyFont="1" applyBorder="1" applyAlignment="1">
      <alignment vertical="center" shrinkToFit="1"/>
    </xf>
    <xf numFmtId="41" fontId="7" fillId="0" borderId="52" xfId="0" applyNumberFormat="1" applyFont="1" applyBorder="1" applyAlignment="1">
      <alignment vertical="center" shrinkToFit="1"/>
    </xf>
    <xf numFmtId="41" fontId="7" fillId="0" borderId="53" xfId="0" applyNumberFormat="1" applyFont="1" applyBorder="1" applyAlignment="1">
      <alignment vertical="center" shrinkToFit="1"/>
    </xf>
    <xf numFmtId="41" fontId="9" fillId="0" borderId="55" xfId="49" applyNumberFormat="1" applyFont="1" applyBorder="1" applyAlignment="1">
      <alignment horizontal="center" vertical="center"/>
    </xf>
    <xf numFmtId="41" fontId="7" fillId="0" borderId="29" xfId="49" applyNumberFormat="1" applyFont="1" applyBorder="1" applyAlignment="1">
      <alignment horizontal="right"/>
    </xf>
    <xf numFmtId="41" fontId="7" fillId="0" borderId="61" xfId="49" applyNumberFormat="1" applyFont="1" applyBorder="1" applyAlignment="1">
      <alignment horizontal="right"/>
    </xf>
    <xf numFmtId="41" fontId="7" fillId="0" borderId="62" xfId="49" applyNumberFormat="1" applyFont="1" applyBorder="1" applyAlignment="1">
      <alignment horizontal="right"/>
    </xf>
    <xf numFmtId="41" fontId="7" fillId="0" borderId="33" xfId="49" applyNumberFormat="1" applyFont="1" applyBorder="1" applyAlignment="1">
      <alignment horizontal="right"/>
    </xf>
    <xf numFmtId="49" fontId="9" fillId="0" borderId="37" xfId="49" applyNumberFormat="1" applyFont="1" applyFill="1" applyBorder="1" applyAlignment="1">
      <alignment horizontal="left" vertical="center"/>
    </xf>
    <xf numFmtId="49" fontId="9" fillId="0" borderId="38" xfId="49" applyNumberFormat="1" applyFont="1" applyFill="1" applyBorder="1" applyAlignment="1">
      <alignment horizontal="left" vertical="center"/>
    </xf>
    <xf numFmtId="41" fontId="8" fillId="0" borderId="40" xfId="51" applyNumberFormat="1" applyFont="1" applyFill="1" applyBorder="1" applyAlignment="1">
      <alignment vertical="center"/>
    </xf>
    <xf numFmtId="41" fontId="8" fillId="0" borderId="63" xfId="51" applyNumberFormat="1" applyFont="1" applyFill="1" applyBorder="1" applyAlignment="1">
      <alignment vertical="center"/>
    </xf>
    <xf numFmtId="41" fontId="8" fillId="0" borderId="64" xfId="51" applyNumberFormat="1" applyFont="1" applyFill="1" applyBorder="1" applyAlignment="1">
      <alignment vertical="center"/>
    </xf>
    <xf numFmtId="41" fontId="8" fillId="0" borderId="65" xfId="51" applyNumberFormat="1" applyFont="1" applyFill="1" applyBorder="1" applyAlignment="1">
      <alignment vertical="center"/>
    </xf>
    <xf numFmtId="41" fontId="7" fillId="0" borderId="25" xfId="51" applyNumberFormat="1" applyFont="1" applyFill="1" applyBorder="1" applyAlignment="1">
      <alignment vertical="center"/>
    </xf>
    <xf numFmtId="41" fontId="7" fillId="0" borderId="0" xfId="51" applyNumberFormat="1" applyFont="1" applyFill="1" applyBorder="1" applyAlignment="1">
      <alignment vertical="center"/>
    </xf>
    <xf numFmtId="41" fontId="7" fillId="0" borderId="30" xfId="51" applyNumberFormat="1" applyFont="1" applyFill="1" applyBorder="1" applyAlignment="1">
      <alignment vertical="center"/>
    </xf>
    <xf numFmtId="41" fontId="7" fillId="0" borderId="29" xfId="51" applyNumberFormat="1" applyFont="1" applyFill="1" applyBorder="1" applyAlignment="1">
      <alignment vertical="center"/>
    </xf>
    <xf numFmtId="41" fontId="7" fillId="0" borderId="50" xfId="49" applyNumberFormat="1" applyFont="1" applyFill="1" applyBorder="1" applyAlignment="1">
      <alignment vertical="center"/>
    </xf>
    <xf numFmtId="41" fontId="7" fillId="0" borderId="49" xfId="49" applyNumberFormat="1" applyFont="1" applyFill="1" applyBorder="1" applyAlignment="1">
      <alignment vertical="center"/>
    </xf>
    <xf numFmtId="41" fontId="7" fillId="0" borderId="60" xfId="49" applyNumberFormat="1" applyFont="1" applyFill="1" applyBorder="1" applyAlignment="1">
      <alignment vertical="center"/>
    </xf>
    <xf numFmtId="41" fontId="7" fillId="0" borderId="38" xfId="49" applyNumberFormat="1" applyFont="1" applyFill="1" applyBorder="1" applyAlignment="1">
      <alignment vertical="center"/>
    </xf>
    <xf numFmtId="41" fontId="7" fillId="0" borderId="13" xfId="49" applyNumberFormat="1" applyFont="1" applyFill="1" applyBorder="1" applyAlignment="1">
      <alignment vertical="center"/>
    </xf>
    <xf numFmtId="224" fontId="7" fillId="0" borderId="0" xfId="49" applyNumberFormat="1" applyFont="1" applyFill="1" applyBorder="1" applyAlignment="1">
      <alignment vertical="center"/>
    </xf>
    <xf numFmtId="224" fontId="7" fillId="0" borderId="60" xfId="49" applyNumberFormat="1" applyFont="1" applyFill="1" applyBorder="1" applyAlignment="1">
      <alignment vertical="center"/>
    </xf>
    <xf numFmtId="224" fontId="7" fillId="0" borderId="49" xfId="49" applyNumberFormat="1" applyFont="1" applyFill="1" applyBorder="1" applyAlignment="1">
      <alignment vertical="center"/>
    </xf>
    <xf numFmtId="224" fontId="7" fillId="0" borderId="38" xfId="49" applyNumberFormat="1" applyFont="1" applyFill="1" applyBorder="1" applyAlignment="1">
      <alignment vertical="center"/>
    </xf>
    <xf numFmtId="224" fontId="7" fillId="0" borderId="29" xfId="49" applyNumberFormat="1" applyFont="1" applyFill="1" applyBorder="1" applyAlignment="1">
      <alignment vertical="center"/>
    </xf>
    <xf numFmtId="224" fontId="7" fillId="0" borderId="13" xfId="49" applyNumberFormat="1" applyFont="1" applyFill="1" applyBorder="1" applyAlignment="1">
      <alignment vertical="center"/>
    </xf>
    <xf numFmtId="224" fontId="8" fillId="0" borderId="0" xfId="49" applyNumberFormat="1" applyFont="1" applyFill="1" applyBorder="1" applyAlignment="1">
      <alignment vertical="center"/>
    </xf>
    <xf numFmtId="224" fontId="8" fillId="0" borderId="29" xfId="49" applyNumberFormat="1" applyFont="1" applyFill="1" applyBorder="1" applyAlignment="1">
      <alignment vertical="center"/>
    </xf>
    <xf numFmtId="224" fontId="8" fillId="0" borderId="13" xfId="49" applyNumberFormat="1" applyFont="1" applyFill="1" applyBorder="1" applyAlignment="1">
      <alignment vertical="center"/>
    </xf>
    <xf numFmtId="224" fontId="7" fillId="0" borderId="0" xfId="49" applyNumberFormat="1" applyFont="1" applyAlignment="1">
      <alignment vertical="center" shrinkToFit="1"/>
    </xf>
    <xf numFmtId="224" fontId="7" fillId="0" borderId="29" xfId="49" applyNumberFormat="1" applyFont="1" applyBorder="1" applyAlignment="1">
      <alignment vertical="center" shrinkToFit="1"/>
    </xf>
    <xf numFmtId="224" fontId="7" fillId="0" borderId="0" xfId="49" applyNumberFormat="1" applyFont="1" applyBorder="1" applyAlignment="1">
      <alignment vertical="center" shrinkToFit="1"/>
    </xf>
    <xf numFmtId="224" fontId="7" fillId="0" borderId="13" xfId="49" applyNumberFormat="1" applyFont="1" applyBorder="1" applyAlignment="1">
      <alignment vertical="center" shrinkToFit="1"/>
    </xf>
    <xf numFmtId="41" fontId="8" fillId="0" borderId="66" xfId="51" applyNumberFormat="1" applyFont="1" applyFill="1" applyBorder="1" applyAlignment="1">
      <alignment vertical="center"/>
    </xf>
    <xf numFmtId="41" fontId="8" fillId="0" borderId="67" xfId="51" applyNumberFormat="1" applyFont="1" applyFill="1" applyBorder="1" applyAlignment="1">
      <alignment vertical="center"/>
    </xf>
    <xf numFmtId="41" fontId="7" fillId="0" borderId="47" xfId="51" applyNumberFormat="1" applyFont="1" applyFill="1" applyBorder="1" applyAlignment="1">
      <alignment vertical="center"/>
    </xf>
    <xf numFmtId="41" fontId="7" fillId="0" borderId="41" xfId="51" applyNumberFormat="1" applyFont="1" applyFill="1" applyBorder="1" applyAlignment="1">
      <alignment vertical="center"/>
    </xf>
    <xf numFmtId="41" fontId="8" fillId="0" borderId="68" xfId="51" applyNumberFormat="1" applyFont="1" applyFill="1" applyBorder="1" applyAlignment="1">
      <alignment vertical="center"/>
    </xf>
    <xf numFmtId="41" fontId="7" fillId="0" borderId="48" xfId="51" applyNumberFormat="1" applyFont="1" applyFill="1" applyBorder="1" applyAlignment="1">
      <alignment vertical="center"/>
    </xf>
    <xf numFmtId="224" fontId="8" fillId="0" borderId="63" xfId="0" applyNumberFormat="1" applyFont="1" applyBorder="1" applyAlignment="1">
      <alignment vertical="center"/>
    </xf>
    <xf numFmtId="224" fontId="8" fillId="0" borderId="65" xfId="0" applyNumberFormat="1" applyFont="1" applyBorder="1" applyAlignment="1">
      <alignment vertical="center"/>
    </xf>
    <xf numFmtId="224" fontId="8" fillId="0" borderId="39" xfId="0" applyNumberFormat="1" applyFont="1" applyBorder="1" applyAlignment="1">
      <alignment vertical="center"/>
    </xf>
    <xf numFmtId="224" fontId="7" fillId="0" borderId="13" xfId="0" applyNumberFormat="1" applyFont="1" applyBorder="1" applyAlignment="1">
      <alignment vertical="center"/>
    </xf>
    <xf numFmtId="224" fontId="7" fillId="0" borderId="0" xfId="0" applyNumberFormat="1" applyFont="1" applyBorder="1" applyAlignment="1">
      <alignment vertical="center" shrinkToFit="1"/>
    </xf>
    <xf numFmtId="224" fontId="7" fillId="0" borderId="29" xfId="0" applyNumberFormat="1" applyFont="1" applyBorder="1" applyAlignment="1">
      <alignment vertical="center" shrinkToFit="1"/>
    </xf>
    <xf numFmtId="224" fontId="7" fillId="0" borderId="13" xfId="0" applyNumberFormat="1" applyFont="1" applyBorder="1" applyAlignment="1">
      <alignment vertical="center" shrinkToFit="1"/>
    </xf>
    <xf numFmtId="224" fontId="7" fillId="0" borderId="0" xfId="0" applyNumberFormat="1" applyFont="1" applyAlignment="1">
      <alignment vertical="center" shrinkToFit="1"/>
    </xf>
    <xf numFmtId="224" fontId="7" fillId="0" borderId="10" xfId="0" applyNumberFormat="1" applyFont="1" applyBorder="1" applyAlignment="1">
      <alignment vertical="center" shrinkToFit="1"/>
    </xf>
    <xf numFmtId="224" fontId="7" fillId="0" borderId="33" xfId="0" applyNumberFormat="1" applyFont="1" applyBorder="1" applyAlignment="1">
      <alignment vertical="center" shrinkToFit="1"/>
    </xf>
    <xf numFmtId="41" fontId="7" fillId="0" borderId="69" xfId="49" applyNumberFormat="1" applyFont="1" applyFill="1" applyBorder="1" applyAlignment="1">
      <alignment horizontal="right"/>
    </xf>
    <xf numFmtId="41" fontId="9" fillId="0" borderId="19" xfId="49" applyNumberFormat="1" applyFont="1" applyFill="1" applyBorder="1" applyAlignment="1">
      <alignment horizontal="center" vertical="center" wrapText="1"/>
    </xf>
    <xf numFmtId="41" fontId="9" fillId="0" borderId="17" xfId="49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41" fontId="9" fillId="0" borderId="17" xfId="49" applyNumberFormat="1" applyFont="1" applyFill="1" applyBorder="1" applyAlignment="1">
      <alignment horizontal="center" vertical="center" wrapText="1"/>
    </xf>
    <xf numFmtId="41" fontId="9" fillId="0" borderId="18" xfId="49" applyNumberFormat="1" applyFont="1" applyFill="1" applyBorder="1" applyAlignment="1">
      <alignment horizontal="center" vertical="center" wrapText="1"/>
    </xf>
    <xf numFmtId="219" fontId="9" fillId="0" borderId="17" xfId="49" applyNumberFormat="1" applyFont="1" applyFill="1" applyBorder="1" applyAlignment="1">
      <alignment horizontal="center" vertical="center"/>
    </xf>
    <xf numFmtId="219" fontId="9" fillId="0" borderId="18" xfId="49" applyNumberFormat="1" applyFont="1" applyFill="1" applyBorder="1" applyAlignment="1">
      <alignment horizontal="center" vertical="center"/>
    </xf>
    <xf numFmtId="41" fontId="9" fillId="0" borderId="23" xfId="49" applyNumberFormat="1" applyFont="1" applyFill="1" applyBorder="1" applyAlignment="1">
      <alignment horizontal="center" vertical="center"/>
    </xf>
    <xf numFmtId="41" fontId="9" fillId="0" borderId="19" xfId="49" applyNumberFormat="1" applyFont="1" applyFill="1" applyBorder="1" applyAlignment="1">
      <alignment horizontal="center" vertical="center" shrinkToFit="1"/>
    </xf>
    <xf numFmtId="41" fontId="9" fillId="0" borderId="17" xfId="49" applyNumberFormat="1" applyFont="1" applyFill="1" applyBorder="1" applyAlignment="1">
      <alignment horizontal="center" vertical="center" shrinkToFit="1"/>
    </xf>
    <xf numFmtId="41" fontId="9" fillId="0" borderId="18" xfId="49" applyNumberFormat="1" applyFont="1" applyFill="1" applyBorder="1" applyAlignment="1">
      <alignment horizontal="center" vertical="center" shrinkToFit="1"/>
    </xf>
    <xf numFmtId="41" fontId="5" fillId="0" borderId="17" xfId="49" applyNumberFormat="1" applyFont="1" applyFill="1" applyBorder="1" applyAlignment="1">
      <alignment horizontal="center" vertical="center"/>
    </xf>
    <xf numFmtId="41" fontId="5" fillId="0" borderId="18" xfId="49" applyNumberFormat="1" applyFont="1" applyFill="1" applyBorder="1" applyAlignment="1">
      <alignment horizontal="center" vertical="center"/>
    </xf>
    <xf numFmtId="41" fontId="9" fillId="0" borderId="19" xfId="49" applyNumberFormat="1" applyFont="1" applyFill="1" applyBorder="1" applyAlignment="1">
      <alignment horizontal="center" vertical="center"/>
    </xf>
    <xf numFmtId="41" fontId="9" fillId="0" borderId="22" xfId="49" applyNumberFormat="1" applyFont="1" applyFill="1" applyBorder="1" applyAlignment="1">
      <alignment horizontal="center" vertical="center"/>
    </xf>
    <xf numFmtId="219" fontId="9" fillId="0" borderId="19" xfId="49" applyNumberFormat="1" applyFont="1" applyFill="1" applyBorder="1" applyAlignment="1">
      <alignment horizontal="center" vertical="center"/>
    </xf>
    <xf numFmtId="41" fontId="9" fillId="0" borderId="19" xfId="51" applyNumberFormat="1" applyFont="1" applyFill="1" applyBorder="1" applyAlignment="1">
      <alignment horizontal="center" vertical="center" shrinkToFit="1"/>
    </xf>
    <xf numFmtId="41" fontId="9" fillId="0" borderId="17" xfId="51" applyNumberFormat="1" applyFont="1" applyFill="1" applyBorder="1" applyAlignment="1">
      <alignment horizontal="center" vertical="center" shrinkToFit="1"/>
    </xf>
    <xf numFmtId="41" fontId="9" fillId="0" borderId="18" xfId="51" applyNumberFormat="1" applyFont="1" applyFill="1" applyBorder="1" applyAlignment="1">
      <alignment horizontal="center" vertical="center" shrinkToFit="1"/>
    </xf>
    <xf numFmtId="219" fontId="9" fillId="0" borderId="19" xfId="51" applyNumberFormat="1" applyFont="1" applyFill="1" applyBorder="1" applyAlignment="1">
      <alignment horizontal="center" vertical="center"/>
    </xf>
    <xf numFmtId="219" fontId="9" fillId="0" borderId="17" xfId="51" applyNumberFormat="1" applyFont="1" applyFill="1" applyBorder="1" applyAlignment="1">
      <alignment horizontal="center" vertical="center"/>
    </xf>
    <xf numFmtId="219" fontId="9" fillId="0" borderId="18" xfId="51" applyNumberFormat="1" applyFont="1" applyFill="1" applyBorder="1" applyAlignment="1">
      <alignment horizontal="center" vertical="center"/>
    </xf>
    <xf numFmtId="219" fontId="9" fillId="0" borderId="16" xfId="51" applyNumberFormat="1" applyFont="1" applyFill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41" fontId="9" fillId="0" borderId="70" xfId="51" applyNumberFormat="1" applyFont="1" applyFill="1" applyBorder="1" applyAlignment="1">
      <alignment horizontal="center" vertical="center"/>
    </xf>
    <xf numFmtId="41" fontId="9" fillId="0" borderId="22" xfId="51" applyNumberFormat="1" applyFont="1" applyFill="1" applyBorder="1" applyAlignment="1">
      <alignment horizontal="center" vertical="center"/>
    </xf>
    <xf numFmtId="41" fontId="9" fillId="0" borderId="19" xfId="51" applyNumberFormat="1" applyFont="1" applyFill="1" applyBorder="1" applyAlignment="1">
      <alignment horizontal="center" vertical="center" wrapText="1"/>
    </xf>
    <xf numFmtId="41" fontId="9" fillId="0" borderId="17" xfId="51" applyNumberFormat="1" applyFont="1" applyFill="1" applyBorder="1" applyAlignment="1">
      <alignment horizontal="center" vertical="center" wrapText="1"/>
    </xf>
    <xf numFmtId="41" fontId="9" fillId="0" borderId="18" xfId="51" applyNumberFormat="1" applyFont="1" applyFill="1" applyBorder="1" applyAlignment="1">
      <alignment horizontal="center" vertical="center" wrapText="1"/>
    </xf>
    <xf numFmtId="41" fontId="9" fillId="0" borderId="71" xfId="51" applyNumberFormat="1" applyFont="1" applyFill="1" applyBorder="1" applyAlignment="1">
      <alignment horizontal="center" vertical="center"/>
    </xf>
    <xf numFmtId="41" fontId="9" fillId="0" borderId="23" xfId="51" applyNumberFormat="1" applyFont="1" applyFill="1" applyBorder="1" applyAlignment="1">
      <alignment horizontal="center" vertical="center"/>
    </xf>
    <xf numFmtId="41" fontId="9" fillId="0" borderId="17" xfId="51" applyNumberFormat="1" applyFont="1" applyFill="1" applyBorder="1" applyAlignment="1">
      <alignment horizontal="center" vertical="center"/>
    </xf>
    <xf numFmtId="41" fontId="9" fillId="0" borderId="18" xfId="51" applyNumberFormat="1" applyFont="1" applyFill="1" applyBorder="1" applyAlignment="1">
      <alignment horizontal="center" vertical="center"/>
    </xf>
    <xf numFmtId="41" fontId="7" fillId="0" borderId="19" xfId="51" applyNumberFormat="1" applyFont="1" applyFill="1" applyBorder="1" applyAlignment="1">
      <alignment horizontal="center" vertical="center" wrapText="1"/>
    </xf>
    <xf numFmtId="41" fontId="7" fillId="0" borderId="17" xfId="51" applyNumberFormat="1" applyFont="1" applyFill="1" applyBorder="1" applyAlignment="1">
      <alignment horizontal="center" vertical="center"/>
    </xf>
    <xf numFmtId="41" fontId="7" fillId="0" borderId="18" xfId="51" applyNumberFormat="1" applyFont="1" applyFill="1" applyBorder="1" applyAlignment="1">
      <alignment horizontal="center" vertical="center"/>
    </xf>
    <xf numFmtId="41" fontId="9" fillId="0" borderId="19" xfId="51" applyNumberFormat="1" applyFont="1" applyFill="1" applyBorder="1" applyAlignment="1">
      <alignment horizontal="center" vertical="center"/>
    </xf>
    <xf numFmtId="3" fontId="9" fillId="0" borderId="71" xfId="49" applyNumberFormat="1" applyFont="1" applyFill="1" applyBorder="1" applyAlignment="1">
      <alignment horizontal="center" vertical="center"/>
    </xf>
    <xf numFmtId="3" fontId="9" fillId="0" borderId="23" xfId="49" applyNumberFormat="1" applyFont="1" applyFill="1" applyBorder="1" applyAlignment="1">
      <alignment horizontal="center" vertical="center"/>
    </xf>
    <xf numFmtId="3" fontId="9" fillId="0" borderId="70" xfId="49" applyNumberFormat="1" applyFont="1" applyFill="1" applyBorder="1" applyAlignment="1">
      <alignment horizontal="center" vertical="center"/>
    </xf>
    <xf numFmtId="3" fontId="9" fillId="0" borderId="22" xfId="49" applyNumberFormat="1" applyFont="1" applyFill="1" applyBorder="1" applyAlignment="1">
      <alignment horizontal="center" vertical="center"/>
    </xf>
    <xf numFmtId="3" fontId="9" fillId="0" borderId="13" xfId="49" applyNumberFormat="1" applyFont="1" applyFill="1" applyBorder="1" applyAlignment="1">
      <alignment horizontal="center" vertical="center"/>
    </xf>
    <xf numFmtId="41" fontId="9" fillId="0" borderId="15" xfId="49" applyNumberFormat="1" applyFont="1" applyFill="1" applyBorder="1" applyAlignment="1">
      <alignment horizontal="center" vertical="center" wrapText="1"/>
    </xf>
    <xf numFmtId="41" fontId="9" fillId="0" borderId="20" xfId="49" applyNumberFormat="1" applyFont="1" applyFill="1" applyBorder="1" applyAlignment="1">
      <alignment horizontal="center" vertical="center" wrapText="1"/>
    </xf>
    <xf numFmtId="41" fontId="9" fillId="0" borderId="21" xfId="49" applyNumberFormat="1" applyFont="1" applyFill="1" applyBorder="1" applyAlignment="1">
      <alignment horizontal="center" vertical="center" wrapText="1"/>
    </xf>
    <xf numFmtId="41" fontId="9" fillId="0" borderId="37" xfId="0" applyNumberFormat="1" applyFont="1" applyFill="1" applyBorder="1" applyAlignment="1">
      <alignment horizontal="center" vertical="center" wrapText="1"/>
    </xf>
    <xf numFmtId="41" fontId="9" fillId="0" borderId="49" xfId="0" applyNumberFormat="1" applyFont="1" applyFill="1" applyBorder="1" applyAlignment="1">
      <alignment horizontal="center" vertical="center" wrapText="1"/>
    </xf>
    <xf numFmtId="41" fontId="9" fillId="0" borderId="38" xfId="0" applyNumberFormat="1" applyFont="1" applyFill="1" applyBorder="1" applyAlignment="1">
      <alignment horizontal="center" vertical="center" wrapText="1"/>
    </xf>
    <xf numFmtId="41" fontId="9" fillId="0" borderId="22" xfId="0" applyNumberFormat="1" applyFont="1" applyFill="1" applyBorder="1" applyAlignment="1">
      <alignment horizontal="center" vertical="center" wrapText="1"/>
    </xf>
    <xf numFmtId="41" fontId="9" fillId="0" borderId="54" xfId="0" applyNumberFormat="1" applyFont="1" applyFill="1" applyBorder="1" applyAlignment="1">
      <alignment horizontal="center" vertical="center" wrapText="1"/>
    </xf>
    <xf numFmtId="41" fontId="9" fillId="0" borderId="23" xfId="0" applyNumberFormat="1" applyFont="1" applyFill="1" applyBorder="1" applyAlignment="1">
      <alignment horizontal="center" vertical="center" wrapText="1"/>
    </xf>
    <xf numFmtId="41" fontId="9" fillId="0" borderId="37" xfId="49" applyNumberFormat="1" applyFont="1" applyFill="1" applyBorder="1" applyAlignment="1">
      <alignment horizontal="center" vertical="center" wrapText="1"/>
    </xf>
    <xf numFmtId="41" fontId="9" fillId="0" borderId="49" xfId="49" applyNumberFormat="1" applyFont="1" applyFill="1" applyBorder="1" applyAlignment="1">
      <alignment horizontal="center" vertical="center" wrapText="1"/>
    </xf>
    <xf numFmtId="41" fontId="9" fillId="0" borderId="38" xfId="49" applyNumberFormat="1" applyFont="1" applyFill="1" applyBorder="1" applyAlignment="1">
      <alignment horizontal="center" vertical="center" wrapText="1"/>
    </xf>
    <xf numFmtId="41" fontId="9" fillId="0" borderId="22" xfId="49" applyNumberFormat="1" applyFont="1" applyFill="1" applyBorder="1" applyAlignment="1">
      <alignment horizontal="center" vertical="center" wrapText="1"/>
    </xf>
    <xf numFmtId="41" fontId="9" fillId="0" borderId="54" xfId="49" applyNumberFormat="1" applyFont="1" applyFill="1" applyBorder="1" applyAlignment="1">
      <alignment horizontal="center" vertical="center" wrapText="1"/>
    </xf>
    <xf numFmtId="41" fontId="9" fillId="0" borderId="23" xfId="49" applyNumberFormat="1" applyFont="1" applyFill="1" applyBorder="1" applyAlignment="1">
      <alignment horizontal="center" vertical="center" wrapText="1"/>
    </xf>
    <xf numFmtId="3" fontId="9" fillId="0" borderId="25" xfId="49" applyNumberFormat="1" applyFont="1" applyFill="1" applyBorder="1" applyAlignment="1">
      <alignment horizontal="center" vertical="center"/>
    </xf>
    <xf numFmtId="41" fontId="9" fillId="0" borderId="15" xfId="49" applyNumberFormat="1" applyFont="1" applyFill="1" applyBorder="1" applyAlignment="1">
      <alignment horizontal="center" vertical="center"/>
    </xf>
    <xf numFmtId="41" fontId="9" fillId="0" borderId="20" xfId="49" applyNumberFormat="1" applyFont="1" applyFill="1" applyBorder="1" applyAlignment="1">
      <alignment horizontal="center" vertical="center"/>
    </xf>
    <xf numFmtId="41" fontId="9" fillId="0" borderId="21" xfId="49" applyNumberFormat="1" applyFont="1" applyFill="1" applyBorder="1" applyAlignment="1">
      <alignment horizontal="center" vertical="center"/>
    </xf>
    <xf numFmtId="41" fontId="9" fillId="0" borderId="37" xfId="49" applyNumberFormat="1" applyFont="1" applyFill="1" applyBorder="1" applyAlignment="1">
      <alignment horizontal="center" vertical="center"/>
    </xf>
    <xf numFmtId="41" fontId="9" fillId="0" borderId="49" xfId="49" applyNumberFormat="1" applyFont="1" applyFill="1" applyBorder="1" applyAlignment="1">
      <alignment horizontal="center" vertical="center"/>
    </xf>
    <xf numFmtId="41" fontId="9" fillId="0" borderId="38" xfId="49" applyNumberFormat="1" applyFont="1" applyFill="1" applyBorder="1" applyAlignment="1">
      <alignment horizontal="center" vertical="center"/>
    </xf>
    <xf numFmtId="41" fontId="9" fillId="0" borderId="54" xfId="49" applyNumberFormat="1" applyFont="1" applyFill="1" applyBorder="1" applyAlignment="1">
      <alignment horizontal="center" vertical="center"/>
    </xf>
    <xf numFmtId="41" fontId="9" fillId="0" borderId="16" xfId="51" applyNumberFormat="1" applyFont="1" applyFill="1" applyBorder="1" applyAlignment="1">
      <alignment horizontal="center" vertical="center"/>
    </xf>
    <xf numFmtId="41" fontId="5" fillId="0" borderId="72" xfId="49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14" fillId="0" borderId="72" xfId="63" applyFont="1" applyFill="1" applyBorder="1" applyAlignment="1">
      <alignment horizontal="center" vertical="center" wrapText="1"/>
      <protection/>
    </xf>
    <xf numFmtId="0" fontId="14" fillId="0" borderId="56" xfId="63" applyFont="1" applyFill="1" applyBorder="1" applyAlignment="1">
      <alignment horizontal="center" vertical="center" wrapText="1"/>
      <protection/>
    </xf>
    <xf numFmtId="0" fontId="14" fillId="0" borderId="37" xfId="63" applyFont="1" applyFill="1" applyBorder="1" applyAlignment="1">
      <alignment horizontal="center" vertical="center" wrapText="1"/>
      <protection/>
    </xf>
    <xf numFmtId="0" fontId="14" fillId="0" borderId="22" xfId="63" applyFont="1" applyFill="1" applyBorder="1" applyAlignment="1">
      <alignment horizontal="center" vertical="center" wrapText="1"/>
      <protection/>
    </xf>
    <xf numFmtId="41" fontId="7" fillId="0" borderId="71" xfId="49" applyNumberFormat="1" applyFont="1" applyFill="1" applyBorder="1" applyAlignment="1">
      <alignment horizontal="center" vertical="center" wrapText="1"/>
    </xf>
    <xf numFmtId="41" fontId="7" fillId="0" borderId="13" xfId="49" applyNumberFormat="1" applyFont="1" applyFill="1" applyBorder="1" applyAlignment="1">
      <alignment horizontal="center" vertical="center" wrapText="1"/>
    </xf>
    <xf numFmtId="41" fontId="7" fillId="0" borderId="23" xfId="49" applyNumberFormat="1" applyFont="1" applyFill="1" applyBorder="1" applyAlignment="1">
      <alignment horizontal="center" vertical="center" wrapText="1"/>
    </xf>
    <xf numFmtId="41" fontId="5" fillId="0" borderId="24" xfId="49" applyNumberFormat="1" applyFont="1" applyFill="1" applyBorder="1" applyAlignment="1">
      <alignment horizontal="center" vertical="center" wrapText="1"/>
    </xf>
    <xf numFmtId="41" fontId="5" fillId="0" borderId="56" xfId="49" applyNumberFormat="1" applyFont="1" applyFill="1" applyBorder="1" applyAlignment="1">
      <alignment horizontal="center" vertical="center" wrapText="1"/>
    </xf>
    <xf numFmtId="41" fontId="5" fillId="0" borderId="22" xfId="49" applyNumberFormat="1" applyFont="1" applyFill="1" applyBorder="1" applyAlignment="1">
      <alignment horizontal="center" vertical="center" wrapText="1"/>
    </xf>
    <xf numFmtId="41" fontId="5" fillId="0" borderId="23" xfId="49" applyNumberFormat="1" applyFont="1" applyFill="1" applyBorder="1" applyAlignment="1">
      <alignment horizontal="center" vertical="center" wrapText="1"/>
    </xf>
    <xf numFmtId="41" fontId="5" fillId="0" borderId="24" xfId="0" applyNumberFormat="1" applyFont="1" applyFill="1" applyBorder="1" applyAlignment="1">
      <alignment horizontal="center" vertical="center"/>
    </xf>
    <xf numFmtId="41" fontId="5" fillId="0" borderId="70" xfId="49" applyNumberFormat="1" applyFont="1" applyFill="1" applyBorder="1" applyAlignment="1">
      <alignment horizontal="center" vertical="center"/>
    </xf>
    <xf numFmtId="41" fontId="5" fillId="0" borderId="16" xfId="49" applyNumberFormat="1" applyFont="1" applyFill="1" applyBorder="1" applyAlignment="1">
      <alignment horizontal="center" vertical="center"/>
    </xf>
    <xf numFmtId="41" fontId="7" fillId="0" borderId="70" xfId="49" applyNumberFormat="1" applyFont="1" applyFill="1" applyBorder="1" applyAlignment="1">
      <alignment horizontal="center" vertical="center" wrapText="1"/>
    </xf>
    <xf numFmtId="41" fontId="7" fillId="0" borderId="25" xfId="49" applyNumberFormat="1" applyFont="1" applyFill="1" applyBorder="1" applyAlignment="1">
      <alignment horizontal="center" vertical="center" wrapText="1"/>
    </xf>
    <xf numFmtId="41" fontId="7" fillId="0" borderId="22" xfId="49" applyNumberFormat="1" applyFont="1" applyFill="1" applyBorder="1" applyAlignment="1">
      <alignment horizontal="center" vertical="center" wrapText="1"/>
    </xf>
    <xf numFmtId="0" fontId="14" fillId="0" borderId="24" xfId="63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1 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30041‐40003" xfId="62"/>
    <cellStyle name="標準_熊本県SY2卒業後の状況調査（高等学校　全日制・定時制）001_2008110800380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80"/>
  <sheetViews>
    <sheetView showGridLines="0" tabSelected="1" view="pageBreakPreview" zoomScaleNormal="75" zoomScaleSheetLayoutView="100" zoomScalePageLayoutView="0" workbookViewId="0" topLeftCell="A1">
      <pane ySplit="3" topLeftCell="A4" activePane="bottomLeft" state="frozen"/>
      <selection pane="topLeft" activeCell="C3" sqref="C3"/>
      <selection pane="bottomLeft" activeCell="A1" sqref="A1"/>
    </sheetView>
  </sheetViews>
  <sheetFormatPr defaultColWidth="15.5" defaultRowHeight="15"/>
  <cols>
    <col min="1" max="1" width="15.69921875" style="45" customWidth="1"/>
    <col min="2" max="2" width="10.5" style="45" customWidth="1"/>
    <col min="3" max="3" width="9" style="45" customWidth="1"/>
    <col min="4" max="4" width="10.5" style="45" customWidth="1"/>
    <col min="5" max="5" width="8.69921875" style="45" customWidth="1"/>
    <col min="6" max="7" width="7.59765625" style="45" customWidth="1"/>
    <col min="8" max="8" width="8.69921875" style="45" customWidth="1"/>
    <col min="9" max="10" width="7.59765625" style="45" customWidth="1"/>
    <col min="11" max="11" width="8.69921875" style="45" customWidth="1"/>
    <col min="12" max="13" width="7.59765625" style="45" customWidth="1"/>
    <col min="14" max="14" width="8.69921875" style="45" customWidth="1"/>
    <col min="15" max="16" width="6.59765625" style="45" customWidth="1"/>
    <col min="17" max="17" width="8.69921875" style="45" customWidth="1"/>
    <col min="18" max="19" width="7.59765625" style="45" customWidth="1"/>
    <col min="20" max="20" width="8.69921875" style="45" customWidth="1"/>
    <col min="21" max="21" width="6.59765625" style="45" customWidth="1"/>
    <col min="22" max="22" width="7.5" style="45" customWidth="1"/>
    <col min="23" max="23" width="8.69921875" style="45" customWidth="1"/>
    <col min="24" max="24" width="6.59765625" style="45" customWidth="1"/>
    <col min="25" max="25" width="7.5" style="45" customWidth="1"/>
    <col min="26" max="26" width="8.69921875" style="45" customWidth="1"/>
    <col min="27" max="28" width="6.59765625" style="45" customWidth="1"/>
    <col min="29" max="31" width="7.59765625" style="45" customWidth="1"/>
    <col min="32" max="32" width="9.19921875" style="123" customWidth="1"/>
    <col min="33" max="33" width="7.69921875" style="123" customWidth="1"/>
    <col min="34" max="35" width="8.19921875" style="123" customWidth="1"/>
    <col min="36" max="36" width="7.69921875" style="123" customWidth="1"/>
    <col min="37" max="37" width="8.09765625" style="123" customWidth="1"/>
    <col min="38" max="16384" width="15.5" style="45" customWidth="1"/>
  </cols>
  <sheetData>
    <row r="1" spans="1:38" ht="24" customHeight="1" thickBot="1">
      <c r="A1" s="97" t="s">
        <v>147</v>
      </c>
      <c r="AK1" s="96"/>
      <c r="AL1" s="96" t="s">
        <v>135</v>
      </c>
    </row>
    <row r="2" spans="1:38" ht="50.25" customHeight="1">
      <c r="A2" s="359" t="s">
        <v>136</v>
      </c>
      <c r="B2" s="363" t="s">
        <v>93</v>
      </c>
      <c r="C2" s="364"/>
      <c r="D2" s="365"/>
      <c r="E2" s="366" t="s">
        <v>120</v>
      </c>
      <c r="F2" s="361"/>
      <c r="G2" s="362"/>
      <c r="H2" s="356" t="s">
        <v>121</v>
      </c>
      <c r="I2" s="361"/>
      <c r="J2" s="362"/>
      <c r="K2" s="356" t="s">
        <v>237</v>
      </c>
      <c r="L2" s="361"/>
      <c r="M2" s="362"/>
      <c r="N2" s="356" t="s">
        <v>91</v>
      </c>
      <c r="O2" s="361"/>
      <c r="P2" s="362"/>
      <c r="Q2" s="346" t="s">
        <v>122</v>
      </c>
      <c r="R2" s="347"/>
      <c r="S2" s="348"/>
      <c r="T2" s="346" t="s">
        <v>88</v>
      </c>
      <c r="U2" s="347"/>
      <c r="V2" s="348"/>
      <c r="W2" s="346" t="s">
        <v>89</v>
      </c>
      <c r="X2" s="347"/>
      <c r="Y2" s="348"/>
      <c r="Z2" s="346" t="s">
        <v>191</v>
      </c>
      <c r="AA2" s="347"/>
      <c r="AB2" s="348"/>
      <c r="AC2" s="356" t="s">
        <v>123</v>
      </c>
      <c r="AD2" s="357"/>
      <c r="AE2" s="358"/>
      <c r="AF2" s="349" t="s">
        <v>124</v>
      </c>
      <c r="AG2" s="350"/>
      <c r="AH2" s="351"/>
      <c r="AI2" s="349" t="s">
        <v>125</v>
      </c>
      <c r="AJ2" s="350"/>
      <c r="AK2" s="350"/>
      <c r="AL2" s="354" t="s">
        <v>136</v>
      </c>
    </row>
    <row r="3" spans="1:38" ht="21" customHeight="1">
      <c r="A3" s="360"/>
      <c r="B3" s="26" t="s">
        <v>114</v>
      </c>
      <c r="C3" s="26" t="s">
        <v>116</v>
      </c>
      <c r="D3" s="26" t="s">
        <v>118</v>
      </c>
      <c r="E3" s="26" t="s">
        <v>114</v>
      </c>
      <c r="F3" s="26" t="s">
        <v>116</v>
      </c>
      <c r="G3" s="26" t="s">
        <v>118</v>
      </c>
      <c r="H3" s="26" t="s">
        <v>114</v>
      </c>
      <c r="I3" s="26" t="s">
        <v>116</v>
      </c>
      <c r="J3" s="26" t="s">
        <v>118</v>
      </c>
      <c r="K3" s="26" t="s">
        <v>114</v>
      </c>
      <c r="L3" s="26" t="s">
        <v>116</v>
      </c>
      <c r="M3" s="26" t="s">
        <v>118</v>
      </c>
      <c r="N3" s="26" t="s">
        <v>113</v>
      </c>
      <c r="O3" s="26" t="s">
        <v>115</v>
      </c>
      <c r="P3" s="26" t="s">
        <v>117</v>
      </c>
      <c r="Q3" s="26" t="s">
        <v>114</v>
      </c>
      <c r="R3" s="26" t="s">
        <v>116</v>
      </c>
      <c r="S3" s="26" t="s">
        <v>118</v>
      </c>
      <c r="T3" s="26" t="s">
        <v>114</v>
      </c>
      <c r="U3" s="26" t="s">
        <v>116</v>
      </c>
      <c r="V3" s="26" t="s">
        <v>118</v>
      </c>
      <c r="W3" s="26" t="s">
        <v>114</v>
      </c>
      <c r="X3" s="26" t="s">
        <v>116</v>
      </c>
      <c r="Y3" s="26" t="s">
        <v>118</v>
      </c>
      <c r="Z3" s="26" t="s">
        <v>28</v>
      </c>
      <c r="AA3" s="26" t="s">
        <v>29</v>
      </c>
      <c r="AB3" s="26" t="s">
        <v>30</v>
      </c>
      <c r="AC3" s="26" t="s">
        <v>114</v>
      </c>
      <c r="AD3" s="26" t="s">
        <v>116</v>
      </c>
      <c r="AE3" s="26" t="s">
        <v>118</v>
      </c>
      <c r="AF3" s="53" t="s">
        <v>114</v>
      </c>
      <c r="AG3" s="53" t="s">
        <v>116</v>
      </c>
      <c r="AH3" s="53" t="s">
        <v>118</v>
      </c>
      <c r="AI3" s="53" t="s">
        <v>114</v>
      </c>
      <c r="AJ3" s="53" t="s">
        <v>116</v>
      </c>
      <c r="AK3" s="54" t="s">
        <v>118</v>
      </c>
      <c r="AL3" s="355"/>
    </row>
    <row r="4" spans="1:62" s="20" customFormat="1" ht="22.5" customHeight="1">
      <c r="A4" s="24" t="s">
        <v>216</v>
      </c>
      <c r="B4" s="3">
        <v>16293</v>
      </c>
      <c r="C4" s="3">
        <v>8248</v>
      </c>
      <c r="D4" s="3">
        <v>8045</v>
      </c>
      <c r="E4" s="210">
        <v>7026</v>
      </c>
      <c r="F4" s="211">
        <v>3225</v>
      </c>
      <c r="G4" s="212">
        <v>3801</v>
      </c>
      <c r="H4" s="3">
        <v>3318</v>
      </c>
      <c r="I4" s="3">
        <v>1401</v>
      </c>
      <c r="J4" s="3">
        <v>1917</v>
      </c>
      <c r="K4" s="210">
        <v>1174</v>
      </c>
      <c r="L4" s="211">
        <v>693</v>
      </c>
      <c r="M4" s="212">
        <v>481</v>
      </c>
      <c r="N4" s="3">
        <v>106</v>
      </c>
      <c r="O4" s="3">
        <v>97</v>
      </c>
      <c r="P4" s="3">
        <v>9</v>
      </c>
      <c r="Q4" s="210">
        <v>4128</v>
      </c>
      <c r="R4" s="211">
        <v>2568</v>
      </c>
      <c r="S4" s="212">
        <v>1560</v>
      </c>
      <c r="T4" s="210">
        <v>96</v>
      </c>
      <c r="U4" s="3">
        <v>41</v>
      </c>
      <c r="V4" s="3">
        <v>55</v>
      </c>
      <c r="W4" s="210">
        <v>437</v>
      </c>
      <c r="X4" s="211">
        <v>222</v>
      </c>
      <c r="Y4" s="212">
        <v>215</v>
      </c>
      <c r="Z4" s="3">
        <v>8</v>
      </c>
      <c r="AA4" s="3">
        <v>1</v>
      </c>
      <c r="AB4" s="3">
        <v>7</v>
      </c>
      <c r="AC4" s="210">
        <v>46</v>
      </c>
      <c r="AD4" s="211">
        <v>6</v>
      </c>
      <c r="AE4" s="212">
        <v>40</v>
      </c>
      <c r="AF4" s="102">
        <v>43.12281347818082</v>
      </c>
      <c r="AG4" s="102">
        <v>39.1003879728419</v>
      </c>
      <c r="AH4" s="102">
        <v>47.246737103791176</v>
      </c>
      <c r="AI4" s="216">
        <v>25.61836371447861</v>
      </c>
      <c r="AJ4" s="217">
        <v>31.20756547041707</v>
      </c>
      <c r="AK4" s="217">
        <v>19.888129272840274</v>
      </c>
      <c r="AL4" s="222" t="s">
        <v>216</v>
      </c>
      <c r="AM4" s="20" t="s">
        <v>98</v>
      </c>
      <c r="AN4" s="20" t="s">
        <v>98</v>
      </c>
      <c r="AO4" s="20" t="s">
        <v>98</v>
      </c>
      <c r="AP4" s="20" t="s">
        <v>98</v>
      </c>
      <c r="AQ4" s="20" t="s">
        <v>98</v>
      </c>
      <c r="AR4" s="20" t="s">
        <v>98</v>
      </c>
      <c r="AS4" s="20" t="s">
        <v>98</v>
      </c>
      <c r="AT4" s="20" t="s">
        <v>98</v>
      </c>
      <c r="AU4" s="20" t="s">
        <v>98</v>
      </c>
      <c r="AV4" s="20" t="s">
        <v>98</v>
      </c>
      <c r="AW4" s="20" t="s">
        <v>98</v>
      </c>
      <c r="AX4" s="20" t="s">
        <v>98</v>
      </c>
      <c r="AY4" s="20" t="s">
        <v>98</v>
      </c>
      <c r="AZ4" s="20" t="s">
        <v>98</v>
      </c>
      <c r="BA4" s="20" t="s">
        <v>98</v>
      </c>
      <c r="BB4" s="20" t="s">
        <v>98</v>
      </c>
      <c r="BC4" s="20" t="s">
        <v>98</v>
      </c>
      <c r="BD4" s="20" t="s">
        <v>98</v>
      </c>
      <c r="BE4" s="20" t="s">
        <v>98</v>
      </c>
      <c r="BF4" s="20" t="s">
        <v>98</v>
      </c>
      <c r="BG4" s="20" t="s">
        <v>98</v>
      </c>
      <c r="BH4" s="20" t="s">
        <v>98</v>
      </c>
      <c r="BI4" s="20" t="s">
        <v>98</v>
      </c>
      <c r="BJ4" s="20" t="s">
        <v>98</v>
      </c>
    </row>
    <row r="5" spans="1:38" s="20" customFormat="1" ht="22.5" customHeight="1">
      <c r="A5" s="24"/>
      <c r="B5" s="3"/>
      <c r="C5" s="3"/>
      <c r="D5" s="3"/>
      <c r="E5" s="138"/>
      <c r="F5" s="5"/>
      <c r="G5" s="213"/>
      <c r="H5" s="3"/>
      <c r="I5" s="3"/>
      <c r="J5" s="3"/>
      <c r="K5" s="138"/>
      <c r="L5" s="5"/>
      <c r="M5" s="213"/>
      <c r="N5" s="3"/>
      <c r="O5" s="3"/>
      <c r="P5" s="3"/>
      <c r="Q5" s="138"/>
      <c r="R5" s="5"/>
      <c r="S5" s="213"/>
      <c r="T5" s="138"/>
      <c r="U5" s="3"/>
      <c r="V5" s="3"/>
      <c r="W5" s="138"/>
      <c r="X5" s="5"/>
      <c r="Y5" s="213"/>
      <c r="Z5" s="3"/>
      <c r="AA5" s="3"/>
      <c r="AB5" s="3"/>
      <c r="AC5" s="138"/>
      <c r="AD5" s="5"/>
      <c r="AE5" s="213"/>
      <c r="AF5" s="102"/>
      <c r="AG5" s="102"/>
      <c r="AH5" s="102"/>
      <c r="AI5" s="220"/>
      <c r="AJ5" s="221"/>
      <c r="AK5" s="221"/>
      <c r="AL5" s="65"/>
    </row>
    <row r="6" spans="1:62" s="19" customFormat="1" ht="22.5" customHeight="1">
      <c r="A6" s="23" t="s">
        <v>238</v>
      </c>
      <c r="B6" s="4">
        <v>16640</v>
      </c>
      <c r="C6" s="4">
        <v>8498</v>
      </c>
      <c r="D6" s="4">
        <v>8142</v>
      </c>
      <c r="E6" s="214">
        <v>7248</v>
      </c>
      <c r="F6" s="9">
        <v>3359</v>
      </c>
      <c r="G6" s="215">
        <v>3889</v>
      </c>
      <c r="H6" s="4">
        <v>3181</v>
      </c>
      <c r="I6" s="4">
        <v>1368</v>
      </c>
      <c r="J6" s="4">
        <v>1813</v>
      </c>
      <c r="K6" s="214">
        <v>1283</v>
      </c>
      <c r="L6" s="9">
        <v>749</v>
      </c>
      <c r="M6" s="215">
        <v>534</v>
      </c>
      <c r="N6" s="4">
        <v>106</v>
      </c>
      <c r="O6" s="4">
        <v>98</v>
      </c>
      <c r="P6" s="4">
        <v>8</v>
      </c>
      <c r="Q6" s="214">
        <v>4157</v>
      </c>
      <c r="R6" s="9">
        <v>2597</v>
      </c>
      <c r="S6" s="215">
        <v>1560</v>
      </c>
      <c r="T6" s="214">
        <v>126</v>
      </c>
      <c r="U6" s="4">
        <v>48</v>
      </c>
      <c r="V6" s="4">
        <v>78</v>
      </c>
      <c r="W6" s="214">
        <v>538</v>
      </c>
      <c r="X6" s="9">
        <v>278</v>
      </c>
      <c r="Y6" s="215">
        <v>260</v>
      </c>
      <c r="Z6" s="4">
        <v>1</v>
      </c>
      <c r="AA6" s="4">
        <v>1</v>
      </c>
      <c r="AB6" s="4">
        <v>0</v>
      </c>
      <c r="AC6" s="214">
        <v>55</v>
      </c>
      <c r="AD6" s="9">
        <v>10</v>
      </c>
      <c r="AE6" s="215">
        <v>45</v>
      </c>
      <c r="AF6" s="103">
        <v>43.5576923076923</v>
      </c>
      <c r="AG6" s="103">
        <v>39.5269475170628</v>
      </c>
      <c r="AH6" s="103">
        <v>47.7646769835421</v>
      </c>
      <c r="AI6" s="218">
        <v>25.3125</v>
      </c>
      <c r="AJ6" s="219">
        <v>30.6778065427159</v>
      </c>
      <c r="AK6" s="219">
        <v>19.7126013264554</v>
      </c>
      <c r="AL6" s="66" t="s">
        <v>238</v>
      </c>
      <c r="AM6" s="19" t="s">
        <v>98</v>
      </c>
      <c r="AN6" s="19" t="s">
        <v>98</v>
      </c>
      <c r="AO6" s="19" t="s">
        <v>98</v>
      </c>
      <c r="AP6" s="19" t="s">
        <v>98</v>
      </c>
      <c r="AQ6" s="19" t="s">
        <v>98</v>
      </c>
      <c r="AR6" s="19" t="s">
        <v>98</v>
      </c>
      <c r="AS6" s="19" t="s">
        <v>98</v>
      </c>
      <c r="AT6" s="19" t="s">
        <v>98</v>
      </c>
      <c r="AU6" s="19" t="s">
        <v>98</v>
      </c>
      <c r="AV6" s="19" t="s">
        <v>98</v>
      </c>
      <c r="AW6" s="19" t="s">
        <v>98</v>
      </c>
      <c r="AX6" s="19" t="s">
        <v>98</v>
      </c>
      <c r="AY6" s="19" t="s">
        <v>98</v>
      </c>
      <c r="AZ6" s="19" t="s">
        <v>98</v>
      </c>
      <c r="BA6" s="19" t="s">
        <v>98</v>
      </c>
      <c r="BB6" s="19" t="s">
        <v>98</v>
      </c>
      <c r="BC6" s="19" t="s">
        <v>98</v>
      </c>
      <c r="BD6" s="19" t="s">
        <v>98</v>
      </c>
      <c r="BE6" s="19" t="s">
        <v>98</v>
      </c>
      <c r="BF6" s="19" t="s">
        <v>98</v>
      </c>
      <c r="BG6" s="19" t="s">
        <v>98</v>
      </c>
      <c r="BH6" s="19" t="s">
        <v>98</v>
      </c>
      <c r="BI6" s="19" t="s">
        <v>98</v>
      </c>
      <c r="BJ6" s="19" t="s">
        <v>98</v>
      </c>
    </row>
    <row r="7" spans="1:62" s="20" customFormat="1" ht="22.5" customHeight="1">
      <c r="A7" s="24" t="s">
        <v>225</v>
      </c>
      <c r="B7" s="3">
        <v>0</v>
      </c>
      <c r="C7" s="3">
        <v>0</v>
      </c>
      <c r="D7" s="3">
        <v>0</v>
      </c>
      <c r="E7" s="138">
        <v>0</v>
      </c>
      <c r="F7" s="5">
        <v>0</v>
      </c>
      <c r="G7" s="213">
        <v>0</v>
      </c>
      <c r="H7" s="3">
        <v>0</v>
      </c>
      <c r="I7" s="3">
        <v>0</v>
      </c>
      <c r="J7" s="3">
        <v>0</v>
      </c>
      <c r="K7" s="138">
        <v>0</v>
      </c>
      <c r="L7" s="5">
        <v>0</v>
      </c>
      <c r="M7" s="213">
        <v>0</v>
      </c>
      <c r="N7" s="3">
        <v>0</v>
      </c>
      <c r="O7" s="3">
        <v>0</v>
      </c>
      <c r="P7" s="3">
        <v>0</v>
      </c>
      <c r="Q7" s="138">
        <v>0</v>
      </c>
      <c r="R7" s="5">
        <v>0</v>
      </c>
      <c r="S7" s="213">
        <v>0</v>
      </c>
      <c r="T7" s="138">
        <v>0</v>
      </c>
      <c r="U7" s="3">
        <v>0</v>
      </c>
      <c r="V7" s="3">
        <v>0</v>
      </c>
      <c r="W7" s="138">
        <v>0</v>
      </c>
      <c r="X7" s="5">
        <v>0</v>
      </c>
      <c r="Y7" s="213">
        <v>0</v>
      </c>
      <c r="Z7" s="3">
        <v>0</v>
      </c>
      <c r="AA7" s="3">
        <v>0</v>
      </c>
      <c r="AB7" s="3">
        <v>0</v>
      </c>
      <c r="AC7" s="138">
        <v>0</v>
      </c>
      <c r="AD7" s="5">
        <v>0</v>
      </c>
      <c r="AE7" s="213">
        <v>0</v>
      </c>
      <c r="AF7" s="102">
        <v>0</v>
      </c>
      <c r="AG7" s="102">
        <v>0</v>
      </c>
      <c r="AH7" s="102">
        <v>0</v>
      </c>
      <c r="AI7" s="220">
        <v>0</v>
      </c>
      <c r="AJ7" s="221">
        <v>0</v>
      </c>
      <c r="AK7" s="221">
        <v>0</v>
      </c>
      <c r="AL7" s="65" t="s">
        <v>225</v>
      </c>
      <c r="AM7" s="20" t="s">
        <v>98</v>
      </c>
      <c r="AN7" s="20" t="s">
        <v>98</v>
      </c>
      <c r="AO7" s="20" t="s">
        <v>98</v>
      </c>
      <c r="AP7" s="20" t="s">
        <v>98</v>
      </c>
      <c r="AQ7" s="20" t="s">
        <v>98</v>
      </c>
      <c r="AR7" s="20" t="s">
        <v>98</v>
      </c>
      <c r="AS7" s="20" t="s">
        <v>98</v>
      </c>
      <c r="AT7" s="20" t="s">
        <v>98</v>
      </c>
      <c r="AU7" s="20" t="s">
        <v>98</v>
      </c>
      <c r="AV7" s="20" t="s">
        <v>98</v>
      </c>
      <c r="AW7" s="20" t="s">
        <v>98</v>
      </c>
      <c r="AX7" s="20" t="s">
        <v>98</v>
      </c>
      <c r="AY7" s="20" t="s">
        <v>98</v>
      </c>
      <c r="AZ7" s="20" t="s">
        <v>98</v>
      </c>
      <c r="BA7" s="20" t="s">
        <v>98</v>
      </c>
      <c r="BB7" s="20" t="s">
        <v>98</v>
      </c>
      <c r="BC7" s="20" t="s">
        <v>98</v>
      </c>
      <c r="BD7" s="20" t="s">
        <v>98</v>
      </c>
      <c r="BE7" s="20" t="s">
        <v>98</v>
      </c>
      <c r="BF7" s="20" t="s">
        <v>98</v>
      </c>
      <c r="BG7" s="20" t="s">
        <v>98</v>
      </c>
      <c r="BH7" s="20" t="s">
        <v>98</v>
      </c>
      <c r="BI7" s="20" t="s">
        <v>98</v>
      </c>
      <c r="BJ7" s="20" t="s">
        <v>98</v>
      </c>
    </row>
    <row r="8" spans="1:62" s="20" customFormat="1" ht="22.5" customHeight="1">
      <c r="A8" s="24" t="s">
        <v>99</v>
      </c>
      <c r="B8" s="3">
        <v>11458</v>
      </c>
      <c r="C8" s="3">
        <v>5919</v>
      </c>
      <c r="D8" s="3">
        <v>5539</v>
      </c>
      <c r="E8" s="138">
        <v>4600</v>
      </c>
      <c r="F8" s="5">
        <v>2099</v>
      </c>
      <c r="G8" s="213">
        <v>2501</v>
      </c>
      <c r="H8" s="3">
        <v>2251</v>
      </c>
      <c r="I8" s="3">
        <v>942</v>
      </c>
      <c r="J8" s="3">
        <v>1309</v>
      </c>
      <c r="K8" s="138">
        <v>956</v>
      </c>
      <c r="L8" s="5">
        <v>570</v>
      </c>
      <c r="M8" s="213">
        <v>386</v>
      </c>
      <c r="N8" s="3">
        <v>93</v>
      </c>
      <c r="O8" s="3">
        <v>86</v>
      </c>
      <c r="P8" s="3">
        <v>7</v>
      </c>
      <c r="Q8" s="138">
        <v>3238</v>
      </c>
      <c r="R8" s="5">
        <v>2071</v>
      </c>
      <c r="S8" s="213">
        <v>1167</v>
      </c>
      <c r="T8" s="138">
        <v>78</v>
      </c>
      <c r="U8" s="3">
        <v>29</v>
      </c>
      <c r="V8" s="3">
        <v>49</v>
      </c>
      <c r="W8" s="138">
        <v>241</v>
      </c>
      <c r="X8" s="5">
        <v>121</v>
      </c>
      <c r="Y8" s="213">
        <v>120</v>
      </c>
      <c r="Z8" s="3">
        <v>1</v>
      </c>
      <c r="AA8" s="3">
        <v>1</v>
      </c>
      <c r="AB8" s="3">
        <v>0</v>
      </c>
      <c r="AC8" s="138">
        <v>43</v>
      </c>
      <c r="AD8" s="5">
        <v>6</v>
      </c>
      <c r="AE8" s="213">
        <v>37</v>
      </c>
      <c r="AF8" s="102">
        <v>40.1466224471984</v>
      </c>
      <c r="AG8" s="102">
        <v>35.462071295827</v>
      </c>
      <c r="AH8" s="102">
        <v>45.1525546127459</v>
      </c>
      <c r="AI8" s="220">
        <v>28.6350148367952</v>
      </c>
      <c r="AJ8" s="221">
        <v>35.0903868896773</v>
      </c>
      <c r="AK8" s="221">
        <v>21.7367755912619</v>
      </c>
      <c r="AL8" s="65" t="s">
        <v>99</v>
      </c>
      <c r="AM8" s="20" t="s">
        <v>98</v>
      </c>
      <c r="AN8" s="20" t="s">
        <v>98</v>
      </c>
      <c r="AO8" s="20" t="s">
        <v>98</v>
      </c>
      <c r="AP8" s="20" t="s">
        <v>98</v>
      </c>
      <c r="AQ8" s="20" t="s">
        <v>98</v>
      </c>
      <c r="AR8" s="20" t="s">
        <v>98</v>
      </c>
      <c r="AS8" s="20" t="s">
        <v>98</v>
      </c>
      <c r="AT8" s="20" t="s">
        <v>98</v>
      </c>
      <c r="AU8" s="20" t="s">
        <v>98</v>
      </c>
      <c r="AV8" s="20" t="s">
        <v>98</v>
      </c>
      <c r="AW8" s="20" t="s">
        <v>98</v>
      </c>
      <c r="AX8" s="20" t="s">
        <v>98</v>
      </c>
      <c r="AY8" s="20" t="s">
        <v>98</v>
      </c>
      <c r="AZ8" s="20" t="s">
        <v>98</v>
      </c>
      <c r="BA8" s="20" t="s">
        <v>98</v>
      </c>
      <c r="BB8" s="20" t="s">
        <v>98</v>
      </c>
      <c r="BC8" s="20" t="s">
        <v>98</v>
      </c>
      <c r="BD8" s="20" t="s">
        <v>98</v>
      </c>
      <c r="BE8" s="20" t="s">
        <v>98</v>
      </c>
      <c r="BF8" s="20" t="s">
        <v>98</v>
      </c>
      <c r="BG8" s="20" t="s">
        <v>98</v>
      </c>
      <c r="BH8" s="20" t="s">
        <v>98</v>
      </c>
      <c r="BI8" s="20" t="s">
        <v>98</v>
      </c>
      <c r="BJ8" s="20" t="s">
        <v>98</v>
      </c>
    </row>
    <row r="9" spans="1:62" s="20" customFormat="1" ht="22.5" customHeight="1">
      <c r="A9" s="24" t="s">
        <v>81</v>
      </c>
      <c r="B9" s="3">
        <v>5182</v>
      </c>
      <c r="C9" s="3">
        <v>2579</v>
      </c>
      <c r="D9" s="3">
        <v>2603</v>
      </c>
      <c r="E9" s="138">
        <v>2648</v>
      </c>
      <c r="F9" s="5">
        <v>1260</v>
      </c>
      <c r="G9" s="213">
        <v>1388</v>
      </c>
      <c r="H9" s="3">
        <v>930</v>
      </c>
      <c r="I9" s="3">
        <v>426</v>
      </c>
      <c r="J9" s="3">
        <v>504</v>
      </c>
      <c r="K9" s="138">
        <v>327</v>
      </c>
      <c r="L9" s="5">
        <v>179</v>
      </c>
      <c r="M9" s="213">
        <v>148</v>
      </c>
      <c r="N9" s="3">
        <v>13</v>
      </c>
      <c r="O9" s="3">
        <v>12</v>
      </c>
      <c r="P9" s="3">
        <v>1</v>
      </c>
      <c r="Q9" s="138">
        <v>919</v>
      </c>
      <c r="R9" s="5">
        <v>526</v>
      </c>
      <c r="S9" s="213">
        <v>393</v>
      </c>
      <c r="T9" s="138">
        <v>48</v>
      </c>
      <c r="U9" s="3">
        <v>19</v>
      </c>
      <c r="V9" s="3">
        <v>29</v>
      </c>
      <c r="W9" s="138">
        <v>297</v>
      </c>
      <c r="X9" s="5">
        <v>157</v>
      </c>
      <c r="Y9" s="213">
        <v>140</v>
      </c>
      <c r="Z9" s="3">
        <v>0</v>
      </c>
      <c r="AA9" s="3">
        <v>0</v>
      </c>
      <c r="AB9" s="3">
        <v>0</v>
      </c>
      <c r="AC9" s="138">
        <v>12</v>
      </c>
      <c r="AD9" s="5">
        <v>4</v>
      </c>
      <c r="AE9" s="213">
        <v>8</v>
      </c>
      <c r="AF9" s="102">
        <v>51.099961404863</v>
      </c>
      <c r="AG9" s="102">
        <v>48.856145792943</v>
      </c>
      <c r="AH9" s="102">
        <v>53.3230887437572</v>
      </c>
      <c r="AI9" s="220">
        <v>17.9660362794287</v>
      </c>
      <c r="AJ9" s="221">
        <v>20.5506010081426</v>
      </c>
      <c r="AK9" s="221">
        <v>15.4053015751056</v>
      </c>
      <c r="AL9" s="65" t="s">
        <v>81</v>
      </c>
      <c r="AM9" s="20" t="s">
        <v>98</v>
      </c>
      <c r="AN9" s="20" t="s">
        <v>98</v>
      </c>
      <c r="AO9" s="20" t="s">
        <v>98</v>
      </c>
      <c r="AP9" s="20" t="s">
        <v>98</v>
      </c>
      <c r="AQ9" s="20" t="s">
        <v>98</v>
      </c>
      <c r="AR9" s="20" t="s">
        <v>98</v>
      </c>
      <c r="AS9" s="20" t="s">
        <v>98</v>
      </c>
      <c r="AT9" s="20" t="s">
        <v>98</v>
      </c>
      <c r="AU9" s="20" t="s">
        <v>98</v>
      </c>
      <c r="AV9" s="20" t="s">
        <v>98</v>
      </c>
      <c r="AW9" s="20" t="s">
        <v>98</v>
      </c>
      <c r="AX9" s="20" t="s">
        <v>98</v>
      </c>
      <c r="AY9" s="20" t="s">
        <v>98</v>
      </c>
      <c r="AZ9" s="20" t="s">
        <v>98</v>
      </c>
      <c r="BA9" s="20" t="s">
        <v>98</v>
      </c>
      <c r="BB9" s="20" t="s">
        <v>98</v>
      </c>
      <c r="BC9" s="20" t="s">
        <v>98</v>
      </c>
      <c r="BD9" s="20" t="s">
        <v>98</v>
      </c>
      <c r="BE9" s="20" t="s">
        <v>98</v>
      </c>
      <c r="BF9" s="20" t="s">
        <v>98</v>
      </c>
      <c r="BG9" s="20" t="s">
        <v>98</v>
      </c>
      <c r="BH9" s="20" t="s">
        <v>98</v>
      </c>
      <c r="BI9" s="20" t="s">
        <v>98</v>
      </c>
      <c r="BJ9" s="20" t="s">
        <v>98</v>
      </c>
    </row>
    <row r="10" spans="1:38" s="20" customFormat="1" ht="22.5" customHeight="1">
      <c r="A10" s="24"/>
      <c r="B10" s="3"/>
      <c r="C10" s="3"/>
      <c r="D10" s="3"/>
      <c r="E10" s="138"/>
      <c r="F10" s="5"/>
      <c r="G10" s="213"/>
      <c r="H10" s="3"/>
      <c r="I10" s="3"/>
      <c r="J10" s="3"/>
      <c r="K10" s="138"/>
      <c r="L10" s="5"/>
      <c r="M10" s="213"/>
      <c r="N10" s="3"/>
      <c r="O10" s="3"/>
      <c r="P10" s="3"/>
      <c r="Q10" s="138"/>
      <c r="R10" s="5"/>
      <c r="S10" s="213"/>
      <c r="T10" s="138"/>
      <c r="U10" s="3"/>
      <c r="V10" s="3"/>
      <c r="W10" s="138"/>
      <c r="X10" s="5"/>
      <c r="Y10" s="213"/>
      <c r="Z10" s="3"/>
      <c r="AA10" s="3"/>
      <c r="AB10" s="3"/>
      <c r="AC10" s="138"/>
      <c r="AD10" s="5"/>
      <c r="AE10" s="213"/>
      <c r="AF10" s="102"/>
      <c r="AG10" s="102"/>
      <c r="AH10" s="102"/>
      <c r="AI10" s="220"/>
      <c r="AJ10" s="221"/>
      <c r="AK10" s="221"/>
      <c r="AL10" s="65"/>
    </row>
    <row r="11" spans="1:62" s="19" customFormat="1" ht="22.5" customHeight="1">
      <c r="A11" s="23" t="s">
        <v>0</v>
      </c>
      <c r="B11" s="4">
        <v>14980</v>
      </c>
      <c r="C11" s="4">
        <v>7680</v>
      </c>
      <c r="D11" s="4">
        <v>7300</v>
      </c>
      <c r="E11" s="214">
        <v>6858</v>
      </c>
      <c r="F11" s="9">
        <v>3191</v>
      </c>
      <c r="G11" s="215">
        <v>3667</v>
      </c>
      <c r="H11" s="4">
        <v>2672</v>
      </c>
      <c r="I11" s="4">
        <v>1131</v>
      </c>
      <c r="J11" s="4">
        <v>1541</v>
      </c>
      <c r="K11" s="214">
        <v>1240</v>
      </c>
      <c r="L11" s="9">
        <v>726</v>
      </c>
      <c r="M11" s="215">
        <v>514</v>
      </c>
      <c r="N11" s="4">
        <v>92</v>
      </c>
      <c r="O11" s="4">
        <v>85</v>
      </c>
      <c r="P11" s="4">
        <v>7</v>
      </c>
      <c r="Q11" s="214">
        <v>3491</v>
      </c>
      <c r="R11" s="9">
        <v>2238</v>
      </c>
      <c r="S11" s="215">
        <v>1253</v>
      </c>
      <c r="T11" s="214">
        <v>123</v>
      </c>
      <c r="U11" s="4">
        <v>48</v>
      </c>
      <c r="V11" s="4">
        <v>75</v>
      </c>
      <c r="W11" s="214">
        <v>503</v>
      </c>
      <c r="X11" s="9">
        <v>260</v>
      </c>
      <c r="Y11" s="215">
        <v>243</v>
      </c>
      <c r="Z11" s="4">
        <v>1</v>
      </c>
      <c r="AA11" s="4">
        <v>1</v>
      </c>
      <c r="AB11" s="4">
        <v>0</v>
      </c>
      <c r="AC11" s="214">
        <v>31</v>
      </c>
      <c r="AD11" s="9">
        <v>8</v>
      </c>
      <c r="AE11" s="215">
        <v>23</v>
      </c>
      <c r="AF11" s="103">
        <f aca="true" t="shared" si="0" ref="AF11:AH12">E11/B11*100</f>
        <v>45.78104138851803</v>
      </c>
      <c r="AG11" s="103">
        <f t="shared" si="0"/>
        <v>41.549479166666664</v>
      </c>
      <c r="AH11" s="103">
        <f t="shared" si="0"/>
        <v>50.23287671232877</v>
      </c>
      <c r="AI11" s="218">
        <f aca="true" t="shared" si="1" ref="AI11:AK12">(Q11+AC11)/B11*100</f>
        <v>23.51134846461949</v>
      </c>
      <c r="AJ11" s="219">
        <f t="shared" si="1"/>
        <v>29.244791666666664</v>
      </c>
      <c r="AK11" s="219">
        <f t="shared" si="1"/>
        <v>17.47945205479452</v>
      </c>
      <c r="AL11" s="66" t="s">
        <v>0</v>
      </c>
      <c r="AM11" s="19" t="s">
        <v>98</v>
      </c>
      <c r="AN11" s="19" t="s">
        <v>98</v>
      </c>
      <c r="AO11" s="19" t="s">
        <v>98</v>
      </c>
      <c r="AP11" s="19" t="s">
        <v>98</v>
      </c>
      <c r="AQ11" s="19" t="s">
        <v>98</v>
      </c>
      <c r="AR11" s="19" t="s">
        <v>98</v>
      </c>
      <c r="AS11" s="19" t="s">
        <v>98</v>
      </c>
      <c r="AT11" s="19" t="s">
        <v>98</v>
      </c>
      <c r="AU11" s="19" t="s">
        <v>98</v>
      </c>
      <c r="AV11" s="19" t="s">
        <v>98</v>
      </c>
      <c r="AW11" s="19" t="s">
        <v>98</v>
      </c>
      <c r="AX11" s="19" t="s">
        <v>98</v>
      </c>
      <c r="AY11" s="19" t="s">
        <v>98</v>
      </c>
      <c r="AZ11" s="19" t="s">
        <v>98</v>
      </c>
      <c r="BA11" s="19" t="s">
        <v>98</v>
      </c>
      <c r="BB11" s="19" t="s">
        <v>98</v>
      </c>
      <c r="BC11" s="19" t="s">
        <v>98</v>
      </c>
      <c r="BD11" s="19" t="s">
        <v>98</v>
      </c>
      <c r="BE11" s="19" t="s">
        <v>98</v>
      </c>
      <c r="BF11" s="19" t="s">
        <v>98</v>
      </c>
      <c r="BG11" s="19" t="s">
        <v>98</v>
      </c>
      <c r="BH11" s="19" t="s">
        <v>98</v>
      </c>
      <c r="BI11" s="19" t="s">
        <v>98</v>
      </c>
      <c r="BJ11" s="19" t="s">
        <v>98</v>
      </c>
    </row>
    <row r="12" spans="1:62" s="19" customFormat="1" ht="22.5" customHeight="1">
      <c r="A12" s="23" t="s">
        <v>82</v>
      </c>
      <c r="B12" s="4">
        <v>1660</v>
      </c>
      <c r="C12" s="4">
        <v>818</v>
      </c>
      <c r="D12" s="4">
        <v>842</v>
      </c>
      <c r="E12" s="214">
        <v>390</v>
      </c>
      <c r="F12" s="9">
        <v>168</v>
      </c>
      <c r="G12" s="215">
        <v>222</v>
      </c>
      <c r="H12" s="4">
        <v>509</v>
      </c>
      <c r="I12" s="4">
        <v>237</v>
      </c>
      <c r="J12" s="4">
        <v>272</v>
      </c>
      <c r="K12" s="214">
        <v>43</v>
      </c>
      <c r="L12" s="9">
        <v>23</v>
      </c>
      <c r="M12" s="215">
        <v>20</v>
      </c>
      <c r="N12" s="4">
        <v>14</v>
      </c>
      <c r="O12" s="4">
        <v>13</v>
      </c>
      <c r="P12" s="4">
        <v>1</v>
      </c>
      <c r="Q12" s="214">
        <v>666</v>
      </c>
      <c r="R12" s="9">
        <v>359</v>
      </c>
      <c r="S12" s="215">
        <v>307</v>
      </c>
      <c r="T12" s="214">
        <v>3</v>
      </c>
      <c r="U12" s="4">
        <v>0</v>
      </c>
      <c r="V12" s="4">
        <v>3</v>
      </c>
      <c r="W12" s="214">
        <v>35</v>
      </c>
      <c r="X12" s="9">
        <v>18</v>
      </c>
      <c r="Y12" s="215">
        <v>17</v>
      </c>
      <c r="Z12" s="4">
        <v>0</v>
      </c>
      <c r="AA12" s="4">
        <v>0</v>
      </c>
      <c r="AB12" s="4">
        <v>0</v>
      </c>
      <c r="AC12" s="214">
        <v>24</v>
      </c>
      <c r="AD12" s="9">
        <v>2</v>
      </c>
      <c r="AE12" s="215">
        <v>22</v>
      </c>
      <c r="AF12" s="103">
        <f t="shared" si="0"/>
        <v>23.49397590361446</v>
      </c>
      <c r="AG12" s="103">
        <f t="shared" si="0"/>
        <v>20.537897310513447</v>
      </c>
      <c r="AH12" s="103">
        <f t="shared" si="0"/>
        <v>26.365795724465556</v>
      </c>
      <c r="AI12" s="218">
        <f t="shared" si="1"/>
        <v>41.566265060240966</v>
      </c>
      <c r="AJ12" s="219">
        <f t="shared" si="1"/>
        <v>44.132029339853304</v>
      </c>
      <c r="AK12" s="219">
        <f t="shared" si="1"/>
        <v>39.073634204275535</v>
      </c>
      <c r="AL12" s="66" t="s">
        <v>82</v>
      </c>
      <c r="AM12" s="19" t="s">
        <v>98</v>
      </c>
      <c r="AN12" s="19" t="s">
        <v>98</v>
      </c>
      <c r="AO12" s="19" t="s">
        <v>98</v>
      </c>
      <c r="AP12" s="19" t="s">
        <v>98</v>
      </c>
      <c r="AQ12" s="19" t="s">
        <v>98</v>
      </c>
      <c r="AR12" s="19" t="s">
        <v>98</v>
      </c>
      <c r="AS12" s="19" t="s">
        <v>98</v>
      </c>
      <c r="AT12" s="19" t="s">
        <v>98</v>
      </c>
      <c r="AU12" s="19" t="s">
        <v>98</v>
      </c>
      <c r="AV12" s="19" t="s">
        <v>98</v>
      </c>
      <c r="AW12" s="19" t="s">
        <v>98</v>
      </c>
      <c r="AX12" s="19" t="s">
        <v>98</v>
      </c>
      <c r="AY12" s="19" t="s">
        <v>98</v>
      </c>
      <c r="AZ12" s="19" t="s">
        <v>98</v>
      </c>
      <c r="BA12" s="19" t="s">
        <v>98</v>
      </c>
      <c r="BB12" s="19" t="s">
        <v>98</v>
      </c>
      <c r="BC12" s="19" t="s">
        <v>98</v>
      </c>
      <c r="BD12" s="19" t="s">
        <v>98</v>
      </c>
      <c r="BE12" s="19" t="s">
        <v>98</v>
      </c>
      <c r="BF12" s="19" t="s">
        <v>98</v>
      </c>
      <c r="BG12" s="19" t="s">
        <v>98</v>
      </c>
      <c r="BH12" s="19" t="s">
        <v>98</v>
      </c>
      <c r="BI12" s="19" t="s">
        <v>98</v>
      </c>
      <c r="BJ12" s="19" t="s">
        <v>98</v>
      </c>
    </row>
    <row r="13" spans="1:38" s="20" customFormat="1" ht="22.5" customHeight="1">
      <c r="A13" s="24"/>
      <c r="B13" s="3"/>
      <c r="C13" s="3"/>
      <c r="D13" s="3"/>
      <c r="E13" s="138"/>
      <c r="F13" s="5"/>
      <c r="G13" s="213"/>
      <c r="H13" s="3"/>
      <c r="I13" s="3"/>
      <c r="J13" s="3"/>
      <c r="K13" s="138"/>
      <c r="L13" s="5"/>
      <c r="M13" s="213"/>
      <c r="N13" s="3"/>
      <c r="O13" s="3"/>
      <c r="P13" s="3"/>
      <c r="Q13" s="138"/>
      <c r="R13" s="5"/>
      <c r="S13" s="213"/>
      <c r="T13" s="138"/>
      <c r="U13" s="3"/>
      <c r="V13" s="3"/>
      <c r="W13" s="138"/>
      <c r="X13" s="5"/>
      <c r="Y13" s="213"/>
      <c r="Z13" s="3"/>
      <c r="AA13" s="3"/>
      <c r="AB13" s="3"/>
      <c r="AC13" s="138"/>
      <c r="AD13" s="5"/>
      <c r="AE13" s="213"/>
      <c r="AF13" s="102"/>
      <c r="AG13" s="102"/>
      <c r="AH13" s="102"/>
      <c r="AI13" s="220"/>
      <c r="AJ13" s="221"/>
      <c r="AK13" s="221"/>
      <c r="AL13" s="65"/>
    </row>
    <row r="14" spans="1:62" s="20" customFormat="1" ht="22.5" customHeight="1">
      <c r="A14" s="119" t="s">
        <v>1</v>
      </c>
      <c r="B14" s="3">
        <v>8414</v>
      </c>
      <c r="C14" s="3">
        <v>4192</v>
      </c>
      <c r="D14" s="3">
        <v>4222</v>
      </c>
      <c r="E14" s="138">
        <v>4530</v>
      </c>
      <c r="F14" s="5">
        <v>2177</v>
      </c>
      <c r="G14" s="213">
        <v>2353</v>
      </c>
      <c r="H14" s="3">
        <v>1312</v>
      </c>
      <c r="I14" s="3">
        <v>510</v>
      </c>
      <c r="J14" s="3">
        <v>802</v>
      </c>
      <c r="K14" s="138">
        <v>885</v>
      </c>
      <c r="L14" s="5">
        <v>533</v>
      </c>
      <c r="M14" s="213">
        <v>352</v>
      </c>
      <c r="N14" s="3">
        <v>20</v>
      </c>
      <c r="O14" s="3">
        <v>18</v>
      </c>
      <c r="P14" s="3">
        <v>2</v>
      </c>
      <c r="Q14" s="138">
        <v>1289</v>
      </c>
      <c r="R14" s="5">
        <v>764</v>
      </c>
      <c r="S14" s="213">
        <v>525</v>
      </c>
      <c r="T14" s="138">
        <v>63</v>
      </c>
      <c r="U14" s="3">
        <v>19</v>
      </c>
      <c r="V14" s="3">
        <v>44</v>
      </c>
      <c r="W14" s="138">
        <v>315</v>
      </c>
      <c r="X14" s="5">
        <v>171</v>
      </c>
      <c r="Y14" s="213">
        <v>144</v>
      </c>
      <c r="Z14" s="3">
        <v>0</v>
      </c>
      <c r="AA14" s="3">
        <v>0</v>
      </c>
      <c r="AB14" s="3">
        <v>0</v>
      </c>
      <c r="AC14" s="138">
        <v>13</v>
      </c>
      <c r="AD14" s="5">
        <v>3</v>
      </c>
      <c r="AE14" s="213">
        <v>10</v>
      </c>
      <c r="AF14" s="102">
        <f>E14/B14*100</f>
        <v>53.83884002852389</v>
      </c>
      <c r="AG14" s="102">
        <f>F14/C14*100</f>
        <v>51.93225190839694</v>
      </c>
      <c r="AH14" s="102">
        <f>G14/D14*100</f>
        <v>55.73188062529607</v>
      </c>
      <c r="AI14" s="220">
        <f>(Q14+AC14)/B14*100</f>
        <v>15.474209650582363</v>
      </c>
      <c r="AJ14" s="221">
        <f>(R14+AD14)/C14*100</f>
        <v>18.296755725190838</v>
      </c>
      <c r="AK14" s="221">
        <f>(S14+AE14)/D14*100</f>
        <v>12.671719564187589</v>
      </c>
      <c r="AL14" s="122" t="s">
        <v>1</v>
      </c>
      <c r="AM14" s="20" t="s">
        <v>98</v>
      </c>
      <c r="AN14" s="20" t="s">
        <v>98</v>
      </c>
      <c r="AO14" s="20" t="s">
        <v>98</v>
      </c>
      <c r="AP14" s="20" t="s">
        <v>98</v>
      </c>
      <c r="AQ14" s="20" t="s">
        <v>98</v>
      </c>
      <c r="AR14" s="20" t="s">
        <v>98</v>
      </c>
      <c r="AS14" s="20" t="s">
        <v>98</v>
      </c>
      <c r="AT14" s="20" t="s">
        <v>98</v>
      </c>
      <c r="AU14" s="20" t="s">
        <v>98</v>
      </c>
      <c r="AV14" s="20" t="s">
        <v>98</v>
      </c>
      <c r="AW14" s="20" t="s">
        <v>98</v>
      </c>
      <c r="AX14" s="20" t="s">
        <v>98</v>
      </c>
      <c r="AY14" s="20" t="s">
        <v>98</v>
      </c>
      <c r="AZ14" s="20" t="s">
        <v>98</v>
      </c>
      <c r="BA14" s="20" t="s">
        <v>98</v>
      </c>
      <c r="BB14" s="20" t="s">
        <v>98</v>
      </c>
      <c r="BC14" s="20" t="s">
        <v>98</v>
      </c>
      <c r="BD14" s="20" t="s">
        <v>98</v>
      </c>
      <c r="BE14" s="20" t="s">
        <v>98</v>
      </c>
      <c r="BF14" s="20" t="s">
        <v>98</v>
      </c>
      <c r="BG14" s="20" t="s">
        <v>98</v>
      </c>
      <c r="BH14" s="20" t="s">
        <v>98</v>
      </c>
      <c r="BI14" s="20" t="s">
        <v>98</v>
      </c>
      <c r="BJ14" s="20" t="s">
        <v>98</v>
      </c>
    </row>
    <row r="15" spans="1:62" s="20" customFormat="1" ht="22.5" customHeight="1">
      <c r="A15" s="60" t="s">
        <v>217</v>
      </c>
      <c r="B15" s="3">
        <v>5492</v>
      </c>
      <c r="C15" s="3">
        <v>2457</v>
      </c>
      <c r="D15" s="3">
        <v>3035</v>
      </c>
      <c r="E15" s="138">
        <v>2745</v>
      </c>
      <c r="F15" s="5">
        <v>1117</v>
      </c>
      <c r="G15" s="213">
        <v>1628</v>
      </c>
      <c r="H15" s="3">
        <v>849</v>
      </c>
      <c r="I15" s="3">
        <v>284</v>
      </c>
      <c r="J15" s="3">
        <v>565</v>
      </c>
      <c r="K15" s="138">
        <v>655</v>
      </c>
      <c r="L15" s="5">
        <v>368</v>
      </c>
      <c r="M15" s="213">
        <v>287</v>
      </c>
      <c r="N15" s="3">
        <v>11</v>
      </c>
      <c r="O15" s="3">
        <v>10</v>
      </c>
      <c r="P15" s="3">
        <v>1</v>
      </c>
      <c r="Q15" s="138">
        <v>991</v>
      </c>
      <c r="R15" s="5">
        <v>576</v>
      </c>
      <c r="S15" s="213">
        <v>415</v>
      </c>
      <c r="T15" s="138">
        <v>55</v>
      </c>
      <c r="U15" s="3">
        <v>17</v>
      </c>
      <c r="V15" s="3">
        <v>38</v>
      </c>
      <c r="W15" s="138">
        <v>186</v>
      </c>
      <c r="X15" s="5">
        <v>85</v>
      </c>
      <c r="Y15" s="213">
        <v>101</v>
      </c>
      <c r="Z15" s="3">
        <v>0</v>
      </c>
      <c r="AA15" s="3">
        <v>0</v>
      </c>
      <c r="AB15" s="3">
        <v>0</v>
      </c>
      <c r="AC15" s="138">
        <v>7</v>
      </c>
      <c r="AD15" s="5">
        <v>2</v>
      </c>
      <c r="AE15" s="213">
        <v>5</v>
      </c>
      <c r="AF15" s="102">
        <v>49.9817916970138</v>
      </c>
      <c r="AG15" s="102">
        <v>45.4619454619454</v>
      </c>
      <c r="AH15" s="102">
        <v>53.6408566721581</v>
      </c>
      <c r="AI15" s="220">
        <v>18.1718863801893</v>
      </c>
      <c r="AJ15" s="221">
        <v>23.5246235246235</v>
      </c>
      <c r="AK15" s="221">
        <v>13.8385502471169</v>
      </c>
      <c r="AL15" s="63" t="s">
        <v>217</v>
      </c>
      <c r="AM15" s="20" t="s">
        <v>98</v>
      </c>
      <c r="AN15" s="20" t="s">
        <v>98</v>
      </c>
      <c r="AO15" s="20" t="s">
        <v>98</v>
      </c>
      <c r="AP15" s="20" t="s">
        <v>98</v>
      </c>
      <c r="AQ15" s="20" t="s">
        <v>98</v>
      </c>
      <c r="AR15" s="20" t="s">
        <v>98</v>
      </c>
      <c r="AS15" s="20" t="s">
        <v>98</v>
      </c>
      <c r="AT15" s="20" t="s">
        <v>98</v>
      </c>
      <c r="AU15" s="20" t="s">
        <v>98</v>
      </c>
      <c r="AV15" s="20" t="s">
        <v>98</v>
      </c>
      <c r="AW15" s="20" t="s">
        <v>98</v>
      </c>
      <c r="AX15" s="20" t="s">
        <v>98</v>
      </c>
      <c r="AY15" s="20" t="s">
        <v>98</v>
      </c>
      <c r="AZ15" s="20" t="s">
        <v>98</v>
      </c>
      <c r="BA15" s="20" t="s">
        <v>98</v>
      </c>
      <c r="BB15" s="20" t="s">
        <v>98</v>
      </c>
      <c r="BC15" s="20" t="s">
        <v>98</v>
      </c>
      <c r="BD15" s="20" t="s">
        <v>98</v>
      </c>
      <c r="BE15" s="20" t="s">
        <v>98</v>
      </c>
      <c r="BF15" s="20" t="s">
        <v>98</v>
      </c>
      <c r="BG15" s="20" t="s">
        <v>98</v>
      </c>
      <c r="BH15" s="20" t="s">
        <v>98</v>
      </c>
      <c r="BI15" s="20" t="s">
        <v>98</v>
      </c>
      <c r="BJ15" s="20" t="s">
        <v>98</v>
      </c>
    </row>
    <row r="16" spans="1:62" s="20" customFormat="1" ht="22.5" customHeight="1">
      <c r="A16" s="60" t="s">
        <v>226</v>
      </c>
      <c r="B16" s="3">
        <v>1283</v>
      </c>
      <c r="C16" s="3">
        <v>746</v>
      </c>
      <c r="D16" s="3">
        <v>537</v>
      </c>
      <c r="E16" s="138">
        <v>946</v>
      </c>
      <c r="F16" s="5">
        <v>537</v>
      </c>
      <c r="G16" s="213">
        <v>409</v>
      </c>
      <c r="H16" s="3">
        <v>113</v>
      </c>
      <c r="I16" s="3">
        <v>43</v>
      </c>
      <c r="J16" s="3">
        <v>70</v>
      </c>
      <c r="K16" s="138">
        <v>141</v>
      </c>
      <c r="L16" s="5">
        <v>106</v>
      </c>
      <c r="M16" s="213">
        <v>35</v>
      </c>
      <c r="N16" s="3">
        <v>1</v>
      </c>
      <c r="O16" s="3">
        <v>0</v>
      </c>
      <c r="P16" s="3">
        <v>1</v>
      </c>
      <c r="Q16" s="138">
        <v>41</v>
      </c>
      <c r="R16" s="5">
        <v>32</v>
      </c>
      <c r="S16" s="213">
        <v>9</v>
      </c>
      <c r="T16" s="138">
        <v>5</v>
      </c>
      <c r="U16" s="3">
        <v>1</v>
      </c>
      <c r="V16" s="3">
        <v>4</v>
      </c>
      <c r="W16" s="138">
        <v>36</v>
      </c>
      <c r="X16" s="5">
        <v>27</v>
      </c>
      <c r="Y16" s="213">
        <v>9</v>
      </c>
      <c r="Z16" s="3">
        <v>0</v>
      </c>
      <c r="AA16" s="3">
        <v>0</v>
      </c>
      <c r="AB16" s="3">
        <v>0</v>
      </c>
      <c r="AC16" s="138">
        <v>0</v>
      </c>
      <c r="AD16" s="5">
        <v>0</v>
      </c>
      <c r="AE16" s="213">
        <v>0</v>
      </c>
      <c r="AF16" s="102">
        <v>73.7334372564302</v>
      </c>
      <c r="AG16" s="102">
        <v>71.9839142091152</v>
      </c>
      <c r="AH16" s="102">
        <v>76.1638733705772</v>
      </c>
      <c r="AI16" s="220">
        <v>3.19563522992985</v>
      </c>
      <c r="AJ16" s="221">
        <v>4.28954423592493</v>
      </c>
      <c r="AK16" s="221">
        <v>1.67597765363128</v>
      </c>
      <c r="AL16" s="63" t="s">
        <v>226</v>
      </c>
      <c r="AM16" s="20" t="s">
        <v>98</v>
      </c>
      <c r="AN16" s="20" t="s">
        <v>98</v>
      </c>
      <c r="AO16" s="20" t="s">
        <v>98</v>
      </c>
      <c r="AP16" s="20" t="s">
        <v>98</v>
      </c>
      <c r="AQ16" s="20" t="s">
        <v>98</v>
      </c>
      <c r="AR16" s="20" t="s">
        <v>98</v>
      </c>
      <c r="AS16" s="20" t="s">
        <v>98</v>
      </c>
      <c r="AT16" s="20" t="s">
        <v>98</v>
      </c>
      <c r="AU16" s="20" t="s">
        <v>98</v>
      </c>
      <c r="AV16" s="20" t="s">
        <v>98</v>
      </c>
      <c r="AW16" s="20" t="s">
        <v>98</v>
      </c>
      <c r="AX16" s="20" t="s">
        <v>98</v>
      </c>
      <c r="AY16" s="20" t="s">
        <v>98</v>
      </c>
      <c r="AZ16" s="20" t="s">
        <v>98</v>
      </c>
      <c r="BA16" s="20" t="s">
        <v>98</v>
      </c>
      <c r="BB16" s="20" t="s">
        <v>98</v>
      </c>
      <c r="BC16" s="20" t="s">
        <v>98</v>
      </c>
      <c r="BD16" s="20" t="s">
        <v>98</v>
      </c>
      <c r="BE16" s="20" t="s">
        <v>98</v>
      </c>
      <c r="BF16" s="20" t="s">
        <v>98</v>
      </c>
      <c r="BG16" s="20" t="s">
        <v>98</v>
      </c>
      <c r="BH16" s="20" t="s">
        <v>98</v>
      </c>
      <c r="BI16" s="20" t="s">
        <v>98</v>
      </c>
      <c r="BJ16" s="20" t="s">
        <v>98</v>
      </c>
    </row>
    <row r="17" spans="1:62" s="20" customFormat="1" ht="22.5" customHeight="1">
      <c r="A17" s="60" t="s">
        <v>227</v>
      </c>
      <c r="B17" s="3">
        <v>997</v>
      </c>
      <c r="C17" s="3">
        <v>645</v>
      </c>
      <c r="D17" s="3">
        <v>352</v>
      </c>
      <c r="E17" s="138">
        <v>521</v>
      </c>
      <c r="F17" s="5">
        <v>352</v>
      </c>
      <c r="G17" s="213">
        <v>169</v>
      </c>
      <c r="H17" s="3">
        <v>246</v>
      </c>
      <c r="I17" s="3">
        <v>136</v>
      </c>
      <c r="J17" s="3">
        <v>110</v>
      </c>
      <c r="K17" s="138">
        <v>15</v>
      </c>
      <c r="L17" s="5">
        <v>11</v>
      </c>
      <c r="M17" s="213">
        <v>4</v>
      </c>
      <c r="N17" s="3">
        <v>0</v>
      </c>
      <c r="O17" s="3">
        <v>0</v>
      </c>
      <c r="P17" s="3">
        <v>0</v>
      </c>
      <c r="Q17" s="138">
        <v>132</v>
      </c>
      <c r="R17" s="5">
        <v>93</v>
      </c>
      <c r="S17" s="213">
        <v>39</v>
      </c>
      <c r="T17" s="138">
        <v>0</v>
      </c>
      <c r="U17" s="3">
        <v>0</v>
      </c>
      <c r="V17" s="3">
        <v>0</v>
      </c>
      <c r="W17" s="138">
        <v>83</v>
      </c>
      <c r="X17" s="5">
        <v>53</v>
      </c>
      <c r="Y17" s="213">
        <v>30</v>
      </c>
      <c r="Z17" s="3">
        <v>0</v>
      </c>
      <c r="AA17" s="3">
        <v>0</v>
      </c>
      <c r="AB17" s="3">
        <v>0</v>
      </c>
      <c r="AC17" s="138">
        <v>4</v>
      </c>
      <c r="AD17" s="5">
        <v>1</v>
      </c>
      <c r="AE17" s="213">
        <v>3</v>
      </c>
      <c r="AF17" s="102">
        <v>52.2567703109328</v>
      </c>
      <c r="AG17" s="102">
        <v>54.5736434108527</v>
      </c>
      <c r="AH17" s="102">
        <v>48.0113636363636</v>
      </c>
      <c r="AI17" s="220">
        <v>13.6409227683049</v>
      </c>
      <c r="AJ17" s="221">
        <v>14.5736434108527</v>
      </c>
      <c r="AK17" s="221">
        <v>11.9318181818181</v>
      </c>
      <c r="AL17" s="63" t="s">
        <v>227</v>
      </c>
      <c r="AM17" s="20" t="s">
        <v>98</v>
      </c>
      <c r="AN17" s="20" t="s">
        <v>98</v>
      </c>
      <c r="AO17" s="20" t="s">
        <v>98</v>
      </c>
      <c r="AP17" s="20" t="s">
        <v>98</v>
      </c>
      <c r="AQ17" s="20" t="s">
        <v>98</v>
      </c>
      <c r="AR17" s="20" t="s">
        <v>98</v>
      </c>
      <c r="AS17" s="20" t="s">
        <v>98</v>
      </c>
      <c r="AT17" s="20" t="s">
        <v>98</v>
      </c>
      <c r="AU17" s="20" t="s">
        <v>98</v>
      </c>
      <c r="AV17" s="20" t="s">
        <v>98</v>
      </c>
      <c r="AW17" s="20" t="s">
        <v>98</v>
      </c>
      <c r="AX17" s="20" t="s">
        <v>98</v>
      </c>
      <c r="AY17" s="20" t="s">
        <v>98</v>
      </c>
      <c r="AZ17" s="20" t="s">
        <v>98</v>
      </c>
      <c r="BA17" s="20" t="s">
        <v>98</v>
      </c>
      <c r="BB17" s="20" t="s">
        <v>98</v>
      </c>
      <c r="BC17" s="20" t="s">
        <v>98</v>
      </c>
      <c r="BD17" s="20" t="s">
        <v>98</v>
      </c>
      <c r="BE17" s="20" t="s">
        <v>98</v>
      </c>
      <c r="BF17" s="20" t="s">
        <v>98</v>
      </c>
      <c r="BG17" s="20" t="s">
        <v>98</v>
      </c>
      <c r="BH17" s="20" t="s">
        <v>98</v>
      </c>
      <c r="BI17" s="20" t="s">
        <v>98</v>
      </c>
      <c r="BJ17" s="20" t="s">
        <v>98</v>
      </c>
    </row>
    <row r="18" spans="1:62" s="20" customFormat="1" ht="22.5" customHeight="1">
      <c r="A18" s="60" t="s">
        <v>228</v>
      </c>
      <c r="B18" s="3">
        <v>282</v>
      </c>
      <c r="C18" s="3">
        <v>143</v>
      </c>
      <c r="D18" s="3">
        <v>139</v>
      </c>
      <c r="E18" s="138">
        <v>56</v>
      </c>
      <c r="F18" s="5">
        <v>29</v>
      </c>
      <c r="G18" s="213">
        <v>27</v>
      </c>
      <c r="H18" s="3">
        <v>85</v>
      </c>
      <c r="I18" s="3">
        <v>44</v>
      </c>
      <c r="J18" s="3">
        <v>41</v>
      </c>
      <c r="K18" s="138">
        <v>6</v>
      </c>
      <c r="L18" s="5">
        <v>0</v>
      </c>
      <c r="M18" s="213">
        <v>6</v>
      </c>
      <c r="N18" s="3">
        <v>1</v>
      </c>
      <c r="O18" s="3">
        <v>1</v>
      </c>
      <c r="P18" s="3">
        <v>0</v>
      </c>
      <c r="Q18" s="138">
        <v>124</v>
      </c>
      <c r="R18" s="5">
        <v>63</v>
      </c>
      <c r="S18" s="213">
        <v>61</v>
      </c>
      <c r="T18" s="138">
        <v>3</v>
      </c>
      <c r="U18" s="3">
        <v>1</v>
      </c>
      <c r="V18" s="3">
        <v>2</v>
      </c>
      <c r="W18" s="138">
        <v>7</v>
      </c>
      <c r="X18" s="5">
        <v>5</v>
      </c>
      <c r="Y18" s="213">
        <v>2</v>
      </c>
      <c r="Z18" s="3">
        <v>0</v>
      </c>
      <c r="AA18" s="3">
        <v>0</v>
      </c>
      <c r="AB18" s="3">
        <v>0</v>
      </c>
      <c r="AC18" s="138">
        <v>2</v>
      </c>
      <c r="AD18" s="5">
        <v>0</v>
      </c>
      <c r="AE18" s="213">
        <v>2</v>
      </c>
      <c r="AF18" s="102">
        <v>19.8581560283687</v>
      </c>
      <c r="AG18" s="102">
        <v>20.2797202797202</v>
      </c>
      <c r="AH18" s="102">
        <v>19.4244604316546</v>
      </c>
      <c r="AI18" s="220">
        <v>44.6808510638297</v>
      </c>
      <c r="AJ18" s="221">
        <v>44.055944055944</v>
      </c>
      <c r="AK18" s="221">
        <v>45.3237410071942</v>
      </c>
      <c r="AL18" s="63" t="s">
        <v>228</v>
      </c>
      <c r="AM18" s="20" t="s">
        <v>98</v>
      </c>
      <c r="AN18" s="20" t="s">
        <v>98</v>
      </c>
      <c r="AO18" s="20" t="s">
        <v>98</v>
      </c>
      <c r="AP18" s="20" t="s">
        <v>98</v>
      </c>
      <c r="AQ18" s="20" t="s">
        <v>98</v>
      </c>
      <c r="AR18" s="20" t="s">
        <v>98</v>
      </c>
      <c r="AS18" s="20" t="s">
        <v>98</v>
      </c>
      <c r="AT18" s="20" t="s">
        <v>98</v>
      </c>
      <c r="AU18" s="20" t="s">
        <v>98</v>
      </c>
      <c r="AV18" s="20" t="s">
        <v>98</v>
      </c>
      <c r="AW18" s="20" t="s">
        <v>98</v>
      </c>
      <c r="AX18" s="20" t="s">
        <v>98</v>
      </c>
      <c r="AY18" s="20" t="s">
        <v>98</v>
      </c>
      <c r="AZ18" s="20" t="s">
        <v>98</v>
      </c>
      <c r="BA18" s="20" t="s">
        <v>98</v>
      </c>
      <c r="BB18" s="20" t="s">
        <v>98</v>
      </c>
      <c r="BC18" s="20" t="s">
        <v>98</v>
      </c>
      <c r="BD18" s="20" t="s">
        <v>98</v>
      </c>
      <c r="BE18" s="20" t="s">
        <v>98</v>
      </c>
      <c r="BF18" s="20" t="s">
        <v>98</v>
      </c>
      <c r="BG18" s="20" t="s">
        <v>98</v>
      </c>
      <c r="BH18" s="20" t="s">
        <v>98</v>
      </c>
      <c r="BI18" s="20" t="s">
        <v>98</v>
      </c>
      <c r="BJ18" s="20" t="s">
        <v>98</v>
      </c>
    </row>
    <row r="19" spans="1:62" s="20" customFormat="1" ht="22.5" customHeight="1">
      <c r="A19" s="60" t="s">
        <v>229</v>
      </c>
      <c r="B19" s="3">
        <v>360</v>
      </c>
      <c r="C19" s="3">
        <v>201</v>
      </c>
      <c r="D19" s="3">
        <v>159</v>
      </c>
      <c r="E19" s="138">
        <v>262</v>
      </c>
      <c r="F19" s="5">
        <v>142</v>
      </c>
      <c r="G19" s="213">
        <v>120</v>
      </c>
      <c r="H19" s="3">
        <v>19</v>
      </c>
      <c r="I19" s="3">
        <v>3</v>
      </c>
      <c r="J19" s="3">
        <v>16</v>
      </c>
      <c r="K19" s="138">
        <v>68</v>
      </c>
      <c r="L19" s="5">
        <v>48</v>
      </c>
      <c r="M19" s="213">
        <v>20</v>
      </c>
      <c r="N19" s="3">
        <v>7</v>
      </c>
      <c r="O19" s="3">
        <v>7</v>
      </c>
      <c r="P19" s="3">
        <v>0</v>
      </c>
      <c r="Q19" s="138">
        <v>1</v>
      </c>
      <c r="R19" s="5">
        <v>0</v>
      </c>
      <c r="S19" s="213">
        <v>1</v>
      </c>
      <c r="T19" s="138">
        <v>0</v>
      </c>
      <c r="U19" s="3">
        <v>0</v>
      </c>
      <c r="V19" s="3">
        <v>0</v>
      </c>
      <c r="W19" s="138">
        <v>3</v>
      </c>
      <c r="X19" s="5">
        <v>1</v>
      </c>
      <c r="Y19" s="213">
        <v>2</v>
      </c>
      <c r="Z19" s="3">
        <v>0</v>
      </c>
      <c r="AA19" s="3">
        <v>0</v>
      </c>
      <c r="AB19" s="3">
        <v>0</v>
      </c>
      <c r="AC19" s="138">
        <v>0</v>
      </c>
      <c r="AD19" s="5">
        <v>0</v>
      </c>
      <c r="AE19" s="213">
        <v>0</v>
      </c>
      <c r="AF19" s="102">
        <v>72.7777777777777</v>
      </c>
      <c r="AG19" s="102">
        <v>70.6467661691542</v>
      </c>
      <c r="AH19" s="102">
        <v>75.4716981132075</v>
      </c>
      <c r="AI19" s="220">
        <v>0.27777777777777</v>
      </c>
      <c r="AJ19" s="221">
        <v>0</v>
      </c>
      <c r="AK19" s="221">
        <v>0.62893081761006</v>
      </c>
      <c r="AL19" s="63" t="s">
        <v>229</v>
      </c>
      <c r="AM19" s="20" t="s">
        <v>98</v>
      </c>
      <c r="AN19" s="20" t="s">
        <v>98</v>
      </c>
      <c r="AO19" s="20" t="s">
        <v>98</v>
      </c>
      <c r="AP19" s="20" t="s">
        <v>98</v>
      </c>
      <c r="AQ19" s="20" t="s">
        <v>98</v>
      </c>
      <c r="AR19" s="20" t="s">
        <v>98</v>
      </c>
      <c r="AS19" s="20" t="s">
        <v>98</v>
      </c>
      <c r="AT19" s="20" t="s">
        <v>98</v>
      </c>
      <c r="AU19" s="20" t="s">
        <v>98</v>
      </c>
      <c r="AV19" s="20" t="s">
        <v>98</v>
      </c>
      <c r="AW19" s="20" t="s">
        <v>98</v>
      </c>
      <c r="AX19" s="20" t="s">
        <v>98</v>
      </c>
      <c r="AY19" s="20" t="s">
        <v>98</v>
      </c>
      <c r="AZ19" s="20" t="s">
        <v>98</v>
      </c>
      <c r="BA19" s="20" t="s">
        <v>98</v>
      </c>
      <c r="BB19" s="20" t="s">
        <v>98</v>
      </c>
      <c r="BC19" s="20" t="s">
        <v>98</v>
      </c>
      <c r="BD19" s="20" t="s">
        <v>98</v>
      </c>
      <c r="BE19" s="20" t="s">
        <v>98</v>
      </c>
      <c r="BF19" s="20" t="s">
        <v>98</v>
      </c>
      <c r="BG19" s="20" t="s">
        <v>98</v>
      </c>
      <c r="BH19" s="20" t="s">
        <v>98</v>
      </c>
      <c r="BI19" s="20" t="s">
        <v>98</v>
      </c>
      <c r="BJ19" s="20" t="s">
        <v>98</v>
      </c>
    </row>
    <row r="20" spans="1:62" s="20" customFormat="1" ht="22.5" customHeight="1">
      <c r="A20" s="119" t="s">
        <v>2</v>
      </c>
      <c r="B20" s="3">
        <v>1511</v>
      </c>
      <c r="C20" s="3">
        <v>790</v>
      </c>
      <c r="D20" s="3">
        <v>721</v>
      </c>
      <c r="E20" s="138">
        <v>583</v>
      </c>
      <c r="F20" s="5">
        <v>267</v>
      </c>
      <c r="G20" s="213">
        <v>316</v>
      </c>
      <c r="H20" s="3">
        <v>258</v>
      </c>
      <c r="I20" s="3">
        <v>115</v>
      </c>
      <c r="J20" s="3">
        <v>143</v>
      </c>
      <c r="K20" s="138">
        <v>106</v>
      </c>
      <c r="L20" s="5">
        <v>51</v>
      </c>
      <c r="M20" s="213">
        <v>55</v>
      </c>
      <c r="N20" s="3">
        <v>11</v>
      </c>
      <c r="O20" s="3">
        <v>10</v>
      </c>
      <c r="P20" s="3">
        <v>1</v>
      </c>
      <c r="Q20" s="138">
        <v>450</v>
      </c>
      <c r="R20" s="5">
        <v>300</v>
      </c>
      <c r="S20" s="213">
        <v>150</v>
      </c>
      <c r="T20" s="138">
        <v>28</v>
      </c>
      <c r="U20" s="3">
        <v>12</v>
      </c>
      <c r="V20" s="3">
        <v>16</v>
      </c>
      <c r="W20" s="138">
        <v>75</v>
      </c>
      <c r="X20" s="5">
        <v>35</v>
      </c>
      <c r="Y20" s="213">
        <v>40</v>
      </c>
      <c r="Z20" s="3">
        <v>0</v>
      </c>
      <c r="AA20" s="3">
        <v>0</v>
      </c>
      <c r="AB20" s="3">
        <v>0</v>
      </c>
      <c r="AC20" s="138">
        <v>2</v>
      </c>
      <c r="AD20" s="5">
        <v>1</v>
      </c>
      <c r="AE20" s="213">
        <v>1</v>
      </c>
      <c r="AF20" s="102">
        <v>38.5837193911317</v>
      </c>
      <c r="AG20" s="102">
        <v>33.7974683544303</v>
      </c>
      <c r="AH20" s="102">
        <v>43.8280166435506</v>
      </c>
      <c r="AI20" s="220">
        <v>29.913964262078</v>
      </c>
      <c r="AJ20" s="221">
        <v>38.1012658227848</v>
      </c>
      <c r="AK20" s="221">
        <v>20.9431345353675</v>
      </c>
      <c r="AL20" s="122" t="s">
        <v>2</v>
      </c>
      <c r="AM20" s="20" t="s">
        <v>98</v>
      </c>
      <c r="AN20" s="20" t="s">
        <v>98</v>
      </c>
      <c r="AO20" s="20" t="s">
        <v>98</v>
      </c>
      <c r="AP20" s="20" t="s">
        <v>98</v>
      </c>
      <c r="AQ20" s="20" t="s">
        <v>98</v>
      </c>
      <c r="AR20" s="20" t="s">
        <v>98</v>
      </c>
      <c r="AS20" s="20" t="s">
        <v>98</v>
      </c>
      <c r="AT20" s="20" t="s">
        <v>98</v>
      </c>
      <c r="AU20" s="20" t="s">
        <v>98</v>
      </c>
      <c r="AV20" s="20" t="s">
        <v>98</v>
      </c>
      <c r="AW20" s="20" t="s">
        <v>98</v>
      </c>
      <c r="AX20" s="20" t="s">
        <v>98</v>
      </c>
      <c r="AY20" s="20" t="s">
        <v>98</v>
      </c>
      <c r="AZ20" s="20" t="s">
        <v>98</v>
      </c>
      <c r="BA20" s="20" t="s">
        <v>98</v>
      </c>
      <c r="BB20" s="20" t="s">
        <v>98</v>
      </c>
      <c r="BC20" s="20" t="s">
        <v>98</v>
      </c>
      <c r="BD20" s="20" t="s">
        <v>98</v>
      </c>
      <c r="BE20" s="20" t="s">
        <v>98</v>
      </c>
      <c r="BF20" s="20" t="s">
        <v>98</v>
      </c>
      <c r="BG20" s="20" t="s">
        <v>98</v>
      </c>
      <c r="BH20" s="20" t="s">
        <v>98</v>
      </c>
      <c r="BI20" s="20" t="s">
        <v>98</v>
      </c>
      <c r="BJ20" s="20" t="s">
        <v>98</v>
      </c>
    </row>
    <row r="21" spans="1:62" s="20" customFormat="1" ht="22.5" customHeight="1">
      <c r="A21" s="119" t="s">
        <v>3</v>
      </c>
      <c r="B21" s="3">
        <v>429</v>
      </c>
      <c r="C21" s="3">
        <v>274</v>
      </c>
      <c r="D21" s="3">
        <v>155</v>
      </c>
      <c r="E21" s="138">
        <v>183</v>
      </c>
      <c r="F21" s="5">
        <v>81</v>
      </c>
      <c r="G21" s="213">
        <v>102</v>
      </c>
      <c r="H21" s="3">
        <v>50</v>
      </c>
      <c r="I21" s="3">
        <v>21</v>
      </c>
      <c r="J21" s="3">
        <v>29</v>
      </c>
      <c r="K21" s="138">
        <v>29</v>
      </c>
      <c r="L21" s="5">
        <v>22</v>
      </c>
      <c r="M21" s="213">
        <v>7</v>
      </c>
      <c r="N21" s="3">
        <v>8</v>
      </c>
      <c r="O21" s="3">
        <v>7</v>
      </c>
      <c r="P21" s="3">
        <v>1</v>
      </c>
      <c r="Q21" s="138">
        <v>150</v>
      </c>
      <c r="R21" s="5">
        <v>138</v>
      </c>
      <c r="S21" s="213">
        <v>12</v>
      </c>
      <c r="T21" s="138">
        <v>4</v>
      </c>
      <c r="U21" s="3">
        <v>2</v>
      </c>
      <c r="V21" s="3">
        <v>2</v>
      </c>
      <c r="W21" s="138">
        <v>5</v>
      </c>
      <c r="X21" s="5">
        <v>3</v>
      </c>
      <c r="Y21" s="213">
        <v>2</v>
      </c>
      <c r="Z21" s="3">
        <v>0</v>
      </c>
      <c r="AA21" s="3">
        <v>0</v>
      </c>
      <c r="AB21" s="3">
        <v>0</v>
      </c>
      <c r="AC21" s="138">
        <v>1</v>
      </c>
      <c r="AD21" s="5">
        <v>0</v>
      </c>
      <c r="AE21" s="213">
        <v>1</v>
      </c>
      <c r="AF21" s="102">
        <v>42.6573426573426</v>
      </c>
      <c r="AG21" s="102">
        <v>29.5620437956204</v>
      </c>
      <c r="AH21" s="102">
        <v>65.8064516129032</v>
      </c>
      <c r="AI21" s="220">
        <v>35.1981351981352</v>
      </c>
      <c r="AJ21" s="221">
        <v>50.3649635036496</v>
      </c>
      <c r="AK21" s="221">
        <v>8.38709677419354</v>
      </c>
      <c r="AL21" s="122" t="s">
        <v>3</v>
      </c>
      <c r="AM21" s="20" t="s">
        <v>98</v>
      </c>
      <c r="AN21" s="20" t="s">
        <v>98</v>
      </c>
      <c r="AO21" s="20" t="s">
        <v>98</v>
      </c>
      <c r="AP21" s="20" t="s">
        <v>98</v>
      </c>
      <c r="AQ21" s="20" t="s">
        <v>98</v>
      </c>
      <c r="AR21" s="20" t="s">
        <v>98</v>
      </c>
      <c r="AS21" s="20" t="s">
        <v>98</v>
      </c>
      <c r="AT21" s="20" t="s">
        <v>98</v>
      </c>
      <c r="AU21" s="20" t="s">
        <v>98</v>
      </c>
      <c r="AV21" s="20" t="s">
        <v>98</v>
      </c>
      <c r="AW21" s="20" t="s">
        <v>98</v>
      </c>
      <c r="AX21" s="20" t="s">
        <v>98</v>
      </c>
      <c r="AY21" s="20" t="s">
        <v>98</v>
      </c>
      <c r="AZ21" s="20" t="s">
        <v>98</v>
      </c>
      <c r="BA21" s="20" t="s">
        <v>98</v>
      </c>
      <c r="BB21" s="20" t="s">
        <v>98</v>
      </c>
      <c r="BC21" s="20" t="s">
        <v>98</v>
      </c>
      <c r="BD21" s="20" t="s">
        <v>98</v>
      </c>
      <c r="BE21" s="20" t="s">
        <v>98</v>
      </c>
      <c r="BF21" s="20" t="s">
        <v>98</v>
      </c>
      <c r="BG21" s="20" t="s">
        <v>98</v>
      </c>
      <c r="BH21" s="20" t="s">
        <v>98</v>
      </c>
      <c r="BI21" s="20" t="s">
        <v>98</v>
      </c>
      <c r="BJ21" s="20" t="s">
        <v>98</v>
      </c>
    </row>
    <row r="22" spans="1:62" s="20" customFormat="1" ht="22.5" customHeight="1">
      <c r="A22" s="119" t="s">
        <v>4</v>
      </c>
      <c r="B22" s="3">
        <v>315</v>
      </c>
      <c r="C22" s="3">
        <v>157</v>
      </c>
      <c r="D22" s="3">
        <v>158</v>
      </c>
      <c r="E22" s="138">
        <v>138</v>
      </c>
      <c r="F22" s="5">
        <v>39</v>
      </c>
      <c r="G22" s="213">
        <v>99</v>
      </c>
      <c r="H22" s="3">
        <v>65</v>
      </c>
      <c r="I22" s="3">
        <v>39</v>
      </c>
      <c r="J22" s="3">
        <v>26</v>
      </c>
      <c r="K22" s="138">
        <v>1</v>
      </c>
      <c r="L22" s="5">
        <v>1</v>
      </c>
      <c r="M22" s="213">
        <v>0</v>
      </c>
      <c r="N22" s="3">
        <v>6</v>
      </c>
      <c r="O22" s="3">
        <v>5</v>
      </c>
      <c r="P22" s="3">
        <v>1</v>
      </c>
      <c r="Q22" s="138">
        <v>84</v>
      </c>
      <c r="R22" s="5">
        <v>61</v>
      </c>
      <c r="S22" s="213">
        <v>23</v>
      </c>
      <c r="T22" s="138">
        <v>6</v>
      </c>
      <c r="U22" s="3">
        <v>6</v>
      </c>
      <c r="V22" s="3">
        <v>0</v>
      </c>
      <c r="W22" s="138">
        <v>14</v>
      </c>
      <c r="X22" s="5">
        <v>5</v>
      </c>
      <c r="Y22" s="213">
        <v>9</v>
      </c>
      <c r="Z22" s="3">
        <v>1</v>
      </c>
      <c r="AA22" s="3">
        <v>1</v>
      </c>
      <c r="AB22" s="3">
        <v>0</v>
      </c>
      <c r="AC22" s="138">
        <v>0</v>
      </c>
      <c r="AD22" s="5">
        <v>0</v>
      </c>
      <c r="AE22" s="213">
        <v>0</v>
      </c>
      <c r="AF22" s="102">
        <v>43.8095238095238</v>
      </c>
      <c r="AG22" s="102">
        <v>24.8407643312101</v>
      </c>
      <c r="AH22" s="102">
        <v>62.6582278481012</v>
      </c>
      <c r="AI22" s="220">
        <v>26.6666666666666</v>
      </c>
      <c r="AJ22" s="221">
        <v>38.8535031847133</v>
      </c>
      <c r="AK22" s="221">
        <v>14.5569620253164</v>
      </c>
      <c r="AL22" s="122" t="s">
        <v>4</v>
      </c>
      <c r="AM22" s="20" t="s">
        <v>98</v>
      </c>
      <c r="AN22" s="20" t="s">
        <v>98</v>
      </c>
      <c r="AO22" s="20" t="s">
        <v>98</v>
      </c>
      <c r="AP22" s="20" t="s">
        <v>98</v>
      </c>
      <c r="AQ22" s="20" t="s">
        <v>98</v>
      </c>
      <c r="AR22" s="20" t="s">
        <v>98</v>
      </c>
      <c r="AS22" s="20" t="s">
        <v>98</v>
      </c>
      <c r="AT22" s="20" t="s">
        <v>98</v>
      </c>
      <c r="AU22" s="20" t="s">
        <v>98</v>
      </c>
      <c r="AV22" s="20" t="s">
        <v>98</v>
      </c>
      <c r="AW22" s="20" t="s">
        <v>98</v>
      </c>
      <c r="AX22" s="20" t="s">
        <v>98</v>
      </c>
      <c r="AY22" s="20" t="s">
        <v>98</v>
      </c>
      <c r="AZ22" s="20" t="s">
        <v>98</v>
      </c>
      <c r="BA22" s="20" t="s">
        <v>98</v>
      </c>
      <c r="BB22" s="20" t="s">
        <v>98</v>
      </c>
      <c r="BC22" s="20" t="s">
        <v>98</v>
      </c>
      <c r="BD22" s="20" t="s">
        <v>98</v>
      </c>
      <c r="BE22" s="20" t="s">
        <v>98</v>
      </c>
      <c r="BF22" s="20" t="s">
        <v>98</v>
      </c>
      <c r="BG22" s="20" t="s">
        <v>98</v>
      </c>
      <c r="BH22" s="20" t="s">
        <v>98</v>
      </c>
      <c r="BI22" s="20" t="s">
        <v>98</v>
      </c>
      <c r="BJ22" s="20" t="s">
        <v>98</v>
      </c>
    </row>
    <row r="23" spans="1:62" s="20" customFormat="1" ht="22.5" customHeight="1">
      <c r="A23" s="119" t="s">
        <v>5</v>
      </c>
      <c r="B23" s="3">
        <v>282</v>
      </c>
      <c r="C23" s="3">
        <v>153</v>
      </c>
      <c r="D23" s="3">
        <v>129</v>
      </c>
      <c r="E23" s="138">
        <v>103</v>
      </c>
      <c r="F23" s="5">
        <v>53</v>
      </c>
      <c r="G23" s="213">
        <v>50</v>
      </c>
      <c r="H23" s="3">
        <v>47</v>
      </c>
      <c r="I23" s="3">
        <v>11</v>
      </c>
      <c r="J23" s="3">
        <v>36</v>
      </c>
      <c r="K23" s="138">
        <v>13</v>
      </c>
      <c r="L23" s="5">
        <v>8</v>
      </c>
      <c r="M23" s="213">
        <v>5</v>
      </c>
      <c r="N23" s="3">
        <v>0</v>
      </c>
      <c r="O23" s="3">
        <v>0</v>
      </c>
      <c r="P23" s="3">
        <v>0</v>
      </c>
      <c r="Q23" s="138">
        <v>111</v>
      </c>
      <c r="R23" s="5">
        <v>75</v>
      </c>
      <c r="S23" s="213">
        <v>36</v>
      </c>
      <c r="T23" s="138">
        <v>2</v>
      </c>
      <c r="U23" s="3">
        <v>1</v>
      </c>
      <c r="V23" s="3">
        <v>1</v>
      </c>
      <c r="W23" s="138">
        <v>6</v>
      </c>
      <c r="X23" s="5">
        <v>5</v>
      </c>
      <c r="Y23" s="213">
        <v>1</v>
      </c>
      <c r="Z23" s="3">
        <v>0</v>
      </c>
      <c r="AA23" s="3">
        <v>0</v>
      </c>
      <c r="AB23" s="3">
        <v>0</v>
      </c>
      <c r="AC23" s="138">
        <v>1</v>
      </c>
      <c r="AD23" s="5">
        <v>1</v>
      </c>
      <c r="AE23" s="213">
        <v>0</v>
      </c>
      <c r="AF23" s="102">
        <v>36.5248226950354</v>
      </c>
      <c r="AG23" s="102">
        <v>34.6405228758169</v>
      </c>
      <c r="AH23" s="102">
        <v>38.7596899224806</v>
      </c>
      <c r="AI23" s="220">
        <v>39.7163120567375</v>
      </c>
      <c r="AJ23" s="221">
        <v>49.6732026143791</v>
      </c>
      <c r="AK23" s="221">
        <v>27.906976744186</v>
      </c>
      <c r="AL23" s="122" t="s">
        <v>5</v>
      </c>
      <c r="AM23" s="20" t="s">
        <v>98</v>
      </c>
      <c r="AN23" s="20" t="s">
        <v>98</v>
      </c>
      <c r="AO23" s="20" t="s">
        <v>98</v>
      </c>
      <c r="AP23" s="20" t="s">
        <v>98</v>
      </c>
      <c r="AQ23" s="20" t="s">
        <v>98</v>
      </c>
      <c r="AR23" s="20" t="s">
        <v>98</v>
      </c>
      <c r="AS23" s="20" t="s">
        <v>98</v>
      </c>
      <c r="AT23" s="20" t="s">
        <v>98</v>
      </c>
      <c r="AU23" s="20" t="s">
        <v>98</v>
      </c>
      <c r="AV23" s="20" t="s">
        <v>98</v>
      </c>
      <c r="AW23" s="20" t="s">
        <v>98</v>
      </c>
      <c r="AX23" s="20" t="s">
        <v>98</v>
      </c>
      <c r="AY23" s="20" t="s">
        <v>98</v>
      </c>
      <c r="AZ23" s="20" t="s">
        <v>98</v>
      </c>
      <c r="BA23" s="20" t="s">
        <v>98</v>
      </c>
      <c r="BB23" s="20" t="s">
        <v>98</v>
      </c>
      <c r="BC23" s="20" t="s">
        <v>98</v>
      </c>
      <c r="BD23" s="20" t="s">
        <v>98</v>
      </c>
      <c r="BE23" s="20" t="s">
        <v>98</v>
      </c>
      <c r="BF23" s="20" t="s">
        <v>98</v>
      </c>
      <c r="BG23" s="20" t="s">
        <v>98</v>
      </c>
      <c r="BH23" s="20" t="s">
        <v>98</v>
      </c>
      <c r="BI23" s="20" t="s">
        <v>98</v>
      </c>
      <c r="BJ23" s="20" t="s">
        <v>98</v>
      </c>
    </row>
    <row r="24" spans="1:62" s="20" customFormat="1" ht="22.5" customHeight="1">
      <c r="A24" s="119" t="s">
        <v>6</v>
      </c>
      <c r="B24" s="3">
        <v>1082</v>
      </c>
      <c r="C24" s="3">
        <v>526</v>
      </c>
      <c r="D24" s="3">
        <v>556</v>
      </c>
      <c r="E24" s="138">
        <v>425</v>
      </c>
      <c r="F24" s="5">
        <v>156</v>
      </c>
      <c r="G24" s="213">
        <v>269</v>
      </c>
      <c r="H24" s="3">
        <v>202</v>
      </c>
      <c r="I24" s="3">
        <v>84</v>
      </c>
      <c r="J24" s="3">
        <v>118</v>
      </c>
      <c r="K24" s="138">
        <v>71</v>
      </c>
      <c r="L24" s="5">
        <v>39</v>
      </c>
      <c r="M24" s="213">
        <v>32</v>
      </c>
      <c r="N24" s="3">
        <v>13</v>
      </c>
      <c r="O24" s="3">
        <v>12</v>
      </c>
      <c r="P24" s="3">
        <v>1</v>
      </c>
      <c r="Q24" s="138">
        <v>356</v>
      </c>
      <c r="R24" s="5">
        <v>230</v>
      </c>
      <c r="S24" s="213">
        <v>126</v>
      </c>
      <c r="T24" s="138">
        <v>0</v>
      </c>
      <c r="U24" s="3">
        <v>0</v>
      </c>
      <c r="V24" s="3">
        <v>0</v>
      </c>
      <c r="W24" s="138">
        <v>15</v>
      </c>
      <c r="X24" s="5">
        <v>5</v>
      </c>
      <c r="Y24" s="213">
        <v>10</v>
      </c>
      <c r="Z24" s="3">
        <v>0</v>
      </c>
      <c r="AA24" s="3">
        <v>0</v>
      </c>
      <c r="AB24" s="3">
        <v>0</v>
      </c>
      <c r="AC24" s="138">
        <v>0</v>
      </c>
      <c r="AD24" s="5">
        <v>0</v>
      </c>
      <c r="AE24" s="213">
        <v>0</v>
      </c>
      <c r="AF24" s="102">
        <v>39.2791127541589</v>
      </c>
      <c r="AG24" s="102">
        <v>29.657794676806</v>
      </c>
      <c r="AH24" s="102">
        <v>48.3812949640287</v>
      </c>
      <c r="AI24" s="220">
        <v>32.902033271719</v>
      </c>
      <c r="AJ24" s="221">
        <v>43.7262357414448</v>
      </c>
      <c r="AK24" s="221">
        <v>22.6618705035971</v>
      </c>
      <c r="AL24" s="122" t="s">
        <v>6</v>
      </c>
      <c r="AM24" s="20" t="s">
        <v>98</v>
      </c>
      <c r="AN24" s="20" t="s">
        <v>98</v>
      </c>
      <c r="AO24" s="20" t="s">
        <v>98</v>
      </c>
      <c r="AP24" s="20" t="s">
        <v>98</v>
      </c>
      <c r="AQ24" s="20" t="s">
        <v>98</v>
      </c>
      <c r="AR24" s="20" t="s">
        <v>98</v>
      </c>
      <c r="AS24" s="20" t="s">
        <v>98</v>
      </c>
      <c r="AT24" s="20" t="s">
        <v>98</v>
      </c>
      <c r="AU24" s="20" t="s">
        <v>98</v>
      </c>
      <c r="AV24" s="20" t="s">
        <v>98</v>
      </c>
      <c r="AW24" s="20" t="s">
        <v>98</v>
      </c>
      <c r="AX24" s="20" t="s">
        <v>98</v>
      </c>
      <c r="AY24" s="20" t="s">
        <v>98</v>
      </c>
      <c r="AZ24" s="20" t="s">
        <v>98</v>
      </c>
      <c r="BA24" s="20" t="s">
        <v>98</v>
      </c>
      <c r="BB24" s="20" t="s">
        <v>98</v>
      </c>
      <c r="BC24" s="20" t="s">
        <v>98</v>
      </c>
      <c r="BD24" s="20" t="s">
        <v>98</v>
      </c>
      <c r="BE24" s="20" t="s">
        <v>98</v>
      </c>
      <c r="BF24" s="20" t="s">
        <v>98</v>
      </c>
      <c r="BG24" s="20" t="s">
        <v>98</v>
      </c>
      <c r="BH24" s="20" t="s">
        <v>98</v>
      </c>
      <c r="BI24" s="20" t="s">
        <v>98</v>
      </c>
      <c r="BJ24" s="20" t="s">
        <v>98</v>
      </c>
    </row>
    <row r="25" spans="1:62" s="20" customFormat="1" ht="22.5" customHeight="1">
      <c r="A25" s="119" t="s">
        <v>7</v>
      </c>
      <c r="B25" s="3">
        <v>688</v>
      </c>
      <c r="C25" s="3">
        <v>420</v>
      </c>
      <c r="D25" s="3">
        <v>268</v>
      </c>
      <c r="E25" s="138">
        <v>234</v>
      </c>
      <c r="F25" s="5">
        <v>128</v>
      </c>
      <c r="G25" s="213">
        <v>106</v>
      </c>
      <c r="H25" s="3">
        <v>161</v>
      </c>
      <c r="I25" s="3">
        <v>100</v>
      </c>
      <c r="J25" s="3">
        <v>61</v>
      </c>
      <c r="K25" s="138">
        <v>24</v>
      </c>
      <c r="L25" s="5">
        <v>20</v>
      </c>
      <c r="M25" s="213">
        <v>4</v>
      </c>
      <c r="N25" s="3">
        <v>0</v>
      </c>
      <c r="O25" s="3">
        <v>0</v>
      </c>
      <c r="P25" s="3">
        <v>0</v>
      </c>
      <c r="Q25" s="138">
        <v>251</v>
      </c>
      <c r="R25" s="5">
        <v>164</v>
      </c>
      <c r="S25" s="213">
        <v>87</v>
      </c>
      <c r="T25" s="138">
        <v>9</v>
      </c>
      <c r="U25" s="3">
        <v>3</v>
      </c>
      <c r="V25" s="3">
        <v>6</v>
      </c>
      <c r="W25" s="138">
        <v>9</v>
      </c>
      <c r="X25" s="5">
        <v>5</v>
      </c>
      <c r="Y25" s="213">
        <v>4</v>
      </c>
      <c r="Z25" s="3">
        <v>0</v>
      </c>
      <c r="AA25" s="3">
        <v>0</v>
      </c>
      <c r="AB25" s="3">
        <v>0</v>
      </c>
      <c r="AC25" s="138">
        <v>0</v>
      </c>
      <c r="AD25" s="5">
        <v>0</v>
      </c>
      <c r="AE25" s="213">
        <v>0</v>
      </c>
      <c r="AF25" s="102">
        <v>34.0116279069767</v>
      </c>
      <c r="AG25" s="102">
        <v>30.4761904761904</v>
      </c>
      <c r="AH25" s="102">
        <v>39.5522388059701</v>
      </c>
      <c r="AI25" s="220">
        <v>36.4825581395348</v>
      </c>
      <c r="AJ25" s="221">
        <v>39.047619047619</v>
      </c>
      <c r="AK25" s="221">
        <v>32.4626865671641</v>
      </c>
      <c r="AL25" s="122" t="s">
        <v>7</v>
      </c>
      <c r="AM25" s="20" t="s">
        <v>98</v>
      </c>
      <c r="AN25" s="20" t="s">
        <v>98</v>
      </c>
      <c r="AO25" s="20" t="s">
        <v>98</v>
      </c>
      <c r="AP25" s="20" t="s">
        <v>98</v>
      </c>
      <c r="AQ25" s="20" t="s">
        <v>98</v>
      </c>
      <c r="AR25" s="20" t="s">
        <v>98</v>
      </c>
      <c r="AS25" s="20" t="s">
        <v>98</v>
      </c>
      <c r="AT25" s="20" t="s">
        <v>98</v>
      </c>
      <c r="AU25" s="20" t="s">
        <v>98</v>
      </c>
      <c r="AV25" s="20" t="s">
        <v>98</v>
      </c>
      <c r="AW25" s="20" t="s">
        <v>98</v>
      </c>
      <c r="AX25" s="20" t="s">
        <v>98</v>
      </c>
      <c r="AY25" s="20" t="s">
        <v>98</v>
      </c>
      <c r="AZ25" s="20" t="s">
        <v>98</v>
      </c>
      <c r="BA25" s="20" t="s">
        <v>98</v>
      </c>
      <c r="BB25" s="20" t="s">
        <v>98</v>
      </c>
      <c r="BC25" s="20" t="s">
        <v>98</v>
      </c>
      <c r="BD25" s="20" t="s">
        <v>98</v>
      </c>
      <c r="BE25" s="20" t="s">
        <v>98</v>
      </c>
      <c r="BF25" s="20" t="s">
        <v>98</v>
      </c>
      <c r="BG25" s="20" t="s">
        <v>98</v>
      </c>
      <c r="BH25" s="20" t="s">
        <v>98</v>
      </c>
      <c r="BI25" s="20" t="s">
        <v>98</v>
      </c>
      <c r="BJ25" s="20" t="s">
        <v>98</v>
      </c>
    </row>
    <row r="26" spans="1:62" s="20" customFormat="1" ht="22.5" customHeight="1">
      <c r="A26" s="119" t="s">
        <v>8</v>
      </c>
      <c r="B26" s="3">
        <v>468</v>
      </c>
      <c r="C26" s="3">
        <v>202</v>
      </c>
      <c r="D26" s="3">
        <v>266</v>
      </c>
      <c r="E26" s="138">
        <v>96</v>
      </c>
      <c r="F26" s="5">
        <v>36</v>
      </c>
      <c r="G26" s="213">
        <v>60</v>
      </c>
      <c r="H26" s="3">
        <v>178</v>
      </c>
      <c r="I26" s="3">
        <v>83</v>
      </c>
      <c r="J26" s="3">
        <v>95</v>
      </c>
      <c r="K26" s="138">
        <v>17</v>
      </c>
      <c r="L26" s="5">
        <v>6</v>
      </c>
      <c r="M26" s="213">
        <v>11</v>
      </c>
      <c r="N26" s="3">
        <v>0</v>
      </c>
      <c r="O26" s="3">
        <v>0</v>
      </c>
      <c r="P26" s="3">
        <v>0</v>
      </c>
      <c r="Q26" s="138">
        <v>154</v>
      </c>
      <c r="R26" s="5">
        <v>72</v>
      </c>
      <c r="S26" s="213">
        <v>82</v>
      </c>
      <c r="T26" s="138">
        <v>5</v>
      </c>
      <c r="U26" s="3">
        <v>2</v>
      </c>
      <c r="V26" s="3">
        <v>3</v>
      </c>
      <c r="W26" s="138">
        <v>18</v>
      </c>
      <c r="X26" s="5">
        <v>3</v>
      </c>
      <c r="Y26" s="213">
        <v>15</v>
      </c>
      <c r="Z26" s="3">
        <v>0</v>
      </c>
      <c r="AA26" s="3">
        <v>0</v>
      </c>
      <c r="AB26" s="3">
        <v>0</v>
      </c>
      <c r="AC26" s="138">
        <v>9</v>
      </c>
      <c r="AD26" s="5">
        <v>3</v>
      </c>
      <c r="AE26" s="213">
        <v>6</v>
      </c>
      <c r="AF26" s="102">
        <v>20.5128205128205</v>
      </c>
      <c r="AG26" s="102">
        <v>17.8217821782178</v>
      </c>
      <c r="AH26" s="102">
        <v>22.5563909774436</v>
      </c>
      <c r="AI26" s="220">
        <v>34.8290598290598</v>
      </c>
      <c r="AJ26" s="221">
        <v>37.1287128712871</v>
      </c>
      <c r="AK26" s="221">
        <v>33.0827067669172</v>
      </c>
      <c r="AL26" s="122" t="s">
        <v>8</v>
      </c>
      <c r="AM26" s="20" t="s">
        <v>98</v>
      </c>
      <c r="AN26" s="20" t="s">
        <v>98</v>
      </c>
      <c r="AO26" s="20" t="s">
        <v>98</v>
      </c>
      <c r="AP26" s="20" t="s">
        <v>98</v>
      </c>
      <c r="AQ26" s="20" t="s">
        <v>98</v>
      </c>
      <c r="AR26" s="20" t="s">
        <v>98</v>
      </c>
      <c r="AS26" s="20" t="s">
        <v>98</v>
      </c>
      <c r="AT26" s="20" t="s">
        <v>98</v>
      </c>
      <c r="AU26" s="20" t="s">
        <v>98</v>
      </c>
      <c r="AV26" s="20" t="s">
        <v>98</v>
      </c>
      <c r="AW26" s="20" t="s">
        <v>98</v>
      </c>
      <c r="AX26" s="20" t="s">
        <v>98</v>
      </c>
      <c r="AY26" s="20" t="s">
        <v>98</v>
      </c>
      <c r="AZ26" s="20" t="s">
        <v>98</v>
      </c>
      <c r="BA26" s="20" t="s">
        <v>98</v>
      </c>
      <c r="BB26" s="20" t="s">
        <v>98</v>
      </c>
      <c r="BC26" s="20" t="s">
        <v>98</v>
      </c>
      <c r="BD26" s="20" t="s">
        <v>98</v>
      </c>
      <c r="BE26" s="20" t="s">
        <v>98</v>
      </c>
      <c r="BF26" s="20" t="s">
        <v>98</v>
      </c>
      <c r="BG26" s="20" t="s">
        <v>98</v>
      </c>
      <c r="BH26" s="20" t="s">
        <v>98</v>
      </c>
      <c r="BI26" s="20" t="s">
        <v>98</v>
      </c>
      <c r="BJ26" s="20" t="s">
        <v>98</v>
      </c>
    </row>
    <row r="27" spans="1:62" s="20" customFormat="1" ht="22.5" customHeight="1">
      <c r="A27" s="119" t="s">
        <v>9</v>
      </c>
      <c r="B27" s="3">
        <v>277</v>
      </c>
      <c r="C27" s="3">
        <v>155</v>
      </c>
      <c r="D27" s="3">
        <v>122</v>
      </c>
      <c r="E27" s="138">
        <v>213</v>
      </c>
      <c r="F27" s="5">
        <v>113</v>
      </c>
      <c r="G27" s="213">
        <v>100</v>
      </c>
      <c r="H27" s="3">
        <v>22</v>
      </c>
      <c r="I27" s="3">
        <v>13</v>
      </c>
      <c r="J27" s="3">
        <v>9</v>
      </c>
      <c r="K27" s="138">
        <v>29</v>
      </c>
      <c r="L27" s="5">
        <v>20</v>
      </c>
      <c r="M27" s="213">
        <v>9</v>
      </c>
      <c r="N27" s="3">
        <v>5</v>
      </c>
      <c r="O27" s="3">
        <v>5</v>
      </c>
      <c r="P27" s="3">
        <v>0</v>
      </c>
      <c r="Q27" s="138">
        <v>7</v>
      </c>
      <c r="R27" s="5">
        <v>4</v>
      </c>
      <c r="S27" s="213">
        <v>3</v>
      </c>
      <c r="T27" s="138">
        <v>1</v>
      </c>
      <c r="U27" s="3">
        <v>0</v>
      </c>
      <c r="V27" s="3">
        <v>1</v>
      </c>
      <c r="W27" s="138">
        <v>0</v>
      </c>
      <c r="X27" s="5">
        <v>0</v>
      </c>
      <c r="Y27" s="213">
        <v>0</v>
      </c>
      <c r="Z27" s="3">
        <v>0</v>
      </c>
      <c r="AA27" s="3">
        <v>0</v>
      </c>
      <c r="AB27" s="3">
        <v>0</v>
      </c>
      <c r="AC27" s="138">
        <v>0</v>
      </c>
      <c r="AD27" s="5">
        <v>0</v>
      </c>
      <c r="AE27" s="213">
        <v>0</v>
      </c>
      <c r="AF27" s="102">
        <v>76.8953068592057</v>
      </c>
      <c r="AG27" s="102">
        <v>72.9032258064516</v>
      </c>
      <c r="AH27" s="102">
        <v>81.9672131147541</v>
      </c>
      <c r="AI27" s="220">
        <v>2.52707581227436</v>
      </c>
      <c r="AJ27" s="221">
        <v>2.58064516129032</v>
      </c>
      <c r="AK27" s="221">
        <v>2.45901639344262</v>
      </c>
      <c r="AL27" s="122" t="s">
        <v>9</v>
      </c>
      <c r="AM27" s="20" t="s">
        <v>98</v>
      </c>
      <c r="AN27" s="20" t="s">
        <v>98</v>
      </c>
      <c r="AO27" s="20" t="s">
        <v>98</v>
      </c>
      <c r="AP27" s="20" t="s">
        <v>98</v>
      </c>
      <c r="AQ27" s="20" t="s">
        <v>98</v>
      </c>
      <c r="AR27" s="20" t="s">
        <v>98</v>
      </c>
      <c r="AS27" s="20" t="s">
        <v>98</v>
      </c>
      <c r="AT27" s="20" t="s">
        <v>98</v>
      </c>
      <c r="AU27" s="20" t="s">
        <v>98</v>
      </c>
      <c r="AV27" s="20" t="s">
        <v>98</v>
      </c>
      <c r="AW27" s="20" t="s">
        <v>98</v>
      </c>
      <c r="AX27" s="20" t="s">
        <v>98</v>
      </c>
      <c r="AY27" s="20" t="s">
        <v>98</v>
      </c>
      <c r="AZ27" s="20" t="s">
        <v>98</v>
      </c>
      <c r="BA27" s="20" t="s">
        <v>98</v>
      </c>
      <c r="BB27" s="20" t="s">
        <v>98</v>
      </c>
      <c r="BC27" s="20" t="s">
        <v>98</v>
      </c>
      <c r="BD27" s="20" t="s">
        <v>98</v>
      </c>
      <c r="BE27" s="20" t="s">
        <v>98</v>
      </c>
      <c r="BF27" s="20" t="s">
        <v>98</v>
      </c>
      <c r="BG27" s="20" t="s">
        <v>98</v>
      </c>
      <c r="BH27" s="20" t="s">
        <v>98</v>
      </c>
      <c r="BI27" s="20" t="s">
        <v>98</v>
      </c>
      <c r="BJ27" s="20" t="s">
        <v>98</v>
      </c>
    </row>
    <row r="28" spans="1:38" s="20" customFormat="1" ht="22.5" customHeight="1">
      <c r="A28" s="120" t="s">
        <v>218</v>
      </c>
      <c r="B28" s="105">
        <v>149</v>
      </c>
      <c r="C28" s="3">
        <v>73</v>
      </c>
      <c r="D28" s="3">
        <v>76</v>
      </c>
      <c r="E28" s="138">
        <v>30</v>
      </c>
      <c r="F28" s="5">
        <v>15</v>
      </c>
      <c r="G28" s="213">
        <v>15</v>
      </c>
      <c r="H28" s="3">
        <v>3</v>
      </c>
      <c r="I28" s="3">
        <v>3</v>
      </c>
      <c r="J28" s="3">
        <v>0</v>
      </c>
      <c r="K28" s="138">
        <v>50</v>
      </c>
      <c r="L28" s="5">
        <v>16</v>
      </c>
      <c r="M28" s="213">
        <v>34</v>
      </c>
      <c r="N28" s="3">
        <v>4</v>
      </c>
      <c r="O28" s="3">
        <v>4</v>
      </c>
      <c r="P28" s="3">
        <v>0</v>
      </c>
      <c r="Q28" s="138">
        <v>60</v>
      </c>
      <c r="R28" s="5">
        <v>33</v>
      </c>
      <c r="S28" s="213">
        <v>27</v>
      </c>
      <c r="T28" s="138">
        <v>2</v>
      </c>
      <c r="U28" s="3">
        <v>2</v>
      </c>
      <c r="V28" s="3">
        <v>0</v>
      </c>
      <c r="W28" s="138">
        <v>0</v>
      </c>
      <c r="X28" s="5">
        <v>0</v>
      </c>
      <c r="Y28" s="213">
        <v>0</v>
      </c>
      <c r="Z28" s="3">
        <v>0</v>
      </c>
      <c r="AA28" s="3">
        <v>0</v>
      </c>
      <c r="AB28" s="3">
        <v>0</v>
      </c>
      <c r="AC28" s="138">
        <v>0</v>
      </c>
      <c r="AD28" s="5">
        <v>0</v>
      </c>
      <c r="AE28" s="213">
        <v>0</v>
      </c>
      <c r="AF28" s="102">
        <v>20.1342281879194</v>
      </c>
      <c r="AG28" s="102">
        <v>20.5479452054794</v>
      </c>
      <c r="AH28" s="102">
        <v>19.7368421052631</v>
      </c>
      <c r="AI28" s="220">
        <v>40.2684563758389</v>
      </c>
      <c r="AJ28" s="221">
        <v>45.2054794520548</v>
      </c>
      <c r="AK28" s="221">
        <v>35.5263157894736</v>
      </c>
      <c r="AL28" s="122" t="s">
        <v>218</v>
      </c>
    </row>
    <row r="29" spans="1:62" s="19" customFormat="1" ht="22.5" customHeight="1">
      <c r="A29" s="120" t="s">
        <v>100</v>
      </c>
      <c r="B29" s="105">
        <v>394</v>
      </c>
      <c r="C29" s="3">
        <v>245</v>
      </c>
      <c r="D29" s="3">
        <v>149</v>
      </c>
      <c r="E29" s="138">
        <v>39</v>
      </c>
      <c r="F29" s="5">
        <v>12</v>
      </c>
      <c r="G29" s="213">
        <v>27</v>
      </c>
      <c r="H29" s="3">
        <v>97</v>
      </c>
      <c r="I29" s="3">
        <v>43</v>
      </c>
      <c r="J29" s="3">
        <v>54</v>
      </c>
      <c r="K29" s="138">
        <v>0</v>
      </c>
      <c r="L29" s="5">
        <v>0</v>
      </c>
      <c r="M29" s="213">
        <v>0</v>
      </c>
      <c r="N29" s="3">
        <v>11</v>
      </c>
      <c r="O29" s="3">
        <v>11</v>
      </c>
      <c r="P29" s="3">
        <v>0</v>
      </c>
      <c r="Q29" s="138">
        <v>239</v>
      </c>
      <c r="R29" s="5">
        <v>174</v>
      </c>
      <c r="S29" s="213">
        <v>65</v>
      </c>
      <c r="T29" s="138">
        <v>0</v>
      </c>
      <c r="U29" s="3">
        <v>0</v>
      </c>
      <c r="V29" s="3">
        <v>0</v>
      </c>
      <c r="W29" s="138">
        <v>8</v>
      </c>
      <c r="X29" s="5">
        <v>5</v>
      </c>
      <c r="Y29" s="213">
        <v>3</v>
      </c>
      <c r="Z29" s="3">
        <v>0</v>
      </c>
      <c r="AA29" s="3">
        <v>0</v>
      </c>
      <c r="AB29" s="3">
        <v>0</v>
      </c>
      <c r="AC29" s="138">
        <v>4</v>
      </c>
      <c r="AD29" s="5">
        <v>0</v>
      </c>
      <c r="AE29" s="213">
        <v>4</v>
      </c>
      <c r="AF29" s="102">
        <v>9.8984771573604</v>
      </c>
      <c r="AG29" s="102">
        <v>4.89795918367347</v>
      </c>
      <c r="AH29" s="102">
        <v>18.1208053691275</v>
      </c>
      <c r="AI29" s="220">
        <v>61.6751269035533</v>
      </c>
      <c r="AJ29" s="221">
        <v>71.0204081632653</v>
      </c>
      <c r="AK29" s="221">
        <v>46.3087248322147</v>
      </c>
      <c r="AL29" s="122" t="s">
        <v>100</v>
      </c>
      <c r="AM29" s="19" t="s">
        <v>98</v>
      </c>
      <c r="AN29" s="19" t="s">
        <v>98</v>
      </c>
      <c r="AO29" s="19" t="s">
        <v>98</v>
      </c>
      <c r="AP29" s="19" t="s">
        <v>98</v>
      </c>
      <c r="AQ29" s="19" t="s">
        <v>98</v>
      </c>
      <c r="AR29" s="19" t="s">
        <v>98</v>
      </c>
      <c r="AS29" s="19" t="s">
        <v>98</v>
      </c>
      <c r="AT29" s="19" t="s">
        <v>98</v>
      </c>
      <c r="AU29" s="19" t="s">
        <v>98</v>
      </c>
      <c r="AV29" s="19" t="s">
        <v>98</v>
      </c>
      <c r="AW29" s="19" t="s">
        <v>98</v>
      </c>
      <c r="AX29" s="19" t="s">
        <v>98</v>
      </c>
      <c r="AY29" s="19" t="s">
        <v>98</v>
      </c>
      <c r="AZ29" s="19" t="s">
        <v>98</v>
      </c>
      <c r="BA29" s="19" t="s">
        <v>98</v>
      </c>
      <c r="BB29" s="19" t="s">
        <v>98</v>
      </c>
      <c r="BC29" s="19" t="s">
        <v>98</v>
      </c>
      <c r="BD29" s="19" t="s">
        <v>98</v>
      </c>
      <c r="BE29" s="19" t="s">
        <v>98</v>
      </c>
      <c r="BF29" s="19" t="s">
        <v>98</v>
      </c>
      <c r="BG29" s="19" t="s">
        <v>98</v>
      </c>
      <c r="BH29" s="19" t="s">
        <v>98</v>
      </c>
      <c r="BI29" s="19" t="s">
        <v>98</v>
      </c>
      <c r="BJ29" s="19" t="s">
        <v>98</v>
      </c>
    </row>
    <row r="30" spans="1:38" s="20" customFormat="1" ht="22.5" customHeight="1">
      <c r="A30" s="121" t="s">
        <v>101</v>
      </c>
      <c r="B30" s="105">
        <v>222</v>
      </c>
      <c r="C30" s="3">
        <v>106</v>
      </c>
      <c r="D30" s="3">
        <v>116</v>
      </c>
      <c r="E30" s="138">
        <v>56</v>
      </c>
      <c r="F30" s="5">
        <v>21</v>
      </c>
      <c r="G30" s="213">
        <v>35</v>
      </c>
      <c r="H30" s="3">
        <v>61</v>
      </c>
      <c r="I30" s="3">
        <v>26</v>
      </c>
      <c r="J30" s="3">
        <v>35</v>
      </c>
      <c r="K30" s="138">
        <v>6</v>
      </c>
      <c r="L30" s="5">
        <v>2</v>
      </c>
      <c r="M30" s="213">
        <v>4</v>
      </c>
      <c r="N30" s="3">
        <v>0</v>
      </c>
      <c r="O30" s="3">
        <v>0</v>
      </c>
      <c r="P30" s="3">
        <v>0</v>
      </c>
      <c r="Q30" s="138">
        <v>92</v>
      </c>
      <c r="R30" s="5">
        <v>53</v>
      </c>
      <c r="S30" s="213">
        <v>39</v>
      </c>
      <c r="T30" s="138">
        <v>0</v>
      </c>
      <c r="U30" s="3">
        <v>0</v>
      </c>
      <c r="V30" s="3">
        <v>0</v>
      </c>
      <c r="W30" s="138">
        <v>7</v>
      </c>
      <c r="X30" s="5">
        <v>4</v>
      </c>
      <c r="Y30" s="213">
        <v>3</v>
      </c>
      <c r="Z30" s="3">
        <v>0</v>
      </c>
      <c r="AA30" s="3">
        <v>0</v>
      </c>
      <c r="AB30" s="3">
        <v>0</v>
      </c>
      <c r="AC30" s="138">
        <v>0</v>
      </c>
      <c r="AD30" s="5">
        <v>0</v>
      </c>
      <c r="AE30" s="213">
        <v>0</v>
      </c>
      <c r="AF30" s="102">
        <v>25.2252252252252</v>
      </c>
      <c r="AG30" s="102">
        <v>19.8113207547169</v>
      </c>
      <c r="AH30" s="102">
        <v>30.1724137931034</v>
      </c>
      <c r="AI30" s="220">
        <v>41.4414414414414</v>
      </c>
      <c r="AJ30" s="221">
        <v>50</v>
      </c>
      <c r="AK30" s="221">
        <v>33.6206896551724</v>
      </c>
      <c r="AL30" s="122" t="s">
        <v>101</v>
      </c>
    </row>
    <row r="31" spans="1:62" s="20" customFormat="1" ht="22.5" customHeight="1">
      <c r="A31" s="121" t="s">
        <v>219</v>
      </c>
      <c r="B31" s="105">
        <v>749</v>
      </c>
      <c r="C31" s="3">
        <v>387</v>
      </c>
      <c r="D31" s="3">
        <v>362</v>
      </c>
      <c r="E31" s="138">
        <v>228</v>
      </c>
      <c r="F31" s="5">
        <v>93</v>
      </c>
      <c r="G31" s="213">
        <v>135</v>
      </c>
      <c r="H31" s="3">
        <v>216</v>
      </c>
      <c r="I31" s="3">
        <v>83</v>
      </c>
      <c r="J31" s="3">
        <v>133</v>
      </c>
      <c r="K31" s="138">
        <v>9</v>
      </c>
      <c r="L31" s="5">
        <v>8</v>
      </c>
      <c r="M31" s="213">
        <v>1</v>
      </c>
      <c r="N31" s="3">
        <v>14</v>
      </c>
      <c r="O31" s="3">
        <v>13</v>
      </c>
      <c r="P31" s="3">
        <v>1</v>
      </c>
      <c r="Q31" s="138">
        <v>248</v>
      </c>
      <c r="R31" s="5">
        <v>170</v>
      </c>
      <c r="S31" s="213">
        <v>78</v>
      </c>
      <c r="T31" s="138">
        <v>3</v>
      </c>
      <c r="U31" s="3">
        <v>1</v>
      </c>
      <c r="V31" s="3">
        <v>2</v>
      </c>
      <c r="W31" s="138">
        <v>31</v>
      </c>
      <c r="X31" s="5">
        <v>19</v>
      </c>
      <c r="Y31" s="213">
        <v>12</v>
      </c>
      <c r="Z31" s="3">
        <v>0</v>
      </c>
      <c r="AA31" s="3">
        <v>0</v>
      </c>
      <c r="AB31" s="3">
        <v>0</v>
      </c>
      <c r="AC31" s="138">
        <v>1</v>
      </c>
      <c r="AD31" s="5">
        <v>0</v>
      </c>
      <c r="AE31" s="213">
        <v>1</v>
      </c>
      <c r="AF31" s="102">
        <v>30.4405874499332</v>
      </c>
      <c r="AG31" s="102">
        <v>24.0310077519379</v>
      </c>
      <c r="AH31" s="102">
        <v>37.292817679558</v>
      </c>
      <c r="AI31" s="220">
        <v>33.2443257676902</v>
      </c>
      <c r="AJ31" s="221">
        <v>43.9276485788113</v>
      </c>
      <c r="AK31" s="221">
        <v>21.8232044198895</v>
      </c>
      <c r="AL31" s="122" t="s">
        <v>219</v>
      </c>
      <c r="AM31" s="20" t="s">
        <v>98</v>
      </c>
      <c r="AN31" s="20" t="s">
        <v>98</v>
      </c>
      <c r="AO31" s="20" t="s">
        <v>98</v>
      </c>
      <c r="AP31" s="20" t="s">
        <v>98</v>
      </c>
      <c r="AQ31" s="20" t="s">
        <v>98</v>
      </c>
      <c r="AR31" s="20" t="s">
        <v>98</v>
      </c>
      <c r="AS31" s="20" t="s">
        <v>98</v>
      </c>
      <c r="AT31" s="20" t="s">
        <v>98</v>
      </c>
      <c r="AU31" s="20" t="s">
        <v>98</v>
      </c>
      <c r="AV31" s="20" t="s">
        <v>98</v>
      </c>
      <c r="AW31" s="20" t="s">
        <v>98</v>
      </c>
      <c r="AX31" s="20" t="s">
        <v>98</v>
      </c>
      <c r="AY31" s="20" t="s">
        <v>98</v>
      </c>
      <c r="AZ31" s="20" t="s">
        <v>98</v>
      </c>
      <c r="BA31" s="20" t="s">
        <v>98</v>
      </c>
      <c r="BB31" s="20" t="s">
        <v>98</v>
      </c>
      <c r="BC31" s="20" t="s">
        <v>98</v>
      </c>
      <c r="BD31" s="20" t="s">
        <v>98</v>
      </c>
      <c r="BE31" s="20" t="s">
        <v>98</v>
      </c>
      <c r="BF31" s="20" t="s">
        <v>98</v>
      </c>
      <c r="BG31" s="20" t="s">
        <v>98</v>
      </c>
      <c r="BH31" s="20" t="s">
        <v>98</v>
      </c>
      <c r="BI31" s="20" t="s">
        <v>98</v>
      </c>
      <c r="BJ31" s="20" t="s">
        <v>98</v>
      </c>
    </row>
    <row r="32" spans="1:62" s="20" customFormat="1" ht="22.5" customHeight="1">
      <c r="A32" s="121" t="s">
        <v>220</v>
      </c>
      <c r="B32" s="105">
        <v>0</v>
      </c>
      <c r="C32" s="3">
        <v>0</v>
      </c>
      <c r="D32" s="3">
        <v>0</v>
      </c>
      <c r="E32" s="138">
        <v>0</v>
      </c>
      <c r="F32" s="5">
        <v>0</v>
      </c>
      <c r="G32" s="213">
        <v>0</v>
      </c>
      <c r="H32" s="3">
        <v>0</v>
      </c>
      <c r="I32" s="3">
        <v>0</v>
      </c>
      <c r="J32" s="3">
        <v>0</v>
      </c>
      <c r="K32" s="138">
        <v>0</v>
      </c>
      <c r="L32" s="5">
        <v>0</v>
      </c>
      <c r="M32" s="213">
        <v>0</v>
      </c>
      <c r="N32" s="3">
        <v>0</v>
      </c>
      <c r="O32" s="3">
        <v>0</v>
      </c>
      <c r="P32" s="3">
        <v>0</v>
      </c>
      <c r="Q32" s="138">
        <v>0</v>
      </c>
      <c r="R32" s="5">
        <v>0</v>
      </c>
      <c r="S32" s="213">
        <v>0</v>
      </c>
      <c r="T32" s="138">
        <v>0</v>
      </c>
      <c r="U32" s="3">
        <v>0</v>
      </c>
      <c r="V32" s="3">
        <v>0</v>
      </c>
      <c r="W32" s="138">
        <v>0</v>
      </c>
      <c r="X32" s="5">
        <v>0</v>
      </c>
      <c r="Y32" s="213">
        <v>0</v>
      </c>
      <c r="Z32" s="3">
        <v>0</v>
      </c>
      <c r="AA32" s="3">
        <v>0</v>
      </c>
      <c r="AB32" s="3">
        <v>0</v>
      </c>
      <c r="AC32" s="138">
        <v>0</v>
      </c>
      <c r="AD32" s="5">
        <v>0</v>
      </c>
      <c r="AE32" s="213">
        <v>0</v>
      </c>
      <c r="AF32" s="102">
        <v>0</v>
      </c>
      <c r="AG32" s="102">
        <v>0</v>
      </c>
      <c r="AH32" s="102">
        <v>0</v>
      </c>
      <c r="AI32" s="220">
        <v>0</v>
      </c>
      <c r="AJ32" s="221">
        <v>0</v>
      </c>
      <c r="AK32" s="221">
        <v>0</v>
      </c>
      <c r="AL32" s="122" t="s">
        <v>220</v>
      </c>
      <c r="AM32" s="20" t="s">
        <v>98</v>
      </c>
      <c r="AN32" s="20" t="s">
        <v>98</v>
      </c>
      <c r="AO32" s="20" t="s">
        <v>98</v>
      </c>
      <c r="AP32" s="20" t="s">
        <v>98</v>
      </c>
      <c r="AQ32" s="20" t="s">
        <v>98</v>
      </c>
      <c r="AR32" s="20" t="s">
        <v>98</v>
      </c>
      <c r="AS32" s="20" t="s">
        <v>98</v>
      </c>
      <c r="AT32" s="20" t="s">
        <v>98</v>
      </c>
      <c r="AU32" s="20" t="s">
        <v>98</v>
      </c>
      <c r="AV32" s="20" t="s">
        <v>98</v>
      </c>
      <c r="AW32" s="20" t="s">
        <v>98</v>
      </c>
      <c r="AX32" s="20" t="s">
        <v>98</v>
      </c>
      <c r="AY32" s="20" t="s">
        <v>98</v>
      </c>
      <c r="AZ32" s="20" t="s">
        <v>98</v>
      </c>
      <c r="BA32" s="20" t="s">
        <v>98</v>
      </c>
      <c r="BB32" s="20" t="s">
        <v>98</v>
      </c>
      <c r="BC32" s="20" t="s">
        <v>98</v>
      </c>
      <c r="BD32" s="20" t="s">
        <v>98</v>
      </c>
      <c r="BE32" s="20" t="s">
        <v>98</v>
      </c>
      <c r="BF32" s="20" t="s">
        <v>98</v>
      </c>
      <c r="BG32" s="20" t="s">
        <v>98</v>
      </c>
      <c r="BH32" s="20" t="s">
        <v>98</v>
      </c>
      <c r="BI32" s="20" t="s">
        <v>98</v>
      </c>
      <c r="BJ32" s="20" t="s">
        <v>98</v>
      </c>
    </row>
    <row r="33" spans="1:38" s="19" customFormat="1" ht="14.25" customHeight="1">
      <c r="A33" s="12"/>
      <c r="B33" s="105"/>
      <c r="C33" s="3"/>
      <c r="D33" s="3"/>
      <c r="E33" s="138"/>
      <c r="F33" s="5"/>
      <c r="G33" s="213"/>
      <c r="H33" s="3"/>
      <c r="I33" s="3"/>
      <c r="J33" s="3"/>
      <c r="K33" s="138"/>
      <c r="L33" s="5"/>
      <c r="M33" s="213"/>
      <c r="N33" s="3"/>
      <c r="O33" s="3"/>
      <c r="P33" s="3"/>
      <c r="Q33" s="138"/>
      <c r="R33" s="5"/>
      <c r="S33" s="213"/>
      <c r="T33" s="138"/>
      <c r="U33" s="3"/>
      <c r="V33" s="3"/>
      <c r="W33" s="138"/>
      <c r="X33" s="5"/>
      <c r="Y33" s="213"/>
      <c r="Z33" s="3"/>
      <c r="AA33" s="3"/>
      <c r="AB33" s="3"/>
      <c r="AC33" s="138"/>
      <c r="AD33" s="5"/>
      <c r="AE33" s="213"/>
      <c r="AF33" s="102"/>
      <c r="AG33" s="102"/>
      <c r="AH33" s="102"/>
      <c r="AI33" s="220"/>
      <c r="AJ33" s="221"/>
      <c r="AK33" s="221"/>
      <c r="AL33" s="65"/>
    </row>
    <row r="34" spans="1:62" s="19" customFormat="1" ht="22.5" customHeight="1">
      <c r="A34" s="64" t="s">
        <v>10</v>
      </c>
      <c r="B34" s="106">
        <v>0</v>
      </c>
      <c r="C34" s="4">
        <v>0</v>
      </c>
      <c r="D34" s="4">
        <v>0</v>
      </c>
      <c r="E34" s="214">
        <v>0</v>
      </c>
      <c r="F34" s="9">
        <v>0</v>
      </c>
      <c r="G34" s="215">
        <v>0</v>
      </c>
      <c r="H34" s="4">
        <v>0</v>
      </c>
      <c r="I34" s="4">
        <v>0</v>
      </c>
      <c r="J34" s="4">
        <v>0</v>
      </c>
      <c r="K34" s="214">
        <v>0</v>
      </c>
      <c r="L34" s="9">
        <v>0</v>
      </c>
      <c r="M34" s="215">
        <v>0</v>
      </c>
      <c r="N34" s="4">
        <v>0</v>
      </c>
      <c r="O34" s="4">
        <v>0</v>
      </c>
      <c r="P34" s="4">
        <v>0</v>
      </c>
      <c r="Q34" s="214">
        <v>0</v>
      </c>
      <c r="R34" s="9">
        <v>0</v>
      </c>
      <c r="S34" s="215">
        <v>0</v>
      </c>
      <c r="T34" s="214">
        <v>0</v>
      </c>
      <c r="U34" s="4">
        <v>0</v>
      </c>
      <c r="V34" s="4">
        <v>0</v>
      </c>
      <c r="W34" s="214">
        <v>0</v>
      </c>
      <c r="X34" s="9">
        <v>0</v>
      </c>
      <c r="Y34" s="215">
        <v>0</v>
      </c>
      <c r="Z34" s="4">
        <v>0</v>
      </c>
      <c r="AA34" s="4">
        <v>0</v>
      </c>
      <c r="AB34" s="4">
        <v>0</v>
      </c>
      <c r="AC34" s="214">
        <v>0</v>
      </c>
      <c r="AD34" s="9">
        <v>0</v>
      </c>
      <c r="AE34" s="215">
        <v>0</v>
      </c>
      <c r="AF34" s="103">
        <v>0</v>
      </c>
      <c r="AG34" s="103">
        <v>0</v>
      </c>
      <c r="AH34" s="103">
        <v>0</v>
      </c>
      <c r="AI34" s="218">
        <v>0</v>
      </c>
      <c r="AJ34" s="219">
        <v>0</v>
      </c>
      <c r="AK34" s="219">
        <v>0</v>
      </c>
      <c r="AL34" s="67" t="s">
        <v>10</v>
      </c>
      <c r="AM34" s="19" t="s">
        <v>98</v>
      </c>
      <c r="AN34" s="19" t="s">
        <v>98</v>
      </c>
      <c r="AO34" s="19" t="s">
        <v>98</v>
      </c>
      <c r="AP34" s="19" t="s">
        <v>98</v>
      </c>
      <c r="AQ34" s="19" t="s">
        <v>98</v>
      </c>
      <c r="AR34" s="19" t="s">
        <v>98</v>
      </c>
      <c r="AS34" s="19" t="s">
        <v>98</v>
      </c>
      <c r="AT34" s="19" t="s">
        <v>98</v>
      </c>
      <c r="AU34" s="19" t="s">
        <v>98</v>
      </c>
      <c r="AV34" s="19" t="s">
        <v>98</v>
      </c>
      <c r="AW34" s="19" t="s">
        <v>98</v>
      </c>
      <c r="AX34" s="19" t="s">
        <v>98</v>
      </c>
      <c r="AY34" s="19" t="s">
        <v>98</v>
      </c>
      <c r="AZ34" s="19" t="s">
        <v>98</v>
      </c>
      <c r="BA34" s="19" t="s">
        <v>98</v>
      </c>
      <c r="BB34" s="19" t="s">
        <v>98</v>
      </c>
      <c r="BC34" s="19" t="s">
        <v>98</v>
      </c>
      <c r="BD34" s="19" t="s">
        <v>98</v>
      </c>
      <c r="BE34" s="19" t="s">
        <v>98</v>
      </c>
      <c r="BF34" s="19" t="s">
        <v>98</v>
      </c>
      <c r="BG34" s="19" t="s">
        <v>98</v>
      </c>
      <c r="BH34" s="19" t="s">
        <v>98</v>
      </c>
      <c r="BI34" s="19" t="s">
        <v>98</v>
      </c>
      <c r="BJ34" s="19" t="s">
        <v>98</v>
      </c>
    </row>
    <row r="35" spans="1:38" s="20" customFormat="1" ht="14.25" customHeight="1">
      <c r="A35" s="25"/>
      <c r="B35" s="105"/>
      <c r="C35" s="3"/>
      <c r="D35" s="3"/>
      <c r="E35" s="138"/>
      <c r="F35" s="5"/>
      <c r="G35" s="213"/>
      <c r="H35" s="3"/>
      <c r="I35" s="3"/>
      <c r="J35" s="3"/>
      <c r="K35" s="138"/>
      <c r="L35" s="5"/>
      <c r="M35" s="213"/>
      <c r="N35" s="3"/>
      <c r="O35" s="3"/>
      <c r="P35" s="3"/>
      <c r="Q35" s="138"/>
      <c r="R35" s="5"/>
      <c r="S35" s="213"/>
      <c r="T35" s="138"/>
      <c r="U35" s="3"/>
      <c r="V35" s="3"/>
      <c r="W35" s="138"/>
      <c r="X35" s="5"/>
      <c r="Y35" s="213"/>
      <c r="Z35" s="3"/>
      <c r="AA35" s="3"/>
      <c r="AB35" s="3"/>
      <c r="AC35" s="138"/>
      <c r="AD35" s="5"/>
      <c r="AE35" s="213"/>
      <c r="AF35" s="102"/>
      <c r="AG35" s="102"/>
      <c r="AH35" s="102"/>
      <c r="AI35" s="220"/>
      <c r="AJ35" s="221"/>
      <c r="AK35" s="221"/>
      <c r="AL35" s="63"/>
    </row>
    <row r="36" spans="1:38" s="19" customFormat="1" ht="22.5" customHeight="1">
      <c r="A36" s="64" t="s">
        <v>11</v>
      </c>
      <c r="B36" s="106">
        <v>41</v>
      </c>
      <c r="C36" s="4">
        <v>13</v>
      </c>
      <c r="D36" s="4">
        <v>28</v>
      </c>
      <c r="E36" s="214">
        <v>6</v>
      </c>
      <c r="F36" s="9">
        <v>2</v>
      </c>
      <c r="G36" s="215">
        <v>4</v>
      </c>
      <c r="H36" s="4">
        <v>13</v>
      </c>
      <c r="I36" s="4">
        <v>5</v>
      </c>
      <c r="J36" s="4">
        <v>8</v>
      </c>
      <c r="K36" s="214">
        <v>0</v>
      </c>
      <c r="L36" s="9">
        <v>0</v>
      </c>
      <c r="M36" s="215">
        <v>0</v>
      </c>
      <c r="N36" s="4">
        <v>2</v>
      </c>
      <c r="O36" s="4">
        <v>1</v>
      </c>
      <c r="P36" s="4">
        <v>1</v>
      </c>
      <c r="Q36" s="214">
        <v>18</v>
      </c>
      <c r="R36" s="9">
        <v>5</v>
      </c>
      <c r="S36" s="215">
        <v>13</v>
      </c>
      <c r="T36" s="214">
        <v>0</v>
      </c>
      <c r="U36" s="4">
        <v>0</v>
      </c>
      <c r="V36" s="4">
        <v>0</v>
      </c>
      <c r="W36" s="214">
        <v>2</v>
      </c>
      <c r="X36" s="9">
        <v>0</v>
      </c>
      <c r="Y36" s="215">
        <v>2</v>
      </c>
      <c r="Z36" s="4">
        <v>0</v>
      </c>
      <c r="AA36" s="4">
        <v>0</v>
      </c>
      <c r="AB36" s="4">
        <v>0</v>
      </c>
      <c r="AC36" s="214">
        <v>0</v>
      </c>
      <c r="AD36" s="9">
        <v>0</v>
      </c>
      <c r="AE36" s="215">
        <v>0</v>
      </c>
      <c r="AF36" s="103">
        <v>14.6341463414634</v>
      </c>
      <c r="AG36" s="103">
        <v>15.3846153846153</v>
      </c>
      <c r="AH36" s="103">
        <v>14.2857142857142</v>
      </c>
      <c r="AI36" s="218">
        <v>43.9024390243902</v>
      </c>
      <c r="AJ36" s="219">
        <v>38.4615384615384</v>
      </c>
      <c r="AK36" s="219">
        <v>46.4285714285714</v>
      </c>
      <c r="AL36" s="67" t="s">
        <v>11</v>
      </c>
    </row>
    <row r="37" spans="1:38" s="20" customFormat="1" ht="22.5" customHeight="1">
      <c r="A37" s="25" t="s">
        <v>12</v>
      </c>
      <c r="B37" s="105">
        <v>41</v>
      </c>
      <c r="C37" s="3">
        <v>13</v>
      </c>
      <c r="D37" s="3">
        <v>28</v>
      </c>
      <c r="E37" s="138">
        <v>6</v>
      </c>
      <c r="F37" s="5">
        <v>2</v>
      </c>
      <c r="G37" s="213">
        <v>4</v>
      </c>
      <c r="H37" s="3">
        <v>13</v>
      </c>
      <c r="I37" s="3">
        <v>5</v>
      </c>
      <c r="J37" s="3">
        <v>8</v>
      </c>
      <c r="K37" s="138">
        <v>0</v>
      </c>
      <c r="L37" s="5">
        <v>0</v>
      </c>
      <c r="M37" s="213">
        <v>0</v>
      </c>
      <c r="N37" s="3">
        <v>2</v>
      </c>
      <c r="O37" s="3">
        <v>1</v>
      </c>
      <c r="P37" s="3">
        <v>1</v>
      </c>
      <c r="Q37" s="138">
        <v>18</v>
      </c>
      <c r="R37" s="5">
        <v>5</v>
      </c>
      <c r="S37" s="213">
        <v>13</v>
      </c>
      <c r="T37" s="138">
        <v>0</v>
      </c>
      <c r="U37" s="3">
        <v>0</v>
      </c>
      <c r="V37" s="3">
        <v>0</v>
      </c>
      <c r="W37" s="138">
        <v>2</v>
      </c>
      <c r="X37" s="5">
        <v>0</v>
      </c>
      <c r="Y37" s="213">
        <v>2</v>
      </c>
      <c r="Z37" s="3">
        <v>0</v>
      </c>
      <c r="AA37" s="3">
        <v>0</v>
      </c>
      <c r="AB37" s="3">
        <v>0</v>
      </c>
      <c r="AC37" s="138">
        <v>0</v>
      </c>
      <c r="AD37" s="5">
        <v>0</v>
      </c>
      <c r="AE37" s="213">
        <v>0</v>
      </c>
      <c r="AF37" s="102">
        <v>14.6341463414634</v>
      </c>
      <c r="AG37" s="102">
        <v>15.3846153846153</v>
      </c>
      <c r="AH37" s="102">
        <v>14.2857142857142</v>
      </c>
      <c r="AI37" s="220">
        <v>43.9024390243902</v>
      </c>
      <c r="AJ37" s="221">
        <v>38.4615384615384</v>
      </c>
      <c r="AK37" s="221">
        <v>46.4285714285714</v>
      </c>
      <c r="AL37" s="63" t="s">
        <v>12</v>
      </c>
    </row>
    <row r="38" spans="1:38" s="20" customFormat="1" ht="14.25" customHeight="1">
      <c r="A38" s="25"/>
      <c r="B38" s="105"/>
      <c r="C38" s="3"/>
      <c r="D38" s="3"/>
      <c r="E38" s="138"/>
      <c r="F38" s="5"/>
      <c r="G38" s="213"/>
      <c r="H38" s="3"/>
      <c r="I38" s="3"/>
      <c r="J38" s="3"/>
      <c r="K38" s="138"/>
      <c r="L38" s="5"/>
      <c r="M38" s="213"/>
      <c r="N38" s="3"/>
      <c r="O38" s="3"/>
      <c r="P38" s="3"/>
      <c r="Q38" s="138"/>
      <c r="R38" s="5"/>
      <c r="S38" s="213"/>
      <c r="T38" s="138"/>
      <c r="U38" s="3"/>
      <c r="V38" s="3"/>
      <c r="W38" s="138"/>
      <c r="X38" s="5"/>
      <c r="Y38" s="213"/>
      <c r="Z38" s="3"/>
      <c r="AA38" s="3"/>
      <c r="AB38" s="3"/>
      <c r="AC38" s="138"/>
      <c r="AD38" s="5"/>
      <c r="AE38" s="213"/>
      <c r="AF38" s="102"/>
      <c r="AG38" s="102"/>
      <c r="AH38" s="102"/>
      <c r="AI38" s="220"/>
      <c r="AJ38" s="221"/>
      <c r="AK38" s="221"/>
      <c r="AL38" s="63"/>
    </row>
    <row r="39" spans="1:38" s="19" customFormat="1" ht="22.5" customHeight="1">
      <c r="A39" s="64" t="s">
        <v>13</v>
      </c>
      <c r="B39" s="106">
        <v>568</v>
      </c>
      <c r="C39" s="4">
        <v>305</v>
      </c>
      <c r="D39" s="4">
        <v>263</v>
      </c>
      <c r="E39" s="214">
        <v>199</v>
      </c>
      <c r="F39" s="9">
        <v>101</v>
      </c>
      <c r="G39" s="215">
        <v>98</v>
      </c>
      <c r="H39" s="4">
        <v>179</v>
      </c>
      <c r="I39" s="4">
        <v>88</v>
      </c>
      <c r="J39" s="4">
        <v>91</v>
      </c>
      <c r="K39" s="214">
        <v>21</v>
      </c>
      <c r="L39" s="9">
        <v>16</v>
      </c>
      <c r="M39" s="215">
        <v>5</v>
      </c>
      <c r="N39" s="4">
        <v>0</v>
      </c>
      <c r="O39" s="4">
        <v>0</v>
      </c>
      <c r="P39" s="4">
        <v>0</v>
      </c>
      <c r="Q39" s="214">
        <v>160</v>
      </c>
      <c r="R39" s="9">
        <v>96</v>
      </c>
      <c r="S39" s="215">
        <v>64</v>
      </c>
      <c r="T39" s="214">
        <v>0</v>
      </c>
      <c r="U39" s="4">
        <v>0</v>
      </c>
      <c r="V39" s="4">
        <v>0</v>
      </c>
      <c r="W39" s="214">
        <v>9</v>
      </c>
      <c r="X39" s="9">
        <v>4</v>
      </c>
      <c r="Y39" s="215">
        <v>5</v>
      </c>
      <c r="Z39" s="4">
        <v>0</v>
      </c>
      <c r="AA39" s="4">
        <v>0</v>
      </c>
      <c r="AB39" s="4">
        <v>0</v>
      </c>
      <c r="AC39" s="214">
        <v>1</v>
      </c>
      <c r="AD39" s="9">
        <v>1</v>
      </c>
      <c r="AE39" s="215">
        <v>0</v>
      </c>
      <c r="AF39" s="103">
        <v>35.0352112676056</v>
      </c>
      <c r="AG39" s="103">
        <v>33.1147540983606</v>
      </c>
      <c r="AH39" s="103">
        <v>37.2623574144486</v>
      </c>
      <c r="AI39" s="218">
        <v>28.3450704225352</v>
      </c>
      <c r="AJ39" s="219">
        <v>31.8032786885245</v>
      </c>
      <c r="AK39" s="219">
        <v>24.3346007604562</v>
      </c>
      <c r="AL39" s="67" t="s">
        <v>13</v>
      </c>
    </row>
    <row r="40" spans="1:38" s="20" customFormat="1" ht="22.5" customHeight="1">
      <c r="A40" s="25" t="s">
        <v>14</v>
      </c>
      <c r="B40" s="105">
        <v>568</v>
      </c>
      <c r="C40" s="3">
        <v>305</v>
      </c>
      <c r="D40" s="3">
        <v>263</v>
      </c>
      <c r="E40" s="138">
        <v>199</v>
      </c>
      <c r="F40" s="5">
        <v>101</v>
      </c>
      <c r="G40" s="213">
        <v>98</v>
      </c>
      <c r="H40" s="3">
        <v>179</v>
      </c>
      <c r="I40" s="3">
        <v>88</v>
      </c>
      <c r="J40" s="3">
        <v>91</v>
      </c>
      <c r="K40" s="138">
        <v>21</v>
      </c>
      <c r="L40" s="5">
        <v>16</v>
      </c>
      <c r="M40" s="213">
        <v>5</v>
      </c>
      <c r="N40" s="3">
        <v>0</v>
      </c>
      <c r="O40" s="3">
        <v>0</v>
      </c>
      <c r="P40" s="3">
        <v>0</v>
      </c>
      <c r="Q40" s="138">
        <v>160</v>
      </c>
      <c r="R40" s="5">
        <v>96</v>
      </c>
      <c r="S40" s="213">
        <v>64</v>
      </c>
      <c r="T40" s="138">
        <v>0</v>
      </c>
      <c r="U40" s="3">
        <v>0</v>
      </c>
      <c r="V40" s="3">
        <v>0</v>
      </c>
      <c r="W40" s="138">
        <v>9</v>
      </c>
      <c r="X40" s="5">
        <v>4</v>
      </c>
      <c r="Y40" s="213">
        <v>5</v>
      </c>
      <c r="Z40" s="3">
        <v>0</v>
      </c>
      <c r="AA40" s="3">
        <v>0</v>
      </c>
      <c r="AB40" s="3">
        <v>0</v>
      </c>
      <c r="AC40" s="138">
        <v>1</v>
      </c>
      <c r="AD40" s="5">
        <v>1</v>
      </c>
      <c r="AE40" s="213">
        <v>0</v>
      </c>
      <c r="AF40" s="102">
        <v>35.0352112676056</v>
      </c>
      <c r="AG40" s="102">
        <v>33.1147540983606</v>
      </c>
      <c r="AH40" s="102">
        <v>37.2623574144486</v>
      </c>
      <c r="AI40" s="220">
        <v>28.3450704225352</v>
      </c>
      <c r="AJ40" s="221">
        <v>31.8032786885245</v>
      </c>
      <c r="AK40" s="221">
        <v>24.3346007604562</v>
      </c>
      <c r="AL40" s="63" t="s">
        <v>14</v>
      </c>
    </row>
    <row r="41" spans="1:38" s="20" customFormat="1" ht="14.25" customHeight="1">
      <c r="A41" s="25"/>
      <c r="B41" s="105"/>
      <c r="C41" s="3"/>
      <c r="D41" s="3"/>
      <c r="E41" s="138"/>
      <c r="F41" s="5"/>
      <c r="G41" s="213"/>
      <c r="H41" s="3"/>
      <c r="I41" s="3"/>
      <c r="J41" s="3"/>
      <c r="K41" s="138"/>
      <c r="L41" s="5"/>
      <c r="M41" s="213"/>
      <c r="N41" s="3"/>
      <c r="O41" s="3"/>
      <c r="P41" s="3"/>
      <c r="Q41" s="138"/>
      <c r="R41" s="5"/>
      <c r="S41" s="213"/>
      <c r="T41" s="138"/>
      <c r="U41" s="3"/>
      <c r="V41" s="3"/>
      <c r="W41" s="138"/>
      <c r="X41" s="5"/>
      <c r="Y41" s="213"/>
      <c r="Z41" s="3"/>
      <c r="AA41" s="3"/>
      <c r="AB41" s="3"/>
      <c r="AC41" s="138"/>
      <c r="AD41" s="5"/>
      <c r="AE41" s="213"/>
      <c r="AF41" s="102"/>
      <c r="AG41" s="102"/>
      <c r="AH41" s="102"/>
      <c r="AI41" s="220"/>
      <c r="AJ41" s="221"/>
      <c r="AK41" s="221"/>
      <c r="AL41" s="63"/>
    </row>
    <row r="42" spans="1:38" s="19" customFormat="1" ht="22.5" customHeight="1">
      <c r="A42" s="64" t="s">
        <v>15</v>
      </c>
      <c r="B42" s="106">
        <v>86</v>
      </c>
      <c r="C42" s="4">
        <v>52</v>
      </c>
      <c r="D42" s="4">
        <v>34</v>
      </c>
      <c r="E42" s="214">
        <v>20</v>
      </c>
      <c r="F42" s="9">
        <v>11</v>
      </c>
      <c r="G42" s="215">
        <v>9</v>
      </c>
      <c r="H42" s="4">
        <v>24</v>
      </c>
      <c r="I42" s="4">
        <v>12</v>
      </c>
      <c r="J42" s="4">
        <v>12</v>
      </c>
      <c r="K42" s="214">
        <v>0</v>
      </c>
      <c r="L42" s="9">
        <v>0</v>
      </c>
      <c r="M42" s="215">
        <v>0</v>
      </c>
      <c r="N42" s="4">
        <v>0</v>
      </c>
      <c r="O42" s="4">
        <v>0</v>
      </c>
      <c r="P42" s="4">
        <v>0</v>
      </c>
      <c r="Q42" s="214">
        <v>40</v>
      </c>
      <c r="R42" s="9">
        <v>29</v>
      </c>
      <c r="S42" s="215">
        <v>11</v>
      </c>
      <c r="T42" s="214">
        <v>0</v>
      </c>
      <c r="U42" s="4">
        <v>0</v>
      </c>
      <c r="V42" s="4">
        <v>0</v>
      </c>
      <c r="W42" s="214">
        <v>2</v>
      </c>
      <c r="X42" s="9">
        <v>0</v>
      </c>
      <c r="Y42" s="215">
        <v>2</v>
      </c>
      <c r="Z42" s="4">
        <v>0</v>
      </c>
      <c r="AA42" s="4">
        <v>0</v>
      </c>
      <c r="AB42" s="4">
        <v>0</v>
      </c>
      <c r="AC42" s="214">
        <v>0</v>
      </c>
      <c r="AD42" s="9">
        <v>0</v>
      </c>
      <c r="AE42" s="215">
        <v>0</v>
      </c>
      <c r="AF42" s="103">
        <f>E42/B42*100</f>
        <v>23.25581395348837</v>
      </c>
      <c r="AG42" s="103">
        <f>F42/C42*100</f>
        <v>21.153846153846153</v>
      </c>
      <c r="AH42" s="103">
        <f>G42/D42*100</f>
        <v>26.47058823529412</v>
      </c>
      <c r="AI42" s="218">
        <f>(Q42+AC42)/B42*100</f>
        <v>46.51162790697674</v>
      </c>
      <c r="AJ42" s="219">
        <f>(R42+AD42)/C42*100</f>
        <v>55.769230769230774</v>
      </c>
      <c r="AK42" s="219">
        <f>(S42+AE42)/D42*100</f>
        <v>32.35294117647059</v>
      </c>
      <c r="AL42" s="67" t="s">
        <v>15</v>
      </c>
    </row>
    <row r="43" spans="1:38" s="20" customFormat="1" ht="22.5" customHeight="1">
      <c r="A43" s="25" t="s">
        <v>16</v>
      </c>
      <c r="B43" s="105">
        <v>51</v>
      </c>
      <c r="C43" s="3">
        <v>29</v>
      </c>
      <c r="D43" s="3">
        <v>22</v>
      </c>
      <c r="E43" s="138">
        <v>15</v>
      </c>
      <c r="F43" s="5">
        <v>8</v>
      </c>
      <c r="G43" s="213">
        <v>7</v>
      </c>
      <c r="H43" s="3">
        <v>14</v>
      </c>
      <c r="I43" s="3">
        <v>7</v>
      </c>
      <c r="J43" s="3">
        <v>7</v>
      </c>
      <c r="K43" s="138">
        <v>0</v>
      </c>
      <c r="L43" s="5">
        <v>0</v>
      </c>
      <c r="M43" s="213">
        <v>0</v>
      </c>
      <c r="N43" s="3">
        <v>0</v>
      </c>
      <c r="O43" s="3">
        <v>0</v>
      </c>
      <c r="P43" s="3">
        <v>0</v>
      </c>
      <c r="Q43" s="138">
        <v>21</v>
      </c>
      <c r="R43" s="5">
        <v>14</v>
      </c>
      <c r="S43" s="213">
        <v>7</v>
      </c>
      <c r="T43" s="138">
        <v>0</v>
      </c>
      <c r="U43" s="3">
        <v>0</v>
      </c>
      <c r="V43" s="3">
        <v>0</v>
      </c>
      <c r="W43" s="138">
        <v>1</v>
      </c>
      <c r="X43" s="5">
        <v>0</v>
      </c>
      <c r="Y43" s="213">
        <v>1</v>
      </c>
      <c r="Z43" s="3">
        <v>0</v>
      </c>
      <c r="AA43" s="3">
        <v>0</v>
      </c>
      <c r="AB43" s="3">
        <v>0</v>
      </c>
      <c r="AC43" s="138">
        <v>0</v>
      </c>
      <c r="AD43" s="5">
        <v>0</v>
      </c>
      <c r="AE43" s="213">
        <v>0</v>
      </c>
      <c r="AF43" s="102">
        <v>29.4117647058823</v>
      </c>
      <c r="AG43" s="102">
        <v>27.5862068965517</v>
      </c>
      <c r="AH43" s="102">
        <v>31.8181818181818</v>
      </c>
      <c r="AI43" s="220">
        <v>41.1764705882353</v>
      </c>
      <c r="AJ43" s="221">
        <v>48.2758620689655</v>
      </c>
      <c r="AK43" s="221">
        <v>31.8181818181818</v>
      </c>
      <c r="AL43" s="63" t="s">
        <v>16</v>
      </c>
    </row>
    <row r="44" spans="1:38" s="20" customFormat="1" ht="22.5" customHeight="1">
      <c r="A44" s="25" t="s">
        <v>17</v>
      </c>
      <c r="B44" s="105">
        <v>35</v>
      </c>
      <c r="C44" s="3">
        <v>23</v>
      </c>
      <c r="D44" s="3">
        <v>12</v>
      </c>
      <c r="E44" s="138">
        <v>5</v>
      </c>
      <c r="F44" s="5">
        <v>3</v>
      </c>
      <c r="G44" s="213">
        <v>2</v>
      </c>
      <c r="H44" s="3">
        <v>10</v>
      </c>
      <c r="I44" s="3">
        <v>5</v>
      </c>
      <c r="J44" s="3">
        <v>5</v>
      </c>
      <c r="K44" s="138">
        <v>0</v>
      </c>
      <c r="L44" s="5">
        <v>0</v>
      </c>
      <c r="M44" s="213">
        <v>0</v>
      </c>
      <c r="N44" s="3">
        <v>0</v>
      </c>
      <c r="O44" s="3">
        <v>0</v>
      </c>
      <c r="P44" s="3">
        <v>0</v>
      </c>
      <c r="Q44" s="138">
        <v>19</v>
      </c>
      <c r="R44" s="5">
        <v>15</v>
      </c>
      <c r="S44" s="213">
        <v>4</v>
      </c>
      <c r="T44" s="138">
        <v>0</v>
      </c>
      <c r="U44" s="3">
        <v>0</v>
      </c>
      <c r="V44" s="3">
        <v>0</v>
      </c>
      <c r="W44" s="138">
        <v>1</v>
      </c>
      <c r="X44" s="5">
        <v>0</v>
      </c>
      <c r="Y44" s="213">
        <v>1</v>
      </c>
      <c r="Z44" s="3">
        <v>0</v>
      </c>
      <c r="AA44" s="3">
        <v>0</v>
      </c>
      <c r="AB44" s="3">
        <v>0</v>
      </c>
      <c r="AC44" s="138">
        <v>0</v>
      </c>
      <c r="AD44" s="5">
        <v>0</v>
      </c>
      <c r="AE44" s="213">
        <v>0</v>
      </c>
      <c r="AF44" s="102">
        <v>14.2857142857142</v>
      </c>
      <c r="AG44" s="102">
        <v>13.0434782608695</v>
      </c>
      <c r="AH44" s="102">
        <v>16.6666666666666</v>
      </c>
      <c r="AI44" s="220">
        <v>54.2857142857142</v>
      </c>
      <c r="AJ44" s="221">
        <v>65.2173913043478</v>
      </c>
      <c r="AK44" s="221">
        <v>33.3333333333333</v>
      </c>
      <c r="AL44" s="63" t="s">
        <v>17</v>
      </c>
    </row>
    <row r="45" spans="1:38" s="20" customFormat="1" ht="14.25" customHeight="1">
      <c r="A45" s="25"/>
      <c r="B45" s="105"/>
      <c r="C45" s="3"/>
      <c r="D45" s="3"/>
      <c r="E45" s="138"/>
      <c r="F45" s="5"/>
      <c r="G45" s="213"/>
      <c r="H45" s="3"/>
      <c r="I45" s="3"/>
      <c r="J45" s="3"/>
      <c r="K45" s="138"/>
      <c r="L45" s="5"/>
      <c r="M45" s="213"/>
      <c r="N45" s="3"/>
      <c r="O45" s="3"/>
      <c r="P45" s="3"/>
      <c r="Q45" s="138"/>
      <c r="R45" s="5"/>
      <c r="S45" s="213"/>
      <c r="T45" s="138"/>
      <c r="U45" s="3"/>
      <c r="V45" s="3"/>
      <c r="W45" s="138"/>
      <c r="X45" s="5"/>
      <c r="Y45" s="213"/>
      <c r="Z45" s="3"/>
      <c r="AA45" s="3"/>
      <c r="AB45" s="3"/>
      <c r="AC45" s="138"/>
      <c r="AD45" s="5"/>
      <c r="AE45" s="213"/>
      <c r="AF45" s="102"/>
      <c r="AG45" s="102"/>
      <c r="AH45" s="102"/>
      <c r="AI45" s="220"/>
      <c r="AJ45" s="221"/>
      <c r="AK45" s="221"/>
      <c r="AL45" s="63"/>
    </row>
    <row r="46" spans="1:38" s="19" customFormat="1" ht="22.5" customHeight="1">
      <c r="A46" s="64" t="s">
        <v>18</v>
      </c>
      <c r="B46" s="106">
        <v>401</v>
      </c>
      <c r="C46" s="4">
        <v>241</v>
      </c>
      <c r="D46" s="4">
        <v>160</v>
      </c>
      <c r="E46" s="214">
        <v>76</v>
      </c>
      <c r="F46" s="9">
        <v>38</v>
      </c>
      <c r="G46" s="215">
        <v>38</v>
      </c>
      <c r="H46" s="4">
        <v>140</v>
      </c>
      <c r="I46" s="4">
        <v>84</v>
      </c>
      <c r="J46" s="4">
        <v>56</v>
      </c>
      <c r="K46" s="214">
        <v>4</v>
      </c>
      <c r="L46" s="9">
        <v>3</v>
      </c>
      <c r="M46" s="215">
        <v>1</v>
      </c>
      <c r="N46" s="4">
        <v>1</v>
      </c>
      <c r="O46" s="4">
        <v>1</v>
      </c>
      <c r="P46" s="4">
        <v>0</v>
      </c>
      <c r="Q46" s="214">
        <v>163</v>
      </c>
      <c r="R46" s="9">
        <v>102</v>
      </c>
      <c r="S46" s="215">
        <v>61</v>
      </c>
      <c r="T46" s="214">
        <v>0</v>
      </c>
      <c r="U46" s="4">
        <v>0</v>
      </c>
      <c r="V46" s="4">
        <v>0</v>
      </c>
      <c r="W46" s="214">
        <v>17</v>
      </c>
      <c r="X46" s="9">
        <v>13</v>
      </c>
      <c r="Y46" s="215">
        <v>4</v>
      </c>
      <c r="Z46" s="4">
        <v>0</v>
      </c>
      <c r="AA46" s="4">
        <v>0</v>
      </c>
      <c r="AB46" s="4">
        <v>0</v>
      </c>
      <c r="AC46" s="214">
        <v>4</v>
      </c>
      <c r="AD46" s="9">
        <v>0</v>
      </c>
      <c r="AE46" s="215">
        <v>4</v>
      </c>
      <c r="AF46" s="103">
        <f>E46/B46*100</f>
        <v>18.952618453865338</v>
      </c>
      <c r="AG46" s="103">
        <f>F46/C46*100</f>
        <v>15.767634854771783</v>
      </c>
      <c r="AH46" s="103">
        <f>G46/D46*100</f>
        <v>23.75</v>
      </c>
      <c r="AI46" s="218">
        <f>(Q46+AC46)/B46*100</f>
        <v>41.64588528678304</v>
      </c>
      <c r="AJ46" s="219">
        <f>(R46+AD46)/C46*100</f>
        <v>42.32365145228216</v>
      </c>
      <c r="AK46" s="219">
        <f>(S46+AE46)/D46*100</f>
        <v>40.625</v>
      </c>
      <c r="AL46" s="67" t="s">
        <v>18</v>
      </c>
    </row>
    <row r="47" spans="1:38" s="20" customFormat="1" ht="22.5" customHeight="1">
      <c r="A47" s="25" t="s">
        <v>19</v>
      </c>
      <c r="B47" s="105">
        <v>211</v>
      </c>
      <c r="C47" s="3">
        <v>128</v>
      </c>
      <c r="D47" s="3">
        <v>83</v>
      </c>
      <c r="E47" s="138">
        <v>46</v>
      </c>
      <c r="F47" s="5">
        <v>25</v>
      </c>
      <c r="G47" s="213">
        <v>21</v>
      </c>
      <c r="H47" s="3">
        <v>72</v>
      </c>
      <c r="I47" s="3">
        <v>38</v>
      </c>
      <c r="J47" s="3">
        <v>34</v>
      </c>
      <c r="K47" s="138">
        <v>4</v>
      </c>
      <c r="L47" s="5">
        <v>3</v>
      </c>
      <c r="M47" s="213">
        <v>1</v>
      </c>
      <c r="N47" s="3">
        <v>1</v>
      </c>
      <c r="O47" s="3">
        <v>1</v>
      </c>
      <c r="P47" s="3">
        <v>0</v>
      </c>
      <c r="Q47" s="138">
        <v>74</v>
      </c>
      <c r="R47" s="5">
        <v>50</v>
      </c>
      <c r="S47" s="213">
        <v>24</v>
      </c>
      <c r="T47" s="138">
        <v>0</v>
      </c>
      <c r="U47" s="3">
        <v>0</v>
      </c>
      <c r="V47" s="3">
        <v>0</v>
      </c>
      <c r="W47" s="138">
        <v>14</v>
      </c>
      <c r="X47" s="5">
        <v>11</v>
      </c>
      <c r="Y47" s="213">
        <v>3</v>
      </c>
      <c r="Z47" s="3">
        <v>0</v>
      </c>
      <c r="AA47" s="3">
        <v>0</v>
      </c>
      <c r="AB47" s="3">
        <v>0</v>
      </c>
      <c r="AC47" s="138">
        <v>0</v>
      </c>
      <c r="AD47" s="5">
        <v>0</v>
      </c>
      <c r="AE47" s="213">
        <v>0</v>
      </c>
      <c r="AF47" s="102">
        <v>21.8009478672985</v>
      </c>
      <c r="AG47" s="102">
        <v>19.53125</v>
      </c>
      <c r="AH47" s="102">
        <v>25.3012048192771</v>
      </c>
      <c r="AI47" s="220">
        <v>35.0710900473933</v>
      </c>
      <c r="AJ47" s="221">
        <v>39.0625</v>
      </c>
      <c r="AK47" s="221">
        <v>28.9156626506024</v>
      </c>
      <c r="AL47" s="63" t="s">
        <v>19</v>
      </c>
    </row>
    <row r="48" spans="1:62" s="20" customFormat="1" ht="22.5" customHeight="1">
      <c r="A48" s="25" t="s">
        <v>20</v>
      </c>
      <c r="B48" s="105">
        <v>87</v>
      </c>
      <c r="C48" s="3">
        <v>52</v>
      </c>
      <c r="D48" s="3">
        <v>35</v>
      </c>
      <c r="E48" s="138">
        <v>6</v>
      </c>
      <c r="F48" s="5">
        <v>4</v>
      </c>
      <c r="G48" s="213">
        <v>2</v>
      </c>
      <c r="H48" s="3">
        <v>25</v>
      </c>
      <c r="I48" s="3">
        <v>17</v>
      </c>
      <c r="J48" s="3">
        <v>8</v>
      </c>
      <c r="K48" s="138">
        <v>0</v>
      </c>
      <c r="L48" s="5">
        <v>0</v>
      </c>
      <c r="M48" s="213">
        <v>0</v>
      </c>
      <c r="N48" s="3">
        <v>0</v>
      </c>
      <c r="O48" s="3">
        <v>0</v>
      </c>
      <c r="P48" s="3">
        <v>0</v>
      </c>
      <c r="Q48" s="138">
        <v>56</v>
      </c>
      <c r="R48" s="5">
        <v>31</v>
      </c>
      <c r="S48" s="213">
        <v>25</v>
      </c>
      <c r="T48" s="138">
        <v>0</v>
      </c>
      <c r="U48" s="3">
        <v>0</v>
      </c>
      <c r="V48" s="3">
        <v>0</v>
      </c>
      <c r="W48" s="138">
        <v>0</v>
      </c>
      <c r="X48" s="5">
        <v>0</v>
      </c>
      <c r="Y48" s="213">
        <v>0</v>
      </c>
      <c r="Z48" s="3">
        <v>0</v>
      </c>
      <c r="AA48" s="3">
        <v>0</v>
      </c>
      <c r="AB48" s="3">
        <v>0</v>
      </c>
      <c r="AC48" s="138">
        <v>4</v>
      </c>
      <c r="AD48" s="5">
        <v>0</v>
      </c>
      <c r="AE48" s="213">
        <v>4</v>
      </c>
      <c r="AF48" s="102">
        <v>6.89655172413793</v>
      </c>
      <c r="AG48" s="102">
        <v>7.69230769230769</v>
      </c>
      <c r="AH48" s="102">
        <v>5.71428571428571</v>
      </c>
      <c r="AI48" s="220">
        <v>68.9655172413793</v>
      </c>
      <c r="AJ48" s="221">
        <v>59.6153846153846</v>
      </c>
      <c r="AK48" s="221">
        <v>82.8571428571428</v>
      </c>
      <c r="AL48" s="63" t="s">
        <v>20</v>
      </c>
      <c r="AM48" s="20" t="s">
        <v>98</v>
      </c>
      <c r="AN48" s="20" t="s">
        <v>98</v>
      </c>
      <c r="AO48" s="20" t="s">
        <v>98</v>
      </c>
      <c r="AP48" s="20" t="s">
        <v>98</v>
      </c>
      <c r="AQ48" s="20" t="s">
        <v>98</v>
      </c>
      <c r="AR48" s="20" t="s">
        <v>98</v>
      </c>
      <c r="AS48" s="20" t="s">
        <v>98</v>
      </c>
      <c r="AT48" s="20" t="s">
        <v>98</v>
      </c>
      <c r="AU48" s="20" t="s">
        <v>98</v>
      </c>
      <c r="AV48" s="20" t="s">
        <v>98</v>
      </c>
      <c r="AW48" s="20" t="s">
        <v>98</v>
      </c>
      <c r="AX48" s="20" t="s">
        <v>98</v>
      </c>
      <c r="AY48" s="20" t="s">
        <v>98</v>
      </c>
      <c r="AZ48" s="20" t="s">
        <v>98</v>
      </c>
      <c r="BA48" s="20" t="s">
        <v>98</v>
      </c>
      <c r="BB48" s="20" t="s">
        <v>98</v>
      </c>
      <c r="BC48" s="20" t="s">
        <v>98</v>
      </c>
      <c r="BD48" s="20" t="s">
        <v>98</v>
      </c>
      <c r="BE48" s="20" t="s">
        <v>98</v>
      </c>
      <c r="BF48" s="20" t="s">
        <v>98</v>
      </c>
      <c r="BG48" s="20" t="s">
        <v>98</v>
      </c>
      <c r="BH48" s="20" t="s">
        <v>98</v>
      </c>
      <c r="BI48" s="20" t="s">
        <v>98</v>
      </c>
      <c r="BJ48" s="20" t="s">
        <v>98</v>
      </c>
    </row>
    <row r="49" spans="1:38" s="19" customFormat="1" ht="22.5" customHeight="1">
      <c r="A49" s="25" t="s">
        <v>221</v>
      </c>
      <c r="B49" s="105">
        <v>103</v>
      </c>
      <c r="C49" s="3">
        <v>61</v>
      </c>
      <c r="D49" s="3">
        <v>42</v>
      </c>
      <c r="E49" s="138">
        <v>24</v>
      </c>
      <c r="F49" s="5">
        <v>9</v>
      </c>
      <c r="G49" s="213">
        <v>15</v>
      </c>
      <c r="H49" s="3">
        <v>43</v>
      </c>
      <c r="I49" s="3">
        <v>29</v>
      </c>
      <c r="J49" s="3">
        <v>14</v>
      </c>
      <c r="K49" s="138">
        <v>0</v>
      </c>
      <c r="L49" s="5">
        <v>0</v>
      </c>
      <c r="M49" s="213">
        <v>0</v>
      </c>
      <c r="N49" s="3">
        <v>0</v>
      </c>
      <c r="O49" s="3">
        <v>0</v>
      </c>
      <c r="P49" s="3">
        <v>0</v>
      </c>
      <c r="Q49" s="138">
        <v>33</v>
      </c>
      <c r="R49" s="5">
        <v>21</v>
      </c>
      <c r="S49" s="213">
        <v>12</v>
      </c>
      <c r="T49" s="138">
        <v>0</v>
      </c>
      <c r="U49" s="3">
        <v>0</v>
      </c>
      <c r="V49" s="3">
        <v>0</v>
      </c>
      <c r="W49" s="138">
        <v>3</v>
      </c>
      <c r="X49" s="5">
        <v>2</v>
      </c>
      <c r="Y49" s="213">
        <v>1</v>
      </c>
      <c r="Z49" s="3">
        <v>0</v>
      </c>
      <c r="AA49" s="3">
        <v>0</v>
      </c>
      <c r="AB49" s="3">
        <v>0</v>
      </c>
      <c r="AC49" s="138">
        <v>0</v>
      </c>
      <c r="AD49" s="5">
        <v>0</v>
      </c>
      <c r="AE49" s="213">
        <v>0</v>
      </c>
      <c r="AF49" s="102">
        <v>23.3009708737864</v>
      </c>
      <c r="AG49" s="102">
        <v>14.7540983606557</v>
      </c>
      <c r="AH49" s="102">
        <v>35.7142857142857</v>
      </c>
      <c r="AI49" s="220">
        <v>32.0388349514563</v>
      </c>
      <c r="AJ49" s="221">
        <v>34.4262295081967</v>
      </c>
      <c r="AK49" s="221">
        <v>28.5714285714285</v>
      </c>
      <c r="AL49" s="63" t="s">
        <v>221</v>
      </c>
    </row>
    <row r="50" spans="1:62" s="20" customFormat="1" ht="14.25" customHeight="1">
      <c r="A50" s="25"/>
      <c r="B50" s="105"/>
      <c r="C50" s="3"/>
      <c r="D50" s="3"/>
      <c r="E50" s="138"/>
      <c r="F50" s="5"/>
      <c r="G50" s="213"/>
      <c r="H50" s="3"/>
      <c r="I50" s="3"/>
      <c r="J50" s="3"/>
      <c r="K50" s="138"/>
      <c r="L50" s="5"/>
      <c r="M50" s="213"/>
      <c r="N50" s="3"/>
      <c r="O50" s="3"/>
      <c r="P50" s="3"/>
      <c r="Q50" s="138"/>
      <c r="R50" s="5"/>
      <c r="S50" s="213"/>
      <c r="T50" s="138"/>
      <c r="U50" s="3"/>
      <c r="V50" s="3"/>
      <c r="W50" s="138"/>
      <c r="X50" s="5"/>
      <c r="Y50" s="213"/>
      <c r="Z50" s="3"/>
      <c r="AA50" s="3"/>
      <c r="AB50" s="3"/>
      <c r="AC50" s="138"/>
      <c r="AD50" s="5"/>
      <c r="AE50" s="213"/>
      <c r="AF50" s="102"/>
      <c r="AG50" s="102"/>
      <c r="AH50" s="102"/>
      <c r="AI50" s="220"/>
      <c r="AJ50" s="221"/>
      <c r="AK50" s="221"/>
      <c r="AL50" s="63"/>
      <c r="AM50" s="20" t="s">
        <v>98</v>
      </c>
      <c r="AN50" s="20" t="s">
        <v>98</v>
      </c>
      <c r="AO50" s="20" t="s">
        <v>98</v>
      </c>
      <c r="AP50" s="20" t="s">
        <v>98</v>
      </c>
      <c r="AQ50" s="20" t="s">
        <v>98</v>
      </c>
      <c r="AR50" s="20" t="s">
        <v>98</v>
      </c>
      <c r="AS50" s="20" t="s">
        <v>98</v>
      </c>
      <c r="AT50" s="20" t="s">
        <v>98</v>
      </c>
      <c r="AU50" s="20" t="s">
        <v>98</v>
      </c>
      <c r="AV50" s="20" t="s">
        <v>98</v>
      </c>
      <c r="AW50" s="20" t="s">
        <v>98</v>
      </c>
      <c r="AX50" s="20" t="s">
        <v>98</v>
      </c>
      <c r="AY50" s="20" t="s">
        <v>98</v>
      </c>
      <c r="AZ50" s="20" t="s">
        <v>98</v>
      </c>
      <c r="BA50" s="20" t="s">
        <v>98</v>
      </c>
      <c r="BB50" s="20" t="s">
        <v>98</v>
      </c>
      <c r="BC50" s="20" t="s">
        <v>98</v>
      </c>
      <c r="BD50" s="20" t="s">
        <v>98</v>
      </c>
      <c r="BE50" s="20" t="s">
        <v>98</v>
      </c>
      <c r="BF50" s="20" t="s">
        <v>98</v>
      </c>
      <c r="BG50" s="20" t="s">
        <v>98</v>
      </c>
      <c r="BH50" s="20" t="s">
        <v>98</v>
      </c>
      <c r="BI50" s="20" t="s">
        <v>98</v>
      </c>
      <c r="BJ50" s="20" t="s">
        <v>98</v>
      </c>
    </row>
    <row r="51" spans="1:62" s="19" customFormat="1" ht="22.5" customHeight="1">
      <c r="A51" s="64" t="s">
        <v>21</v>
      </c>
      <c r="B51" s="106">
        <v>0</v>
      </c>
      <c r="C51" s="4">
        <v>0</v>
      </c>
      <c r="D51" s="4">
        <v>0</v>
      </c>
      <c r="E51" s="214">
        <v>0</v>
      </c>
      <c r="F51" s="9">
        <v>0</v>
      </c>
      <c r="G51" s="215">
        <v>0</v>
      </c>
      <c r="H51" s="4">
        <v>0</v>
      </c>
      <c r="I51" s="4">
        <v>0</v>
      </c>
      <c r="J51" s="4">
        <v>0</v>
      </c>
      <c r="K51" s="214">
        <v>0</v>
      </c>
      <c r="L51" s="9">
        <v>0</v>
      </c>
      <c r="M51" s="215">
        <v>0</v>
      </c>
      <c r="N51" s="4">
        <v>0</v>
      </c>
      <c r="O51" s="4">
        <v>0</v>
      </c>
      <c r="P51" s="4">
        <v>0</v>
      </c>
      <c r="Q51" s="214">
        <v>0</v>
      </c>
      <c r="R51" s="9">
        <v>0</v>
      </c>
      <c r="S51" s="215">
        <v>0</v>
      </c>
      <c r="T51" s="214">
        <v>0</v>
      </c>
      <c r="U51" s="4">
        <v>0</v>
      </c>
      <c r="V51" s="4">
        <v>0</v>
      </c>
      <c r="W51" s="214">
        <v>0</v>
      </c>
      <c r="X51" s="9">
        <v>0</v>
      </c>
      <c r="Y51" s="215">
        <v>0</v>
      </c>
      <c r="Z51" s="4">
        <v>0</v>
      </c>
      <c r="AA51" s="4">
        <v>0</v>
      </c>
      <c r="AB51" s="4">
        <v>0</v>
      </c>
      <c r="AC51" s="214">
        <v>0</v>
      </c>
      <c r="AD51" s="9">
        <v>0</v>
      </c>
      <c r="AE51" s="215">
        <v>0</v>
      </c>
      <c r="AF51" s="103">
        <v>0</v>
      </c>
      <c r="AG51" s="103">
        <v>0</v>
      </c>
      <c r="AH51" s="103">
        <v>0</v>
      </c>
      <c r="AI51" s="218">
        <v>0</v>
      </c>
      <c r="AJ51" s="219">
        <v>0</v>
      </c>
      <c r="AK51" s="219">
        <v>0</v>
      </c>
      <c r="AL51" s="67" t="s">
        <v>21</v>
      </c>
      <c r="AM51" s="19" t="s">
        <v>98</v>
      </c>
      <c r="AN51" s="19" t="s">
        <v>98</v>
      </c>
      <c r="AO51" s="19" t="s">
        <v>98</v>
      </c>
      <c r="AP51" s="19" t="s">
        <v>98</v>
      </c>
      <c r="AQ51" s="19" t="s">
        <v>98</v>
      </c>
      <c r="AR51" s="19" t="s">
        <v>98</v>
      </c>
      <c r="AS51" s="19" t="s">
        <v>98</v>
      </c>
      <c r="AT51" s="19" t="s">
        <v>98</v>
      </c>
      <c r="AU51" s="19" t="s">
        <v>98</v>
      </c>
      <c r="AV51" s="19" t="s">
        <v>98</v>
      </c>
      <c r="AW51" s="19" t="s">
        <v>98</v>
      </c>
      <c r="AX51" s="19" t="s">
        <v>98</v>
      </c>
      <c r="AY51" s="19" t="s">
        <v>98</v>
      </c>
      <c r="AZ51" s="19" t="s">
        <v>98</v>
      </c>
      <c r="BA51" s="19" t="s">
        <v>98</v>
      </c>
      <c r="BB51" s="19" t="s">
        <v>98</v>
      </c>
      <c r="BC51" s="19" t="s">
        <v>98</v>
      </c>
      <c r="BD51" s="19" t="s">
        <v>98</v>
      </c>
      <c r="BE51" s="19" t="s">
        <v>98</v>
      </c>
      <c r="BF51" s="19" t="s">
        <v>98</v>
      </c>
      <c r="BG51" s="19" t="s">
        <v>98</v>
      </c>
      <c r="BH51" s="19" t="s">
        <v>98</v>
      </c>
      <c r="BI51" s="19" t="s">
        <v>98</v>
      </c>
      <c r="BJ51" s="19" t="s">
        <v>98</v>
      </c>
    </row>
    <row r="52" spans="1:38" s="20" customFormat="1" ht="14.25" customHeight="1">
      <c r="A52" s="25"/>
      <c r="B52" s="105"/>
      <c r="C52" s="3"/>
      <c r="D52" s="3"/>
      <c r="E52" s="138"/>
      <c r="F52" s="5"/>
      <c r="G52" s="213"/>
      <c r="H52" s="3"/>
      <c r="I52" s="3"/>
      <c r="J52" s="3"/>
      <c r="K52" s="138"/>
      <c r="L52" s="5"/>
      <c r="M52" s="213"/>
      <c r="N52" s="3"/>
      <c r="O52" s="3"/>
      <c r="P52" s="3"/>
      <c r="Q52" s="138"/>
      <c r="R52" s="5"/>
      <c r="S52" s="213"/>
      <c r="T52" s="138"/>
      <c r="U52" s="3"/>
      <c r="V52" s="3"/>
      <c r="W52" s="138"/>
      <c r="X52" s="5"/>
      <c r="Y52" s="213"/>
      <c r="Z52" s="3"/>
      <c r="AA52" s="3"/>
      <c r="AB52" s="3"/>
      <c r="AC52" s="138"/>
      <c r="AD52" s="5"/>
      <c r="AE52" s="213"/>
      <c r="AF52" s="102"/>
      <c r="AG52" s="102"/>
      <c r="AH52" s="102"/>
      <c r="AI52" s="220"/>
      <c r="AJ52" s="221"/>
      <c r="AK52" s="221"/>
      <c r="AL52" s="63"/>
    </row>
    <row r="53" spans="1:62" s="19" customFormat="1" ht="22.5" customHeight="1">
      <c r="A53" s="64" t="s">
        <v>222</v>
      </c>
      <c r="B53" s="106">
        <v>91</v>
      </c>
      <c r="C53" s="4">
        <v>49</v>
      </c>
      <c r="D53" s="4">
        <v>42</v>
      </c>
      <c r="E53" s="214">
        <v>9</v>
      </c>
      <c r="F53" s="9">
        <v>3</v>
      </c>
      <c r="G53" s="215">
        <v>6</v>
      </c>
      <c r="H53" s="4">
        <v>11</v>
      </c>
      <c r="I53" s="4">
        <v>7</v>
      </c>
      <c r="J53" s="4">
        <v>4</v>
      </c>
      <c r="K53" s="214">
        <v>6</v>
      </c>
      <c r="L53" s="9">
        <v>0</v>
      </c>
      <c r="M53" s="215">
        <v>6</v>
      </c>
      <c r="N53" s="4">
        <v>0</v>
      </c>
      <c r="O53" s="4">
        <v>0</v>
      </c>
      <c r="P53" s="4">
        <v>0</v>
      </c>
      <c r="Q53" s="214">
        <v>65</v>
      </c>
      <c r="R53" s="9">
        <v>39</v>
      </c>
      <c r="S53" s="215">
        <v>26</v>
      </c>
      <c r="T53" s="214">
        <v>0</v>
      </c>
      <c r="U53" s="4">
        <v>0</v>
      </c>
      <c r="V53" s="4">
        <v>0</v>
      </c>
      <c r="W53" s="214">
        <v>0</v>
      </c>
      <c r="X53" s="9">
        <v>0</v>
      </c>
      <c r="Y53" s="215">
        <v>0</v>
      </c>
      <c r="Z53" s="4">
        <v>0</v>
      </c>
      <c r="AA53" s="4">
        <v>0</v>
      </c>
      <c r="AB53" s="4">
        <v>0</v>
      </c>
      <c r="AC53" s="214">
        <v>5</v>
      </c>
      <c r="AD53" s="9">
        <v>0</v>
      </c>
      <c r="AE53" s="215">
        <v>5</v>
      </c>
      <c r="AF53" s="103">
        <v>9.89010989010989</v>
      </c>
      <c r="AG53" s="103">
        <v>6.12244897959183</v>
      </c>
      <c r="AH53" s="103">
        <v>14.2857142857142</v>
      </c>
      <c r="AI53" s="218">
        <v>76.9230769230769</v>
      </c>
      <c r="AJ53" s="219">
        <v>79.5918367346938</v>
      </c>
      <c r="AK53" s="219">
        <v>73.8095238095238</v>
      </c>
      <c r="AL53" s="67" t="s">
        <v>222</v>
      </c>
      <c r="AM53" s="19" t="s">
        <v>98</v>
      </c>
      <c r="AN53" s="19" t="s">
        <v>98</v>
      </c>
      <c r="AO53" s="19" t="s">
        <v>98</v>
      </c>
      <c r="AP53" s="19" t="s">
        <v>98</v>
      </c>
      <c r="AQ53" s="19" t="s">
        <v>98</v>
      </c>
      <c r="AR53" s="19" t="s">
        <v>98</v>
      </c>
      <c r="AS53" s="19" t="s">
        <v>98</v>
      </c>
      <c r="AT53" s="19" t="s">
        <v>98</v>
      </c>
      <c r="AU53" s="19" t="s">
        <v>98</v>
      </c>
      <c r="AV53" s="19" t="s">
        <v>98</v>
      </c>
      <c r="AW53" s="19" t="s">
        <v>98</v>
      </c>
      <c r="AX53" s="19" t="s">
        <v>98</v>
      </c>
      <c r="AY53" s="19" t="s">
        <v>98</v>
      </c>
      <c r="AZ53" s="19" t="s">
        <v>98</v>
      </c>
      <c r="BA53" s="19" t="s">
        <v>98</v>
      </c>
      <c r="BB53" s="19" t="s">
        <v>98</v>
      </c>
      <c r="BC53" s="19" t="s">
        <v>98</v>
      </c>
      <c r="BD53" s="19" t="s">
        <v>98</v>
      </c>
      <c r="BE53" s="19" t="s">
        <v>98</v>
      </c>
      <c r="BF53" s="19" t="s">
        <v>98</v>
      </c>
      <c r="BG53" s="19" t="s">
        <v>98</v>
      </c>
      <c r="BH53" s="19" t="s">
        <v>98</v>
      </c>
      <c r="BI53" s="19" t="s">
        <v>98</v>
      </c>
      <c r="BJ53" s="19" t="s">
        <v>98</v>
      </c>
    </row>
    <row r="54" spans="1:62" s="20" customFormat="1" ht="22.5" customHeight="1">
      <c r="A54" s="25" t="s">
        <v>22</v>
      </c>
      <c r="B54" s="105">
        <v>91</v>
      </c>
      <c r="C54" s="3">
        <v>49</v>
      </c>
      <c r="D54" s="3">
        <v>42</v>
      </c>
      <c r="E54" s="138">
        <v>9</v>
      </c>
      <c r="F54" s="5">
        <v>3</v>
      </c>
      <c r="G54" s="213">
        <v>6</v>
      </c>
      <c r="H54" s="3">
        <v>11</v>
      </c>
      <c r="I54" s="3">
        <v>7</v>
      </c>
      <c r="J54" s="3">
        <v>4</v>
      </c>
      <c r="K54" s="138">
        <v>6</v>
      </c>
      <c r="L54" s="5">
        <v>0</v>
      </c>
      <c r="M54" s="213">
        <v>6</v>
      </c>
      <c r="N54" s="3">
        <v>0</v>
      </c>
      <c r="O54" s="3">
        <v>0</v>
      </c>
      <c r="P54" s="3">
        <v>0</v>
      </c>
      <c r="Q54" s="138">
        <v>65</v>
      </c>
      <c r="R54" s="5">
        <v>39</v>
      </c>
      <c r="S54" s="213">
        <v>26</v>
      </c>
      <c r="T54" s="138">
        <v>0</v>
      </c>
      <c r="U54" s="3">
        <v>0</v>
      </c>
      <c r="V54" s="3">
        <v>0</v>
      </c>
      <c r="W54" s="138">
        <v>0</v>
      </c>
      <c r="X54" s="5">
        <v>0</v>
      </c>
      <c r="Y54" s="213">
        <v>0</v>
      </c>
      <c r="Z54" s="3">
        <v>0</v>
      </c>
      <c r="AA54" s="3">
        <v>0</v>
      </c>
      <c r="AB54" s="3">
        <v>0</v>
      </c>
      <c r="AC54" s="138">
        <v>5</v>
      </c>
      <c r="AD54" s="5">
        <v>0</v>
      </c>
      <c r="AE54" s="213">
        <v>5</v>
      </c>
      <c r="AF54" s="102">
        <v>9.89010989010989</v>
      </c>
      <c r="AG54" s="102">
        <v>6.12244897959183</v>
      </c>
      <c r="AH54" s="102">
        <v>14.2857142857142</v>
      </c>
      <c r="AI54" s="220">
        <v>76.9230769230769</v>
      </c>
      <c r="AJ54" s="221">
        <v>79.5918367346938</v>
      </c>
      <c r="AK54" s="221">
        <v>73.8095238095238</v>
      </c>
      <c r="AL54" s="63" t="s">
        <v>22</v>
      </c>
      <c r="AM54" s="20" t="s">
        <v>98</v>
      </c>
      <c r="AN54" s="20" t="s">
        <v>98</v>
      </c>
      <c r="AO54" s="20" t="s">
        <v>98</v>
      </c>
      <c r="AP54" s="20" t="s">
        <v>98</v>
      </c>
      <c r="AQ54" s="20" t="s">
        <v>98</v>
      </c>
      <c r="AR54" s="20" t="s">
        <v>98</v>
      </c>
      <c r="AS54" s="20" t="s">
        <v>98</v>
      </c>
      <c r="AT54" s="20" t="s">
        <v>98</v>
      </c>
      <c r="AU54" s="20" t="s">
        <v>98</v>
      </c>
      <c r="AV54" s="20" t="s">
        <v>98</v>
      </c>
      <c r="AW54" s="20" t="s">
        <v>98</v>
      </c>
      <c r="AX54" s="20" t="s">
        <v>98</v>
      </c>
      <c r="AY54" s="20" t="s">
        <v>98</v>
      </c>
      <c r="AZ54" s="20" t="s">
        <v>98</v>
      </c>
      <c r="BA54" s="20" t="s">
        <v>98</v>
      </c>
      <c r="BB54" s="20" t="s">
        <v>98</v>
      </c>
      <c r="BC54" s="20" t="s">
        <v>98</v>
      </c>
      <c r="BD54" s="20" t="s">
        <v>98</v>
      </c>
      <c r="BE54" s="20" t="s">
        <v>98</v>
      </c>
      <c r="BF54" s="20" t="s">
        <v>98</v>
      </c>
      <c r="BG54" s="20" t="s">
        <v>98</v>
      </c>
      <c r="BH54" s="20" t="s">
        <v>98</v>
      </c>
      <c r="BI54" s="20" t="s">
        <v>98</v>
      </c>
      <c r="BJ54" s="20" t="s">
        <v>98</v>
      </c>
    </row>
    <row r="55" spans="1:62" s="20" customFormat="1" ht="15" customHeight="1">
      <c r="A55" s="25"/>
      <c r="B55" s="105"/>
      <c r="C55" s="3"/>
      <c r="D55" s="3"/>
      <c r="E55" s="138"/>
      <c r="F55" s="5"/>
      <c r="G55" s="213"/>
      <c r="H55" s="3"/>
      <c r="I55" s="3"/>
      <c r="J55" s="3"/>
      <c r="K55" s="138"/>
      <c r="L55" s="5"/>
      <c r="M55" s="213"/>
      <c r="N55" s="3"/>
      <c r="O55" s="3"/>
      <c r="P55" s="3"/>
      <c r="Q55" s="138"/>
      <c r="R55" s="5"/>
      <c r="S55" s="213"/>
      <c r="T55" s="138"/>
      <c r="U55" s="3"/>
      <c r="V55" s="3"/>
      <c r="W55" s="138"/>
      <c r="X55" s="5"/>
      <c r="Y55" s="213"/>
      <c r="Z55" s="3"/>
      <c r="AA55" s="3"/>
      <c r="AB55" s="3"/>
      <c r="AC55" s="138"/>
      <c r="AD55" s="5"/>
      <c r="AE55" s="213"/>
      <c r="AF55" s="102"/>
      <c r="AG55" s="102"/>
      <c r="AH55" s="102"/>
      <c r="AI55" s="220"/>
      <c r="AJ55" s="221"/>
      <c r="AK55" s="221"/>
      <c r="AL55" s="63"/>
      <c r="AM55" s="20" t="s">
        <v>98</v>
      </c>
      <c r="AN55" s="20" t="s">
        <v>98</v>
      </c>
      <c r="AO55" s="20" t="s">
        <v>98</v>
      </c>
      <c r="AP55" s="20" t="s">
        <v>98</v>
      </c>
      <c r="AQ55" s="20" t="s">
        <v>98</v>
      </c>
      <c r="AR55" s="20" t="s">
        <v>98</v>
      </c>
      <c r="AS55" s="20" t="s">
        <v>98</v>
      </c>
      <c r="AT55" s="20" t="s">
        <v>98</v>
      </c>
      <c r="AU55" s="20" t="s">
        <v>98</v>
      </c>
      <c r="AV55" s="20" t="s">
        <v>98</v>
      </c>
      <c r="AW55" s="20" t="s">
        <v>98</v>
      </c>
      <c r="AX55" s="20" t="s">
        <v>98</v>
      </c>
      <c r="AY55" s="20" t="s">
        <v>98</v>
      </c>
      <c r="AZ55" s="20" t="s">
        <v>98</v>
      </c>
      <c r="BA55" s="20" t="s">
        <v>98</v>
      </c>
      <c r="BB55" s="20" t="s">
        <v>98</v>
      </c>
      <c r="BC55" s="20" t="s">
        <v>98</v>
      </c>
      <c r="BD55" s="20" t="s">
        <v>98</v>
      </c>
      <c r="BE55" s="20" t="s">
        <v>98</v>
      </c>
      <c r="BF55" s="20" t="s">
        <v>98</v>
      </c>
      <c r="BG55" s="20" t="s">
        <v>98</v>
      </c>
      <c r="BH55" s="20" t="s">
        <v>98</v>
      </c>
      <c r="BI55" s="20" t="s">
        <v>98</v>
      </c>
      <c r="BJ55" s="20" t="s">
        <v>98</v>
      </c>
    </row>
    <row r="56" spans="1:38" s="19" customFormat="1" ht="22.5" customHeight="1">
      <c r="A56" s="64" t="s">
        <v>23</v>
      </c>
      <c r="B56" s="106">
        <v>434</v>
      </c>
      <c r="C56" s="4">
        <v>132</v>
      </c>
      <c r="D56" s="4">
        <v>302</v>
      </c>
      <c r="E56" s="214">
        <v>76</v>
      </c>
      <c r="F56" s="9">
        <v>13</v>
      </c>
      <c r="G56" s="215">
        <v>63</v>
      </c>
      <c r="H56" s="4">
        <v>140</v>
      </c>
      <c r="I56" s="4">
        <v>39</v>
      </c>
      <c r="J56" s="4">
        <v>101</v>
      </c>
      <c r="K56" s="214">
        <v>10</v>
      </c>
      <c r="L56" s="9">
        <v>3</v>
      </c>
      <c r="M56" s="215">
        <v>7</v>
      </c>
      <c r="N56" s="4">
        <v>2</v>
      </c>
      <c r="O56" s="4">
        <v>2</v>
      </c>
      <c r="P56" s="4">
        <v>0</v>
      </c>
      <c r="Q56" s="214">
        <v>200</v>
      </c>
      <c r="R56" s="9">
        <v>74</v>
      </c>
      <c r="S56" s="215">
        <v>126</v>
      </c>
      <c r="T56" s="214">
        <v>3</v>
      </c>
      <c r="U56" s="4">
        <v>0</v>
      </c>
      <c r="V56" s="4">
        <v>3</v>
      </c>
      <c r="W56" s="214">
        <v>3</v>
      </c>
      <c r="X56" s="9">
        <v>1</v>
      </c>
      <c r="Y56" s="215">
        <v>2</v>
      </c>
      <c r="Z56" s="4">
        <v>0</v>
      </c>
      <c r="AA56" s="4">
        <v>0</v>
      </c>
      <c r="AB56" s="4">
        <v>0</v>
      </c>
      <c r="AC56" s="214">
        <v>13</v>
      </c>
      <c r="AD56" s="9">
        <v>0</v>
      </c>
      <c r="AE56" s="215">
        <v>13</v>
      </c>
      <c r="AF56" s="103">
        <f>E56/B56*100</f>
        <v>17.51152073732719</v>
      </c>
      <c r="AG56" s="103">
        <f>F56/C56*100</f>
        <v>9.848484848484848</v>
      </c>
      <c r="AH56" s="103">
        <f>G56/D56*100</f>
        <v>20.86092715231788</v>
      </c>
      <c r="AI56" s="218">
        <f>(Q56+AC56)/B56*100</f>
        <v>49.07834101382488</v>
      </c>
      <c r="AJ56" s="219">
        <f>(R56+AD56)/C56*100</f>
        <v>56.060606060606055</v>
      </c>
      <c r="AK56" s="219">
        <f>(S56+AE56)/D56*100</f>
        <v>46.026490066225165</v>
      </c>
      <c r="AL56" s="67" t="s">
        <v>23</v>
      </c>
    </row>
    <row r="57" spans="1:62" s="20" customFormat="1" ht="22.5" customHeight="1">
      <c r="A57" s="25" t="s">
        <v>24</v>
      </c>
      <c r="B57" s="105">
        <v>166</v>
      </c>
      <c r="C57" s="3">
        <v>12</v>
      </c>
      <c r="D57" s="3">
        <v>154</v>
      </c>
      <c r="E57" s="138">
        <v>38</v>
      </c>
      <c r="F57" s="5">
        <v>2</v>
      </c>
      <c r="G57" s="213">
        <v>36</v>
      </c>
      <c r="H57" s="3">
        <v>65</v>
      </c>
      <c r="I57" s="3">
        <v>3</v>
      </c>
      <c r="J57" s="3">
        <v>62</v>
      </c>
      <c r="K57" s="138">
        <v>0</v>
      </c>
      <c r="L57" s="5">
        <v>0</v>
      </c>
      <c r="M57" s="213">
        <v>0</v>
      </c>
      <c r="N57" s="3">
        <v>0</v>
      </c>
      <c r="O57" s="3">
        <v>0</v>
      </c>
      <c r="P57" s="3">
        <v>0</v>
      </c>
      <c r="Q57" s="138">
        <v>61</v>
      </c>
      <c r="R57" s="5">
        <v>7</v>
      </c>
      <c r="S57" s="213">
        <v>54</v>
      </c>
      <c r="T57" s="138">
        <v>0</v>
      </c>
      <c r="U57" s="3">
        <v>0</v>
      </c>
      <c r="V57" s="3">
        <v>0</v>
      </c>
      <c r="W57" s="138">
        <v>2</v>
      </c>
      <c r="X57" s="5">
        <v>0</v>
      </c>
      <c r="Y57" s="213">
        <v>2</v>
      </c>
      <c r="Z57" s="3">
        <v>0</v>
      </c>
      <c r="AA57" s="3">
        <v>0</v>
      </c>
      <c r="AB57" s="3">
        <v>0</v>
      </c>
      <c r="AC57" s="138">
        <v>4</v>
      </c>
      <c r="AD57" s="5">
        <v>0</v>
      </c>
      <c r="AE57" s="213">
        <v>4</v>
      </c>
      <c r="AF57" s="102">
        <v>22.8915662650602</v>
      </c>
      <c r="AG57" s="102">
        <v>16.6666666666666</v>
      </c>
      <c r="AH57" s="102">
        <v>23.3766233766233</v>
      </c>
      <c r="AI57" s="220">
        <v>39.1566265060241</v>
      </c>
      <c r="AJ57" s="221">
        <v>58.3333333333333</v>
      </c>
      <c r="AK57" s="221">
        <v>37.6623376623376</v>
      </c>
      <c r="AL57" s="63" t="s">
        <v>24</v>
      </c>
      <c r="AM57" s="20" t="s">
        <v>98</v>
      </c>
      <c r="AN57" s="20" t="s">
        <v>98</v>
      </c>
      <c r="AO57" s="20" t="s">
        <v>98</v>
      </c>
      <c r="AP57" s="20" t="s">
        <v>98</v>
      </c>
      <c r="AQ57" s="20" t="s">
        <v>98</v>
      </c>
      <c r="AR57" s="20" t="s">
        <v>98</v>
      </c>
      <c r="AS57" s="20" t="s">
        <v>98</v>
      </c>
      <c r="AT57" s="20" t="s">
        <v>98</v>
      </c>
      <c r="AU57" s="20" t="s">
        <v>98</v>
      </c>
      <c r="AV57" s="20" t="s">
        <v>98</v>
      </c>
      <c r="AW57" s="20" t="s">
        <v>98</v>
      </c>
      <c r="AX57" s="20" t="s">
        <v>98</v>
      </c>
      <c r="AY57" s="20" t="s">
        <v>98</v>
      </c>
      <c r="AZ57" s="20" t="s">
        <v>98</v>
      </c>
      <c r="BA57" s="20" t="s">
        <v>98</v>
      </c>
      <c r="BB57" s="20" t="s">
        <v>98</v>
      </c>
      <c r="BC57" s="20" t="s">
        <v>98</v>
      </c>
      <c r="BD57" s="20" t="s">
        <v>98</v>
      </c>
      <c r="BE57" s="20" t="s">
        <v>98</v>
      </c>
      <c r="BF57" s="20" t="s">
        <v>98</v>
      </c>
      <c r="BG57" s="20" t="s">
        <v>98</v>
      </c>
      <c r="BH57" s="20" t="s">
        <v>98</v>
      </c>
      <c r="BI57" s="20" t="s">
        <v>98</v>
      </c>
      <c r="BJ57" s="20" t="s">
        <v>98</v>
      </c>
    </row>
    <row r="58" spans="1:38" ht="22.5" customHeight="1">
      <c r="A58" s="25" t="s">
        <v>25</v>
      </c>
      <c r="B58" s="105">
        <v>107</v>
      </c>
      <c r="C58" s="3">
        <v>50</v>
      </c>
      <c r="D58" s="3">
        <v>57</v>
      </c>
      <c r="E58" s="138">
        <v>26</v>
      </c>
      <c r="F58" s="5">
        <v>8</v>
      </c>
      <c r="G58" s="213">
        <v>18</v>
      </c>
      <c r="H58" s="3">
        <v>38</v>
      </c>
      <c r="I58" s="3">
        <v>22</v>
      </c>
      <c r="J58" s="3">
        <v>16</v>
      </c>
      <c r="K58" s="138">
        <v>2</v>
      </c>
      <c r="L58" s="5">
        <v>0</v>
      </c>
      <c r="M58" s="213">
        <v>2</v>
      </c>
      <c r="N58" s="3">
        <v>0</v>
      </c>
      <c r="O58" s="3">
        <v>0</v>
      </c>
      <c r="P58" s="3">
        <v>0</v>
      </c>
      <c r="Q58" s="138">
        <v>38</v>
      </c>
      <c r="R58" s="5">
        <v>19</v>
      </c>
      <c r="S58" s="213">
        <v>19</v>
      </c>
      <c r="T58" s="138">
        <v>2</v>
      </c>
      <c r="U58" s="3">
        <v>0</v>
      </c>
      <c r="V58" s="3">
        <v>2</v>
      </c>
      <c r="W58" s="138">
        <v>1</v>
      </c>
      <c r="X58" s="5">
        <v>1</v>
      </c>
      <c r="Y58" s="213">
        <v>0</v>
      </c>
      <c r="Z58" s="3">
        <v>0</v>
      </c>
      <c r="AA58" s="3">
        <v>0</v>
      </c>
      <c r="AB58" s="3">
        <v>0</v>
      </c>
      <c r="AC58" s="138">
        <v>2</v>
      </c>
      <c r="AD58" s="5">
        <v>0</v>
      </c>
      <c r="AE58" s="213">
        <v>2</v>
      </c>
      <c r="AF58" s="102">
        <v>24.2990654205607</v>
      </c>
      <c r="AG58" s="102">
        <v>16</v>
      </c>
      <c r="AH58" s="102">
        <v>31.578947368421</v>
      </c>
      <c r="AI58" s="220">
        <v>37.3831775700934</v>
      </c>
      <c r="AJ58" s="221">
        <v>38</v>
      </c>
      <c r="AK58" s="221">
        <v>36.8421052631579</v>
      </c>
      <c r="AL58" s="63" t="s">
        <v>25</v>
      </c>
    </row>
    <row r="59" spans="1:62" s="57" customFormat="1" ht="22.5" customHeight="1">
      <c r="A59" s="25" t="s">
        <v>26</v>
      </c>
      <c r="B59" s="105">
        <v>9</v>
      </c>
      <c r="C59" s="3">
        <v>5</v>
      </c>
      <c r="D59" s="3">
        <v>4</v>
      </c>
      <c r="E59" s="138">
        <v>0</v>
      </c>
      <c r="F59" s="5">
        <v>0</v>
      </c>
      <c r="G59" s="213">
        <v>0</v>
      </c>
      <c r="H59" s="3">
        <v>0</v>
      </c>
      <c r="I59" s="3">
        <v>0</v>
      </c>
      <c r="J59" s="3">
        <v>0</v>
      </c>
      <c r="K59" s="138">
        <v>0</v>
      </c>
      <c r="L59" s="5">
        <v>0</v>
      </c>
      <c r="M59" s="213">
        <v>0</v>
      </c>
      <c r="N59" s="3">
        <v>2</v>
      </c>
      <c r="O59" s="3">
        <v>2</v>
      </c>
      <c r="P59" s="3">
        <v>0</v>
      </c>
      <c r="Q59" s="138">
        <v>7</v>
      </c>
      <c r="R59" s="5">
        <v>3</v>
      </c>
      <c r="S59" s="213">
        <v>4</v>
      </c>
      <c r="T59" s="138">
        <v>0</v>
      </c>
      <c r="U59" s="3">
        <v>0</v>
      </c>
      <c r="V59" s="3">
        <v>0</v>
      </c>
      <c r="W59" s="138">
        <v>0</v>
      </c>
      <c r="X59" s="5">
        <v>0</v>
      </c>
      <c r="Y59" s="213">
        <v>0</v>
      </c>
      <c r="Z59" s="3">
        <v>0</v>
      </c>
      <c r="AA59" s="3">
        <v>0</v>
      </c>
      <c r="AB59" s="3">
        <v>0</v>
      </c>
      <c r="AC59" s="138">
        <v>0</v>
      </c>
      <c r="AD59" s="5">
        <v>0</v>
      </c>
      <c r="AE59" s="213">
        <v>0</v>
      </c>
      <c r="AF59" s="102">
        <v>0</v>
      </c>
      <c r="AG59" s="102">
        <v>0</v>
      </c>
      <c r="AH59" s="102">
        <v>0</v>
      </c>
      <c r="AI59" s="220">
        <v>77.7777777777777</v>
      </c>
      <c r="AJ59" s="221">
        <v>60</v>
      </c>
      <c r="AK59" s="221">
        <v>100</v>
      </c>
      <c r="AL59" s="63" t="s">
        <v>26</v>
      </c>
      <c r="AM59" s="57" t="s">
        <v>98</v>
      </c>
      <c r="AN59" s="57" t="s">
        <v>98</v>
      </c>
      <c r="AO59" s="57" t="s">
        <v>98</v>
      </c>
      <c r="AP59" s="57" t="s">
        <v>98</v>
      </c>
      <c r="AQ59" s="57" t="s">
        <v>98</v>
      </c>
      <c r="AR59" s="57" t="s">
        <v>98</v>
      </c>
      <c r="AS59" s="57" t="s">
        <v>98</v>
      </c>
      <c r="AT59" s="57" t="s">
        <v>98</v>
      </c>
      <c r="AU59" s="57" t="s">
        <v>98</v>
      </c>
      <c r="AV59" s="57" t="s">
        <v>98</v>
      </c>
      <c r="AW59" s="57" t="s">
        <v>98</v>
      </c>
      <c r="AX59" s="57" t="s">
        <v>98</v>
      </c>
      <c r="AY59" s="57" t="s">
        <v>98</v>
      </c>
      <c r="AZ59" s="57" t="s">
        <v>98</v>
      </c>
      <c r="BA59" s="57" t="s">
        <v>98</v>
      </c>
      <c r="BB59" s="57" t="s">
        <v>98</v>
      </c>
      <c r="BC59" s="57" t="s">
        <v>98</v>
      </c>
      <c r="BD59" s="57" t="s">
        <v>98</v>
      </c>
      <c r="BE59" s="57" t="s">
        <v>98</v>
      </c>
      <c r="BF59" s="57" t="s">
        <v>98</v>
      </c>
      <c r="BG59" s="57" t="s">
        <v>98</v>
      </c>
      <c r="BH59" s="57" t="s">
        <v>98</v>
      </c>
      <c r="BI59" s="57" t="s">
        <v>98</v>
      </c>
      <c r="BJ59" s="57" t="s">
        <v>98</v>
      </c>
    </row>
    <row r="60" spans="1:62" ht="22.5" customHeight="1">
      <c r="A60" s="25" t="s">
        <v>223</v>
      </c>
      <c r="B60" s="105">
        <v>152</v>
      </c>
      <c r="C60" s="3">
        <v>65</v>
      </c>
      <c r="D60" s="3">
        <v>87</v>
      </c>
      <c r="E60" s="138">
        <v>12</v>
      </c>
      <c r="F60" s="5">
        <v>3</v>
      </c>
      <c r="G60" s="213">
        <v>9</v>
      </c>
      <c r="H60" s="3">
        <v>37</v>
      </c>
      <c r="I60" s="3">
        <v>14</v>
      </c>
      <c r="J60" s="3">
        <v>23</v>
      </c>
      <c r="K60" s="138">
        <v>8</v>
      </c>
      <c r="L60" s="5">
        <v>3</v>
      </c>
      <c r="M60" s="213">
        <v>5</v>
      </c>
      <c r="N60" s="3">
        <v>0</v>
      </c>
      <c r="O60" s="3">
        <v>0</v>
      </c>
      <c r="P60" s="3">
        <v>0</v>
      </c>
      <c r="Q60" s="138">
        <v>94</v>
      </c>
      <c r="R60" s="5">
        <v>45</v>
      </c>
      <c r="S60" s="213">
        <v>49</v>
      </c>
      <c r="T60" s="138">
        <v>1</v>
      </c>
      <c r="U60" s="3">
        <v>0</v>
      </c>
      <c r="V60" s="3">
        <v>1</v>
      </c>
      <c r="W60" s="138">
        <v>0</v>
      </c>
      <c r="X60" s="5">
        <v>0</v>
      </c>
      <c r="Y60" s="213">
        <v>0</v>
      </c>
      <c r="Z60" s="3">
        <v>0</v>
      </c>
      <c r="AA60" s="3">
        <v>0</v>
      </c>
      <c r="AB60" s="3">
        <v>0</v>
      </c>
      <c r="AC60" s="138">
        <v>7</v>
      </c>
      <c r="AD60" s="5">
        <v>0</v>
      </c>
      <c r="AE60" s="213">
        <v>7</v>
      </c>
      <c r="AF60" s="102">
        <v>7.89473684210526</v>
      </c>
      <c r="AG60" s="102">
        <v>4.61538461538461</v>
      </c>
      <c r="AH60" s="102">
        <v>10.3448275862068</v>
      </c>
      <c r="AI60" s="220">
        <v>66.4473684210526</v>
      </c>
      <c r="AJ60" s="221">
        <v>69.2307692307692</v>
      </c>
      <c r="AK60" s="221">
        <v>64.367816091954</v>
      </c>
      <c r="AL60" s="63" t="s">
        <v>223</v>
      </c>
      <c r="AM60" s="45" t="s">
        <v>98</v>
      </c>
      <c r="AN60" s="45" t="s">
        <v>98</v>
      </c>
      <c r="AO60" s="45" t="s">
        <v>98</v>
      </c>
      <c r="AP60" s="45" t="s">
        <v>98</v>
      </c>
      <c r="AQ60" s="45" t="s">
        <v>98</v>
      </c>
      <c r="AR60" s="45" t="s">
        <v>98</v>
      </c>
      <c r="AS60" s="45" t="s">
        <v>98</v>
      </c>
      <c r="AT60" s="45" t="s">
        <v>98</v>
      </c>
      <c r="AU60" s="45" t="s">
        <v>98</v>
      </c>
      <c r="AV60" s="45" t="s">
        <v>98</v>
      </c>
      <c r="AW60" s="45" t="s">
        <v>98</v>
      </c>
      <c r="AX60" s="45" t="s">
        <v>98</v>
      </c>
      <c r="AY60" s="45" t="s">
        <v>98</v>
      </c>
      <c r="AZ60" s="45" t="s">
        <v>98</v>
      </c>
      <c r="BA60" s="45" t="s">
        <v>98</v>
      </c>
      <c r="BB60" s="45" t="s">
        <v>98</v>
      </c>
      <c r="BC60" s="45" t="s">
        <v>98</v>
      </c>
      <c r="BD60" s="45" t="s">
        <v>98</v>
      </c>
      <c r="BE60" s="45" t="s">
        <v>98</v>
      </c>
      <c r="BF60" s="45" t="s">
        <v>98</v>
      </c>
      <c r="BG60" s="45" t="s">
        <v>98</v>
      </c>
      <c r="BH60" s="45" t="s">
        <v>98</v>
      </c>
      <c r="BI60" s="45" t="s">
        <v>98</v>
      </c>
      <c r="BJ60" s="45" t="s">
        <v>98</v>
      </c>
    </row>
    <row r="61" spans="1:62" ht="14.25" customHeight="1">
      <c r="A61" s="25"/>
      <c r="B61" s="105"/>
      <c r="C61" s="3"/>
      <c r="D61" s="3"/>
      <c r="E61" s="138"/>
      <c r="F61" s="5"/>
      <c r="G61" s="213"/>
      <c r="H61" s="3"/>
      <c r="I61" s="3"/>
      <c r="J61" s="3"/>
      <c r="K61" s="138"/>
      <c r="L61" s="5"/>
      <c r="M61" s="213"/>
      <c r="N61" s="3"/>
      <c r="O61" s="3"/>
      <c r="P61" s="3"/>
      <c r="Q61" s="138"/>
      <c r="R61" s="5"/>
      <c r="S61" s="213"/>
      <c r="T61" s="138"/>
      <c r="U61" s="3"/>
      <c r="V61" s="3"/>
      <c r="W61" s="138"/>
      <c r="X61" s="5"/>
      <c r="Y61" s="213"/>
      <c r="Z61" s="3"/>
      <c r="AA61" s="3"/>
      <c r="AB61" s="3"/>
      <c r="AC61" s="138"/>
      <c r="AD61" s="5"/>
      <c r="AE61" s="213"/>
      <c r="AF61" s="102"/>
      <c r="AG61" s="102"/>
      <c r="AH61" s="102"/>
      <c r="AI61" s="220"/>
      <c r="AJ61" s="221"/>
      <c r="AK61" s="221"/>
      <c r="AL61" s="63"/>
      <c r="AM61" s="45" t="s">
        <v>98</v>
      </c>
      <c r="AN61" s="45" t="s">
        <v>98</v>
      </c>
      <c r="AO61" s="45" t="s">
        <v>98</v>
      </c>
      <c r="AP61" s="45" t="s">
        <v>98</v>
      </c>
      <c r="AQ61" s="45" t="s">
        <v>98</v>
      </c>
      <c r="AR61" s="45" t="s">
        <v>98</v>
      </c>
      <c r="AS61" s="45" t="s">
        <v>98</v>
      </c>
      <c r="AT61" s="45" t="s">
        <v>98</v>
      </c>
      <c r="AU61" s="45" t="s">
        <v>98</v>
      </c>
      <c r="AV61" s="45" t="s">
        <v>98</v>
      </c>
      <c r="AW61" s="45" t="s">
        <v>98</v>
      </c>
      <c r="AX61" s="45" t="s">
        <v>98</v>
      </c>
      <c r="AY61" s="45" t="s">
        <v>98</v>
      </c>
      <c r="AZ61" s="45" t="s">
        <v>98</v>
      </c>
      <c r="BA61" s="45" t="s">
        <v>98</v>
      </c>
      <c r="BB61" s="45" t="s">
        <v>98</v>
      </c>
      <c r="BC61" s="45" t="s">
        <v>98</v>
      </c>
      <c r="BD61" s="45" t="s">
        <v>98</v>
      </c>
      <c r="BE61" s="45" t="s">
        <v>98</v>
      </c>
      <c r="BF61" s="45" t="s">
        <v>98</v>
      </c>
      <c r="BG61" s="45" t="s">
        <v>98</v>
      </c>
      <c r="BH61" s="45" t="s">
        <v>98</v>
      </c>
      <c r="BI61" s="45" t="s">
        <v>98</v>
      </c>
      <c r="BJ61" s="45" t="s">
        <v>98</v>
      </c>
    </row>
    <row r="62" spans="1:38" s="130" customFormat="1" ht="22.5" customHeight="1">
      <c r="A62" s="64" t="s">
        <v>224</v>
      </c>
      <c r="B62" s="106">
        <v>39</v>
      </c>
      <c r="C62" s="4">
        <v>26</v>
      </c>
      <c r="D62" s="4">
        <v>13</v>
      </c>
      <c r="E62" s="214">
        <v>4</v>
      </c>
      <c r="F62" s="9">
        <v>0</v>
      </c>
      <c r="G62" s="215">
        <v>4</v>
      </c>
      <c r="H62" s="4">
        <v>2</v>
      </c>
      <c r="I62" s="4">
        <v>2</v>
      </c>
      <c r="J62" s="4">
        <v>0</v>
      </c>
      <c r="K62" s="214">
        <v>2</v>
      </c>
      <c r="L62" s="9">
        <v>1</v>
      </c>
      <c r="M62" s="215">
        <v>1</v>
      </c>
      <c r="N62" s="4">
        <v>9</v>
      </c>
      <c r="O62" s="4">
        <v>9</v>
      </c>
      <c r="P62" s="4">
        <v>0</v>
      </c>
      <c r="Q62" s="214">
        <v>20</v>
      </c>
      <c r="R62" s="9">
        <v>14</v>
      </c>
      <c r="S62" s="215">
        <v>6</v>
      </c>
      <c r="T62" s="214">
        <v>0</v>
      </c>
      <c r="U62" s="4">
        <v>0</v>
      </c>
      <c r="V62" s="4">
        <v>0</v>
      </c>
      <c r="W62" s="214">
        <v>2</v>
      </c>
      <c r="X62" s="9">
        <v>0</v>
      </c>
      <c r="Y62" s="215">
        <v>2</v>
      </c>
      <c r="Z62" s="4">
        <v>0</v>
      </c>
      <c r="AA62" s="4">
        <v>0</v>
      </c>
      <c r="AB62" s="4">
        <v>0</v>
      </c>
      <c r="AC62" s="214">
        <v>1</v>
      </c>
      <c r="AD62" s="9">
        <v>1</v>
      </c>
      <c r="AE62" s="215">
        <v>0</v>
      </c>
      <c r="AF62" s="103">
        <v>10.2564102564102</v>
      </c>
      <c r="AG62" s="103">
        <v>0</v>
      </c>
      <c r="AH62" s="103">
        <v>30.7692307692307</v>
      </c>
      <c r="AI62" s="218">
        <v>53.8461538461538</v>
      </c>
      <c r="AJ62" s="219">
        <v>57.6923076923077</v>
      </c>
      <c r="AK62" s="219">
        <v>46.1538461538461</v>
      </c>
      <c r="AL62" s="67" t="s">
        <v>224</v>
      </c>
    </row>
    <row r="63" spans="1:62" ht="22.5" customHeight="1">
      <c r="A63" s="25" t="s">
        <v>27</v>
      </c>
      <c r="B63" s="105">
        <v>39</v>
      </c>
      <c r="C63" s="3">
        <v>26</v>
      </c>
      <c r="D63" s="3">
        <v>13</v>
      </c>
      <c r="E63" s="138">
        <v>4</v>
      </c>
      <c r="F63" s="5">
        <v>0</v>
      </c>
      <c r="G63" s="213">
        <v>4</v>
      </c>
      <c r="H63" s="3">
        <v>2</v>
      </c>
      <c r="I63" s="3">
        <v>2</v>
      </c>
      <c r="J63" s="3">
        <v>0</v>
      </c>
      <c r="K63" s="138">
        <v>2</v>
      </c>
      <c r="L63" s="5">
        <v>1</v>
      </c>
      <c r="M63" s="213">
        <v>1</v>
      </c>
      <c r="N63" s="3">
        <v>9</v>
      </c>
      <c r="O63" s="3">
        <v>9</v>
      </c>
      <c r="P63" s="3">
        <v>0</v>
      </c>
      <c r="Q63" s="138">
        <v>20</v>
      </c>
      <c r="R63" s="5">
        <v>14</v>
      </c>
      <c r="S63" s="213">
        <v>6</v>
      </c>
      <c r="T63" s="138">
        <v>0</v>
      </c>
      <c r="U63" s="3">
        <v>0</v>
      </c>
      <c r="V63" s="3">
        <v>0</v>
      </c>
      <c r="W63" s="138">
        <v>2</v>
      </c>
      <c r="X63" s="5">
        <v>0</v>
      </c>
      <c r="Y63" s="213">
        <v>2</v>
      </c>
      <c r="Z63" s="3">
        <v>0</v>
      </c>
      <c r="AA63" s="3">
        <v>0</v>
      </c>
      <c r="AB63" s="3">
        <v>0</v>
      </c>
      <c r="AC63" s="138">
        <v>1</v>
      </c>
      <c r="AD63" s="5">
        <v>1</v>
      </c>
      <c r="AE63" s="213">
        <v>0</v>
      </c>
      <c r="AF63" s="102">
        <v>10.2564102564102</v>
      </c>
      <c r="AG63" s="102">
        <v>0</v>
      </c>
      <c r="AH63" s="102">
        <v>30.7692307692307</v>
      </c>
      <c r="AI63" s="220">
        <v>53.8461538461538</v>
      </c>
      <c r="AJ63" s="221">
        <v>57.6923076923077</v>
      </c>
      <c r="AK63" s="221">
        <v>46.1538461538461</v>
      </c>
      <c r="AL63" s="63" t="s">
        <v>27</v>
      </c>
      <c r="AM63" s="45" t="s">
        <v>98</v>
      </c>
      <c r="AN63" s="45" t="s">
        <v>98</v>
      </c>
      <c r="AO63" s="45" t="s">
        <v>98</v>
      </c>
      <c r="AP63" s="45" t="s">
        <v>98</v>
      </c>
      <c r="AQ63" s="45" t="s">
        <v>98</v>
      </c>
      <c r="AR63" s="45" t="s">
        <v>98</v>
      </c>
      <c r="AS63" s="45" t="s">
        <v>98</v>
      </c>
      <c r="AT63" s="45" t="s">
        <v>98</v>
      </c>
      <c r="AU63" s="45" t="s">
        <v>98</v>
      </c>
      <c r="AV63" s="45" t="s">
        <v>98</v>
      </c>
      <c r="AW63" s="45" t="s">
        <v>98</v>
      </c>
      <c r="AX63" s="45" t="s">
        <v>98</v>
      </c>
      <c r="AY63" s="45" t="s">
        <v>98</v>
      </c>
      <c r="AZ63" s="45" t="s">
        <v>98</v>
      </c>
      <c r="BA63" s="45" t="s">
        <v>98</v>
      </c>
      <c r="BB63" s="45" t="s">
        <v>98</v>
      </c>
      <c r="BC63" s="45" t="s">
        <v>98</v>
      </c>
      <c r="BD63" s="45" t="s">
        <v>98</v>
      </c>
      <c r="BE63" s="45" t="s">
        <v>98</v>
      </c>
      <c r="BF63" s="45" t="s">
        <v>98</v>
      </c>
      <c r="BG63" s="45" t="s">
        <v>98</v>
      </c>
      <c r="BH63" s="45" t="s">
        <v>98</v>
      </c>
      <c r="BI63" s="45" t="s">
        <v>98</v>
      </c>
      <c r="BJ63" s="45" t="s">
        <v>98</v>
      </c>
    </row>
    <row r="64" spans="1:38" ht="15" customHeight="1">
      <c r="A64" s="71"/>
      <c r="B64" s="73"/>
      <c r="C64" s="74"/>
      <c r="D64" s="74"/>
      <c r="E64" s="78"/>
      <c r="F64" s="74"/>
      <c r="G64" s="79"/>
      <c r="H64" s="74"/>
      <c r="I64" s="74"/>
      <c r="J64" s="74"/>
      <c r="K64" s="78"/>
      <c r="L64" s="74"/>
      <c r="M64" s="79"/>
      <c r="N64" s="74"/>
      <c r="O64" s="74"/>
      <c r="P64" s="74"/>
      <c r="Q64" s="78"/>
      <c r="R64" s="74"/>
      <c r="S64" s="79"/>
      <c r="T64" s="78"/>
      <c r="U64" s="74"/>
      <c r="V64" s="74"/>
      <c r="W64" s="78"/>
      <c r="X64" s="74"/>
      <c r="Y64" s="79"/>
      <c r="Z64" s="74"/>
      <c r="AA64" s="74"/>
      <c r="AB64" s="74"/>
      <c r="AC64" s="78"/>
      <c r="AD64" s="74"/>
      <c r="AE64" s="79"/>
      <c r="AF64" s="232"/>
      <c r="AG64" s="232"/>
      <c r="AH64" s="232"/>
      <c r="AI64" s="233"/>
      <c r="AJ64" s="232"/>
      <c r="AK64" s="232"/>
      <c r="AL64" s="72"/>
    </row>
    <row r="65" spans="1:38" s="130" customFormat="1" ht="24" customHeight="1">
      <c r="A65" s="124" t="s">
        <v>205</v>
      </c>
      <c r="B65" s="287">
        <f>SUM(B66:B71)</f>
        <v>5182</v>
      </c>
      <c r="C65" s="288">
        <f aca="true" t="shared" si="2" ref="C65:AE65">SUM(C66:C71)</f>
        <v>2579</v>
      </c>
      <c r="D65" s="289">
        <f t="shared" si="2"/>
        <v>2603</v>
      </c>
      <c r="E65" s="290">
        <f t="shared" si="2"/>
        <v>2648</v>
      </c>
      <c r="F65" s="288">
        <f t="shared" si="2"/>
        <v>1260</v>
      </c>
      <c r="G65" s="289">
        <f t="shared" si="2"/>
        <v>1388</v>
      </c>
      <c r="H65" s="290">
        <f t="shared" si="2"/>
        <v>930</v>
      </c>
      <c r="I65" s="288">
        <f t="shared" si="2"/>
        <v>426</v>
      </c>
      <c r="J65" s="288">
        <f t="shared" si="2"/>
        <v>504</v>
      </c>
      <c r="K65" s="290">
        <f t="shared" si="2"/>
        <v>327</v>
      </c>
      <c r="L65" s="288">
        <f t="shared" si="2"/>
        <v>179</v>
      </c>
      <c r="M65" s="289">
        <f t="shared" si="2"/>
        <v>148</v>
      </c>
      <c r="N65" s="288">
        <f t="shared" si="2"/>
        <v>13</v>
      </c>
      <c r="O65" s="288">
        <f t="shared" si="2"/>
        <v>12</v>
      </c>
      <c r="P65" s="288">
        <f t="shared" si="2"/>
        <v>1</v>
      </c>
      <c r="Q65" s="290">
        <f t="shared" si="2"/>
        <v>919</v>
      </c>
      <c r="R65" s="288">
        <f t="shared" si="2"/>
        <v>526</v>
      </c>
      <c r="S65" s="289">
        <f t="shared" si="2"/>
        <v>393</v>
      </c>
      <c r="T65" s="290">
        <f t="shared" si="2"/>
        <v>48</v>
      </c>
      <c r="U65" s="288">
        <f t="shared" si="2"/>
        <v>19</v>
      </c>
      <c r="V65" s="288">
        <f t="shared" si="2"/>
        <v>29</v>
      </c>
      <c r="W65" s="290">
        <f t="shared" si="2"/>
        <v>297</v>
      </c>
      <c r="X65" s="288">
        <f t="shared" si="2"/>
        <v>157</v>
      </c>
      <c r="Y65" s="289">
        <f t="shared" si="2"/>
        <v>140</v>
      </c>
      <c r="Z65" s="288">
        <f t="shared" si="2"/>
        <v>0</v>
      </c>
      <c r="AA65" s="288">
        <f t="shared" si="2"/>
        <v>0</v>
      </c>
      <c r="AB65" s="288">
        <f t="shared" si="2"/>
        <v>0</v>
      </c>
      <c r="AC65" s="290">
        <f t="shared" si="2"/>
        <v>12</v>
      </c>
      <c r="AD65" s="288">
        <f t="shared" si="2"/>
        <v>4</v>
      </c>
      <c r="AE65" s="289">
        <f t="shared" si="2"/>
        <v>8</v>
      </c>
      <c r="AF65" s="319">
        <f aca="true" t="shared" si="3" ref="AF65:AH66">E65/B65*100</f>
        <v>51.099961404862995</v>
      </c>
      <c r="AG65" s="319">
        <f t="shared" si="3"/>
        <v>48.856145792943</v>
      </c>
      <c r="AH65" s="319">
        <f t="shared" si="3"/>
        <v>53.32308874375721</v>
      </c>
      <c r="AI65" s="320">
        <f aca="true" t="shared" si="4" ref="AI65:AK66">(Q65+AC65)/B65*100</f>
        <v>17.966036279428792</v>
      </c>
      <c r="AJ65" s="319">
        <f t="shared" si="4"/>
        <v>20.550601008142692</v>
      </c>
      <c r="AK65" s="321">
        <f t="shared" si="4"/>
        <v>15.405301575105648</v>
      </c>
      <c r="AL65" s="125" t="s">
        <v>205</v>
      </c>
    </row>
    <row r="66" spans="1:38" ht="24" customHeight="1">
      <c r="A66" s="126" t="s">
        <v>206</v>
      </c>
      <c r="B66" s="291">
        <v>3977</v>
      </c>
      <c r="C66" s="292">
        <v>2063</v>
      </c>
      <c r="D66" s="293">
        <v>1914</v>
      </c>
      <c r="E66" s="294">
        <v>2185</v>
      </c>
      <c r="F66" s="292">
        <v>1108</v>
      </c>
      <c r="G66" s="293">
        <v>1077</v>
      </c>
      <c r="H66" s="294">
        <v>699</v>
      </c>
      <c r="I66" s="292">
        <v>309</v>
      </c>
      <c r="J66" s="292">
        <v>390</v>
      </c>
      <c r="K66" s="294">
        <v>286</v>
      </c>
      <c r="L66" s="292">
        <v>176</v>
      </c>
      <c r="M66" s="293">
        <v>110</v>
      </c>
      <c r="N66" s="292">
        <v>3</v>
      </c>
      <c r="O66" s="292">
        <v>3</v>
      </c>
      <c r="P66" s="292">
        <v>0</v>
      </c>
      <c r="Q66" s="294">
        <v>572</v>
      </c>
      <c r="R66" s="292">
        <v>343</v>
      </c>
      <c r="S66" s="293">
        <v>229</v>
      </c>
      <c r="T66" s="294">
        <v>30</v>
      </c>
      <c r="U66" s="292">
        <v>9</v>
      </c>
      <c r="V66" s="292">
        <v>21</v>
      </c>
      <c r="W66" s="294">
        <v>202</v>
      </c>
      <c r="X66" s="292">
        <v>115</v>
      </c>
      <c r="Y66" s="293">
        <v>87</v>
      </c>
      <c r="Z66" s="292">
        <v>0</v>
      </c>
      <c r="AA66" s="292">
        <v>0</v>
      </c>
      <c r="AB66" s="292">
        <v>0</v>
      </c>
      <c r="AC66" s="294">
        <v>10</v>
      </c>
      <c r="AD66" s="292">
        <v>3</v>
      </c>
      <c r="AE66" s="293">
        <v>7</v>
      </c>
      <c r="AF66" s="221">
        <f t="shared" si="3"/>
        <v>54.94091023384461</v>
      </c>
      <c r="AG66" s="221">
        <f t="shared" si="3"/>
        <v>53.70819195346582</v>
      </c>
      <c r="AH66" s="221">
        <f t="shared" si="3"/>
        <v>56.26959247648903</v>
      </c>
      <c r="AI66" s="220">
        <f t="shared" si="4"/>
        <v>14.634146341463413</v>
      </c>
      <c r="AJ66" s="221">
        <f t="shared" si="4"/>
        <v>16.77169171110034</v>
      </c>
      <c r="AK66" s="322">
        <f t="shared" si="4"/>
        <v>12.330198537095088</v>
      </c>
      <c r="AL66" s="127" t="s">
        <v>206</v>
      </c>
    </row>
    <row r="67" spans="1:38" ht="19.5" customHeight="1">
      <c r="A67" s="126" t="s">
        <v>207</v>
      </c>
      <c r="B67" s="223">
        <v>509</v>
      </c>
      <c r="C67" s="224">
        <v>249</v>
      </c>
      <c r="D67" s="225">
        <v>260</v>
      </c>
      <c r="E67" s="226">
        <v>193</v>
      </c>
      <c r="F67" s="224">
        <v>91</v>
      </c>
      <c r="G67" s="225">
        <v>102</v>
      </c>
      <c r="H67" s="226">
        <v>67</v>
      </c>
      <c r="I67" s="224">
        <v>34</v>
      </c>
      <c r="J67" s="224">
        <v>33</v>
      </c>
      <c r="K67" s="226">
        <v>39</v>
      </c>
      <c r="L67" s="224">
        <v>3</v>
      </c>
      <c r="M67" s="225">
        <v>36</v>
      </c>
      <c r="N67" s="224">
        <v>6</v>
      </c>
      <c r="O67" s="224">
        <v>5</v>
      </c>
      <c r="P67" s="224">
        <v>1</v>
      </c>
      <c r="Q67" s="226">
        <v>117</v>
      </c>
      <c r="R67" s="224">
        <v>74</v>
      </c>
      <c r="S67" s="225">
        <v>43</v>
      </c>
      <c r="T67" s="226">
        <v>16</v>
      </c>
      <c r="U67" s="224">
        <v>8</v>
      </c>
      <c r="V67" s="224">
        <v>8</v>
      </c>
      <c r="W67" s="226">
        <v>71</v>
      </c>
      <c r="X67" s="224">
        <v>34</v>
      </c>
      <c r="Y67" s="225">
        <v>37</v>
      </c>
      <c r="Z67" s="224">
        <v>0</v>
      </c>
      <c r="AA67" s="224">
        <v>0</v>
      </c>
      <c r="AB67" s="224">
        <v>0</v>
      </c>
      <c r="AC67" s="226">
        <v>2</v>
      </c>
      <c r="AD67" s="224">
        <v>1</v>
      </c>
      <c r="AE67" s="225">
        <v>1</v>
      </c>
      <c r="AF67" s="323">
        <v>37.9174852652259</v>
      </c>
      <c r="AG67" s="323">
        <v>36.5461847389558</v>
      </c>
      <c r="AH67" s="323">
        <v>39.2307692307692</v>
      </c>
      <c r="AI67" s="324">
        <v>23.3791748526522</v>
      </c>
      <c r="AJ67" s="323">
        <v>30.1204819277108</v>
      </c>
      <c r="AK67" s="325">
        <v>16.9230769230769</v>
      </c>
      <c r="AL67" s="127" t="s">
        <v>207</v>
      </c>
    </row>
    <row r="68" spans="1:38" ht="19.5" customHeight="1">
      <c r="A68" s="126" t="s">
        <v>208</v>
      </c>
      <c r="B68" s="223">
        <v>204</v>
      </c>
      <c r="C68" s="224">
        <v>80</v>
      </c>
      <c r="D68" s="225">
        <v>124</v>
      </c>
      <c r="E68" s="226">
        <v>109</v>
      </c>
      <c r="F68" s="224">
        <v>21</v>
      </c>
      <c r="G68" s="225">
        <v>88</v>
      </c>
      <c r="H68" s="226">
        <v>27</v>
      </c>
      <c r="I68" s="224">
        <v>18</v>
      </c>
      <c r="J68" s="224">
        <v>9</v>
      </c>
      <c r="K68" s="226">
        <v>0</v>
      </c>
      <c r="L68" s="224">
        <v>0</v>
      </c>
      <c r="M68" s="225">
        <v>0</v>
      </c>
      <c r="N68" s="224">
        <v>4</v>
      </c>
      <c r="O68" s="224">
        <v>4</v>
      </c>
      <c r="P68" s="224">
        <v>0</v>
      </c>
      <c r="Q68" s="226">
        <v>52</v>
      </c>
      <c r="R68" s="224">
        <v>33</v>
      </c>
      <c r="S68" s="225">
        <v>19</v>
      </c>
      <c r="T68" s="226">
        <v>0</v>
      </c>
      <c r="U68" s="224">
        <v>0</v>
      </c>
      <c r="V68" s="224">
        <v>0</v>
      </c>
      <c r="W68" s="226">
        <v>12</v>
      </c>
      <c r="X68" s="224">
        <v>4</v>
      </c>
      <c r="Y68" s="225">
        <v>8</v>
      </c>
      <c r="Z68" s="224">
        <v>0</v>
      </c>
      <c r="AA68" s="224">
        <v>0</v>
      </c>
      <c r="AB68" s="224">
        <v>0</v>
      </c>
      <c r="AC68" s="226">
        <v>0</v>
      </c>
      <c r="AD68" s="224">
        <v>0</v>
      </c>
      <c r="AE68" s="225">
        <v>0</v>
      </c>
      <c r="AF68" s="323">
        <v>53.4313725490196</v>
      </c>
      <c r="AG68" s="323">
        <v>26.25</v>
      </c>
      <c r="AH68" s="323">
        <v>70.9677419354838</v>
      </c>
      <c r="AI68" s="324">
        <v>25.4901960784313</v>
      </c>
      <c r="AJ68" s="323">
        <v>41.25</v>
      </c>
      <c r="AK68" s="325">
        <v>15.3225806451612</v>
      </c>
      <c r="AL68" s="127" t="s">
        <v>208</v>
      </c>
    </row>
    <row r="69" spans="1:38" ht="19.5" customHeight="1">
      <c r="A69" s="126" t="s">
        <v>209</v>
      </c>
      <c r="B69" s="223">
        <v>319</v>
      </c>
      <c r="C69" s="224">
        <v>96</v>
      </c>
      <c r="D69" s="225">
        <v>223</v>
      </c>
      <c r="E69" s="226">
        <v>126</v>
      </c>
      <c r="F69" s="224">
        <v>27</v>
      </c>
      <c r="G69" s="225">
        <v>99</v>
      </c>
      <c r="H69" s="227">
        <v>92</v>
      </c>
      <c r="I69" s="227">
        <v>32</v>
      </c>
      <c r="J69" s="227">
        <v>60</v>
      </c>
      <c r="K69" s="226">
        <v>0</v>
      </c>
      <c r="L69" s="224">
        <v>0</v>
      </c>
      <c r="M69" s="225">
        <v>0</v>
      </c>
      <c r="N69" s="227">
        <v>0</v>
      </c>
      <c r="O69" s="227">
        <v>0</v>
      </c>
      <c r="P69" s="227">
        <v>0</v>
      </c>
      <c r="Q69" s="226">
        <v>98</v>
      </c>
      <c r="R69" s="224">
        <v>36</v>
      </c>
      <c r="S69" s="225">
        <v>62</v>
      </c>
      <c r="T69" s="226">
        <v>0</v>
      </c>
      <c r="U69" s="227">
        <v>0</v>
      </c>
      <c r="V69" s="227">
        <v>0</v>
      </c>
      <c r="W69" s="226">
        <v>3</v>
      </c>
      <c r="X69" s="224">
        <v>1</v>
      </c>
      <c r="Y69" s="225">
        <v>2</v>
      </c>
      <c r="Z69" s="227">
        <v>0</v>
      </c>
      <c r="AA69" s="227">
        <v>0</v>
      </c>
      <c r="AB69" s="227">
        <v>0</v>
      </c>
      <c r="AC69" s="226">
        <v>0</v>
      </c>
      <c r="AD69" s="224">
        <v>0</v>
      </c>
      <c r="AE69" s="225">
        <v>0</v>
      </c>
      <c r="AF69" s="326">
        <v>39.4984326018808</v>
      </c>
      <c r="AG69" s="326">
        <v>28.125</v>
      </c>
      <c r="AH69" s="326">
        <v>44.3946188340807</v>
      </c>
      <c r="AI69" s="324">
        <v>30.7210031347962</v>
      </c>
      <c r="AJ69" s="323">
        <v>37.5</v>
      </c>
      <c r="AK69" s="323">
        <v>27.8026905829596</v>
      </c>
      <c r="AL69" s="127" t="s">
        <v>209</v>
      </c>
    </row>
    <row r="70" spans="1:38" ht="19.5" customHeight="1">
      <c r="A70" s="126" t="s">
        <v>210</v>
      </c>
      <c r="B70" s="223">
        <v>136</v>
      </c>
      <c r="C70" s="224">
        <v>91</v>
      </c>
      <c r="D70" s="225">
        <v>45</v>
      </c>
      <c r="E70" s="226">
        <v>28</v>
      </c>
      <c r="F70" s="224">
        <v>13</v>
      </c>
      <c r="G70" s="225">
        <v>15</v>
      </c>
      <c r="H70" s="224">
        <v>40</v>
      </c>
      <c r="I70" s="224">
        <v>33</v>
      </c>
      <c r="J70" s="224">
        <v>7</v>
      </c>
      <c r="K70" s="226">
        <v>1</v>
      </c>
      <c r="L70" s="224">
        <v>0</v>
      </c>
      <c r="M70" s="225">
        <v>1</v>
      </c>
      <c r="N70" s="224">
        <v>0</v>
      </c>
      <c r="O70" s="224">
        <v>0</v>
      </c>
      <c r="P70" s="224">
        <v>0</v>
      </c>
      <c r="Q70" s="226">
        <v>61</v>
      </c>
      <c r="R70" s="224">
        <v>40</v>
      </c>
      <c r="S70" s="225">
        <v>21</v>
      </c>
      <c r="T70" s="226">
        <v>2</v>
      </c>
      <c r="U70" s="224">
        <v>2</v>
      </c>
      <c r="V70" s="224">
        <v>0</v>
      </c>
      <c r="W70" s="226">
        <v>4</v>
      </c>
      <c r="X70" s="224">
        <v>3</v>
      </c>
      <c r="Y70" s="225">
        <v>1</v>
      </c>
      <c r="Z70" s="224">
        <v>0</v>
      </c>
      <c r="AA70" s="224">
        <v>0</v>
      </c>
      <c r="AB70" s="224">
        <v>0</v>
      </c>
      <c r="AC70" s="226">
        <v>0</v>
      </c>
      <c r="AD70" s="224">
        <v>0</v>
      </c>
      <c r="AE70" s="225">
        <v>0</v>
      </c>
      <c r="AF70" s="323">
        <v>20.5882352941176</v>
      </c>
      <c r="AG70" s="323">
        <v>14.2857142857142</v>
      </c>
      <c r="AH70" s="323">
        <v>33.3333333333333</v>
      </c>
      <c r="AI70" s="324">
        <v>44.8529411764705</v>
      </c>
      <c r="AJ70" s="323">
        <v>43.9560439560439</v>
      </c>
      <c r="AK70" s="323">
        <v>46.6666666666666</v>
      </c>
      <c r="AL70" s="127" t="s">
        <v>210</v>
      </c>
    </row>
    <row r="71" spans="1:38" ht="19.5" customHeight="1" thickBot="1">
      <c r="A71" s="128" t="s">
        <v>211</v>
      </c>
      <c r="B71" s="228">
        <v>37</v>
      </c>
      <c r="C71" s="229">
        <v>0</v>
      </c>
      <c r="D71" s="230">
        <v>37</v>
      </c>
      <c r="E71" s="231">
        <v>7</v>
      </c>
      <c r="F71" s="229">
        <v>0</v>
      </c>
      <c r="G71" s="230">
        <v>7</v>
      </c>
      <c r="H71" s="229">
        <v>5</v>
      </c>
      <c r="I71" s="229">
        <v>0</v>
      </c>
      <c r="J71" s="229">
        <v>5</v>
      </c>
      <c r="K71" s="231">
        <v>1</v>
      </c>
      <c r="L71" s="229">
        <v>0</v>
      </c>
      <c r="M71" s="230">
        <v>1</v>
      </c>
      <c r="N71" s="229">
        <v>0</v>
      </c>
      <c r="O71" s="229">
        <v>0</v>
      </c>
      <c r="P71" s="229">
        <v>0</v>
      </c>
      <c r="Q71" s="231">
        <v>19</v>
      </c>
      <c r="R71" s="229">
        <v>0</v>
      </c>
      <c r="S71" s="230">
        <v>19</v>
      </c>
      <c r="T71" s="231">
        <v>0</v>
      </c>
      <c r="U71" s="229">
        <v>0</v>
      </c>
      <c r="V71" s="229">
        <v>0</v>
      </c>
      <c r="W71" s="231">
        <v>5</v>
      </c>
      <c r="X71" s="229">
        <v>0</v>
      </c>
      <c r="Y71" s="230">
        <v>5</v>
      </c>
      <c r="Z71" s="229">
        <v>0</v>
      </c>
      <c r="AA71" s="229">
        <v>0</v>
      </c>
      <c r="AB71" s="229">
        <v>0</v>
      </c>
      <c r="AC71" s="231">
        <v>0</v>
      </c>
      <c r="AD71" s="229">
        <v>0</v>
      </c>
      <c r="AE71" s="230">
        <v>0</v>
      </c>
      <c r="AF71" s="327">
        <v>18.9189189189189</v>
      </c>
      <c r="AG71" s="327">
        <v>0</v>
      </c>
      <c r="AH71" s="327">
        <v>18.9189189189189</v>
      </c>
      <c r="AI71" s="328">
        <v>51.3513513513513</v>
      </c>
      <c r="AJ71" s="327">
        <v>0</v>
      </c>
      <c r="AK71" s="327">
        <v>51.3513513513513</v>
      </c>
      <c r="AL71" s="129" t="s">
        <v>211</v>
      </c>
    </row>
    <row r="72" spans="3:38" ht="28.5" customHeight="1">
      <c r="C72" s="75"/>
      <c r="AI72" s="352" t="s">
        <v>189</v>
      </c>
      <c r="AJ72" s="353"/>
      <c r="AK72" s="353"/>
      <c r="AL72" s="353"/>
    </row>
    <row r="74" ht="17.25">
      <c r="P74" s="75"/>
    </row>
    <row r="75" ht="17.25">
      <c r="P75" s="75"/>
    </row>
    <row r="76" ht="17.25">
      <c r="P76" s="75"/>
    </row>
    <row r="77" ht="17.25">
      <c r="P77" s="75"/>
    </row>
    <row r="78" ht="17.25">
      <c r="P78" s="75"/>
    </row>
    <row r="79" ht="17.25">
      <c r="P79" s="75"/>
    </row>
    <row r="80" ht="17.25">
      <c r="P80" s="75"/>
    </row>
  </sheetData>
  <sheetProtection/>
  <mergeCells count="15">
    <mergeCell ref="A2:A3"/>
    <mergeCell ref="N2:P2"/>
    <mergeCell ref="B2:D2"/>
    <mergeCell ref="E2:G2"/>
    <mergeCell ref="H2:J2"/>
    <mergeCell ref="K2:M2"/>
    <mergeCell ref="Q2:S2"/>
    <mergeCell ref="AF2:AH2"/>
    <mergeCell ref="AI72:AL72"/>
    <mergeCell ref="AL2:AL3"/>
    <mergeCell ref="AI2:AK2"/>
    <mergeCell ref="T2:V2"/>
    <mergeCell ref="Z2:AB2"/>
    <mergeCell ref="AC2:AE2"/>
    <mergeCell ref="W2:Y2"/>
  </mergeCells>
  <printOptions horizontalCentered="1"/>
  <pageMargins left="0.5118110236220472" right="0.1968503937007874" top="0.5118110236220472" bottom="0.25" header="0.2362204724409449" footer="0.1968503937007874"/>
  <pageSetup blackAndWhite="1" fitToHeight="2" fitToWidth="2" horizontalDpi="600" verticalDpi="600" orientation="portrait" pageOrder="overThenDown" paperSize="9" scale="54" r:id="rId1"/>
  <colBreaks count="1" manualBreakCount="1">
    <brk id="19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L113"/>
  <sheetViews>
    <sheetView showGridLines="0" view="pageBreakPreview" zoomScaleNormal="75" zoomScaleSheetLayoutView="100" zoomScalePageLayoutView="0" workbookViewId="0" topLeftCell="A1">
      <pane ySplit="3" topLeftCell="A4" activePane="bottomLeft" state="frozen"/>
      <selection pane="topLeft" activeCell="C3" sqref="C3"/>
      <selection pane="bottomLeft" activeCell="A1" sqref="A1"/>
    </sheetView>
  </sheetViews>
  <sheetFormatPr defaultColWidth="8.796875" defaultRowHeight="15"/>
  <cols>
    <col min="1" max="1" width="14" style="10" customWidth="1"/>
    <col min="2" max="4" width="10.59765625" style="10" customWidth="1"/>
    <col min="5" max="5" width="7.69921875" style="10" customWidth="1"/>
    <col min="6" max="13" width="7.59765625" style="10" customWidth="1"/>
    <col min="14" max="16" width="6.59765625" style="10" customWidth="1"/>
    <col min="17" max="23" width="7.59765625" style="10" customWidth="1"/>
    <col min="24" max="24" width="6.59765625" style="10" customWidth="1"/>
    <col min="25" max="25" width="7.5" style="10" customWidth="1"/>
    <col min="26" max="28" width="6.59765625" style="10" customWidth="1"/>
    <col min="29" max="31" width="7.59765625" style="10" customWidth="1"/>
    <col min="32" max="37" width="6.59765625" style="131" customWidth="1"/>
    <col min="38" max="38" width="15" style="93" customWidth="1"/>
    <col min="39" max="16384" width="9" style="10" customWidth="1"/>
  </cols>
  <sheetData>
    <row r="1" spans="1:38" ht="23.25" customHeight="1" thickBot="1">
      <c r="A1" s="27" t="s">
        <v>148</v>
      </c>
      <c r="AL1" s="95" t="s">
        <v>119</v>
      </c>
    </row>
    <row r="2" spans="1:38" ht="50.25" customHeight="1">
      <c r="A2" s="367" t="s">
        <v>128</v>
      </c>
      <c r="B2" s="333" t="s">
        <v>93</v>
      </c>
      <c r="C2" s="333"/>
      <c r="D2" s="334"/>
      <c r="E2" s="343" t="s">
        <v>120</v>
      </c>
      <c r="F2" s="331"/>
      <c r="G2" s="332"/>
      <c r="H2" s="330" t="s">
        <v>121</v>
      </c>
      <c r="I2" s="331"/>
      <c r="J2" s="332"/>
      <c r="K2" s="330" t="s">
        <v>237</v>
      </c>
      <c r="L2" s="331"/>
      <c r="M2" s="332"/>
      <c r="N2" s="330" t="s">
        <v>92</v>
      </c>
      <c r="O2" s="331"/>
      <c r="P2" s="332"/>
      <c r="Q2" s="338" t="s">
        <v>122</v>
      </c>
      <c r="R2" s="339"/>
      <c r="S2" s="340"/>
      <c r="T2" s="338" t="s">
        <v>90</v>
      </c>
      <c r="U2" s="339"/>
      <c r="V2" s="340"/>
      <c r="W2" s="338" t="s">
        <v>89</v>
      </c>
      <c r="X2" s="339"/>
      <c r="Y2" s="340"/>
      <c r="Z2" s="338" t="s">
        <v>191</v>
      </c>
      <c r="AA2" s="339"/>
      <c r="AB2" s="340"/>
      <c r="AC2" s="330" t="s">
        <v>123</v>
      </c>
      <c r="AD2" s="333"/>
      <c r="AE2" s="334"/>
      <c r="AF2" s="345" t="s">
        <v>124</v>
      </c>
      <c r="AG2" s="335"/>
      <c r="AH2" s="336"/>
      <c r="AI2" s="345" t="s">
        <v>125</v>
      </c>
      <c r="AJ2" s="335"/>
      <c r="AK2" s="335"/>
      <c r="AL2" s="369" t="s">
        <v>128</v>
      </c>
    </row>
    <row r="3" spans="1:38" ht="20.25" customHeight="1">
      <c r="A3" s="368"/>
      <c r="B3" s="40" t="s">
        <v>114</v>
      </c>
      <c r="C3" s="28" t="s">
        <v>116</v>
      </c>
      <c r="D3" s="28" t="s">
        <v>118</v>
      </c>
      <c r="E3" s="28" t="s">
        <v>114</v>
      </c>
      <c r="F3" s="28" t="s">
        <v>116</v>
      </c>
      <c r="G3" s="28" t="s">
        <v>118</v>
      </c>
      <c r="H3" s="28" t="s">
        <v>114</v>
      </c>
      <c r="I3" s="28" t="s">
        <v>116</v>
      </c>
      <c r="J3" s="28" t="s">
        <v>118</v>
      </c>
      <c r="K3" s="28" t="s">
        <v>114</v>
      </c>
      <c r="L3" s="28" t="s">
        <v>116</v>
      </c>
      <c r="M3" s="28" t="s">
        <v>118</v>
      </c>
      <c r="N3" s="28" t="s">
        <v>113</v>
      </c>
      <c r="O3" s="28" t="s">
        <v>115</v>
      </c>
      <c r="P3" s="28" t="s">
        <v>117</v>
      </c>
      <c r="Q3" s="28" t="s">
        <v>114</v>
      </c>
      <c r="R3" s="28" t="s">
        <v>116</v>
      </c>
      <c r="S3" s="28" t="s">
        <v>118</v>
      </c>
      <c r="T3" s="28" t="s">
        <v>114</v>
      </c>
      <c r="U3" s="28" t="s">
        <v>116</v>
      </c>
      <c r="V3" s="28" t="s">
        <v>118</v>
      </c>
      <c r="W3" s="28" t="s">
        <v>114</v>
      </c>
      <c r="X3" s="28" t="s">
        <v>116</v>
      </c>
      <c r="Y3" s="28" t="s">
        <v>118</v>
      </c>
      <c r="Z3" s="28" t="s">
        <v>28</v>
      </c>
      <c r="AA3" s="28" t="s">
        <v>29</v>
      </c>
      <c r="AB3" s="28" t="s">
        <v>30</v>
      </c>
      <c r="AC3" s="28" t="s">
        <v>114</v>
      </c>
      <c r="AD3" s="28" t="s">
        <v>116</v>
      </c>
      <c r="AE3" s="28" t="s">
        <v>118</v>
      </c>
      <c r="AF3" s="29" t="s">
        <v>114</v>
      </c>
      <c r="AG3" s="29" t="s">
        <v>116</v>
      </c>
      <c r="AH3" s="29" t="s">
        <v>118</v>
      </c>
      <c r="AI3" s="29" t="s">
        <v>114</v>
      </c>
      <c r="AJ3" s="29" t="s">
        <v>116</v>
      </c>
      <c r="AK3" s="30" t="s">
        <v>118</v>
      </c>
      <c r="AL3" s="370"/>
    </row>
    <row r="4" spans="1:38" ht="33.75" customHeight="1">
      <c r="A4" s="104" t="s">
        <v>239</v>
      </c>
      <c r="B4" s="296">
        <v>16293</v>
      </c>
      <c r="C4" s="6">
        <v>8248</v>
      </c>
      <c r="D4" s="6">
        <v>8045</v>
      </c>
      <c r="E4" s="297">
        <v>7026</v>
      </c>
      <c r="F4" s="296">
        <v>3225</v>
      </c>
      <c r="G4" s="295">
        <v>3801</v>
      </c>
      <c r="H4" s="6">
        <v>3318</v>
      </c>
      <c r="I4" s="6">
        <v>1401</v>
      </c>
      <c r="J4" s="6">
        <v>1917</v>
      </c>
      <c r="K4" s="297">
        <v>1174</v>
      </c>
      <c r="L4" s="296">
        <v>693</v>
      </c>
      <c r="M4" s="295">
        <v>481</v>
      </c>
      <c r="N4" s="6">
        <v>106</v>
      </c>
      <c r="O4" s="6">
        <v>97</v>
      </c>
      <c r="P4" s="6">
        <v>9</v>
      </c>
      <c r="Q4" s="297">
        <v>4128</v>
      </c>
      <c r="R4" s="296">
        <v>2568</v>
      </c>
      <c r="S4" s="295">
        <v>1560</v>
      </c>
      <c r="T4" s="297">
        <v>96</v>
      </c>
      <c r="U4" s="6">
        <v>41</v>
      </c>
      <c r="V4" s="6">
        <v>55</v>
      </c>
      <c r="W4" s="297">
        <v>437</v>
      </c>
      <c r="X4" s="296">
        <v>222</v>
      </c>
      <c r="Y4" s="295">
        <v>215</v>
      </c>
      <c r="Z4" s="6">
        <v>8</v>
      </c>
      <c r="AA4" s="6">
        <v>1</v>
      </c>
      <c r="AB4" s="6">
        <v>7</v>
      </c>
      <c r="AC4" s="297">
        <v>46</v>
      </c>
      <c r="AD4" s="296">
        <v>6</v>
      </c>
      <c r="AE4" s="295">
        <v>40</v>
      </c>
      <c r="AF4" s="300">
        <v>43.1228134781808</v>
      </c>
      <c r="AG4" s="300">
        <v>39.1003879728419</v>
      </c>
      <c r="AH4" s="300">
        <v>47.2467371037911</v>
      </c>
      <c r="AI4" s="301">
        <v>25.6183637144786</v>
      </c>
      <c r="AJ4" s="302">
        <v>31.207565470417</v>
      </c>
      <c r="AK4" s="303">
        <v>19.8881292728402</v>
      </c>
      <c r="AL4" s="92" t="s">
        <v>239</v>
      </c>
    </row>
    <row r="5" spans="1:38" s="93" customFormat="1" ht="33.75" customHeight="1">
      <c r="A5" s="104"/>
      <c r="B5" s="6"/>
      <c r="C5" s="6"/>
      <c r="D5" s="6"/>
      <c r="E5" s="80"/>
      <c r="F5" s="6"/>
      <c r="G5" s="81"/>
      <c r="H5" s="6"/>
      <c r="I5" s="6"/>
      <c r="J5" s="6"/>
      <c r="K5" s="80"/>
      <c r="L5" s="6"/>
      <c r="M5" s="81"/>
      <c r="N5" s="6"/>
      <c r="O5" s="6"/>
      <c r="P5" s="6"/>
      <c r="Q5" s="80"/>
      <c r="R5" s="6"/>
      <c r="S5" s="81"/>
      <c r="T5" s="80"/>
      <c r="U5" s="6"/>
      <c r="V5" s="6"/>
      <c r="W5" s="80"/>
      <c r="X5" s="6"/>
      <c r="Y5" s="81"/>
      <c r="Z5" s="6"/>
      <c r="AA5" s="6"/>
      <c r="AB5" s="6"/>
      <c r="AC5" s="80"/>
      <c r="AD5" s="6"/>
      <c r="AE5" s="81"/>
      <c r="AF5" s="300"/>
      <c r="AG5" s="300"/>
      <c r="AH5" s="300"/>
      <c r="AI5" s="304"/>
      <c r="AJ5" s="300"/>
      <c r="AK5" s="305"/>
      <c r="AL5" s="92"/>
    </row>
    <row r="6" spans="1:38" s="31" customFormat="1" ht="33.75" customHeight="1">
      <c r="A6" s="109" t="s">
        <v>240</v>
      </c>
      <c r="B6" s="83">
        <v>16640</v>
      </c>
      <c r="C6" s="83">
        <v>8498</v>
      </c>
      <c r="D6" s="83">
        <v>8142</v>
      </c>
      <c r="E6" s="82">
        <v>7248</v>
      </c>
      <c r="F6" s="83">
        <v>3359</v>
      </c>
      <c r="G6" s="84">
        <v>3889</v>
      </c>
      <c r="H6" s="83">
        <v>3181</v>
      </c>
      <c r="I6" s="83">
        <v>1368</v>
      </c>
      <c r="J6" s="83">
        <v>1813</v>
      </c>
      <c r="K6" s="82">
        <v>1283</v>
      </c>
      <c r="L6" s="83">
        <v>749</v>
      </c>
      <c r="M6" s="84">
        <v>534</v>
      </c>
      <c r="N6" s="83">
        <v>106</v>
      </c>
      <c r="O6" s="83">
        <v>98</v>
      </c>
      <c r="P6" s="83">
        <v>8</v>
      </c>
      <c r="Q6" s="82">
        <v>4157</v>
      </c>
      <c r="R6" s="83">
        <v>2597</v>
      </c>
      <c r="S6" s="84">
        <v>1560</v>
      </c>
      <c r="T6" s="82">
        <v>126</v>
      </c>
      <c r="U6" s="83">
        <v>48</v>
      </c>
      <c r="V6" s="83">
        <v>78</v>
      </c>
      <c r="W6" s="82">
        <v>538</v>
      </c>
      <c r="X6" s="83">
        <v>278</v>
      </c>
      <c r="Y6" s="84">
        <v>260</v>
      </c>
      <c r="Z6" s="83">
        <v>1</v>
      </c>
      <c r="AA6" s="83">
        <v>1</v>
      </c>
      <c r="AB6" s="83">
        <v>0</v>
      </c>
      <c r="AC6" s="82">
        <v>55</v>
      </c>
      <c r="AD6" s="83">
        <v>10</v>
      </c>
      <c r="AE6" s="84">
        <v>45</v>
      </c>
      <c r="AF6" s="306">
        <v>43.5576923076923</v>
      </c>
      <c r="AG6" s="306">
        <v>39.5269475170628</v>
      </c>
      <c r="AH6" s="306">
        <v>47.7646769835421</v>
      </c>
      <c r="AI6" s="307">
        <v>25.3125</v>
      </c>
      <c r="AJ6" s="306">
        <v>30.6778065427159</v>
      </c>
      <c r="AK6" s="308">
        <v>19.7126013264554</v>
      </c>
      <c r="AL6" s="94" t="s">
        <v>240</v>
      </c>
    </row>
    <row r="7" spans="1:38" ht="33.75" customHeight="1">
      <c r="A7" s="132" t="s">
        <v>192</v>
      </c>
      <c r="B7" s="108">
        <v>10469</v>
      </c>
      <c r="C7" s="108">
        <v>5063</v>
      </c>
      <c r="D7" s="108">
        <v>5406</v>
      </c>
      <c r="E7" s="107">
        <v>6054</v>
      </c>
      <c r="F7" s="244">
        <v>2851</v>
      </c>
      <c r="G7" s="245">
        <v>3203</v>
      </c>
      <c r="H7" s="108">
        <v>1796</v>
      </c>
      <c r="I7" s="108">
        <v>695</v>
      </c>
      <c r="J7" s="108">
        <v>1101</v>
      </c>
      <c r="K7" s="107">
        <v>1097</v>
      </c>
      <c r="L7" s="244">
        <v>636</v>
      </c>
      <c r="M7" s="245">
        <v>461</v>
      </c>
      <c r="N7" s="108">
        <v>39</v>
      </c>
      <c r="O7" s="108">
        <v>33</v>
      </c>
      <c r="P7" s="108">
        <v>6</v>
      </c>
      <c r="Q7" s="107">
        <v>1018</v>
      </c>
      <c r="R7" s="244">
        <v>616</v>
      </c>
      <c r="S7" s="245">
        <v>402</v>
      </c>
      <c r="T7" s="107">
        <v>75</v>
      </c>
      <c r="U7" s="108">
        <v>26</v>
      </c>
      <c r="V7" s="108">
        <v>49</v>
      </c>
      <c r="W7" s="107">
        <v>389</v>
      </c>
      <c r="X7" s="244">
        <v>205</v>
      </c>
      <c r="Y7" s="245">
        <v>184</v>
      </c>
      <c r="Z7" s="108">
        <v>1</v>
      </c>
      <c r="AA7" s="108">
        <v>1</v>
      </c>
      <c r="AB7" s="108">
        <v>0</v>
      </c>
      <c r="AC7" s="107">
        <v>27</v>
      </c>
      <c r="AD7" s="244">
        <v>9</v>
      </c>
      <c r="AE7" s="245">
        <v>18</v>
      </c>
      <c r="AF7" s="309">
        <v>57.8278727672175</v>
      </c>
      <c r="AG7" s="309">
        <v>56.3104878530515</v>
      </c>
      <c r="AH7" s="309">
        <v>59.2489826119127</v>
      </c>
      <c r="AI7" s="310">
        <v>9.98185117967332</v>
      </c>
      <c r="AJ7" s="311">
        <v>12.3444598064388</v>
      </c>
      <c r="AK7" s="312">
        <v>7.76914539400666</v>
      </c>
      <c r="AL7" s="133" t="s">
        <v>192</v>
      </c>
    </row>
    <row r="8" spans="1:38" s="31" customFormat="1" ht="33.75" customHeight="1">
      <c r="A8" s="132" t="s">
        <v>193</v>
      </c>
      <c r="B8" s="108">
        <v>1136</v>
      </c>
      <c r="C8" s="108">
        <v>591</v>
      </c>
      <c r="D8" s="108">
        <v>545</v>
      </c>
      <c r="E8" s="107">
        <v>122</v>
      </c>
      <c r="F8" s="244">
        <v>51</v>
      </c>
      <c r="G8" s="245">
        <v>71</v>
      </c>
      <c r="H8" s="108">
        <v>326</v>
      </c>
      <c r="I8" s="108">
        <v>154</v>
      </c>
      <c r="J8" s="108">
        <v>172</v>
      </c>
      <c r="K8" s="107">
        <v>38</v>
      </c>
      <c r="L8" s="244">
        <v>21</v>
      </c>
      <c r="M8" s="245">
        <v>17</v>
      </c>
      <c r="N8" s="108">
        <v>6</v>
      </c>
      <c r="O8" s="108">
        <v>6</v>
      </c>
      <c r="P8" s="108">
        <v>0</v>
      </c>
      <c r="Q8" s="107">
        <v>606</v>
      </c>
      <c r="R8" s="244">
        <v>345</v>
      </c>
      <c r="S8" s="245">
        <v>261</v>
      </c>
      <c r="T8" s="107">
        <v>12</v>
      </c>
      <c r="U8" s="108">
        <v>2</v>
      </c>
      <c r="V8" s="108">
        <v>10</v>
      </c>
      <c r="W8" s="107">
        <v>26</v>
      </c>
      <c r="X8" s="244">
        <v>12</v>
      </c>
      <c r="Y8" s="245">
        <v>14</v>
      </c>
      <c r="Z8" s="108">
        <v>0</v>
      </c>
      <c r="AA8" s="108">
        <v>0</v>
      </c>
      <c r="AB8" s="108">
        <v>0</v>
      </c>
      <c r="AC8" s="107">
        <v>13</v>
      </c>
      <c r="AD8" s="244">
        <v>0</v>
      </c>
      <c r="AE8" s="245">
        <v>13</v>
      </c>
      <c r="AF8" s="246">
        <v>10.7394366197183</v>
      </c>
      <c r="AG8" s="246">
        <v>8.62944162436548</v>
      </c>
      <c r="AH8" s="246">
        <v>13.0275229357798</v>
      </c>
      <c r="AI8" s="247">
        <v>54.4894366197183</v>
      </c>
      <c r="AJ8" s="248">
        <v>58.3756345177665</v>
      </c>
      <c r="AK8" s="249">
        <v>50.2752293577981</v>
      </c>
      <c r="AL8" s="133" t="s">
        <v>193</v>
      </c>
    </row>
    <row r="9" spans="1:38" ht="33.75" customHeight="1">
      <c r="A9" s="132" t="s">
        <v>194</v>
      </c>
      <c r="B9" s="108">
        <v>2088</v>
      </c>
      <c r="C9" s="108">
        <v>1847</v>
      </c>
      <c r="D9" s="108">
        <v>241</v>
      </c>
      <c r="E9" s="107">
        <v>221</v>
      </c>
      <c r="F9" s="244">
        <v>187</v>
      </c>
      <c r="G9" s="245">
        <v>34</v>
      </c>
      <c r="H9" s="108">
        <v>318</v>
      </c>
      <c r="I9" s="108">
        <v>263</v>
      </c>
      <c r="J9" s="108">
        <v>55</v>
      </c>
      <c r="K9" s="107">
        <v>54</v>
      </c>
      <c r="L9" s="244">
        <v>48</v>
      </c>
      <c r="M9" s="245">
        <v>6</v>
      </c>
      <c r="N9" s="108">
        <v>41</v>
      </c>
      <c r="O9" s="108">
        <v>41</v>
      </c>
      <c r="P9" s="108">
        <v>0</v>
      </c>
      <c r="Q9" s="107">
        <v>1405</v>
      </c>
      <c r="R9" s="244">
        <v>1264</v>
      </c>
      <c r="S9" s="245">
        <v>141</v>
      </c>
      <c r="T9" s="107">
        <v>15</v>
      </c>
      <c r="U9" s="108">
        <v>12</v>
      </c>
      <c r="V9" s="108">
        <v>3</v>
      </c>
      <c r="W9" s="107">
        <v>34</v>
      </c>
      <c r="X9" s="244">
        <v>32</v>
      </c>
      <c r="Y9" s="245">
        <v>2</v>
      </c>
      <c r="Z9" s="108">
        <v>0</v>
      </c>
      <c r="AA9" s="108">
        <v>0</v>
      </c>
      <c r="AB9" s="108">
        <v>0</v>
      </c>
      <c r="AC9" s="107">
        <v>2</v>
      </c>
      <c r="AD9" s="244">
        <v>1</v>
      </c>
      <c r="AE9" s="245">
        <v>1</v>
      </c>
      <c r="AF9" s="246">
        <v>10.5842911877394</v>
      </c>
      <c r="AG9" s="246">
        <v>10.124526258798</v>
      </c>
      <c r="AH9" s="246">
        <v>14.1078838174273</v>
      </c>
      <c r="AI9" s="247">
        <v>67.3850574712643</v>
      </c>
      <c r="AJ9" s="248">
        <v>68.489442338928</v>
      </c>
      <c r="AK9" s="249">
        <v>58.9211618257261</v>
      </c>
      <c r="AL9" s="133" t="s">
        <v>194</v>
      </c>
    </row>
    <row r="10" spans="1:38" ht="33.75" customHeight="1">
      <c r="A10" s="132" t="s">
        <v>195</v>
      </c>
      <c r="B10" s="108">
        <v>1706</v>
      </c>
      <c r="C10" s="108">
        <v>547</v>
      </c>
      <c r="D10" s="108">
        <v>1159</v>
      </c>
      <c r="E10" s="107">
        <v>369</v>
      </c>
      <c r="F10" s="244">
        <v>139</v>
      </c>
      <c r="G10" s="245">
        <v>230</v>
      </c>
      <c r="H10" s="108">
        <v>527</v>
      </c>
      <c r="I10" s="108">
        <v>155</v>
      </c>
      <c r="J10" s="108">
        <v>372</v>
      </c>
      <c r="K10" s="107">
        <v>27</v>
      </c>
      <c r="L10" s="244">
        <v>13</v>
      </c>
      <c r="M10" s="245">
        <v>14</v>
      </c>
      <c r="N10" s="108">
        <v>5</v>
      </c>
      <c r="O10" s="108">
        <v>3</v>
      </c>
      <c r="P10" s="108">
        <v>2</v>
      </c>
      <c r="Q10" s="107">
        <v>704</v>
      </c>
      <c r="R10" s="244">
        <v>210</v>
      </c>
      <c r="S10" s="245">
        <v>494</v>
      </c>
      <c r="T10" s="107">
        <v>18</v>
      </c>
      <c r="U10" s="108">
        <v>6</v>
      </c>
      <c r="V10" s="108">
        <v>12</v>
      </c>
      <c r="W10" s="107">
        <v>56</v>
      </c>
      <c r="X10" s="244">
        <v>21</v>
      </c>
      <c r="Y10" s="245">
        <v>35</v>
      </c>
      <c r="Z10" s="108">
        <v>0</v>
      </c>
      <c r="AA10" s="108">
        <v>0</v>
      </c>
      <c r="AB10" s="108">
        <v>0</v>
      </c>
      <c r="AC10" s="107">
        <v>7</v>
      </c>
      <c r="AD10" s="244">
        <v>0</v>
      </c>
      <c r="AE10" s="245">
        <v>7</v>
      </c>
      <c r="AF10" s="246">
        <v>21.6295427901524</v>
      </c>
      <c r="AG10" s="246">
        <v>25.4113345521023</v>
      </c>
      <c r="AH10" s="246">
        <v>19.8446937014667</v>
      </c>
      <c r="AI10" s="247">
        <v>41.6764361078546</v>
      </c>
      <c r="AJ10" s="248">
        <v>38.3912248628884</v>
      </c>
      <c r="AK10" s="249">
        <v>43.2269197584124</v>
      </c>
      <c r="AL10" s="133" t="s">
        <v>195</v>
      </c>
    </row>
    <row r="11" spans="1:38" ht="33.75" customHeight="1">
      <c r="A11" s="132" t="s">
        <v>196</v>
      </c>
      <c r="B11" s="108">
        <v>27</v>
      </c>
      <c r="C11" s="108">
        <v>20</v>
      </c>
      <c r="D11" s="108">
        <v>7</v>
      </c>
      <c r="E11" s="107">
        <v>1</v>
      </c>
      <c r="F11" s="244">
        <v>0</v>
      </c>
      <c r="G11" s="245">
        <v>1</v>
      </c>
      <c r="H11" s="108">
        <v>0</v>
      </c>
      <c r="I11" s="108">
        <v>0</v>
      </c>
      <c r="J11" s="108">
        <v>0</v>
      </c>
      <c r="K11" s="138">
        <v>1</v>
      </c>
      <c r="L11" s="244">
        <v>0</v>
      </c>
      <c r="M11" s="245">
        <v>1</v>
      </c>
      <c r="N11" s="108">
        <v>8</v>
      </c>
      <c r="O11" s="108">
        <v>8</v>
      </c>
      <c r="P11" s="108">
        <v>0</v>
      </c>
      <c r="Q11" s="107">
        <v>17</v>
      </c>
      <c r="R11" s="244">
        <v>12</v>
      </c>
      <c r="S11" s="245">
        <v>5</v>
      </c>
      <c r="T11" s="107">
        <v>0</v>
      </c>
      <c r="U11" s="108">
        <v>0</v>
      </c>
      <c r="V11" s="108">
        <v>0</v>
      </c>
      <c r="W11" s="107">
        <v>0</v>
      </c>
      <c r="X11" s="244">
        <v>0</v>
      </c>
      <c r="Y11" s="245">
        <v>0</v>
      </c>
      <c r="Z11" s="108">
        <v>0</v>
      </c>
      <c r="AA11" s="108">
        <v>0</v>
      </c>
      <c r="AB11" s="108">
        <v>0</v>
      </c>
      <c r="AC11" s="107">
        <v>0</v>
      </c>
      <c r="AD11" s="244">
        <v>0</v>
      </c>
      <c r="AE11" s="245">
        <v>0</v>
      </c>
      <c r="AF11" s="246">
        <v>3.7037037037037</v>
      </c>
      <c r="AG11" s="246">
        <v>0</v>
      </c>
      <c r="AH11" s="246">
        <v>14.2857142857142</v>
      </c>
      <c r="AI11" s="247">
        <v>62.9629629629629</v>
      </c>
      <c r="AJ11" s="248">
        <v>60</v>
      </c>
      <c r="AK11" s="249">
        <v>71.4285714285714</v>
      </c>
      <c r="AL11" s="133" t="s">
        <v>196</v>
      </c>
    </row>
    <row r="12" spans="1:38" ht="33.75" customHeight="1">
      <c r="A12" s="132" t="s">
        <v>197</v>
      </c>
      <c r="B12" s="108">
        <v>225</v>
      </c>
      <c r="C12" s="108">
        <v>31</v>
      </c>
      <c r="D12" s="108">
        <v>194</v>
      </c>
      <c r="E12" s="107">
        <v>38</v>
      </c>
      <c r="F12" s="244">
        <v>2</v>
      </c>
      <c r="G12" s="245">
        <v>36</v>
      </c>
      <c r="H12" s="108">
        <v>58</v>
      </c>
      <c r="I12" s="108">
        <v>10</v>
      </c>
      <c r="J12" s="108">
        <v>48</v>
      </c>
      <c r="K12" s="107">
        <v>7</v>
      </c>
      <c r="L12" s="244">
        <v>3</v>
      </c>
      <c r="M12" s="245">
        <v>4</v>
      </c>
      <c r="N12" s="108">
        <v>0</v>
      </c>
      <c r="O12" s="108">
        <v>0</v>
      </c>
      <c r="P12" s="108">
        <v>0</v>
      </c>
      <c r="Q12" s="107">
        <v>112</v>
      </c>
      <c r="R12" s="244">
        <v>15</v>
      </c>
      <c r="S12" s="245">
        <v>97</v>
      </c>
      <c r="T12" s="107">
        <v>2</v>
      </c>
      <c r="U12" s="108">
        <v>1</v>
      </c>
      <c r="V12" s="108">
        <v>1</v>
      </c>
      <c r="W12" s="107">
        <v>8</v>
      </c>
      <c r="X12" s="244">
        <v>0</v>
      </c>
      <c r="Y12" s="245">
        <v>8</v>
      </c>
      <c r="Z12" s="108">
        <v>0</v>
      </c>
      <c r="AA12" s="108">
        <v>0</v>
      </c>
      <c r="AB12" s="108">
        <v>0</v>
      </c>
      <c r="AC12" s="107">
        <v>0</v>
      </c>
      <c r="AD12" s="244">
        <v>0</v>
      </c>
      <c r="AE12" s="245">
        <v>0</v>
      </c>
      <c r="AF12" s="246">
        <v>16.8888888888888</v>
      </c>
      <c r="AG12" s="246">
        <v>6.4516129032258</v>
      </c>
      <c r="AH12" s="246">
        <v>18.5567010309278</v>
      </c>
      <c r="AI12" s="247">
        <v>49.7777777777777</v>
      </c>
      <c r="AJ12" s="248">
        <v>48.3870967741935</v>
      </c>
      <c r="AK12" s="249">
        <v>50</v>
      </c>
      <c r="AL12" s="133" t="s">
        <v>197</v>
      </c>
    </row>
    <row r="13" spans="1:38" ht="33.75" customHeight="1">
      <c r="A13" s="132" t="s">
        <v>198</v>
      </c>
      <c r="B13" s="108">
        <v>230</v>
      </c>
      <c r="C13" s="108">
        <v>8</v>
      </c>
      <c r="D13" s="108">
        <v>222</v>
      </c>
      <c r="E13" s="107">
        <v>210</v>
      </c>
      <c r="F13" s="244">
        <v>7</v>
      </c>
      <c r="G13" s="245">
        <v>203</v>
      </c>
      <c r="H13" s="108">
        <v>3</v>
      </c>
      <c r="I13" s="108">
        <v>1</v>
      </c>
      <c r="J13" s="108">
        <v>2</v>
      </c>
      <c r="K13" s="107">
        <v>0</v>
      </c>
      <c r="L13" s="244">
        <v>0</v>
      </c>
      <c r="M13" s="245">
        <v>0</v>
      </c>
      <c r="N13" s="108">
        <v>0</v>
      </c>
      <c r="O13" s="108">
        <v>0</v>
      </c>
      <c r="P13" s="108">
        <v>0</v>
      </c>
      <c r="Q13" s="107">
        <v>6</v>
      </c>
      <c r="R13" s="244">
        <v>0</v>
      </c>
      <c r="S13" s="245">
        <v>6</v>
      </c>
      <c r="T13" s="107">
        <v>0</v>
      </c>
      <c r="U13" s="108">
        <v>0</v>
      </c>
      <c r="V13" s="108">
        <v>0</v>
      </c>
      <c r="W13" s="107">
        <v>11</v>
      </c>
      <c r="X13" s="244">
        <v>0</v>
      </c>
      <c r="Y13" s="245">
        <v>11</v>
      </c>
      <c r="Z13" s="108">
        <v>0</v>
      </c>
      <c r="AA13" s="108">
        <v>0</v>
      </c>
      <c r="AB13" s="108">
        <v>0</v>
      </c>
      <c r="AC13" s="107">
        <v>0</v>
      </c>
      <c r="AD13" s="244">
        <v>0</v>
      </c>
      <c r="AE13" s="245">
        <v>0</v>
      </c>
      <c r="AF13" s="246">
        <v>91.3043478260869</v>
      </c>
      <c r="AG13" s="246">
        <v>87.5</v>
      </c>
      <c r="AH13" s="246">
        <v>91.4414414414414</v>
      </c>
      <c r="AI13" s="247">
        <v>2.60869565217391</v>
      </c>
      <c r="AJ13" s="248">
        <v>0</v>
      </c>
      <c r="AK13" s="249">
        <v>2.7027027027027</v>
      </c>
      <c r="AL13" s="133" t="s">
        <v>198</v>
      </c>
    </row>
    <row r="14" spans="1:38" ht="33.75" customHeight="1">
      <c r="A14" s="132" t="s">
        <v>199</v>
      </c>
      <c r="B14" s="108">
        <v>0</v>
      </c>
      <c r="C14" s="108">
        <v>0</v>
      </c>
      <c r="D14" s="108">
        <v>0</v>
      </c>
      <c r="E14" s="107">
        <v>0</v>
      </c>
      <c r="F14" s="244">
        <v>0</v>
      </c>
      <c r="G14" s="245">
        <v>0</v>
      </c>
      <c r="H14" s="108">
        <v>0</v>
      </c>
      <c r="I14" s="108">
        <v>0</v>
      </c>
      <c r="J14" s="108">
        <v>0</v>
      </c>
      <c r="K14" s="107">
        <v>0</v>
      </c>
      <c r="L14" s="244">
        <v>0</v>
      </c>
      <c r="M14" s="245">
        <v>0</v>
      </c>
      <c r="N14" s="108">
        <v>0</v>
      </c>
      <c r="O14" s="108">
        <v>0</v>
      </c>
      <c r="P14" s="108">
        <v>0</v>
      </c>
      <c r="Q14" s="107">
        <v>0</v>
      </c>
      <c r="R14" s="244">
        <v>0</v>
      </c>
      <c r="S14" s="245">
        <v>0</v>
      </c>
      <c r="T14" s="107">
        <v>0</v>
      </c>
      <c r="U14" s="108">
        <v>0</v>
      </c>
      <c r="V14" s="108">
        <v>0</v>
      </c>
      <c r="W14" s="107">
        <v>0</v>
      </c>
      <c r="X14" s="244">
        <v>0</v>
      </c>
      <c r="Y14" s="245">
        <v>0</v>
      </c>
      <c r="Z14" s="108">
        <v>0</v>
      </c>
      <c r="AA14" s="108">
        <v>0</v>
      </c>
      <c r="AB14" s="108">
        <v>0</v>
      </c>
      <c r="AC14" s="107">
        <v>0</v>
      </c>
      <c r="AD14" s="244">
        <v>0</v>
      </c>
      <c r="AE14" s="245">
        <v>0</v>
      </c>
      <c r="AF14" s="246">
        <v>0</v>
      </c>
      <c r="AG14" s="246">
        <v>0</v>
      </c>
      <c r="AH14" s="246">
        <v>0</v>
      </c>
      <c r="AI14" s="247">
        <v>0</v>
      </c>
      <c r="AJ14" s="248">
        <v>0</v>
      </c>
      <c r="AK14" s="249">
        <v>0</v>
      </c>
      <c r="AL14" s="133" t="s">
        <v>199</v>
      </c>
    </row>
    <row r="15" spans="1:38" ht="33.75" customHeight="1">
      <c r="A15" s="132" t="s">
        <v>200</v>
      </c>
      <c r="B15" s="108">
        <v>172</v>
      </c>
      <c r="C15" s="108">
        <v>42</v>
      </c>
      <c r="D15" s="108">
        <v>130</v>
      </c>
      <c r="E15" s="107">
        <v>21</v>
      </c>
      <c r="F15" s="244">
        <v>6</v>
      </c>
      <c r="G15" s="245">
        <v>15</v>
      </c>
      <c r="H15" s="108">
        <v>8</v>
      </c>
      <c r="I15" s="108">
        <v>3</v>
      </c>
      <c r="J15" s="108">
        <v>5</v>
      </c>
      <c r="K15" s="107">
        <v>21</v>
      </c>
      <c r="L15" s="244">
        <v>3</v>
      </c>
      <c r="M15" s="245">
        <v>18</v>
      </c>
      <c r="N15" s="108">
        <v>1</v>
      </c>
      <c r="O15" s="108">
        <v>1</v>
      </c>
      <c r="P15" s="108">
        <v>0</v>
      </c>
      <c r="Q15" s="107">
        <v>120</v>
      </c>
      <c r="R15" s="244">
        <v>29</v>
      </c>
      <c r="S15" s="245">
        <v>91</v>
      </c>
      <c r="T15" s="107">
        <v>0</v>
      </c>
      <c r="U15" s="108">
        <v>0</v>
      </c>
      <c r="V15" s="108">
        <v>0</v>
      </c>
      <c r="W15" s="107">
        <v>1</v>
      </c>
      <c r="X15" s="244">
        <v>0</v>
      </c>
      <c r="Y15" s="245">
        <v>1</v>
      </c>
      <c r="Z15" s="108">
        <v>0</v>
      </c>
      <c r="AA15" s="108">
        <v>0</v>
      </c>
      <c r="AB15" s="108">
        <v>0</v>
      </c>
      <c r="AC15" s="107">
        <v>6</v>
      </c>
      <c r="AD15" s="244">
        <v>0</v>
      </c>
      <c r="AE15" s="245">
        <v>6</v>
      </c>
      <c r="AF15" s="246">
        <v>12.2093023255813</v>
      </c>
      <c r="AG15" s="246">
        <v>14.2857142857142</v>
      </c>
      <c r="AH15" s="246">
        <v>11.5384615384615</v>
      </c>
      <c r="AI15" s="247">
        <v>73.2558139534883</v>
      </c>
      <c r="AJ15" s="248">
        <v>69.047619047619</v>
      </c>
      <c r="AK15" s="249">
        <v>74.6153846153846</v>
      </c>
      <c r="AL15" s="133" t="s">
        <v>200</v>
      </c>
    </row>
    <row r="16" spans="1:38" ht="33.75" customHeight="1">
      <c r="A16" s="132" t="s">
        <v>201</v>
      </c>
      <c r="B16" s="108">
        <v>244</v>
      </c>
      <c r="C16" s="108">
        <v>143</v>
      </c>
      <c r="D16" s="108">
        <v>101</v>
      </c>
      <c r="E16" s="107">
        <v>160</v>
      </c>
      <c r="F16" s="244">
        <v>87</v>
      </c>
      <c r="G16" s="245">
        <v>73</v>
      </c>
      <c r="H16" s="108">
        <v>25</v>
      </c>
      <c r="I16" s="108">
        <v>14</v>
      </c>
      <c r="J16" s="108">
        <v>11</v>
      </c>
      <c r="K16" s="107">
        <v>34</v>
      </c>
      <c r="L16" s="244">
        <v>22</v>
      </c>
      <c r="M16" s="245">
        <v>12</v>
      </c>
      <c r="N16" s="108">
        <v>6</v>
      </c>
      <c r="O16" s="108">
        <v>6</v>
      </c>
      <c r="P16" s="108">
        <v>0</v>
      </c>
      <c r="Q16" s="107">
        <v>7</v>
      </c>
      <c r="R16" s="244">
        <v>6</v>
      </c>
      <c r="S16" s="245">
        <v>1</v>
      </c>
      <c r="T16" s="107">
        <v>1</v>
      </c>
      <c r="U16" s="108">
        <v>0</v>
      </c>
      <c r="V16" s="108">
        <v>1</v>
      </c>
      <c r="W16" s="107">
        <v>11</v>
      </c>
      <c r="X16" s="244">
        <v>8</v>
      </c>
      <c r="Y16" s="245">
        <v>3</v>
      </c>
      <c r="Z16" s="108">
        <v>0</v>
      </c>
      <c r="AA16" s="108">
        <v>0</v>
      </c>
      <c r="AB16" s="108">
        <v>0</v>
      </c>
      <c r="AC16" s="107">
        <v>0</v>
      </c>
      <c r="AD16" s="244">
        <v>0</v>
      </c>
      <c r="AE16" s="245">
        <v>0</v>
      </c>
      <c r="AF16" s="246">
        <v>65.5737704918032</v>
      </c>
      <c r="AG16" s="246">
        <v>60.8391608391608</v>
      </c>
      <c r="AH16" s="246">
        <v>72.2772277227722</v>
      </c>
      <c r="AI16" s="247">
        <v>2.86885245901639</v>
      </c>
      <c r="AJ16" s="248">
        <v>4.19580419580419</v>
      </c>
      <c r="AK16" s="249">
        <v>0.99009900990099</v>
      </c>
      <c r="AL16" s="133" t="s">
        <v>201</v>
      </c>
    </row>
    <row r="17" spans="1:38" ht="33.75" customHeight="1">
      <c r="A17" s="132" t="s">
        <v>202</v>
      </c>
      <c r="B17" s="108">
        <v>343</v>
      </c>
      <c r="C17" s="108">
        <v>206</v>
      </c>
      <c r="D17" s="108">
        <v>137</v>
      </c>
      <c r="E17" s="107">
        <v>52</v>
      </c>
      <c r="F17" s="244">
        <v>29</v>
      </c>
      <c r="G17" s="245">
        <v>23</v>
      </c>
      <c r="H17" s="108">
        <v>120</v>
      </c>
      <c r="I17" s="108">
        <v>73</v>
      </c>
      <c r="J17" s="108">
        <v>47</v>
      </c>
      <c r="K17" s="107">
        <v>4</v>
      </c>
      <c r="L17" s="244">
        <v>3</v>
      </c>
      <c r="M17" s="245">
        <v>1</v>
      </c>
      <c r="N17" s="108">
        <v>0</v>
      </c>
      <c r="O17" s="108">
        <v>0</v>
      </c>
      <c r="P17" s="108">
        <v>0</v>
      </c>
      <c r="Q17" s="107">
        <v>162</v>
      </c>
      <c r="R17" s="244">
        <v>100</v>
      </c>
      <c r="S17" s="245">
        <v>62</v>
      </c>
      <c r="T17" s="107">
        <v>3</v>
      </c>
      <c r="U17" s="108">
        <v>1</v>
      </c>
      <c r="V17" s="108">
        <v>2</v>
      </c>
      <c r="W17" s="107">
        <v>2</v>
      </c>
      <c r="X17" s="244">
        <v>0</v>
      </c>
      <c r="Y17" s="245">
        <v>2</v>
      </c>
      <c r="Z17" s="108">
        <v>0</v>
      </c>
      <c r="AA17" s="108">
        <v>0</v>
      </c>
      <c r="AB17" s="108">
        <v>0</v>
      </c>
      <c r="AC17" s="107">
        <v>0</v>
      </c>
      <c r="AD17" s="244">
        <v>0</v>
      </c>
      <c r="AE17" s="245">
        <v>0</v>
      </c>
      <c r="AF17" s="246">
        <v>15.1603498542274</v>
      </c>
      <c r="AG17" s="246">
        <v>14.0776699029126</v>
      </c>
      <c r="AH17" s="246">
        <v>16.7883211678832</v>
      </c>
      <c r="AI17" s="247">
        <v>47.2303206997084</v>
      </c>
      <c r="AJ17" s="248">
        <v>48.5436893203883</v>
      </c>
      <c r="AK17" s="249">
        <v>45.2554744525547</v>
      </c>
      <c r="AL17" s="133" t="s">
        <v>202</v>
      </c>
    </row>
    <row r="18" spans="1:38" ht="33.75" customHeight="1">
      <c r="A18" s="132"/>
      <c r="B18" s="6"/>
      <c r="C18" s="8"/>
      <c r="D18" s="8"/>
      <c r="E18" s="107"/>
      <c r="F18" s="6"/>
      <c r="G18" s="81"/>
      <c r="H18" s="108"/>
      <c r="I18" s="8"/>
      <c r="J18" s="8"/>
      <c r="K18" s="107"/>
      <c r="L18" s="6"/>
      <c r="M18" s="81"/>
      <c r="N18" s="8"/>
      <c r="O18" s="8"/>
      <c r="P18" s="8"/>
      <c r="Q18" s="107"/>
      <c r="R18" s="6"/>
      <c r="S18" s="81"/>
      <c r="T18" s="80"/>
      <c r="U18" s="8"/>
      <c r="V18" s="8"/>
      <c r="W18" s="80"/>
      <c r="X18" s="6"/>
      <c r="Y18" s="81"/>
      <c r="Z18" s="8"/>
      <c r="AA18" s="8"/>
      <c r="AB18" s="8"/>
      <c r="AC18" s="80"/>
      <c r="AD18" s="6"/>
      <c r="AE18" s="81"/>
      <c r="AF18" s="236"/>
      <c r="AG18" s="236"/>
      <c r="AH18" s="236"/>
      <c r="AI18" s="237"/>
      <c r="AJ18" s="238"/>
      <c r="AK18" s="239"/>
      <c r="AL18" s="133"/>
    </row>
    <row r="19" spans="1:38" s="31" customFormat="1" ht="33.75" customHeight="1">
      <c r="A19" s="234" t="s">
        <v>203</v>
      </c>
      <c r="B19" s="250">
        <v>16499</v>
      </c>
      <c r="C19" s="250">
        <v>8406</v>
      </c>
      <c r="D19" s="250">
        <v>8093</v>
      </c>
      <c r="E19" s="251">
        <v>7239</v>
      </c>
      <c r="F19" s="252">
        <v>3355</v>
      </c>
      <c r="G19" s="253">
        <v>3884</v>
      </c>
      <c r="H19" s="250">
        <v>3172</v>
      </c>
      <c r="I19" s="250">
        <v>1364</v>
      </c>
      <c r="J19" s="250">
        <v>1808</v>
      </c>
      <c r="K19" s="251">
        <v>1281</v>
      </c>
      <c r="L19" s="252">
        <v>748</v>
      </c>
      <c r="M19" s="253">
        <v>533</v>
      </c>
      <c r="N19" s="250">
        <v>105</v>
      </c>
      <c r="O19" s="250">
        <v>97</v>
      </c>
      <c r="P19" s="250">
        <v>8</v>
      </c>
      <c r="Q19" s="251">
        <v>4087</v>
      </c>
      <c r="R19" s="252">
        <v>2543</v>
      </c>
      <c r="S19" s="253">
        <v>1544</v>
      </c>
      <c r="T19" s="251">
        <v>87</v>
      </c>
      <c r="U19" s="250">
        <v>28</v>
      </c>
      <c r="V19" s="250">
        <v>59</v>
      </c>
      <c r="W19" s="251">
        <v>528</v>
      </c>
      <c r="X19" s="252">
        <v>271</v>
      </c>
      <c r="Y19" s="253">
        <v>257</v>
      </c>
      <c r="Z19" s="250">
        <v>0</v>
      </c>
      <c r="AA19" s="250">
        <v>0</v>
      </c>
      <c r="AB19" s="250">
        <v>0</v>
      </c>
      <c r="AC19" s="251">
        <v>55</v>
      </c>
      <c r="AD19" s="252">
        <v>10</v>
      </c>
      <c r="AE19" s="253">
        <v>45</v>
      </c>
      <c r="AF19" s="254">
        <v>43.8753863870537</v>
      </c>
      <c r="AG19" s="254">
        <v>39.9119676421603</v>
      </c>
      <c r="AH19" s="254">
        <v>47.9920919312986</v>
      </c>
      <c r="AI19" s="255">
        <v>25.1045517910176</v>
      </c>
      <c r="AJ19" s="256">
        <v>30.3711634546752</v>
      </c>
      <c r="AK19" s="257">
        <v>19.6342518225627</v>
      </c>
      <c r="AL19" s="235" t="s">
        <v>203</v>
      </c>
    </row>
    <row r="20" spans="1:38" ht="33.75" customHeight="1">
      <c r="A20" s="132" t="s">
        <v>192</v>
      </c>
      <c r="B20" s="108">
        <v>10400</v>
      </c>
      <c r="C20" s="108">
        <v>5027</v>
      </c>
      <c r="D20" s="108">
        <v>5373</v>
      </c>
      <c r="E20" s="107">
        <v>6051</v>
      </c>
      <c r="F20" s="244">
        <v>2851</v>
      </c>
      <c r="G20" s="245">
        <v>3200</v>
      </c>
      <c r="H20" s="108">
        <v>1793</v>
      </c>
      <c r="I20" s="108">
        <v>695</v>
      </c>
      <c r="J20" s="108">
        <v>1098</v>
      </c>
      <c r="K20" s="107">
        <v>1095</v>
      </c>
      <c r="L20" s="244">
        <v>635</v>
      </c>
      <c r="M20" s="245">
        <v>460</v>
      </c>
      <c r="N20" s="108">
        <v>38</v>
      </c>
      <c r="O20" s="108">
        <v>32</v>
      </c>
      <c r="P20" s="108">
        <v>6</v>
      </c>
      <c r="Q20" s="107">
        <v>988</v>
      </c>
      <c r="R20" s="244">
        <v>595</v>
      </c>
      <c r="S20" s="245">
        <v>393</v>
      </c>
      <c r="T20" s="107">
        <v>50</v>
      </c>
      <c r="U20" s="108">
        <v>15</v>
      </c>
      <c r="V20" s="108">
        <v>35</v>
      </c>
      <c r="W20" s="107">
        <v>385</v>
      </c>
      <c r="X20" s="244">
        <v>204</v>
      </c>
      <c r="Y20" s="245">
        <v>181</v>
      </c>
      <c r="Z20" s="108">
        <v>0</v>
      </c>
      <c r="AA20" s="108">
        <v>0</v>
      </c>
      <c r="AB20" s="108">
        <v>0</v>
      </c>
      <c r="AC20" s="107">
        <v>27</v>
      </c>
      <c r="AD20" s="244">
        <v>9</v>
      </c>
      <c r="AE20" s="245">
        <v>18</v>
      </c>
      <c r="AF20" s="246">
        <v>58.1826923076923</v>
      </c>
      <c r="AG20" s="246">
        <v>56.7137457728267</v>
      </c>
      <c r="AH20" s="246">
        <v>59.5570444816676</v>
      </c>
      <c r="AI20" s="247">
        <v>9.75961538461538</v>
      </c>
      <c r="AJ20" s="248">
        <v>12.0151183608514</v>
      </c>
      <c r="AK20" s="249">
        <v>7.64935790061418</v>
      </c>
      <c r="AL20" s="133" t="s">
        <v>192</v>
      </c>
    </row>
    <row r="21" spans="1:38" ht="33.75" customHeight="1">
      <c r="A21" s="132" t="s">
        <v>193</v>
      </c>
      <c r="B21" s="108">
        <v>1136</v>
      </c>
      <c r="C21" s="108">
        <v>591</v>
      </c>
      <c r="D21" s="108">
        <v>545</v>
      </c>
      <c r="E21" s="107">
        <v>122</v>
      </c>
      <c r="F21" s="244">
        <v>51</v>
      </c>
      <c r="G21" s="245">
        <v>71</v>
      </c>
      <c r="H21" s="108">
        <v>326</v>
      </c>
      <c r="I21" s="108">
        <v>154</v>
      </c>
      <c r="J21" s="108">
        <v>172</v>
      </c>
      <c r="K21" s="107">
        <v>38</v>
      </c>
      <c r="L21" s="244">
        <v>21</v>
      </c>
      <c r="M21" s="245">
        <v>17</v>
      </c>
      <c r="N21" s="108">
        <v>6</v>
      </c>
      <c r="O21" s="108">
        <v>6</v>
      </c>
      <c r="P21" s="108">
        <v>0</v>
      </c>
      <c r="Q21" s="107">
        <v>606</v>
      </c>
      <c r="R21" s="244">
        <v>345</v>
      </c>
      <c r="S21" s="245">
        <v>261</v>
      </c>
      <c r="T21" s="107">
        <v>12</v>
      </c>
      <c r="U21" s="108">
        <v>2</v>
      </c>
      <c r="V21" s="108">
        <v>10</v>
      </c>
      <c r="W21" s="107">
        <v>26</v>
      </c>
      <c r="X21" s="244">
        <v>12</v>
      </c>
      <c r="Y21" s="245">
        <v>14</v>
      </c>
      <c r="Z21" s="108">
        <v>0</v>
      </c>
      <c r="AA21" s="108">
        <v>0</v>
      </c>
      <c r="AB21" s="108">
        <v>0</v>
      </c>
      <c r="AC21" s="107">
        <v>13</v>
      </c>
      <c r="AD21" s="244">
        <v>0</v>
      </c>
      <c r="AE21" s="245">
        <v>13</v>
      </c>
      <c r="AF21" s="246">
        <v>10.7394366197183</v>
      </c>
      <c r="AG21" s="246">
        <v>8.62944162436548</v>
      </c>
      <c r="AH21" s="246">
        <v>13.0275229357798</v>
      </c>
      <c r="AI21" s="247">
        <v>54.4894366197183</v>
      </c>
      <c r="AJ21" s="248">
        <v>58.3756345177665</v>
      </c>
      <c r="AK21" s="249">
        <v>50.2752293577981</v>
      </c>
      <c r="AL21" s="133" t="s">
        <v>193</v>
      </c>
    </row>
    <row r="22" spans="1:38" s="31" customFormat="1" ht="33.75" customHeight="1">
      <c r="A22" s="132" t="s">
        <v>194</v>
      </c>
      <c r="B22" s="108">
        <v>2050</v>
      </c>
      <c r="C22" s="108">
        <v>1815</v>
      </c>
      <c r="D22" s="108">
        <v>235</v>
      </c>
      <c r="E22" s="107">
        <v>217</v>
      </c>
      <c r="F22" s="244">
        <v>184</v>
      </c>
      <c r="G22" s="245">
        <v>33</v>
      </c>
      <c r="H22" s="108">
        <v>315</v>
      </c>
      <c r="I22" s="108">
        <v>260</v>
      </c>
      <c r="J22" s="108">
        <v>55</v>
      </c>
      <c r="K22" s="107">
        <v>54</v>
      </c>
      <c r="L22" s="244">
        <v>48</v>
      </c>
      <c r="M22" s="245">
        <v>6</v>
      </c>
      <c r="N22" s="108">
        <v>41</v>
      </c>
      <c r="O22" s="108">
        <v>41</v>
      </c>
      <c r="P22" s="108">
        <v>0</v>
      </c>
      <c r="Q22" s="107">
        <v>1381</v>
      </c>
      <c r="R22" s="244">
        <v>1243</v>
      </c>
      <c r="S22" s="245">
        <v>138</v>
      </c>
      <c r="T22" s="107">
        <v>9</v>
      </c>
      <c r="U22" s="108">
        <v>8</v>
      </c>
      <c r="V22" s="108">
        <v>1</v>
      </c>
      <c r="W22" s="107">
        <v>33</v>
      </c>
      <c r="X22" s="244">
        <v>31</v>
      </c>
      <c r="Y22" s="245">
        <v>2</v>
      </c>
      <c r="Z22" s="108">
        <v>0</v>
      </c>
      <c r="AA22" s="108">
        <v>0</v>
      </c>
      <c r="AB22" s="108">
        <v>0</v>
      </c>
      <c r="AC22" s="107">
        <v>2</v>
      </c>
      <c r="AD22" s="244">
        <v>1</v>
      </c>
      <c r="AE22" s="245">
        <v>1</v>
      </c>
      <c r="AF22" s="246">
        <v>10.5853658536585</v>
      </c>
      <c r="AG22" s="246">
        <v>10.1377410468319</v>
      </c>
      <c r="AH22" s="246">
        <v>14.0425531914893</v>
      </c>
      <c r="AI22" s="247">
        <v>67.4634146341463</v>
      </c>
      <c r="AJ22" s="248">
        <v>68.5399449035812</v>
      </c>
      <c r="AK22" s="249">
        <v>59.1489361702127</v>
      </c>
      <c r="AL22" s="133" t="s">
        <v>194</v>
      </c>
    </row>
    <row r="23" spans="1:38" ht="33.75" customHeight="1">
      <c r="A23" s="132" t="s">
        <v>195</v>
      </c>
      <c r="B23" s="108">
        <v>1678</v>
      </c>
      <c r="C23" s="108">
        <v>526</v>
      </c>
      <c r="D23" s="108">
        <v>1152</v>
      </c>
      <c r="E23" s="107">
        <v>367</v>
      </c>
      <c r="F23" s="244">
        <v>138</v>
      </c>
      <c r="G23" s="245">
        <v>229</v>
      </c>
      <c r="H23" s="108">
        <v>525</v>
      </c>
      <c r="I23" s="108">
        <v>154</v>
      </c>
      <c r="J23" s="108">
        <v>371</v>
      </c>
      <c r="K23" s="107">
        <v>27</v>
      </c>
      <c r="L23" s="244">
        <v>13</v>
      </c>
      <c r="M23" s="245">
        <v>14</v>
      </c>
      <c r="N23" s="108">
        <v>5</v>
      </c>
      <c r="O23" s="108">
        <v>3</v>
      </c>
      <c r="P23" s="108">
        <v>2</v>
      </c>
      <c r="Q23" s="107">
        <v>692</v>
      </c>
      <c r="R23" s="244">
        <v>200</v>
      </c>
      <c r="S23" s="245">
        <v>492</v>
      </c>
      <c r="T23" s="107">
        <v>11</v>
      </c>
      <c r="U23" s="108">
        <v>2</v>
      </c>
      <c r="V23" s="108">
        <v>9</v>
      </c>
      <c r="W23" s="107">
        <v>51</v>
      </c>
      <c r="X23" s="244">
        <v>16</v>
      </c>
      <c r="Y23" s="245">
        <v>35</v>
      </c>
      <c r="Z23" s="108">
        <v>0</v>
      </c>
      <c r="AA23" s="108">
        <v>0</v>
      </c>
      <c r="AB23" s="108">
        <v>0</v>
      </c>
      <c r="AC23" s="107">
        <v>7</v>
      </c>
      <c r="AD23" s="244">
        <v>0</v>
      </c>
      <c r="AE23" s="245">
        <v>7</v>
      </c>
      <c r="AF23" s="246">
        <v>21.8712753277711</v>
      </c>
      <c r="AG23" s="246">
        <v>26.2357414448669</v>
      </c>
      <c r="AH23" s="246">
        <v>19.8784722222222</v>
      </c>
      <c r="AI23" s="247">
        <v>41.6567342073897</v>
      </c>
      <c r="AJ23" s="248">
        <v>38.0228136882129</v>
      </c>
      <c r="AK23" s="249">
        <v>43.3159722222222</v>
      </c>
      <c r="AL23" s="133" t="s">
        <v>195</v>
      </c>
    </row>
    <row r="24" spans="1:38" ht="33.75" customHeight="1">
      <c r="A24" s="132" t="s">
        <v>196</v>
      </c>
      <c r="B24" s="108">
        <v>27</v>
      </c>
      <c r="C24" s="108">
        <v>20</v>
      </c>
      <c r="D24" s="108">
        <v>7</v>
      </c>
      <c r="E24" s="107">
        <v>1</v>
      </c>
      <c r="F24" s="244">
        <v>0</v>
      </c>
      <c r="G24" s="245">
        <v>1</v>
      </c>
      <c r="H24" s="108">
        <v>0</v>
      </c>
      <c r="I24" s="108">
        <v>0</v>
      </c>
      <c r="J24" s="108">
        <v>0</v>
      </c>
      <c r="K24" s="107">
        <v>1</v>
      </c>
      <c r="L24" s="244">
        <v>0</v>
      </c>
      <c r="M24" s="245">
        <v>1</v>
      </c>
      <c r="N24" s="108">
        <v>8</v>
      </c>
      <c r="O24" s="108">
        <v>8</v>
      </c>
      <c r="P24" s="108">
        <v>0</v>
      </c>
      <c r="Q24" s="107">
        <v>17</v>
      </c>
      <c r="R24" s="244">
        <v>12</v>
      </c>
      <c r="S24" s="245">
        <v>5</v>
      </c>
      <c r="T24" s="107">
        <v>0</v>
      </c>
      <c r="U24" s="108">
        <v>0</v>
      </c>
      <c r="V24" s="108">
        <v>0</v>
      </c>
      <c r="W24" s="107">
        <v>0</v>
      </c>
      <c r="X24" s="244">
        <v>0</v>
      </c>
      <c r="Y24" s="245">
        <v>0</v>
      </c>
      <c r="Z24" s="108">
        <v>0</v>
      </c>
      <c r="AA24" s="108">
        <v>0</v>
      </c>
      <c r="AB24" s="108">
        <v>0</v>
      </c>
      <c r="AC24" s="107">
        <v>0</v>
      </c>
      <c r="AD24" s="244">
        <v>0</v>
      </c>
      <c r="AE24" s="245">
        <v>0</v>
      </c>
      <c r="AF24" s="246">
        <v>3.7037037037037</v>
      </c>
      <c r="AG24" s="246">
        <v>0</v>
      </c>
      <c r="AH24" s="246">
        <v>14.2857142857142</v>
      </c>
      <c r="AI24" s="247">
        <v>62.9629629629629</v>
      </c>
      <c r="AJ24" s="248">
        <v>60</v>
      </c>
      <c r="AK24" s="249">
        <v>71.4285714285714</v>
      </c>
      <c r="AL24" s="133" t="s">
        <v>196</v>
      </c>
    </row>
    <row r="25" spans="1:38" ht="33.75" customHeight="1">
      <c r="A25" s="132" t="s">
        <v>197</v>
      </c>
      <c r="B25" s="108">
        <v>225</v>
      </c>
      <c r="C25" s="108">
        <v>31</v>
      </c>
      <c r="D25" s="108">
        <v>194</v>
      </c>
      <c r="E25" s="107">
        <v>38</v>
      </c>
      <c r="F25" s="244">
        <v>2</v>
      </c>
      <c r="G25" s="245">
        <v>36</v>
      </c>
      <c r="H25" s="108">
        <v>58</v>
      </c>
      <c r="I25" s="108">
        <v>10</v>
      </c>
      <c r="J25" s="108">
        <v>48</v>
      </c>
      <c r="K25" s="107">
        <v>7</v>
      </c>
      <c r="L25" s="244">
        <v>3</v>
      </c>
      <c r="M25" s="245">
        <v>4</v>
      </c>
      <c r="N25" s="108">
        <v>0</v>
      </c>
      <c r="O25" s="108">
        <v>0</v>
      </c>
      <c r="P25" s="108">
        <v>0</v>
      </c>
      <c r="Q25" s="107">
        <v>112</v>
      </c>
      <c r="R25" s="244">
        <v>15</v>
      </c>
      <c r="S25" s="245">
        <v>97</v>
      </c>
      <c r="T25" s="107">
        <v>2</v>
      </c>
      <c r="U25" s="108">
        <v>1</v>
      </c>
      <c r="V25" s="108">
        <v>1</v>
      </c>
      <c r="W25" s="107">
        <v>8</v>
      </c>
      <c r="X25" s="244">
        <v>0</v>
      </c>
      <c r="Y25" s="245">
        <v>8</v>
      </c>
      <c r="Z25" s="108">
        <v>0</v>
      </c>
      <c r="AA25" s="108">
        <v>0</v>
      </c>
      <c r="AB25" s="108">
        <v>0</v>
      </c>
      <c r="AC25" s="107">
        <v>0</v>
      </c>
      <c r="AD25" s="244">
        <v>0</v>
      </c>
      <c r="AE25" s="245">
        <v>0</v>
      </c>
      <c r="AF25" s="246">
        <v>16.8888888888888</v>
      </c>
      <c r="AG25" s="246">
        <v>6.4516129032258</v>
      </c>
      <c r="AH25" s="246">
        <v>18.5567010309278</v>
      </c>
      <c r="AI25" s="247">
        <v>49.7777777777777</v>
      </c>
      <c r="AJ25" s="248">
        <v>48.3870967741935</v>
      </c>
      <c r="AK25" s="249">
        <v>50</v>
      </c>
      <c r="AL25" s="133" t="s">
        <v>197</v>
      </c>
    </row>
    <row r="26" spans="1:38" ht="33.75" customHeight="1">
      <c r="A26" s="132" t="s">
        <v>198</v>
      </c>
      <c r="B26" s="108">
        <v>230</v>
      </c>
      <c r="C26" s="108">
        <v>8</v>
      </c>
      <c r="D26" s="108">
        <v>222</v>
      </c>
      <c r="E26" s="107">
        <v>210</v>
      </c>
      <c r="F26" s="244">
        <v>7</v>
      </c>
      <c r="G26" s="245">
        <v>203</v>
      </c>
      <c r="H26" s="108">
        <v>3</v>
      </c>
      <c r="I26" s="108">
        <v>1</v>
      </c>
      <c r="J26" s="108">
        <v>2</v>
      </c>
      <c r="K26" s="107">
        <v>0</v>
      </c>
      <c r="L26" s="244">
        <v>0</v>
      </c>
      <c r="M26" s="245">
        <v>0</v>
      </c>
      <c r="N26" s="108">
        <v>0</v>
      </c>
      <c r="O26" s="108">
        <v>0</v>
      </c>
      <c r="P26" s="108">
        <v>0</v>
      </c>
      <c r="Q26" s="107">
        <v>6</v>
      </c>
      <c r="R26" s="244">
        <v>0</v>
      </c>
      <c r="S26" s="245">
        <v>6</v>
      </c>
      <c r="T26" s="107">
        <v>0</v>
      </c>
      <c r="U26" s="108">
        <v>0</v>
      </c>
      <c r="V26" s="108">
        <v>0</v>
      </c>
      <c r="W26" s="107">
        <v>11</v>
      </c>
      <c r="X26" s="244">
        <v>0</v>
      </c>
      <c r="Y26" s="245">
        <v>11</v>
      </c>
      <c r="Z26" s="108">
        <v>0</v>
      </c>
      <c r="AA26" s="108">
        <v>0</v>
      </c>
      <c r="AB26" s="108">
        <v>0</v>
      </c>
      <c r="AC26" s="107">
        <v>0</v>
      </c>
      <c r="AD26" s="244">
        <v>0</v>
      </c>
      <c r="AE26" s="245">
        <v>0</v>
      </c>
      <c r="AF26" s="246">
        <v>91.3043478260869</v>
      </c>
      <c r="AG26" s="246">
        <v>87.5</v>
      </c>
      <c r="AH26" s="246">
        <v>91.4414414414414</v>
      </c>
      <c r="AI26" s="247">
        <v>2.60869565217391</v>
      </c>
      <c r="AJ26" s="248">
        <v>0</v>
      </c>
      <c r="AK26" s="249">
        <v>2.7027027027027</v>
      </c>
      <c r="AL26" s="133" t="s">
        <v>198</v>
      </c>
    </row>
    <row r="27" spans="1:38" ht="33.75" customHeight="1">
      <c r="A27" s="132" t="s">
        <v>199</v>
      </c>
      <c r="B27" s="108">
        <v>0</v>
      </c>
      <c r="C27" s="108">
        <v>0</v>
      </c>
      <c r="D27" s="108">
        <v>0</v>
      </c>
      <c r="E27" s="107">
        <v>0</v>
      </c>
      <c r="F27" s="244">
        <v>0</v>
      </c>
      <c r="G27" s="245">
        <v>0</v>
      </c>
      <c r="H27" s="108">
        <v>0</v>
      </c>
      <c r="I27" s="108">
        <v>0</v>
      </c>
      <c r="J27" s="108">
        <v>0</v>
      </c>
      <c r="K27" s="107">
        <v>0</v>
      </c>
      <c r="L27" s="244">
        <v>0</v>
      </c>
      <c r="M27" s="245">
        <v>0</v>
      </c>
      <c r="N27" s="108">
        <v>0</v>
      </c>
      <c r="O27" s="108">
        <v>0</v>
      </c>
      <c r="P27" s="108">
        <v>0</v>
      </c>
      <c r="Q27" s="107">
        <v>0</v>
      </c>
      <c r="R27" s="244">
        <v>0</v>
      </c>
      <c r="S27" s="245">
        <v>0</v>
      </c>
      <c r="T27" s="107">
        <v>0</v>
      </c>
      <c r="U27" s="108">
        <v>0</v>
      </c>
      <c r="V27" s="108">
        <v>0</v>
      </c>
      <c r="W27" s="107">
        <v>0</v>
      </c>
      <c r="X27" s="244">
        <v>0</v>
      </c>
      <c r="Y27" s="245">
        <v>0</v>
      </c>
      <c r="Z27" s="108">
        <v>0</v>
      </c>
      <c r="AA27" s="108">
        <v>0</v>
      </c>
      <c r="AB27" s="108">
        <v>0</v>
      </c>
      <c r="AC27" s="107">
        <v>0</v>
      </c>
      <c r="AD27" s="244">
        <v>0</v>
      </c>
      <c r="AE27" s="245">
        <v>0</v>
      </c>
      <c r="AF27" s="246">
        <v>0</v>
      </c>
      <c r="AG27" s="246">
        <v>0</v>
      </c>
      <c r="AH27" s="246">
        <v>0</v>
      </c>
      <c r="AI27" s="247">
        <v>0</v>
      </c>
      <c r="AJ27" s="248">
        <v>0</v>
      </c>
      <c r="AK27" s="249">
        <v>0</v>
      </c>
      <c r="AL27" s="133" t="s">
        <v>199</v>
      </c>
    </row>
    <row r="28" spans="1:38" ht="33.75" customHeight="1">
      <c r="A28" s="132" t="s">
        <v>200</v>
      </c>
      <c r="B28" s="108">
        <v>172</v>
      </c>
      <c r="C28" s="108">
        <v>42</v>
      </c>
      <c r="D28" s="108">
        <v>130</v>
      </c>
      <c r="E28" s="107">
        <v>21</v>
      </c>
      <c r="F28" s="244">
        <v>6</v>
      </c>
      <c r="G28" s="245">
        <v>15</v>
      </c>
      <c r="H28" s="108">
        <v>8</v>
      </c>
      <c r="I28" s="108">
        <v>3</v>
      </c>
      <c r="J28" s="108">
        <v>5</v>
      </c>
      <c r="K28" s="107">
        <v>21</v>
      </c>
      <c r="L28" s="244">
        <v>3</v>
      </c>
      <c r="M28" s="245">
        <v>18</v>
      </c>
      <c r="N28" s="108">
        <v>1</v>
      </c>
      <c r="O28" s="108">
        <v>1</v>
      </c>
      <c r="P28" s="108">
        <v>0</v>
      </c>
      <c r="Q28" s="107">
        <v>120</v>
      </c>
      <c r="R28" s="244">
        <v>29</v>
      </c>
      <c r="S28" s="245">
        <v>91</v>
      </c>
      <c r="T28" s="107">
        <v>0</v>
      </c>
      <c r="U28" s="108">
        <v>0</v>
      </c>
      <c r="V28" s="108">
        <v>0</v>
      </c>
      <c r="W28" s="107">
        <v>1</v>
      </c>
      <c r="X28" s="244">
        <v>0</v>
      </c>
      <c r="Y28" s="245">
        <v>1</v>
      </c>
      <c r="Z28" s="108">
        <v>0</v>
      </c>
      <c r="AA28" s="108">
        <v>0</v>
      </c>
      <c r="AB28" s="108">
        <v>0</v>
      </c>
      <c r="AC28" s="107">
        <v>6</v>
      </c>
      <c r="AD28" s="244">
        <v>0</v>
      </c>
      <c r="AE28" s="245">
        <v>6</v>
      </c>
      <c r="AF28" s="246">
        <v>12.2093023255813</v>
      </c>
      <c r="AG28" s="246">
        <v>14.2857142857142</v>
      </c>
      <c r="AH28" s="246">
        <v>11.5384615384615</v>
      </c>
      <c r="AI28" s="247">
        <v>73.2558139534883</v>
      </c>
      <c r="AJ28" s="248">
        <v>69.047619047619</v>
      </c>
      <c r="AK28" s="249">
        <v>74.6153846153846</v>
      </c>
      <c r="AL28" s="133" t="s">
        <v>200</v>
      </c>
    </row>
    <row r="29" spans="1:38" ht="33.75" customHeight="1">
      <c r="A29" s="132" t="s">
        <v>201</v>
      </c>
      <c r="B29" s="108">
        <v>244</v>
      </c>
      <c r="C29" s="108">
        <v>143</v>
      </c>
      <c r="D29" s="108">
        <v>101</v>
      </c>
      <c r="E29" s="107">
        <v>160</v>
      </c>
      <c r="F29" s="244">
        <v>87</v>
      </c>
      <c r="G29" s="245">
        <v>73</v>
      </c>
      <c r="H29" s="108">
        <v>25</v>
      </c>
      <c r="I29" s="108">
        <v>14</v>
      </c>
      <c r="J29" s="108">
        <v>11</v>
      </c>
      <c r="K29" s="107">
        <v>34</v>
      </c>
      <c r="L29" s="244">
        <v>22</v>
      </c>
      <c r="M29" s="245">
        <v>12</v>
      </c>
      <c r="N29" s="108">
        <v>6</v>
      </c>
      <c r="O29" s="108">
        <v>6</v>
      </c>
      <c r="P29" s="108">
        <v>0</v>
      </c>
      <c r="Q29" s="107">
        <v>7</v>
      </c>
      <c r="R29" s="244">
        <v>6</v>
      </c>
      <c r="S29" s="245">
        <v>1</v>
      </c>
      <c r="T29" s="107">
        <v>1</v>
      </c>
      <c r="U29" s="108">
        <v>0</v>
      </c>
      <c r="V29" s="108">
        <v>1</v>
      </c>
      <c r="W29" s="107">
        <v>11</v>
      </c>
      <c r="X29" s="244">
        <v>8</v>
      </c>
      <c r="Y29" s="245">
        <v>3</v>
      </c>
      <c r="Z29" s="108">
        <v>0</v>
      </c>
      <c r="AA29" s="108">
        <v>0</v>
      </c>
      <c r="AB29" s="108">
        <v>0</v>
      </c>
      <c r="AC29" s="107">
        <v>0</v>
      </c>
      <c r="AD29" s="244">
        <v>0</v>
      </c>
      <c r="AE29" s="245">
        <v>0</v>
      </c>
      <c r="AF29" s="246">
        <v>65.5737704918032</v>
      </c>
      <c r="AG29" s="246">
        <v>60.8391608391608</v>
      </c>
      <c r="AH29" s="246">
        <v>72.2772277227722</v>
      </c>
      <c r="AI29" s="247">
        <v>2.86885245901639</v>
      </c>
      <c r="AJ29" s="248">
        <v>4.19580419580419</v>
      </c>
      <c r="AK29" s="249">
        <v>0.99009900990099</v>
      </c>
      <c r="AL29" s="133" t="s">
        <v>201</v>
      </c>
    </row>
    <row r="30" spans="1:38" ht="33.75" customHeight="1">
      <c r="A30" s="132" t="s">
        <v>202</v>
      </c>
      <c r="B30" s="108">
        <v>337</v>
      </c>
      <c r="C30" s="108">
        <v>203</v>
      </c>
      <c r="D30" s="108">
        <v>134</v>
      </c>
      <c r="E30" s="107">
        <v>52</v>
      </c>
      <c r="F30" s="244">
        <v>29</v>
      </c>
      <c r="G30" s="245">
        <v>23</v>
      </c>
      <c r="H30" s="108">
        <v>119</v>
      </c>
      <c r="I30" s="108">
        <v>73</v>
      </c>
      <c r="J30" s="108">
        <v>46</v>
      </c>
      <c r="K30" s="107">
        <v>4</v>
      </c>
      <c r="L30" s="244">
        <v>3</v>
      </c>
      <c r="M30" s="245">
        <v>1</v>
      </c>
      <c r="N30" s="108">
        <v>0</v>
      </c>
      <c r="O30" s="108">
        <v>0</v>
      </c>
      <c r="P30" s="108">
        <v>0</v>
      </c>
      <c r="Q30" s="107">
        <v>158</v>
      </c>
      <c r="R30" s="244">
        <v>98</v>
      </c>
      <c r="S30" s="245">
        <v>60</v>
      </c>
      <c r="T30" s="107">
        <v>2</v>
      </c>
      <c r="U30" s="108">
        <v>0</v>
      </c>
      <c r="V30" s="108">
        <v>2</v>
      </c>
      <c r="W30" s="107">
        <v>2</v>
      </c>
      <c r="X30" s="244">
        <v>0</v>
      </c>
      <c r="Y30" s="245">
        <v>2</v>
      </c>
      <c r="Z30" s="108">
        <v>0</v>
      </c>
      <c r="AA30" s="108">
        <v>0</v>
      </c>
      <c r="AB30" s="108">
        <v>0</v>
      </c>
      <c r="AC30" s="107">
        <v>0</v>
      </c>
      <c r="AD30" s="244">
        <v>0</v>
      </c>
      <c r="AE30" s="245">
        <v>0</v>
      </c>
      <c r="AF30" s="246">
        <v>15.4302670623145</v>
      </c>
      <c r="AG30" s="246">
        <v>14.2857142857142</v>
      </c>
      <c r="AH30" s="246">
        <v>17.1641791044776</v>
      </c>
      <c r="AI30" s="247">
        <v>46.8842729970326</v>
      </c>
      <c r="AJ30" s="248">
        <v>48.2758620689655</v>
      </c>
      <c r="AK30" s="249">
        <v>44.776119402985</v>
      </c>
      <c r="AL30" s="133" t="s">
        <v>202</v>
      </c>
    </row>
    <row r="31" spans="1:38" ht="33.75" customHeight="1">
      <c r="A31" s="132"/>
      <c r="B31" s="6"/>
      <c r="C31" s="8"/>
      <c r="D31" s="8"/>
      <c r="E31" s="80"/>
      <c r="F31" s="6"/>
      <c r="G31" s="81"/>
      <c r="H31" s="8"/>
      <c r="I31" s="8"/>
      <c r="J31" s="8"/>
      <c r="K31" s="80"/>
      <c r="L31" s="6"/>
      <c r="M31" s="81"/>
      <c r="N31" s="8"/>
      <c r="O31" s="8"/>
      <c r="P31" s="8"/>
      <c r="Q31" s="80"/>
      <c r="R31" s="6"/>
      <c r="S31" s="81"/>
      <c r="T31" s="80"/>
      <c r="U31" s="8"/>
      <c r="V31" s="8"/>
      <c r="W31" s="80"/>
      <c r="X31" s="6"/>
      <c r="Y31" s="81"/>
      <c r="Z31" s="8"/>
      <c r="AA31" s="8"/>
      <c r="AB31" s="8"/>
      <c r="AC31" s="80"/>
      <c r="AD31" s="6"/>
      <c r="AE31" s="81"/>
      <c r="AF31" s="236"/>
      <c r="AG31" s="236"/>
      <c r="AH31" s="236"/>
      <c r="AI31" s="237"/>
      <c r="AJ31" s="238"/>
      <c r="AK31" s="239"/>
      <c r="AL31" s="133"/>
    </row>
    <row r="32" spans="1:38" s="31" customFormat="1" ht="33.75" customHeight="1">
      <c r="A32" s="234" t="s">
        <v>204</v>
      </c>
      <c r="B32" s="250">
        <v>141</v>
      </c>
      <c r="C32" s="250">
        <v>92</v>
      </c>
      <c r="D32" s="250">
        <v>49</v>
      </c>
      <c r="E32" s="251">
        <v>9</v>
      </c>
      <c r="F32" s="252">
        <v>4</v>
      </c>
      <c r="G32" s="253">
        <v>5</v>
      </c>
      <c r="H32" s="250">
        <v>9</v>
      </c>
      <c r="I32" s="250">
        <v>4</v>
      </c>
      <c r="J32" s="250">
        <v>5</v>
      </c>
      <c r="K32" s="251">
        <v>2</v>
      </c>
      <c r="L32" s="252">
        <v>1</v>
      </c>
      <c r="M32" s="253">
        <v>1</v>
      </c>
      <c r="N32" s="250">
        <v>1</v>
      </c>
      <c r="O32" s="250">
        <v>1</v>
      </c>
      <c r="P32" s="250">
        <v>0</v>
      </c>
      <c r="Q32" s="251">
        <v>70</v>
      </c>
      <c r="R32" s="252">
        <v>54</v>
      </c>
      <c r="S32" s="253">
        <v>16</v>
      </c>
      <c r="T32" s="251">
        <v>39</v>
      </c>
      <c r="U32" s="250">
        <v>20</v>
      </c>
      <c r="V32" s="250">
        <v>19</v>
      </c>
      <c r="W32" s="251">
        <v>10</v>
      </c>
      <c r="X32" s="252">
        <v>7</v>
      </c>
      <c r="Y32" s="253">
        <v>3</v>
      </c>
      <c r="Z32" s="250">
        <v>1</v>
      </c>
      <c r="AA32" s="250">
        <v>1</v>
      </c>
      <c r="AB32" s="250">
        <v>0</v>
      </c>
      <c r="AC32" s="251">
        <v>0</v>
      </c>
      <c r="AD32" s="252">
        <v>0</v>
      </c>
      <c r="AE32" s="253">
        <v>0</v>
      </c>
      <c r="AF32" s="254">
        <v>6.38297872340425</v>
      </c>
      <c r="AG32" s="254">
        <v>4.34782608695652</v>
      </c>
      <c r="AH32" s="254">
        <v>10.204081632653</v>
      </c>
      <c r="AI32" s="255">
        <v>49.6453900709219</v>
      </c>
      <c r="AJ32" s="256">
        <v>58.695652173913</v>
      </c>
      <c r="AK32" s="257">
        <v>32.6530612244898</v>
      </c>
      <c r="AL32" s="235" t="s">
        <v>204</v>
      </c>
    </row>
    <row r="33" spans="1:38" ht="33.75" customHeight="1">
      <c r="A33" s="132" t="s">
        <v>192</v>
      </c>
      <c r="B33" s="108">
        <v>69</v>
      </c>
      <c r="C33" s="108">
        <v>36</v>
      </c>
      <c r="D33" s="108">
        <v>33</v>
      </c>
      <c r="E33" s="107">
        <v>3</v>
      </c>
      <c r="F33" s="244">
        <v>0</v>
      </c>
      <c r="G33" s="245">
        <v>3</v>
      </c>
      <c r="H33" s="108">
        <v>3</v>
      </c>
      <c r="I33" s="108">
        <v>0</v>
      </c>
      <c r="J33" s="108">
        <v>3</v>
      </c>
      <c r="K33" s="107">
        <v>2</v>
      </c>
      <c r="L33" s="244">
        <v>1</v>
      </c>
      <c r="M33" s="245">
        <v>1</v>
      </c>
      <c r="N33" s="108">
        <v>1</v>
      </c>
      <c r="O33" s="108">
        <v>1</v>
      </c>
      <c r="P33" s="108">
        <v>0</v>
      </c>
      <c r="Q33" s="107">
        <v>30</v>
      </c>
      <c r="R33" s="244">
        <v>21</v>
      </c>
      <c r="S33" s="245">
        <v>9</v>
      </c>
      <c r="T33" s="107">
        <v>25</v>
      </c>
      <c r="U33" s="108">
        <v>11</v>
      </c>
      <c r="V33" s="108">
        <v>14</v>
      </c>
      <c r="W33" s="107">
        <v>4</v>
      </c>
      <c r="X33" s="244">
        <v>1</v>
      </c>
      <c r="Y33" s="245">
        <v>3</v>
      </c>
      <c r="Z33" s="108">
        <v>1</v>
      </c>
      <c r="AA33" s="108">
        <v>1</v>
      </c>
      <c r="AB33" s="108">
        <v>0</v>
      </c>
      <c r="AC33" s="107">
        <v>0</v>
      </c>
      <c r="AD33" s="244">
        <v>0</v>
      </c>
      <c r="AE33" s="245">
        <v>0</v>
      </c>
      <c r="AF33" s="246">
        <v>4.34782608695652</v>
      </c>
      <c r="AG33" s="246">
        <v>0</v>
      </c>
      <c r="AH33" s="246">
        <v>9.09090909090909</v>
      </c>
      <c r="AI33" s="247">
        <v>43.4782608695652</v>
      </c>
      <c r="AJ33" s="248">
        <v>58.3333333333333</v>
      </c>
      <c r="AK33" s="249">
        <v>27.2727272727272</v>
      </c>
      <c r="AL33" s="133" t="s">
        <v>192</v>
      </c>
    </row>
    <row r="34" spans="1:38" ht="33.75" customHeight="1">
      <c r="A34" s="132" t="s">
        <v>193</v>
      </c>
      <c r="B34" s="108">
        <v>0</v>
      </c>
      <c r="C34" s="108">
        <v>0</v>
      </c>
      <c r="D34" s="108">
        <v>0</v>
      </c>
      <c r="E34" s="107">
        <v>0</v>
      </c>
      <c r="F34" s="244">
        <v>0</v>
      </c>
      <c r="G34" s="245">
        <v>0</v>
      </c>
      <c r="H34" s="108">
        <v>0</v>
      </c>
      <c r="I34" s="108">
        <v>0</v>
      </c>
      <c r="J34" s="108">
        <v>0</v>
      </c>
      <c r="K34" s="107">
        <v>0</v>
      </c>
      <c r="L34" s="244">
        <v>0</v>
      </c>
      <c r="M34" s="245">
        <v>0</v>
      </c>
      <c r="N34" s="108">
        <v>0</v>
      </c>
      <c r="O34" s="108">
        <v>0</v>
      </c>
      <c r="P34" s="108">
        <v>0</v>
      </c>
      <c r="Q34" s="107">
        <v>0</v>
      </c>
      <c r="R34" s="244">
        <v>0</v>
      </c>
      <c r="S34" s="245">
        <v>0</v>
      </c>
      <c r="T34" s="107">
        <v>0</v>
      </c>
      <c r="U34" s="108">
        <v>0</v>
      </c>
      <c r="V34" s="108">
        <v>0</v>
      </c>
      <c r="W34" s="107">
        <v>0</v>
      </c>
      <c r="X34" s="244">
        <v>0</v>
      </c>
      <c r="Y34" s="245">
        <v>0</v>
      </c>
      <c r="Z34" s="108">
        <v>0</v>
      </c>
      <c r="AA34" s="108">
        <v>0</v>
      </c>
      <c r="AB34" s="108">
        <v>0</v>
      </c>
      <c r="AC34" s="107">
        <v>0</v>
      </c>
      <c r="AD34" s="244">
        <v>0</v>
      </c>
      <c r="AE34" s="245">
        <v>0</v>
      </c>
      <c r="AF34" s="246">
        <v>0</v>
      </c>
      <c r="AG34" s="246">
        <v>0</v>
      </c>
      <c r="AH34" s="246">
        <v>0</v>
      </c>
      <c r="AI34" s="247">
        <v>0</v>
      </c>
      <c r="AJ34" s="248">
        <v>0</v>
      </c>
      <c r="AK34" s="249">
        <v>0</v>
      </c>
      <c r="AL34" s="133" t="s">
        <v>193</v>
      </c>
    </row>
    <row r="35" spans="1:38" ht="33.75" customHeight="1">
      <c r="A35" s="132" t="s">
        <v>194</v>
      </c>
      <c r="B35" s="108">
        <v>38</v>
      </c>
      <c r="C35" s="108">
        <v>32</v>
      </c>
      <c r="D35" s="108">
        <v>6</v>
      </c>
      <c r="E35" s="107">
        <v>4</v>
      </c>
      <c r="F35" s="244">
        <v>3</v>
      </c>
      <c r="G35" s="245">
        <v>1</v>
      </c>
      <c r="H35" s="108">
        <v>3</v>
      </c>
      <c r="I35" s="108">
        <v>3</v>
      </c>
      <c r="J35" s="108">
        <v>0</v>
      </c>
      <c r="K35" s="107">
        <v>0</v>
      </c>
      <c r="L35" s="244">
        <v>0</v>
      </c>
      <c r="M35" s="245">
        <v>0</v>
      </c>
      <c r="N35" s="108">
        <v>0</v>
      </c>
      <c r="O35" s="108">
        <v>0</v>
      </c>
      <c r="P35" s="108">
        <v>0</v>
      </c>
      <c r="Q35" s="107">
        <v>24</v>
      </c>
      <c r="R35" s="244">
        <v>21</v>
      </c>
      <c r="S35" s="245">
        <v>3</v>
      </c>
      <c r="T35" s="107">
        <v>6</v>
      </c>
      <c r="U35" s="108">
        <v>4</v>
      </c>
      <c r="V35" s="108">
        <v>2</v>
      </c>
      <c r="W35" s="107">
        <v>1</v>
      </c>
      <c r="X35" s="244">
        <v>1</v>
      </c>
      <c r="Y35" s="245">
        <v>0</v>
      </c>
      <c r="Z35" s="108">
        <v>0</v>
      </c>
      <c r="AA35" s="108">
        <v>0</v>
      </c>
      <c r="AB35" s="108">
        <v>0</v>
      </c>
      <c r="AC35" s="107">
        <v>0</v>
      </c>
      <c r="AD35" s="244">
        <v>0</v>
      </c>
      <c r="AE35" s="245">
        <v>0</v>
      </c>
      <c r="AF35" s="246">
        <v>10.5263157894736</v>
      </c>
      <c r="AG35" s="246">
        <v>9.375</v>
      </c>
      <c r="AH35" s="246">
        <v>16.6666666666666</v>
      </c>
      <c r="AI35" s="247">
        <v>63.1578947368421</v>
      </c>
      <c r="AJ35" s="248">
        <v>65.625</v>
      </c>
      <c r="AK35" s="249">
        <v>50</v>
      </c>
      <c r="AL35" s="133" t="s">
        <v>194</v>
      </c>
    </row>
    <row r="36" spans="1:38" s="31" customFormat="1" ht="33.75" customHeight="1">
      <c r="A36" s="132" t="s">
        <v>195</v>
      </c>
      <c r="B36" s="108">
        <v>28</v>
      </c>
      <c r="C36" s="108">
        <v>21</v>
      </c>
      <c r="D36" s="108">
        <v>7</v>
      </c>
      <c r="E36" s="107">
        <v>2</v>
      </c>
      <c r="F36" s="244">
        <v>1</v>
      </c>
      <c r="G36" s="245">
        <v>1</v>
      </c>
      <c r="H36" s="108">
        <v>2</v>
      </c>
      <c r="I36" s="108">
        <v>1</v>
      </c>
      <c r="J36" s="108">
        <v>1</v>
      </c>
      <c r="K36" s="107">
        <v>0</v>
      </c>
      <c r="L36" s="244">
        <v>0</v>
      </c>
      <c r="M36" s="245">
        <v>0</v>
      </c>
      <c r="N36" s="108">
        <v>0</v>
      </c>
      <c r="O36" s="108">
        <v>0</v>
      </c>
      <c r="P36" s="108">
        <v>0</v>
      </c>
      <c r="Q36" s="107">
        <v>12</v>
      </c>
      <c r="R36" s="244">
        <v>10</v>
      </c>
      <c r="S36" s="245">
        <v>2</v>
      </c>
      <c r="T36" s="107">
        <v>7</v>
      </c>
      <c r="U36" s="108">
        <v>4</v>
      </c>
      <c r="V36" s="108">
        <v>3</v>
      </c>
      <c r="W36" s="107">
        <v>5</v>
      </c>
      <c r="X36" s="244">
        <v>5</v>
      </c>
      <c r="Y36" s="245">
        <v>0</v>
      </c>
      <c r="Z36" s="108">
        <v>0</v>
      </c>
      <c r="AA36" s="108">
        <v>0</v>
      </c>
      <c r="AB36" s="108">
        <v>0</v>
      </c>
      <c r="AC36" s="107">
        <v>0</v>
      </c>
      <c r="AD36" s="244">
        <v>0</v>
      </c>
      <c r="AE36" s="245">
        <v>0</v>
      </c>
      <c r="AF36" s="246">
        <v>7.14285714285714</v>
      </c>
      <c r="AG36" s="246">
        <v>4.76190476190476</v>
      </c>
      <c r="AH36" s="246">
        <v>14.2857142857142</v>
      </c>
      <c r="AI36" s="247">
        <v>42.8571428571428</v>
      </c>
      <c r="AJ36" s="248">
        <v>47.6190476190476</v>
      </c>
      <c r="AK36" s="249">
        <v>28.5714285714285</v>
      </c>
      <c r="AL36" s="133" t="s">
        <v>195</v>
      </c>
    </row>
    <row r="37" spans="1:38" ht="33.75" customHeight="1">
      <c r="A37" s="132" t="s">
        <v>196</v>
      </c>
      <c r="B37" s="108">
        <v>0</v>
      </c>
      <c r="C37" s="108">
        <v>0</v>
      </c>
      <c r="D37" s="108">
        <v>0</v>
      </c>
      <c r="E37" s="107">
        <v>0</v>
      </c>
      <c r="F37" s="244">
        <v>0</v>
      </c>
      <c r="G37" s="245">
        <v>0</v>
      </c>
      <c r="H37" s="108">
        <v>0</v>
      </c>
      <c r="I37" s="108">
        <v>0</v>
      </c>
      <c r="J37" s="108">
        <v>0</v>
      </c>
      <c r="K37" s="107">
        <v>0</v>
      </c>
      <c r="L37" s="244">
        <v>0</v>
      </c>
      <c r="M37" s="245">
        <v>0</v>
      </c>
      <c r="N37" s="108">
        <v>0</v>
      </c>
      <c r="O37" s="108">
        <v>0</v>
      </c>
      <c r="P37" s="108">
        <v>0</v>
      </c>
      <c r="Q37" s="107">
        <v>0</v>
      </c>
      <c r="R37" s="244">
        <v>0</v>
      </c>
      <c r="S37" s="245">
        <v>0</v>
      </c>
      <c r="T37" s="107">
        <v>0</v>
      </c>
      <c r="U37" s="108">
        <v>0</v>
      </c>
      <c r="V37" s="108">
        <v>0</v>
      </c>
      <c r="W37" s="107">
        <v>0</v>
      </c>
      <c r="X37" s="244">
        <v>0</v>
      </c>
      <c r="Y37" s="245">
        <v>0</v>
      </c>
      <c r="Z37" s="108">
        <v>0</v>
      </c>
      <c r="AA37" s="108">
        <v>0</v>
      </c>
      <c r="AB37" s="108">
        <v>0</v>
      </c>
      <c r="AC37" s="107">
        <v>0</v>
      </c>
      <c r="AD37" s="244">
        <v>0</v>
      </c>
      <c r="AE37" s="245">
        <v>0</v>
      </c>
      <c r="AF37" s="246">
        <v>0</v>
      </c>
      <c r="AG37" s="246">
        <v>0</v>
      </c>
      <c r="AH37" s="246">
        <v>0</v>
      </c>
      <c r="AI37" s="247">
        <v>0</v>
      </c>
      <c r="AJ37" s="248">
        <v>0</v>
      </c>
      <c r="AK37" s="249">
        <v>0</v>
      </c>
      <c r="AL37" s="133" t="s">
        <v>196</v>
      </c>
    </row>
    <row r="38" spans="1:38" ht="33.75" customHeight="1">
      <c r="A38" s="132" t="s">
        <v>197</v>
      </c>
      <c r="B38" s="108">
        <v>0</v>
      </c>
      <c r="C38" s="108">
        <v>0</v>
      </c>
      <c r="D38" s="108">
        <v>0</v>
      </c>
      <c r="E38" s="107">
        <v>0</v>
      </c>
      <c r="F38" s="244">
        <v>0</v>
      </c>
      <c r="G38" s="245">
        <v>0</v>
      </c>
      <c r="H38" s="108">
        <v>0</v>
      </c>
      <c r="I38" s="108">
        <v>0</v>
      </c>
      <c r="J38" s="108">
        <v>0</v>
      </c>
      <c r="K38" s="107">
        <v>0</v>
      </c>
      <c r="L38" s="244">
        <v>0</v>
      </c>
      <c r="M38" s="245">
        <v>0</v>
      </c>
      <c r="N38" s="108">
        <v>0</v>
      </c>
      <c r="O38" s="108">
        <v>0</v>
      </c>
      <c r="P38" s="108">
        <v>0</v>
      </c>
      <c r="Q38" s="107">
        <v>0</v>
      </c>
      <c r="R38" s="244">
        <v>0</v>
      </c>
      <c r="S38" s="245">
        <v>0</v>
      </c>
      <c r="T38" s="107">
        <v>0</v>
      </c>
      <c r="U38" s="108">
        <v>0</v>
      </c>
      <c r="V38" s="108">
        <v>0</v>
      </c>
      <c r="W38" s="107">
        <v>0</v>
      </c>
      <c r="X38" s="244">
        <v>0</v>
      </c>
      <c r="Y38" s="245">
        <v>0</v>
      </c>
      <c r="Z38" s="108">
        <v>0</v>
      </c>
      <c r="AA38" s="108">
        <v>0</v>
      </c>
      <c r="AB38" s="108">
        <v>0</v>
      </c>
      <c r="AC38" s="107">
        <v>0</v>
      </c>
      <c r="AD38" s="244">
        <v>0</v>
      </c>
      <c r="AE38" s="245">
        <v>0</v>
      </c>
      <c r="AF38" s="246">
        <v>0</v>
      </c>
      <c r="AG38" s="246">
        <v>0</v>
      </c>
      <c r="AH38" s="246">
        <v>0</v>
      </c>
      <c r="AI38" s="247">
        <v>0</v>
      </c>
      <c r="AJ38" s="248">
        <v>0</v>
      </c>
      <c r="AK38" s="249">
        <v>0</v>
      </c>
      <c r="AL38" s="133" t="s">
        <v>197</v>
      </c>
    </row>
    <row r="39" spans="1:38" ht="33.75" customHeight="1">
      <c r="A39" s="132" t="s">
        <v>198</v>
      </c>
      <c r="B39" s="108">
        <v>0</v>
      </c>
      <c r="C39" s="108">
        <v>0</v>
      </c>
      <c r="D39" s="108">
        <v>0</v>
      </c>
      <c r="E39" s="107">
        <v>0</v>
      </c>
      <c r="F39" s="244">
        <v>0</v>
      </c>
      <c r="G39" s="245">
        <v>0</v>
      </c>
      <c r="H39" s="108">
        <v>0</v>
      </c>
      <c r="I39" s="108">
        <v>0</v>
      </c>
      <c r="J39" s="108">
        <v>0</v>
      </c>
      <c r="K39" s="107">
        <v>0</v>
      </c>
      <c r="L39" s="244">
        <v>0</v>
      </c>
      <c r="M39" s="245">
        <v>0</v>
      </c>
      <c r="N39" s="108">
        <v>0</v>
      </c>
      <c r="O39" s="108">
        <v>0</v>
      </c>
      <c r="P39" s="108">
        <v>0</v>
      </c>
      <c r="Q39" s="107">
        <v>0</v>
      </c>
      <c r="R39" s="244">
        <v>0</v>
      </c>
      <c r="S39" s="245">
        <v>0</v>
      </c>
      <c r="T39" s="107">
        <v>0</v>
      </c>
      <c r="U39" s="108">
        <v>0</v>
      </c>
      <c r="V39" s="108">
        <v>0</v>
      </c>
      <c r="W39" s="107">
        <v>0</v>
      </c>
      <c r="X39" s="244">
        <v>0</v>
      </c>
      <c r="Y39" s="245">
        <v>0</v>
      </c>
      <c r="Z39" s="108">
        <v>0</v>
      </c>
      <c r="AA39" s="108">
        <v>0</v>
      </c>
      <c r="AB39" s="108">
        <v>0</v>
      </c>
      <c r="AC39" s="107">
        <v>0</v>
      </c>
      <c r="AD39" s="244">
        <v>0</v>
      </c>
      <c r="AE39" s="245">
        <v>0</v>
      </c>
      <c r="AF39" s="246">
        <v>0</v>
      </c>
      <c r="AG39" s="246">
        <v>0</v>
      </c>
      <c r="AH39" s="246">
        <v>0</v>
      </c>
      <c r="AI39" s="247">
        <v>0</v>
      </c>
      <c r="AJ39" s="248">
        <v>0</v>
      </c>
      <c r="AK39" s="249">
        <v>0</v>
      </c>
      <c r="AL39" s="133" t="s">
        <v>198</v>
      </c>
    </row>
    <row r="40" spans="1:38" ht="33.75" customHeight="1">
      <c r="A40" s="132" t="s">
        <v>199</v>
      </c>
      <c r="B40" s="108">
        <v>0</v>
      </c>
      <c r="C40" s="108">
        <v>0</v>
      </c>
      <c r="D40" s="108">
        <v>0</v>
      </c>
      <c r="E40" s="107">
        <v>0</v>
      </c>
      <c r="F40" s="244">
        <v>0</v>
      </c>
      <c r="G40" s="245">
        <v>0</v>
      </c>
      <c r="H40" s="108">
        <v>0</v>
      </c>
      <c r="I40" s="108">
        <v>0</v>
      </c>
      <c r="J40" s="108">
        <v>0</v>
      </c>
      <c r="K40" s="107">
        <v>0</v>
      </c>
      <c r="L40" s="244">
        <v>0</v>
      </c>
      <c r="M40" s="245">
        <v>0</v>
      </c>
      <c r="N40" s="108">
        <v>0</v>
      </c>
      <c r="O40" s="108">
        <v>0</v>
      </c>
      <c r="P40" s="108">
        <v>0</v>
      </c>
      <c r="Q40" s="107">
        <v>0</v>
      </c>
      <c r="R40" s="244">
        <v>0</v>
      </c>
      <c r="S40" s="245">
        <v>0</v>
      </c>
      <c r="T40" s="107">
        <v>0</v>
      </c>
      <c r="U40" s="108">
        <v>0</v>
      </c>
      <c r="V40" s="108">
        <v>0</v>
      </c>
      <c r="W40" s="107">
        <v>0</v>
      </c>
      <c r="X40" s="244">
        <v>0</v>
      </c>
      <c r="Y40" s="245">
        <v>0</v>
      </c>
      <c r="Z40" s="108">
        <v>0</v>
      </c>
      <c r="AA40" s="108">
        <v>0</v>
      </c>
      <c r="AB40" s="108">
        <v>0</v>
      </c>
      <c r="AC40" s="107">
        <v>0</v>
      </c>
      <c r="AD40" s="244">
        <v>0</v>
      </c>
      <c r="AE40" s="245">
        <v>0</v>
      </c>
      <c r="AF40" s="246">
        <v>0</v>
      </c>
      <c r="AG40" s="246">
        <v>0</v>
      </c>
      <c r="AH40" s="246">
        <v>0</v>
      </c>
      <c r="AI40" s="247">
        <v>0</v>
      </c>
      <c r="AJ40" s="248">
        <v>0</v>
      </c>
      <c r="AK40" s="249">
        <v>0</v>
      </c>
      <c r="AL40" s="133" t="s">
        <v>199</v>
      </c>
    </row>
    <row r="41" spans="1:38" ht="33.75" customHeight="1">
      <c r="A41" s="132" t="s">
        <v>200</v>
      </c>
      <c r="B41" s="108">
        <v>0</v>
      </c>
      <c r="C41" s="108">
        <v>0</v>
      </c>
      <c r="D41" s="108">
        <v>0</v>
      </c>
      <c r="E41" s="107">
        <v>0</v>
      </c>
      <c r="F41" s="244">
        <v>0</v>
      </c>
      <c r="G41" s="245">
        <v>0</v>
      </c>
      <c r="H41" s="108">
        <v>0</v>
      </c>
      <c r="I41" s="108">
        <v>0</v>
      </c>
      <c r="J41" s="108">
        <v>0</v>
      </c>
      <c r="K41" s="107">
        <v>0</v>
      </c>
      <c r="L41" s="244">
        <v>0</v>
      </c>
      <c r="M41" s="245">
        <v>0</v>
      </c>
      <c r="N41" s="108">
        <v>0</v>
      </c>
      <c r="O41" s="108">
        <v>0</v>
      </c>
      <c r="P41" s="108">
        <v>0</v>
      </c>
      <c r="Q41" s="107">
        <v>0</v>
      </c>
      <c r="R41" s="244">
        <v>0</v>
      </c>
      <c r="S41" s="245">
        <v>0</v>
      </c>
      <c r="T41" s="107">
        <v>0</v>
      </c>
      <c r="U41" s="108">
        <v>0</v>
      </c>
      <c r="V41" s="108">
        <v>0</v>
      </c>
      <c r="W41" s="107">
        <v>0</v>
      </c>
      <c r="X41" s="244">
        <v>0</v>
      </c>
      <c r="Y41" s="245">
        <v>0</v>
      </c>
      <c r="Z41" s="108">
        <v>0</v>
      </c>
      <c r="AA41" s="108">
        <v>0</v>
      </c>
      <c r="AB41" s="108">
        <v>0</v>
      </c>
      <c r="AC41" s="107">
        <v>0</v>
      </c>
      <c r="AD41" s="244">
        <v>0</v>
      </c>
      <c r="AE41" s="245">
        <v>0</v>
      </c>
      <c r="AF41" s="246">
        <v>0</v>
      </c>
      <c r="AG41" s="246">
        <v>0</v>
      </c>
      <c r="AH41" s="246">
        <v>0</v>
      </c>
      <c r="AI41" s="247">
        <v>0</v>
      </c>
      <c r="AJ41" s="248">
        <v>0</v>
      </c>
      <c r="AK41" s="249">
        <v>0</v>
      </c>
      <c r="AL41" s="133" t="s">
        <v>200</v>
      </c>
    </row>
    <row r="42" spans="1:38" ht="33.75" customHeight="1">
      <c r="A42" s="132" t="s">
        <v>201</v>
      </c>
      <c r="B42" s="108">
        <v>0</v>
      </c>
      <c r="C42" s="108">
        <v>0</v>
      </c>
      <c r="D42" s="108">
        <v>0</v>
      </c>
      <c r="E42" s="107">
        <v>0</v>
      </c>
      <c r="F42" s="244">
        <v>0</v>
      </c>
      <c r="G42" s="245">
        <v>0</v>
      </c>
      <c r="H42" s="108">
        <v>0</v>
      </c>
      <c r="I42" s="108">
        <v>0</v>
      </c>
      <c r="J42" s="108">
        <v>0</v>
      </c>
      <c r="K42" s="107">
        <v>0</v>
      </c>
      <c r="L42" s="244">
        <v>0</v>
      </c>
      <c r="M42" s="245">
        <v>0</v>
      </c>
      <c r="N42" s="108">
        <v>0</v>
      </c>
      <c r="O42" s="108">
        <v>0</v>
      </c>
      <c r="P42" s="108">
        <v>0</v>
      </c>
      <c r="Q42" s="107">
        <v>0</v>
      </c>
      <c r="R42" s="244">
        <v>0</v>
      </c>
      <c r="S42" s="245">
        <v>0</v>
      </c>
      <c r="T42" s="107">
        <v>0</v>
      </c>
      <c r="U42" s="108">
        <v>0</v>
      </c>
      <c r="V42" s="108">
        <v>0</v>
      </c>
      <c r="W42" s="107">
        <v>0</v>
      </c>
      <c r="X42" s="244">
        <v>0</v>
      </c>
      <c r="Y42" s="245">
        <v>0</v>
      </c>
      <c r="Z42" s="108">
        <v>0</v>
      </c>
      <c r="AA42" s="108">
        <v>0</v>
      </c>
      <c r="AB42" s="108">
        <v>0</v>
      </c>
      <c r="AC42" s="107">
        <v>0</v>
      </c>
      <c r="AD42" s="244">
        <v>0</v>
      </c>
      <c r="AE42" s="245">
        <v>0</v>
      </c>
      <c r="AF42" s="246">
        <v>0</v>
      </c>
      <c r="AG42" s="246">
        <v>0</v>
      </c>
      <c r="AH42" s="246">
        <v>0</v>
      </c>
      <c r="AI42" s="247">
        <v>0</v>
      </c>
      <c r="AJ42" s="248">
        <v>0</v>
      </c>
      <c r="AK42" s="249">
        <v>0</v>
      </c>
      <c r="AL42" s="133" t="s">
        <v>201</v>
      </c>
    </row>
    <row r="43" spans="1:38" ht="33.75" customHeight="1">
      <c r="A43" s="132" t="s">
        <v>202</v>
      </c>
      <c r="B43" s="108">
        <v>6</v>
      </c>
      <c r="C43" s="108">
        <v>3</v>
      </c>
      <c r="D43" s="108">
        <v>3</v>
      </c>
      <c r="E43" s="107">
        <v>0</v>
      </c>
      <c r="F43" s="244">
        <v>0</v>
      </c>
      <c r="G43" s="245">
        <v>0</v>
      </c>
      <c r="H43" s="108">
        <v>1</v>
      </c>
      <c r="I43" s="108">
        <v>0</v>
      </c>
      <c r="J43" s="108">
        <v>1</v>
      </c>
      <c r="K43" s="107">
        <v>0</v>
      </c>
      <c r="L43" s="244">
        <v>0</v>
      </c>
      <c r="M43" s="245">
        <v>0</v>
      </c>
      <c r="N43" s="108">
        <v>0</v>
      </c>
      <c r="O43" s="108">
        <v>0</v>
      </c>
      <c r="P43" s="108">
        <v>0</v>
      </c>
      <c r="Q43" s="107">
        <v>4</v>
      </c>
      <c r="R43" s="244">
        <v>2</v>
      </c>
      <c r="S43" s="245">
        <v>2</v>
      </c>
      <c r="T43" s="107">
        <v>1</v>
      </c>
      <c r="U43" s="108">
        <v>1</v>
      </c>
      <c r="V43" s="108">
        <v>0</v>
      </c>
      <c r="W43" s="107">
        <v>0</v>
      </c>
      <c r="X43" s="244">
        <v>0</v>
      </c>
      <c r="Y43" s="245">
        <v>0</v>
      </c>
      <c r="Z43" s="108">
        <v>0</v>
      </c>
      <c r="AA43" s="108">
        <v>0</v>
      </c>
      <c r="AB43" s="108">
        <v>0</v>
      </c>
      <c r="AC43" s="107">
        <v>0</v>
      </c>
      <c r="AD43" s="244">
        <v>0</v>
      </c>
      <c r="AE43" s="245">
        <v>0</v>
      </c>
      <c r="AF43" s="246">
        <v>0</v>
      </c>
      <c r="AG43" s="246">
        <v>0</v>
      </c>
      <c r="AH43" s="246">
        <v>0</v>
      </c>
      <c r="AI43" s="247">
        <v>66.6666666666666</v>
      </c>
      <c r="AJ43" s="248">
        <v>66.6666666666666</v>
      </c>
      <c r="AK43" s="249">
        <v>66.6666666666666</v>
      </c>
      <c r="AL43" s="133" t="s">
        <v>202</v>
      </c>
    </row>
    <row r="44" spans="1:38" s="93" customFormat="1" ht="15.75" customHeight="1" thickBot="1">
      <c r="A44" s="110"/>
      <c r="B44" s="47"/>
      <c r="C44" s="47"/>
      <c r="D44" s="47"/>
      <c r="E44" s="87"/>
      <c r="F44" s="47"/>
      <c r="G44" s="88"/>
      <c r="H44" s="47"/>
      <c r="I44" s="47"/>
      <c r="J44" s="47"/>
      <c r="K44" s="87"/>
      <c r="L44" s="47"/>
      <c r="M44" s="88"/>
      <c r="N44" s="47"/>
      <c r="O44" s="47"/>
      <c r="P44" s="47"/>
      <c r="Q44" s="89"/>
      <c r="R44" s="22"/>
      <c r="S44" s="90"/>
      <c r="T44" s="89"/>
      <c r="U44" s="47"/>
      <c r="V44" s="47"/>
      <c r="W44" s="89"/>
      <c r="X44" s="22"/>
      <c r="Y44" s="90"/>
      <c r="Z44" s="47"/>
      <c r="AA44" s="47"/>
      <c r="AB44" s="47"/>
      <c r="AC44" s="89"/>
      <c r="AD44" s="22"/>
      <c r="AE44" s="90"/>
      <c r="AF44" s="240"/>
      <c r="AG44" s="240"/>
      <c r="AH44" s="240"/>
      <c r="AI44" s="241"/>
      <c r="AJ44" s="242"/>
      <c r="AK44" s="243"/>
      <c r="AL44" s="69"/>
    </row>
    <row r="45" spans="1:38" s="93" customFormat="1" ht="16.5" customHeight="1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5"/>
      <c r="AG45" s="136"/>
      <c r="AH45" s="135"/>
      <c r="AI45" s="135"/>
      <c r="AJ45" s="135"/>
      <c r="AK45" s="135"/>
      <c r="AL45" s="134"/>
    </row>
    <row r="46" ht="17.25">
      <c r="I46" s="93"/>
    </row>
    <row r="47" ht="17.25">
      <c r="I47" s="93"/>
    </row>
    <row r="48" ht="17.25">
      <c r="I48" s="93"/>
    </row>
    <row r="49" ht="17.25">
      <c r="I49" s="93"/>
    </row>
    <row r="50" ht="17.25">
      <c r="I50" s="93"/>
    </row>
    <row r="51" ht="17.25">
      <c r="I51" s="93"/>
    </row>
    <row r="52" ht="17.25">
      <c r="I52" s="93"/>
    </row>
    <row r="53" ht="17.25">
      <c r="I53" s="93"/>
    </row>
    <row r="54" ht="17.25">
      <c r="I54" s="93"/>
    </row>
    <row r="55" ht="17.25">
      <c r="I55" s="93"/>
    </row>
    <row r="56" ht="17.25">
      <c r="I56" s="93"/>
    </row>
    <row r="57" ht="17.25">
      <c r="I57" s="93"/>
    </row>
    <row r="58" ht="17.25">
      <c r="I58" s="93"/>
    </row>
    <row r="59" ht="17.25">
      <c r="I59" s="93"/>
    </row>
    <row r="60" ht="17.25">
      <c r="I60" s="93"/>
    </row>
    <row r="61" ht="17.25">
      <c r="I61" s="93"/>
    </row>
    <row r="62" ht="17.25">
      <c r="I62" s="93"/>
    </row>
    <row r="63" ht="17.25">
      <c r="I63" s="93"/>
    </row>
    <row r="64" ht="17.25">
      <c r="I64" s="93"/>
    </row>
    <row r="65" ht="17.25">
      <c r="I65" s="93"/>
    </row>
    <row r="66" ht="17.25">
      <c r="I66" s="93"/>
    </row>
    <row r="67" ht="17.25">
      <c r="I67" s="93"/>
    </row>
    <row r="68" ht="17.25">
      <c r="I68" s="93"/>
    </row>
    <row r="69" ht="17.25">
      <c r="I69" s="93"/>
    </row>
    <row r="70" ht="17.25">
      <c r="I70" s="93"/>
    </row>
    <row r="71" ht="17.25">
      <c r="I71" s="93"/>
    </row>
    <row r="72" ht="17.25">
      <c r="I72" s="93"/>
    </row>
    <row r="73" ht="17.25">
      <c r="I73" s="93"/>
    </row>
    <row r="74" ht="17.25">
      <c r="I74" s="93"/>
    </row>
    <row r="75" ht="17.25">
      <c r="I75" s="93"/>
    </row>
    <row r="76" ht="17.25">
      <c r="I76" s="93"/>
    </row>
    <row r="77" ht="17.25">
      <c r="I77" s="93"/>
    </row>
    <row r="78" ht="17.25">
      <c r="I78" s="93"/>
    </row>
    <row r="79" ht="17.25">
      <c r="I79" s="93"/>
    </row>
    <row r="80" ht="17.25">
      <c r="I80" s="93"/>
    </row>
    <row r="81" ht="17.25">
      <c r="I81" s="93"/>
    </row>
    <row r="82" ht="17.25">
      <c r="I82" s="93"/>
    </row>
    <row r="83" ht="17.25">
      <c r="I83" s="93"/>
    </row>
    <row r="84" ht="17.25">
      <c r="I84" s="93"/>
    </row>
    <row r="85" ht="17.25">
      <c r="I85" s="93"/>
    </row>
    <row r="86" ht="17.25">
      <c r="I86" s="93"/>
    </row>
    <row r="87" ht="17.25">
      <c r="I87" s="93"/>
    </row>
    <row r="88" ht="17.25">
      <c r="I88" s="93"/>
    </row>
    <row r="89" ht="17.25">
      <c r="I89" s="93"/>
    </row>
    <row r="90" ht="17.25">
      <c r="I90" s="93"/>
    </row>
    <row r="91" ht="17.25">
      <c r="I91" s="93"/>
    </row>
    <row r="92" ht="17.25">
      <c r="I92" s="93"/>
    </row>
    <row r="93" ht="17.25">
      <c r="I93" s="93"/>
    </row>
    <row r="94" ht="17.25">
      <c r="I94" s="93"/>
    </row>
    <row r="95" ht="17.25">
      <c r="I95" s="93"/>
    </row>
    <row r="96" ht="17.25">
      <c r="I96" s="93"/>
    </row>
    <row r="97" ht="17.25">
      <c r="I97" s="93"/>
    </row>
    <row r="98" ht="17.25">
      <c r="I98" s="93"/>
    </row>
    <row r="99" ht="17.25">
      <c r="I99" s="93"/>
    </row>
    <row r="100" ht="17.25">
      <c r="I100" s="93"/>
    </row>
    <row r="101" ht="17.25">
      <c r="I101" s="93"/>
    </row>
    <row r="102" ht="17.25">
      <c r="I102" s="93"/>
    </row>
    <row r="103" ht="17.25">
      <c r="I103" s="93"/>
    </row>
    <row r="104" ht="17.25">
      <c r="I104" s="93"/>
    </row>
    <row r="105" ht="17.25">
      <c r="I105" s="93"/>
    </row>
    <row r="106" ht="17.25">
      <c r="I106" s="93"/>
    </row>
    <row r="107" ht="17.25">
      <c r="I107" s="93"/>
    </row>
    <row r="108" ht="17.25">
      <c r="I108" s="93"/>
    </row>
    <row r="109" ht="17.25">
      <c r="I109" s="93"/>
    </row>
    <row r="110" ht="17.25">
      <c r="I110" s="93"/>
    </row>
    <row r="113" ht="17.25">
      <c r="A113" s="137"/>
    </row>
  </sheetData>
  <sheetProtection/>
  <mergeCells count="14">
    <mergeCell ref="T2:V2"/>
    <mergeCell ref="Z2:AB2"/>
    <mergeCell ref="AC2:AE2"/>
    <mergeCell ref="AF2:AH2"/>
    <mergeCell ref="A2:A3"/>
    <mergeCell ref="B2:D2"/>
    <mergeCell ref="E2:G2"/>
    <mergeCell ref="H2:J2"/>
    <mergeCell ref="AL2:AL3"/>
    <mergeCell ref="K2:M2"/>
    <mergeCell ref="N2:P2"/>
    <mergeCell ref="AI2:AK2"/>
    <mergeCell ref="Q2:S2"/>
    <mergeCell ref="W2:Y2"/>
  </mergeCells>
  <printOptions horizontalCentered="1"/>
  <pageMargins left="0.5118110236220472" right="0.2755905511811024" top="0.68" bottom="0.54" header="0.46" footer="0.5118110236220472"/>
  <pageSetup blackAndWhite="1" horizontalDpi="600" verticalDpi="600" orientation="portrait" paperSize="9" scale="54" r:id="rId1"/>
  <colBreaks count="1" manualBreakCount="1">
    <brk id="19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F112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7.5" defaultRowHeight="15"/>
  <cols>
    <col min="1" max="1" width="14.5" style="11" customWidth="1"/>
    <col min="2" max="7" width="7.59765625" style="11" customWidth="1"/>
    <col min="8" max="19" width="6.09765625" style="11" customWidth="1"/>
    <col min="20" max="31" width="9.59765625" style="11" customWidth="1"/>
    <col min="32" max="32" width="15.09765625" style="11" customWidth="1"/>
    <col min="33" max="16384" width="7.5" style="11" customWidth="1"/>
  </cols>
  <sheetData>
    <row r="1" spans="1:32" ht="24" customHeight="1" thickBot="1">
      <c r="A1" s="27" t="s">
        <v>149</v>
      </c>
      <c r="AE1" s="98"/>
      <c r="AF1" s="98" t="s">
        <v>119</v>
      </c>
    </row>
    <row r="2" spans="1:32" s="36" customFormat="1" ht="21" customHeight="1">
      <c r="A2" s="367" t="s">
        <v>102</v>
      </c>
      <c r="B2" s="32" t="s">
        <v>79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32"/>
      <c r="P2" s="32"/>
      <c r="Q2" s="32"/>
      <c r="R2" s="32"/>
      <c r="S2" s="34"/>
      <c r="T2" s="35" t="s">
        <v>231</v>
      </c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69" t="s">
        <v>102</v>
      </c>
    </row>
    <row r="3" spans="1:32" s="36" customFormat="1" ht="21" customHeight="1">
      <c r="A3" s="371"/>
      <c r="B3" s="38"/>
      <c r="C3" s="38"/>
      <c r="D3" s="38"/>
      <c r="E3" s="39" t="s">
        <v>103</v>
      </c>
      <c r="F3" s="39"/>
      <c r="G3" s="39"/>
      <c r="H3" s="39"/>
      <c r="I3" s="39"/>
      <c r="J3" s="39"/>
      <c r="K3" s="38"/>
      <c r="L3" s="38"/>
      <c r="M3" s="40"/>
      <c r="N3" s="375" t="s">
        <v>104</v>
      </c>
      <c r="O3" s="376"/>
      <c r="P3" s="377"/>
      <c r="Q3" s="381" t="s">
        <v>153</v>
      </c>
      <c r="R3" s="382"/>
      <c r="S3" s="383"/>
      <c r="T3" s="388" t="s">
        <v>105</v>
      </c>
      <c r="U3" s="389"/>
      <c r="V3" s="389"/>
      <c r="W3" s="389"/>
      <c r="X3" s="389"/>
      <c r="Y3" s="390"/>
      <c r="Z3" s="391" t="s">
        <v>106</v>
      </c>
      <c r="AA3" s="392"/>
      <c r="AB3" s="393"/>
      <c r="AC3" s="381" t="s">
        <v>107</v>
      </c>
      <c r="AD3" s="382"/>
      <c r="AE3" s="382"/>
      <c r="AF3" s="387"/>
    </row>
    <row r="4" spans="1:32" s="36" customFormat="1" ht="43.5" customHeight="1">
      <c r="A4" s="371"/>
      <c r="B4" s="38"/>
      <c r="C4" s="38" t="s">
        <v>108</v>
      </c>
      <c r="D4" s="40"/>
      <c r="E4" s="37"/>
      <c r="F4" s="38" t="s">
        <v>109</v>
      </c>
      <c r="G4" s="38"/>
      <c r="H4" s="372" t="s">
        <v>110</v>
      </c>
      <c r="I4" s="373"/>
      <c r="J4" s="374"/>
      <c r="K4" s="372" t="s">
        <v>127</v>
      </c>
      <c r="L4" s="373"/>
      <c r="M4" s="374"/>
      <c r="N4" s="378"/>
      <c r="O4" s="379"/>
      <c r="P4" s="380"/>
      <c r="Q4" s="384"/>
      <c r="R4" s="385"/>
      <c r="S4" s="386"/>
      <c r="T4" s="388" t="s">
        <v>111</v>
      </c>
      <c r="U4" s="389"/>
      <c r="V4" s="390"/>
      <c r="W4" s="388" t="s">
        <v>112</v>
      </c>
      <c r="X4" s="389"/>
      <c r="Y4" s="390"/>
      <c r="Z4" s="344"/>
      <c r="AA4" s="394"/>
      <c r="AB4" s="337"/>
      <c r="AC4" s="384"/>
      <c r="AD4" s="385"/>
      <c r="AE4" s="385"/>
      <c r="AF4" s="387"/>
    </row>
    <row r="5" spans="1:32" s="36" customFormat="1" ht="21" customHeight="1">
      <c r="A5" s="368"/>
      <c r="B5" s="42" t="s">
        <v>114</v>
      </c>
      <c r="C5" s="43" t="s">
        <v>116</v>
      </c>
      <c r="D5" s="43" t="s">
        <v>118</v>
      </c>
      <c r="E5" s="43" t="s">
        <v>114</v>
      </c>
      <c r="F5" s="43" t="s">
        <v>116</v>
      </c>
      <c r="G5" s="41" t="s">
        <v>118</v>
      </c>
      <c r="H5" s="43" t="s">
        <v>28</v>
      </c>
      <c r="I5" s="43" t="s">
        <v>29</v>
      </c>
      <c r="J5" s="43" t="s">
        <v>30</v>
      </c>
      <c r="K5" s="43" t="s">
        <v>114</v>
      </c>
      <c r="L5" s="43" t="s">
        <v>116</v>
      </c>
      <c r="M5" s="41" t="s">
        <v>118</v>
      </c>
      <c r="N5" s="43" t="s">
        <v>28</v>
      </c>
      <c r="O5" s="43" t="s">
        <v>29</v>
      </c>
      <c r="P5" s="43" t="s">
        <v>30</v>
      </c>
      <c r="Q5" s="43" t="s">
        <v>28</v>
      </c>
      <c r="R5" s="43" t="s">
        <v>29</v>
      </c>
      <c r="S5" s="43" t="s">
        <v>30</v>
      </c>
      <c r="T5" s="28" t="s">
        <v>114</v>
      </c>
      <c r="U5" s="28" t="s">
        <v>116</v>
      </c>
      <c r="V5" s="28" t="s">
        <v>118</v>
      </c>
      <c r="W5" s="28" t="s">
        <v>114</v>
      </c>
      <c r="X5" s="28" t="s">
        <v>116</v>
      </c>
      <c r="Y5" s="28" t="s">
        <v>118</v>
      </c>
      <c r="Z5" s="28" t="s">
        <v>114</v>
      </c>
      <c r="AA5" s="28" t="s">
        <v>116</v>
      </c>
      <c r="AB5" s="28" t="s">
        <v>118</v>
      </c>
      <c r="AC5" s="28" t="s">
        <v>114</v>
      </c>
      <c r="AD5" s="28" t="s">
        <v>116</v>
      </c>
      <c r="AE5" s="37" t="s">
        <v>118</v>
      </c>
      <c r="AF5" s="370"/>
    </row>
    <row r="6" spans="1:32" s="36" customFormat="1" ht="30" customHeight="1">
      <c r="A6" s="286" t="s">
        <v>241</v>
      </c>
      <c r="B6" s="296">
        <v>6104</v>
      </c>
      <c r="C6" s="296">
        <v>3113</v>
      </c>
      <c r="D6" s="296">
        <v>2991</v>
      </c>
      <c r="E6" s="297">
        <v>701</v>
      </c>
      <c r="F6" s="296">
        <v>91</v>
      </c>
      <c r="G6" s="295">
        <v>610</v>
      </c>
      <c r="H6" s="296">
        <v>7</v>
      </c>
      <c r="I6" s="296">
        <v>2</v>
      </c>
      <c r="J6" s="296">
        <v>5</v>
      </c>
      <c r="K6" s="297">
        <v>21</v>
      </c>
      <c r="L6" s="296">
        <v>4</v>
      </c>
      <c r="M6" s="295">
        <v>17</v>
      </c>
      <c r="N6" s="296">
        <v>193</v>
      </c>
      <c r="O6" s="296">
        <v>15</v>
      </c>
      <c r="P6" s="296">
        <v>178</v>
      </c>
      <c r="Q6" s="297">
        <v>0</v>
      </c>
      <c r="R6" s="296">
        <v>0</v>
      </c>
      <c r="S6" s="295">
        <v>0</v>
      </c>
      <c r="T6" s="297">
        <v>3318</v>
      </c>
      <c r="U6" s="6">
        <v>1401</v>
      </c>
      <c r="V6" s="296">
        <v>1917</v>
      </c>
      <c r="W6" s="297">
        <v>860</v>
      </c>
      <c r="X6" s="296">
        <v>504</v>
      </c>
      <c r="Y6" s="295">
        <v>356</v>
      </c>
      <c r="Z6" s="296">
        <v>314</v>
      </c>
      <c r="AA6" s="296">
        <v>189</v>
      </c>
      <c r="AB6" s="296">
        <v>125</v>
      </c>
      <c r="AC6" s="297">
        <v>106</v>
      </c>
      <c r="AD6" s="296">
        <v>97</v>
      </c>
      <c r="AE6" s="298">
        <v>9</v>
      </c>
      <c r="AF6" s="285" t="s">
        <v>241</v>
      </c>
    </row>
    <row r="7" spans="1:32" s="36" customFormat="1" ht="21" customHeight="1">
      <c r="A7" s="272"/>
      <c r="B7" s="6"/>
      <c r="C7" s="6"/>
      <c r="D7" s="6"/>
      <c r="E7" s="80"/>
      <c r="F7" s="6"/>
      <c r="G7" s="81"/>
      <c r="H7" s="6"/>
      <c r="I7" s="6"/>
      <c r="J7" s="6"/>
      <c r="K7" s="80"/>
      <c r="L7" s="6"/>
      <c r="M7" s="81"/>
      <c r="N7" s="6"/>
      <c r="O7" s="6"/>
      <c r="P7" s="6"/>
      <c r="Q7" s="80"/>
      <c r="R7" s="6"/>
      <c r="S7" s="81"/>
      <c r="T7" s="80"/>
      <c r="U7" s="6"/>
      <c r="V7" s="6"/>
      <c r="W7" s="80"/>
      <c r="X7" s="6"/>
      <c r="Y7" s="81"/>
      <c r="Z7" s="6"/>
      <c r="AA7" s="6"/>
      <c r="AB7" s="6"/>
      <c r="AC7" s="80"/>
      <c r="AD7" s="6"/>
      <c r="AE7" s="299"/>
      <c r="AF7" s="270"/>
    </row>
    <row r="8" spans="1:32" s="31" customFormat="1" ht="30" customHeight="1">
      <c r="A8" s="273" t="s">
        <v>242</v>
      </c>
      <c r="B8" s="265">
        <v>6248</v>
      </c>
      <c r="C8" s="265">
        <v>3203</v>
      </c>
      <c r="D8" s="265">
        <v>3045</v>
      </c>
      <c r="E8" s="266">
        <v>666</v>
      </c>
      <c r="F8" s="267">
        <v>100</v>
      </c>
      <c r="G8" s="268">
        <v>566</v>
      </c>
      <c r="H8" s="265">
        <v>1</v>
      </c>
      <c r="I8" s="265">
        <v>1</v>
      </c>
      <c r="J8" s="265">
        <v>0</v>
      </c>
      <c r="K8" s="266">
        <v>16</v>
      </c>
      <c r="L8" s="267">
        <v>3</v>
      </c>
      <c r="M8" s="268">
        <v>13</v>
      </c>
      <c r="N8" s="265">
        <v>317</v>
      </c>
      <c r="O8" s="265">
        <v>52</v>
      </c>
      <c r="P8" s="265">
        <v>265</v>
      </c>
      <c r="Q8" s="266">
        <v>0</v>
      </c>
      <c r="R8" s="267">
        <v>0</v>
      </c>
      <c r="S8" s="268">
        <v>0</v>
      </c>
      <c r="T8" s="266">
        <v>3181</v>
      </c>
      <c r="U8" s="265">
        <v>1368</v>
      </c>
      <c r="V8" s="265">
        <v>1813</v>
      </c>
      <c r="W8" s="266">
        <v>969</v>
      </c>
      <c r="X8" s="267">
        <v>561</v>
      </c>
      <c r="Y8" s="268">
        <v>408</v>
      </c>
      <c r="Z8" s="265">
        <v>314</v>
      </c>
      <c r="AA8" s="265">
        <v>188</v>
      </c>
      <c r="AB8" s="265">
        <v>126</v>
      </c>
      <c r="AC8" s="266">
        <v>106</v>
      </c>
      <c r="AD8" s="267">
        <v>98</v>
      </c>
      <c r="AE8" s="269">
        <v>8</v>
      </c>
      <c r="AF8" s="271" t="s">
        <v>242</v>
      </c>
    </row>
    <row r="9" spans="1:32" ht="30" customHeight="1">
      <c r="A9" s="141" t="s">
        <v>192</v>
      </c>
      <c r="B9" s="260">
        <v>5508</v>
      </c>
      <c r="C9" s="260">
        <v>2766</v>
      </c>
      <c r="D9" s="260">
        <v>2742</v>
      </c>
      <c r="E9" s="261">
        <v>476</v>
      </c>
      <c r="F9" s="262">
        <v>57</v>
      </c>
      <c r="G9" s="263">
        <v>419</v>
      </c>
      <c r="H9" s="260">
        <v>1</v>
      </c>
      <c r="I9" s="260">
        <v>1</v>
      </c>
      <c r="J9" s="260">
        <v>0</v>
      </c>
      <c r="K9" s="261">
        <v>13</v>
      </c>
      <c r="L9" s="262">
        <v>1</v>
      </c>
      <c r="M9" s="263">
        <v>12</v>
      </c>
      <c r="N9" s="260">
        <v>56</v>
      </c>
      <c r="O9" s="260">
        <v>26</v>
      </c>
      <c r="P9" s="260">
        <v>30</v>
      </c>
      <c r="Q9" s="261">
        <v>0</v>
      </c>
      <c r="R9" s="262">
        <v>0</v>
      </c>
      <c r="S9" s="263">
        <v>0</v>
      </c>
      <c r="T9" s="261">
        <v>1796</v>
      </c>
      <c r="U9" s="260">
        <v>695</v>
      </c>
      <c r="V9" s="260">
        <v>1101</v>
      </c>
      <c r="W9" s="261">
        <v>823</v>
      </c>
      <c r="X9" s="262">
        <v>475</v>
      </c>
      <c r="Y9" s="263">
        <v>348</v>
      </c>
      <c r="Z9" s="260">
        <v>274</v>
      </c>
      <c r="AA9" s="260">
        <v>161</v>
      </c>
      <c r="AB9" s="260">
        <v>113</v>
      </c>
      <c r="AC9" s="261">
        <v>39</v>
      </c>
      <c r="AD9" s="262">
        <v>33</v>
      </c>
      <c r="AE9" s="264">
        <v>6</v>
      </c>
      <c r="AF9" s="140" t="s">
        <v>192</v>
      </c>
    </row>
    <row r="10" spans="1:32" ht="30" customHeight="1">
      <c r="A10" s="141" t="s">
        <v>193</v>
      </c>
      <c r="B10" s="260">
        <v>81</v>
      </c>
      <c r="C10" s="260">
        <v>46</v>
      </c>
      <c r="D10" s="260">
        <v>35</v>
      </c>
      <c r="E10" s="261">
        <v>38</v>
      </c>
      <c r="F10" s="262">
        <v>3</v>
      </c>
      <c r="G10" s="263">
        <v>35</v>
      </c>
      <c r="H10" s="260">
        <v>0</v>
      </c>
      <c r="I10" s="260">
        <v>0</v>
      </c>
      <c r="J10" s="260">
        <v>0</v>
      </c>
      <c r="K10" s="261">
        <v>3</v>
      </c>
      <c r="L10" s="262">
        <v>2</v>
      </c>
      <c r="M10" s="263">
        <v>1</v>
      </c>
      <c r="N10" s="260">
        <v>0</v>
      </c>
      <c r="O10" s="260">
        <v>0</v>
      </c>
      <c r="P10" s="260">
        <v>0</v>
      </c>
      <c r="Q10" s="261">
        <v>0</v>
      </c>
      <c r="R10" s="262">
        <v>0</v>
      </c>
      <c r="S10" s="263">
        <v>0</v>
      </c>
      <c r="T10" s="261">
        <v>326</v>
      </c>
      <c r="U10" s="260">
        <v>154</v>
      </c>
      <c r="V10" s="260">
        <v>172</v>
      </c>
      <c r="W10" s="261">
        <v>23</v>
      </c>
      <c r="X10" s="262">
        <v>12</v>
      </c>
      <c r="Y10" s="263">
        <v>11</v>
      </c>
      <c r="Z10" s="260">
        <v>15</v>
      </c>
      <c r="AA10" s="260">
        <v>9</v>
      </c>
      <c r="AB10" s="260">
        <v>6</v>
      </c>
      <c r="AC10" s="261">
        <v>6</v>
      </c>
      <c r="AD10" s="262">
        <v>6</v>
      </c>
      <c r="AE10" s="264">
        <v>0</v>
      </c>
      <c r="AF10" s="140" t="s">
        <v>193</v>
      </c>
    </row>
    <row r="11" spans="1:32" ht="30" customHeight="1">
      <c r="A11" s="141" t="s">
        <v>194</v>
      </c>
      <c r="B11" s="260">
        <v>183</v>
      </c>
      <c r="C11" s="260">
        <v>158</v>
      </c>
      <c r="D11" s="260">
        <v>25</v>
      </c>
      <c r="E11" s="261">
        <v>34</v>
      </c>
      <c r="F11" s="262">
        <v>25</v>
      </c>
      <c r="G11" s="263">
        <v>9</v>
      </c>
      <c r="H11" s="260">
        <v>0</v>
      </c>
      <c r="I11" s="260">
        <v>0</v>
      </c>
      <c r="J11" s="260">
        <v>0</v>
      </c>
      <c r="K11" s="261">
        <v>0</v>
      </c>
      <c r="L11" s="262">
        <v>0</v>
      </c>
      <c r="M11" s="263">
        <v>0</v>
      </c>
      <c r="N11" s="260">
        <v>4</v>
      </c>
      <c r="O11" s="260">
        <v>4</v>
      </c>
      <c r="P11" s="260">
        <v>0</v>
      </c>
      <c r="Q11" s="261">
        <v>0</v>
      </c>
      <c r="R11" s="262">
        <v>0</v>
      </c>
      <c r="S11" s="263">
        <v>0</v>
      </c>
      <c r="T11" s="261">
        <v>318</v>
      </c>
      <c r="U11" s="260">
        <v>263</v>
      </c>
      <c r="V11" s="260">
        <v>55</v>
      </c>
      <c r="W11" s="261">
        <v>49</v>
      </c>
      <c r="X11" s="262">
        <v>43</v>
      </c>
      <c r="Y11" s="263">
        <v>6</v>
      </c>
      <c r="Z11" s="260">
        <v>5</v>
      </c>
      <c r="AA11" s="260">
        <v>5</v>
      </c>
      <c r="AB11" s="260">
        <v>0</v>
      </c>
      <c r="AC11" s="261">
        <v>41</v>
      </c>
      <c r="AD11" s="262">
        <v>41</v>
      </c>
      <c r="AE11" s="264">
        <v>0</v>
      </c>
      <c r="AF11" s="140" t="s">
        <v>194</v>
      </c>
    </row>
    <row r="12" spans="1:32" ht="30" customHeight="1">
      <c r="A12" s="141" t="s">
        <v>195</v>
      </c>
      <c r="B12" s="260">
        <v>252</v>
      </c>
      <c r="C12" s="260">
        <v>110</v>
      </c>
      <c r="D12" s="260">
        <v>142</v>
      </c>
      <c r="E12" s="261">
        <v>69</v>
      </c>
      <c r="F12" s="262">
        <v>14</v>
      </c>
      <c r="G12" s="263">
        <v>55</v>
      </c>
      <c r="H12" s="260">
        <v>0</v>
      </c>
      <c r="I12" s="260">
        <v>0</v>
      </c>
      <c r="J12" s="260">
        <v>0</v>
      </c>
      <c r="K12" s="261">
        <v>0</v>
      </c>
      <c r="L12" s="262">
        <v>0</v>
      </c>
      <c r="M12" s="263">
        <v>0</v>
      </c>
      <c r="N12" s="260">
        <v>48</v>
      </c>
      <c r="O12" s="260">
        <v>15</v>
      </c>
      <c r="P12" s="260">
        <v>33</v>
      </c>
      <c r="Q12" s="261">
        <v>0</v>
      </c>
      <c r="R12" s="262">
        <v>0</v>
      </c>
      <c r="S12" s="263">
        <v>0</v>
      </c>
      <c r="T12" s="261">
        <v>527</v>
      </c>
      <c r="U12" s="260">
        <v>155</v>
      </c>
      <c r="V12" s="260">
        <v>372</v>
      </c>
      <c r="W12" s="261">
        <v>17</v>
      </c>
      <c r="X12" s="262">
        <v>6</v>
      </c>
      <c r="Y12" s="263">
        <v>11</v>
      </c>
      <c r="Z12" s="260">
        <v>10</v>
      </c>
      <c r="AA12" s="260">
        <v>7</v>
      </c>
      <c r="AB12" s="260">
        <v>3</v>
      </c>
      <c r="AC12" s="261">
        <v>5</v>
      </c>
      <c r="AD12" s="262">
        <v>3</v>
      </c>
      <c r="AE12" s="264">
        <v>2</v>
      </c>
      <c r="AF12" s="140" t="s">
        <v>195</v>
      </c>
    </row>
    <row r="13" spans="1:32" ht="30" customHeight="1">
      <c r="A13" s="141" t="s">
        <v>196</v>
      </c>
      <c r="B13" s="260">
        <v>0</v>
      </c>
      <c r="C13" s="260">
        <v>0</v>
      </c>
      <c r="D13" s="260">
        <v>0</v>
      </c>
      <c r="E13" s="261">
        <v>1</v>
      </c>
      <c r="F13" s="262">
        <v>0</v>
      </c>
      <c r="G13" s="263">
        <v>1</v>
      </c>
      <c r="H13" s="260">
        <v>0</v>
      </c>
      <c r="I13" s="260">
        <v>0</v>
      </c>
      <c r="J13" s="260">
        <v>0</v>
      </c>
      <c r="K13" s="261">
        <v>0</v>
      </c>
      <c r="L13" s="262">
        <v>0</v>
      </c>
      <c r="M13" s="263">
        <v>0</v>
      </c>
      <c r="N13" s="260">
        <v>0</v>
      </c>
      <c r="O13" s="260">
        <v>0</v>
      </c>
      <c r="P13" s="260">
        <v>0</v>
      </c>
      <c r="Q13" s="261">
        <v>0</v>
      </c>
      <c r="R13" s="262">
        <v>0</v>
      </c>
      <c r="S13" s="263">
        <v>0</v>
      </c>
      <c r="T13" s="261">
        <v>0</v>
      </c>
      <c r="U13" s="260">
        <v>0</v>
      </c>
      <c r="V13" s="260">
        <v>0</v>
      </c>
      <c r="W13" s="261">
        <v>1</v>
      </c>
      <c r="X13" s="262">
        <v>0</v>
      </c>
      <c r="Y13" s="263">
        <v>1</v>
      </c>
      <c r="Z13" s="260">
        <v>0</v>
      </c>
      <c r="AA13" s="260">
        <v>0</v>
      </c>
      <c r="AB13" s="260">
        <v>0</v>
      </c>
      <c r="AC13" s="261">
        <v>8</v>
      </c>
      <c r="AD13" s="262">
        <v>8</v>
      </c>
      <c r="AE13" s="264">
        <v>0</v>
      </c>
      <c r="AF13" s="140" t="s">
        <v>196</v>
      </c>
    </row>
    <row r="14" spans="1:32" ht="30" customHeight="1">
      <c r="A14" s="141" t="s">
        <v>197</v>
      </c>
      <c r="B14" s="260">
        <v>13</v>
      </c>
      <c r="C14" s="260">
        <v>2</v>
      </c>
      <c r="D14" s="260">
        <v>11</v>
      </c>
      <c r="E14" s="261">
        <v>25</v>
      </c>
      <c r="F14" s="262">
        <v>0</v>
      </c>
      <c r="G14" s="263">
        <v>25</v>
      </c>
      <c r="H14" s="260">
        <v>0</v>
      </c>
      <c r="I14" s="260">
        <v>0</v>
      </c>
      <c r="J14" s="260">
        <v>0</v>
      </c>
      <c r="K14" s="261">
        <v>0</v>
      </c>
      <c r="L14" s="262">
        <v>0</v>
      </c>
      <c r="M14" s="263">
        <v>0</v>
      </c>
      <c r="N14" s="260">
        <v>0</v>
      </c>
      <c r="O14" s="260">
        <v>0</v>
      </c>
      <c r="P14" s="260">
        <v>0</v>
      </c>
      <c r="Q14" s="261">
        <v>0</v>
      </c>
      <c r="R14" s="262">
        <v>0</v>
      </c>
      <c r="S14" s="263">
        <v>0</v>
      </c>
      <c r="T14" s="261">
        <v>58</v>
      </c>
      <c r="U14" s="260">
        <v>10</v>
      </c>
      <c r="V14" s="260">
        <v>48</v>
      </c>
      <c r="W14" s="261">
        <v>7</v>
      </c>
      <c r="X14" s="262">
        <v>3</v>
      </c>
      <c r="Y14" s="263">
        <v>4</v>
      </c>
      <c r="Z14" s="260">
        <v>0</v>
      </c>
      <c r="AA14" s="260">
        <v>0</v>
      </c>
      <c r="AB14" s="260">
        <v>0</v>
      </c>
      <c r="AC14" s="261">
        <v>0</v>
      </c>
      <c r="AD14" s="262">
        <v>0</v>
      </c>
      <c r="AE14" s="264">
        <v>0</v>
      </c>
      <c r="AF14" s="140" t="s">
        <v>197</v>
      </c>
    </row>
    <row r="15" spans="1:32" ht="30" customHeight="1">
      <c r="A15" s="141" t="s">
        <v>198</v>
      </c>
      <c r="B15" s="260">
        <v>0</v>
      </c>
      <c r="C15" s="260">
        <v>0</v>
      </c>
      <c r="D15" s="260">
        <v>0</v>
      </c>
      <c r="E15" s="261">
        <v>1</v>
      </c>
      <c r="F15" s="262">
        <v>0</v>
      </c>
      <c r="G15" s="263">
        <v>1</v>
      </c>
      <c r="H15" s="260">
        <v>0</v>
      </c>
      <c r="I15" s="260">
        <v>0</v>
      </c>
      <c r="J15" s="260">
        <v>0</v>
      </c>
      <c r="K15" s="261">
        <v>0</v>
      </c>
      <c r="L15" s="262">
        <v>0</v>
      </c>
      <c r="M15" s="263">
        <v>0</v>
      </c>
      <c r="N15" s="260">
        <v>209</v>
      </c>
      <c r="O15" s="260">
        <v>7</v>
      </c>
      <c r="P15" s="260">
        <v>202</v>
      </c>
      <c r="Q15" s="261">
        <v>0</v>
      </c>
      <c r="R15" s="262">
        <v>0</v>
      </c>
      <c r="S15" s="263">
        <v>0</v>
      </c>
      <c r="T15" s="261">
        <v>3</v>
      </c>
      <c r="U15" s="260">
        <v>1</v>
      </c>
      <c r="V15" s="260">
        <v>2</v>
      </c>
      <c r="W15" s="261">
        <v>0</v>
      </c>
      <c r="X15" s="262">
        <v>0</v>
      </c>
      <c r="Y15" s="263">
        <v>0</v>
      </c>
      <c r="Z15" s="260">
        <v>0</v>
      </c>
      <c r="AA15" s="260">
        <v>0</v>
      </c>
      <c r="AB15" s="260">
        <v>0</v>
      </c>
      <c r="AC15" s="261">
        <v>0</v>
      </c>
      <c r="AD15" s="262">
        <v>0</v>
      </c>
      <c r="AE15" s="264">
        <v>0</v>
      </c>
      <c r="AF15" s="140" t="s">
        <v>198</v>
      </c>
    </row>
    <row r="16" spans="1:32" ht="30" customHeight="1">
      <c r="A16" s="141" t="s">
        <v>199</v>
      </c>
      <c r="B16" s="260">
        <v>0</v>
      </c>
      <c r="C16" s="260">
        <v>0</v>
      </c>
      <c r="D16" s="260">
        <v>0</v>
      </c>
      <c r="E16" s="261">
        <v>0</v>
      </c>
      <c r="F16" s="262">
        <v>0</v>
      </c>
      <c r="G16" s="263">
        <v>0</v>
      </c>
      <c r="H16" s="260">
        <v>0</v>
      </c>
      <c r="I16" s="260">
        <v>0</v>
      </c>
      <c r="J16" s="260">
        <v>0</v>
      </c>
      <c r="K16" s="261">
        <v>0</v>
      </c>
      <c r="L16" s="262">
        <v>0</v>
      </c>
      <c r="M16" s="263">
        <v>0</v>
      </c>
      <c r="N16" s="260">
        <v>0</v>
      </c>
      <c r="O16" s="260">
        <v>0</v>
      </c>
      <c r="P16" s="260">
        <v>0</v>
      </c>
      <c r="Q16" s="261">
        <v>0</v>
      </c>
      <c r="R16" s="262">
        <v>0</v>
      </c>
      <c r="S16" s="263">
        <v>0</v>
      </c>
      <c r="T16" s="261">
        <v>0</v>
      </c>
      <c r="U16" s="260">
        <v>0</v>
      </c>
      <c r="V16" s="260">
        <v>0</v>
      </c>
      <c r="W16" s="261">
        <v>0</v>
      </c>
      <c r="X16" s="262">
        <v>0</v>
      </c>
      <c r="Y16" s="263">
        <v>0</v>
      </c>
      <c r="Z16" s="260">
        <v>0</v>
      </c>
      <c r="AA16" s="260">
        <v>0</v>
      </c>
      <c r="AB16" s="260">
        <v>0</v>
      </c>
      <c r="AC16" s="261">
        <v>0</v>
      </c>
      <c r="AD16" s="262">
        <v>0</v>
      </c>
      <c r="AE16" s="264">
        <v>0</v>
      </c>
      <c r="AF16" s="140" t="s">
        <v>199</v>
      </c>
    </row>
    <row r="17" spans="1:32" ht="30" customHeight="1">
      <c r="A17" s="141" t="s">
        <v>200</v>
      </c>
      <c r="B17" s="260">
        <v>13</v>
      </c>
      <c r="C17" s="260">
        <v>6</v>
      </c>
      <c r="D17" s="260">
        <v>7</v>
      </c>
      <c r="E17" s="261">
        <v>8</v>
      </c>
      <c r="F17" s="262">
        <v>0</v>
      </c>
      <c r="G17" s="263">
        <v>8</v>
      </c>
      <c r="H17" s="260">
        <v>0</v>
      </c>
      <c r="I17" s="260">
        <v>0</v>
      </c>
      <c r="J17" s="260">
        <v>0</v>
      </c>
      <c r="K17" s="261">
        <v>0</v>
      </c>
      <c r="L17" s="262">
        <v>0</v>
      </c>
      <c r="M17" s="263">
        <v>0</v>
      </c>
      <c r="N17" s="260">
        <v>0</v>
      </c>
      <c r="O17" s="260">
        <v>0</v>
      </c>
      <c r="P17" s="260">
        <v>0</v>
      </c>
      <c r="Q17" s="261">
        <v>0</v>
      </c>
      <c r="R17" s="262">
        <v>0</v>
      </c>
      <c r="S17" s="263">
        <v>0</v>
      </c>
      <c r="T17" s="261">
        <v>8</v>
      </c>
      <c r="U17" s="260">
        <v>3</v>
      </c>
      <c r="V17" s="260">
        <v>5</v>
      </c>
      <c r="W17" s="261">
        <v>17</v>
      </c>
      <c r="X17" s="262">
        <v>2</v>
      </c>
      <c r="Y17" s="263">
        <v>15</v>
      </c>
      <c r="Z17" s="260">
        <v>4</v>
      </c>
      <c r="AA17" s="260">
        <v>1</v>
      </c>
      <c r="AB17" s="260">
        <v>3</v>
      </c>
      <c r="AC17" s="261">
        <v>1</v>
      </c>
      <c r="AD17" s="262">
        <v>1</v>
      </c>
      <c r="AE17" s="264">
        <v>0</v>
      </c>
      <c r="AF17" s="140" t="s">
        <v>200</v>
      </c>
    </row>
    <row r="18" spans="1:32" ht="30" customHeight="1">
      <c r="A18" s="141" t="s">
        <v>201</v>
      </c>
      <c r="B18" s="260">
        <v>155</v>
      </c>
      <c r="C18" s="260">
        <v>86</v>
      </c>
      <c r="D18" s="260">
        <v>69</v>
      </c>
      <c r="E18" s="261">
        <v>5</v>
      </c>
      <c r="F18" s="262">
        <v>1</v>
      </c>
      <c r="G18" s="263">
        <v>4</v>
      </c>
      <c r="H18" s="260">
        <v>0</v>
      </c>
      <c r="I18" s="260">
        <v>0</v>
      </c>
      <c r="J18" s="260">
        <v>0</v>
      </c>
      <c r="K18" s="261">
        <v>0</v>
      </c>
      <c r="L18" s="262">
        <v>0</v>
      </c>
      <c r="M18" s="263">
        <v>0</v>
      </c>
      <c r="N18" s="260">
        <v>0</v>
      </c>
      <c r="O18" s="260">
        <v>0</v>
      </c>
      <c r="P18" s="260">
        <v>0</v>
      </c>
      <c r="Q18" s="261">
        <v>0</v>
      </c>
      <c r="R18" s="262">
        <v>0</v>
      </c>
      <c r="S18" s="263">
        <v>0</v>
      </c>
      <c r="T18" s="261">
        <v>25</v>
      </c>
      <c r="U18" s="260">
        <v>14</v>
      </c>
      <c r="V18" s="260">
        <v>11</v>
      </c>
      <c r="W18" s="261">
        <v>32</v>
      </c>
      <c r="X18" s="262">
        <v>20</v>
      </c>
      <c r="Y18" s="263">
        <v>12</v>
      </c>
      <c r="Z18" s="260">
        <v>2</v>
      </c>
      <c r="AA18" s="260">
        <v>2</v>
      </c>
      <c r="AB18" s="260">
        <v>0</v>
      </c>
      <c r="AC18" s="261">
        <v>6</v>
      </c>
      <c r="AD18" s="262">
        <v>6</v>
      </c>
      <c r="AE18" s="264">
        <v>0</v>
      </c>
      <c r="AF18" s="140" t="s">
        <v>201</v>
      </c>
    </row>
    <row r="19" spans="1:32" ht="30" customHeight="1">
      <c r="A19" s="141" t="s">
        <v>202</v>
      </c>
      <c r="B19" s="260">
        <v>43</v>
      </c>
      <c r="C19" s="260">
        <v>29</v>
      </c>
      <c r="D19" s="260">
        <v>14</v>
      </c>
      <c r="E19" s="261">
        <v>9</v>
      </c>
      <c r="F19" s="262">
        <v>0</v>
      </c>
      <c r="G19" s="263">
        <v>9</v>
      </c>
      <c r="H19" s="260">
        <v>0</v>
      </c>
      <c r="I19" s="260">
        <v>0</v>
      </c>
      <c r="J19" s="260">
        <v>0</v>
      </c>
      <c r="K19" s="261">
        <v>0</v>
      </c>
      <c r="L19" s="262">
        <v>0</v>
      </c>
      <c r="M19" s="263">
        <v>0</v>
      </c>
      <c r="N19" s="260">
        <v>0</v>
      </c>
      <c r="O19" s="260">
        <v>0</v>
      </c>
      <c r="P19" s="260">
        <v>0</v>
      </c>
      <c r="Q19" s="261">
        <v>0</v>
      </c>
      <c r="R19" s="262">
        <v>0</v>
      </c>
      <c r="S19" s="263">
        <v>0</v>
      </c>
      <c r="T19" s="261">
        <v>120</v>
      </c>
      <c r="U19" s="260">
        <v>73</v>
      </c>
      <c r="V19" s="260">
        <v>47</v>
      </c>
      <c r="W19" s="261">
        <v>0</v>
      </c>
      <c r="X19" s="262">
        <v>0</v>
      </c>
      <c r="Y19" s="263">
        <v>0</v>
      </c>
      <c r="Z19" s="260">
        <v>4</v>
      </c>
      <c r="AA19" s="260">
        <v>3</v>
      </c>
      <c r="AB19" s="260">
        <v>1</v>
      </c>
      <c r="AC19" s="261">
        <v>0</v>
      </c>
      <c r="AD19" s="262">
        <v>0</v>
      </c>
      <c r="AE19" s="264">
        <v>0</v>
      </c>
      <c r="AF19" s="140" t="s">
        <v>202</v>
      </c>
    </row>
    <row r="20" spans="1:32" ht="30" customHeight="1">
      <c r="A20" s="141"/>
      <c r="B20" s="111"/>
      <c r="C20" s="111"/>
      <c r="D20" s="111"/>
      <c r="E20" s="113"/>
      <c r="F20" s="111"/>
      <c r="G20" s="112"/>
      <c r="H20" s="111"/>
      <c r="I20" s="111"/>
      <c r="J20" s="111"/>
      <c r="K20" s="113"/>
      <c r="L20" s="111"/>
      <c r="M20" s="112"/>
      <c r="N20" s="111"/>
      <c r="O20" s="111"/>
      <c r="P20" s="111"/>
      <c r="Q20" s="113"/>
      <c r="R20" s="111"/>
      <c r="S20" s="112"/>
      <c r="T20" s="113"/>
      <c r="U20" s="1"/>
      <c r="V20" s="111"/>
      <c r="W20" s="113"/>
      <c r="X20" s="111"/>
      <c r="Y20" s="112"/>
      <c r="Z20" s="111"/>
      <c r="AA20" s="111"/>
      <c r="AB20" s="111"/>
      <c r="AC20" s="113"/>
      <c r="AD20" s="111"/>
      <c r="AE20" s="143"/>
      <c r="AF20" s="140"/>
    </row>
    <row r="21" spans="1:32" s="259" customFormat="1" ht="24" customHeight="1">
      <c r="A21" s="139" t="s">
        <v>203</v>
      </c>
      <c r="B21" s="265">
        <v>6241</v>
      </c>
      <c r="C21" s="265">
        <v>3200</v>
      </c>
      <c r="D21" s="265">
        <v>3041</v>
      </c>
      <c r="E21" s="266">
        <v>664</v>
      </c>
      <c r="F21" s="267">
        <v>99</v>
      </c>
      <c r="G21" s="268">
        <v>565</v>
      </c>
      <c r="H21" s="265">
        <v>1</v>
      </c>
      <c r="I21" s="265">
        <v>1</v>
      </c>
      <c r="J21" s="265">
        <v>0</v>
      </c>
      <c r="K21" s="266">
        <v>16</v>
      </c>
      <c r="L21" s="267">
        <v>3</v>
      </c>
      <c r="M21" s="268">
        <v>13</v>
      </c>
      <c r="N21" s="265">
        <v>317</v>
      </c>
      <c r="O21" s="265">
        <v>52</v>
      </c>
      <c r="P21" s="265">
        <v>265</v>
      </c>
      <c r="Q21" s="266">
        <v>0</v>
      </c>
      <c r="R21" s="267">
        <v>0</v>
      </c>
      <c r="S21" s="268">
        <v>0</v>
      </c>
      <c r="T21" s="266">
        <v>3172</v>
      </c>
      <c r="U21" s="265">
        <v>1364</v>
      </c>
      <c r="V21" s="265">
        <v>1808</v>
      </c>
      <c r="W21" s="266">
        <v>969</v>
      </c>
      <c r="X21" s="267">
        <v>561</v>
      </c>
      <c r="Y21" s="268">
        <v>408</v>
      </c>
      <c r="Z21" s="265">
        <v>312</v>
      </c>
      <c r="AA21" s="265">
        <v>187</v>
      </c>
      <c r="AB21" s="265">
        <v>125</v>
      </c>
      <c r="AC21" s="266">
        <v>105</v>
      </c>
      <c r="AD21" s="267">
        <v>97</v>
      </c>
      <c r="AE21" s="269">
        <v>8</v>
      </c>
      <c r="AF21" s="258" t="s">
        <v>203</v>
      </c>
    </row>
    <row r="22" spans="1:32" s="50" customFormat="1" ht="30" customHeight="1">
      <c r="A22" s="141" t="s">
        <v>192</v>
      </c>
      <c r="B22" s="260">
        <v>5505</v>
      </c>
      <c r="C22" s="260">
        <v>2766</v>
      </c>
      <c r="D22" s="260">
        <v>2739</v>
      </c>
      <c r="E22" s="261">
        <v>476</v>
      </c>
      <c r="F22" s="262">
        <v>57</v>
      </c>
      <c r="G22" s="263">
        <v>419</v>
      </c>
      <c r="H22" s="260">
        <v>1</v>
      </c>
      <c r="I22" s="260">
        <v>1</v>
      </c>
      <c r="J22" s="260">
        <v>0</v>
      </c>
      <c r="K22" s="261">
        <v>13</v>
      </c>
      <c r="L22" s="262">
        <v>1</v>
      </c>
      <c r="M22" s="263">
        <v>12</v>
      </c>
      <c r="N22" s="260">
        <v>56</v>
      </c>
      <c r="O22" s="260">
        <v>26</v>
      </c>
      <c r="P22" s="260">
        <v>30</v>
      </c>
      <c r="Q22" s="261">
        <v>0</v>
      </c>
      <c r="R22" s="262">
        <v>0</v>
      </c>
      <c r="S22" s="263">
        <v>0</v>
      </c>
      <c r="T22" s="261">
        <v>1793</v>
      </c>
      <c r="U22" s="260">
        <v>695</v>
      </c>
      <c r="V22" s="260">
        <v>1098</v>
      </c>
      <c r="W22" s="261">
        <v>823</v>
      </c>
      <c r="X22" s="262">
        <v>475</v>
      </c>
      <c r="Y22" s="263">
        <v>348</v>
      </c>
      <c r="Z22" s="260">
        <v>272</v>
      </c>
      <c r="AA22" s="260">
        <v>160</v>
      </c>
      <c r="AB22" s="260">
        <v>112</v>
      </c>
      <c r="AC22" s="261">
        <v>38</v>
      </c>
      <c r="AD22" s="262">
        <v>32</v>
      </c>
      <c r="AE22" s="264">
        <v>6</v>
      </c>
      <c r="AF22" s="140" t="s">
        <v>192</v>
      </c>
    </row>
    <row r="23" spans="1:32" ht="30" customHeight="1">
      <c r="A23" s="141" t="s">
        <v>193</v>
      </c>
      <c r="B23" s="260">
        <v>81</v>
      </c>
      <c r="C23" s="260">
        <v>46</v>
      </c>
      <c r="D23" s="260">
        <v>35</v>
      </c>
      <c r="E23" s="261">
        <v>38</v>
      </c>
      <c r="F23" s="262">
        <v>3</v>
      </c>
      <c r="G23" s="263">
        <v>35</v>
      </c>
      <c r="H23" s="260">
        <v>0</v>
      </c>
      <c r="I23" s="260">
        <v>0</v>
      </c>
      <c r="J23" s="260">
        <v>0</v>
      </c>
      <c r="K23" s="261">
        <v>3</v>
      </c>
      <c r="L23" s="262">
        <v>2</v>
      </c>
      <c r="M23" s="263">
        <v>1</v>
      </c>
      <c r="N23" s="260">
        <v>0</v>
      </c>
      <c r="O23" s="260">
        <v>0</v>
      </c>
      <c r="P23" s="260">
        <v>0</v>
      </c>
      <c r="Q23" s="261">
        <v>0</v>
      </c>
      <c r="R23" s="262">
        <v>0</v>
      </c>
      <c r="S23" s="263">
        <v>0</v>
      </c>
      <c r="T23" s="261">
        <v>326</v>
      </c>
      <c r="U23" s="260">
        <v>154</v>
      </c>
      <c r="V23" s="260">
        <v>172</v>
      </c>
      <c r="W23" s="261">
        <v>23</v>
      </c>
      <c r="X23" s="262">
        <v>12</v>
      </c>
      <c r="Y23" s="263">
        <v>11</v>
      </c>
      <c r="Z23" s="260">
        <v>15</v>
      </c>
      <c r="AA23" s="260">
        <v>9</v>
      </c>
      <c r="AB23" s="260">
        <v>6</v>
      </c>
      <c r="AC23" s="261">
        <v>6</v>
      </c>
      <c r="AD23" s="262">
        <v>6</v>
      </c>
      <c r="AE23" s="264">
        <v>0</v>
      </c>
      <c r="AF23" s="140" t="s">
        <v>193</v>
      </c>
    </row>
    <row r="24" spans="1:32" ht="30" customHeight="1">
      <c r="A24" s="141" t="s">
        <v>194</v>
      </c>
      <c r="B24" s="260">
        <v>180</v>
      </c>
      <c r="C24" s="260">
        <v>156</v>
      </c>
      <c r="D24" s="260">
        <v>24</v>
      </c>
      <c r="E24" s="261">
        <v>33</v>
      </c>
      <c r="F24" s="262">
        <v>24</v>
      </c>
      <c r="G24" s="263">
        <v>9</v>
      </c>
      <c r="H24" s="260">
        <v>0</v>
      </c>
      <c r="I24" s="260">
        <v>0</v>
      </c>
      <c r="J24" s="260">
        <v>0</v>
      </c>
      <c r="K24" s="261">
        <v>0</v>
      </c>
      <c r="L24" s="262">
        <v>0</v>
      </c>
      <c r="M24" s="263">
        <v>0</v>
      </c>
      <c r="N24" s="260">
        <v>4</v>
      </c>
      <c r="O24" s="260">
        <v>4</v>
      </c>
      <c r="P24" s="260">
        <v>0</v>
      </c>
      <c r="Q24" s="261">
        <v>0</v>
      </c>
      <c r="R24" s="262">
        <v>0</v>
      </c>
      <c r="S24" s="263">
        <v>0</v>
      </c>
      <c r="T24" s="261">
        <v>315</v>
      </c>
      <c r="U24" s="260">
        <v>260</v>
      </c>
      <c r="V24" s="260">
        <v>55</v>
      </c>
      <c r="W24" s="261">
        <v>49</v>
      </c>
      <c r="X24" s="262">
        <v>43</v>
      </c>
      <c r="Y24" s="263">
        <v>6</v>
      </c>
      <c r="Z24" s="260">
        <v>5</v>
      </c>
      <c r="AA24" s="260">
        <v>5</v>
      </c>
      <c r="AB24" s="260">
        <v>0</v>
      </c>
      <c r="AC24" s="261">
        <v>41</v>
      </c>
      <c r="AD24" s="262">
        <v>41</v>
      </c>
      <c r="AE24" s="264">
        <v>0</v>
      </c>
      <c r="AF24" s="140" t="s">
        <v>194</v>
      </c>
    </row>
    <row r="25" spans="1:32" ht="30" customHeight="1">
      <c r="A25" s="141" t="s">
        <v>195</v>
      </c>
      <c r="B25" s="260">
        <v>251</v>
      </c>
      <c r="C25" s="260">
        <v>109</v>
      </c>
      <c r="D25" s="260">
        <v>142</v>
      </c>
      <c r="E25" s="261">
        <v>68</v>
      </c>
      <c r="F25" s="262">
        <v>14</v>
      </c>
      <c r="G25" s="263">
        <v>54</v>
      </c>
      <c r="H25" s="260">
        <v>0</v>
      </c>
      <c r="I25" s="260">
        <v>0</v>
      </c>
      <c r="J25" s="260">
        <v>0</v>
      </c>
      <c r="K25" s="261">
        <v>0</v>
      </c>
      <c r="L25" s="262">
        <v>0</v>
      </c>
      <c r="M25" s="263">
        <v>0</v>
      </c>
      <c r="N25" s="260">
        <v>48</v>
      </c>
      <c r="O25" s="260">
        <v>15</v>
      </c>
      <c r="P25" s="260">
        <v>33</v>
      </c>
      <c r="Q25" s="261">
        <v>0</v>
      </c>
      <c r="R25" s="262">
        <v>0</v>
      </c>
      <c r="S25" s="263">
        <v>0</v>
      </c>
      <c r="T25" s="261">
        <v>525</v>
      </c>
      <c r="U25" s="260">
        <v>154</v>
      </c>
      <c r="V25" s="260">
        <v>371</v>
      </c>
      <c r="W25" s="261">
        <v>17</v>
      </c>
      <c r="X25" s="262">
        <v>6</v>
      </c>
      <c r="Y25" s="263">
        <v>11</v>
      </c>
      <c r="Z25" s="260">
        <v>10</v>
      </c>
      <c r="AA25" s="260">
        <v>7</v>
      </c>
      <c r="AB25" s="260">
        <v>3</v>
      </c>
      <c r="AC25" s="261">
        <v>5</v>
      </c>
      <c r="AD25" s="262">
        <v>3</v>
      </c>
      <c r="AE25" s="264">
        <v>2</v>
      </c>
      <c r="AF25" s="140" t="s">
        <v>195</v>
      </c>
    </row>
    <row r="26" spans="1:32" ht="30" customHeight="1">
      <c r="A26" s="141" t="s">
        <v>196</v>
      </c>
      <c r="B26" s="260">
        <v>0</v>
      </c>
      <c r="C26" s="260">
        <v>0</v>
      </c>
      <c r="D26" s="260">
        <v>0</v>
      </c>
      <c r="E26" s="261">
        <v>1</v>
      </c>
      <c r="F26" s="262">
        <v>0</v>
      </c>
      <c r="G26" s="263">
        <v>1</v>
      </c>
      <c r="H26" s="260">
        <v>0</v>
      </c>
      <c r="I26" s="260">
        <v>0</v>
      </c>
      <c r="J26" s="260">
        <v>0</v>
      </c>
      <c r="K26" s="261">
        <v>0</v>
      </c>
      <c r="L26" s="262">
        <v>0</v>
      </c>
      <c r="M26" s="263">
        <v>0</v>
      </c>
      <c r="N26" s="260">
        <v>0</v>
      </c>
      <c r="O26" s="260">
        <v>0</v>
      </c>
      <c r="P26" s="260">
        <v>0</v>
      </c>
      <c r="Q26" s="261">
        <v>0</v>
      </c>
      <c r="R26" s="262">
        <v>0</v>
      </c>
      <c r="S26" s="263">
        <v>0</v>
      </c>
      <c r="T26" s="261">
        <v>0</v>
      </c>
      <c r="U26" s="260">
        <v>0</v>
      </c>
      <c r="V26" s="260">
        <v>0</v>
      </c>
      <c r="W26" s="261">
        <v>1</v>
      </c>
      <c r="X26" s="262">
        <v>0</v>
      </c>
      <c r="Y26" s="263">
        <v>1</v>
      </c>
      <c r="Z26" s="260">
        <v>0</v>
      </c>
      <c r="AA26" s="260">
        <v>0</v>
      </c>
      <c r="AB26" s="260">
        <v>0</v>
      </c>
      <c r="AC26" s="261">
        <v>8</v>
      </c>
      <c r="AD26" s="262">
        <v>8</v>
      </c>
      <c r="AE26" s="264">
        <v>0</v>
      </c>
      <c r="AF26" s="140" t="s">
        <v>196</v>
      </c>
    </row>
    <row r="27" spans="1:32" ht="30" customHeight="1">
      <c r="A27" s="141" t="s">
        <v>197</v>
      </c>
      <c r="B27" s="260">
        <v>13</v>
      </c>
      <c r="C27" s="260">
        <v>2</v>
      </c>
      <c r="D27" s="260">
        <v>11</v>
      </c>
      <c r="E27" s="261">
        <v>25</v>
      </c>
      <c r="F27" s="262">
        <v>0</v>
      </c>
      <c r="G27" s="263">
        <v>25</v>
      </c>
      <c r="H27" s="260">
        <v>0</v>
      </c>
      <c r="I27" s="260">
        <v>0</v>
      </c>
      <c r="J27" s="260">
        <v>0</v>
      </c>
      <c r="K27" s="261">
        <v>0</v>
      </c>
      <c r="L27" s="262">
        <v>0</v>
      </c>
      <c r="M27" s="263">
        <v>0</v>
      </c>
      <c r="N27" s="260">
        <v>0</v>
      </c>
      <c r="O27" s="260">
        <v>0</v>
      </c>
      <c r="P27" s="260">
        <v>0</v>
      </c>
      <c r="Q27" s="261">
        <v>0</v>
      </c>
      <c r="R27" s="262">
        <v>0</v>
      </c>
      <c r="S27" s="263">
        <v>0</v>
      </c>
      <c r="T27" s="261">
        <v>58</v>
      </c>
      <c r="U27" s="260">
        <v>10</v>
      </c>
      <c r="V27" s="260">
        <v>48</v>
      </c>
      <c r="W27" s="261">
        <v>7</v>
      </c>
      <c r="X27" s="262">
        <v>3</v>
      </c>
      <c r="Y27" s="263">
        <v>4</v>
      </c>
      <c r="Z27" s="260">
        <v>0</v>
      </c>
      <c r="AA27" s="260">
        <v>0</v>
      </c>
      <c r="AB27" s="260">
        <v>0</v>
      </c>
      <c r="AC27" s="261">
        <v>0</v>
      </c>
      <c r="AD27" s="262">
        <v>0</v>
      </c>
      <c r="AE27" s="264">
        <v>0</v>
      </c>
      <c r="AF27" s="140" t="s">
        <v>197</v>
      </c>
    </row>
    <row r="28" spans="1:32" ht="30" customHeight="1">
      <c r="A28" s="141" t="s">
        <v>198</v>
      </c>
      <c r="B28" s="260">
        <v>0</v>
      </c>
      <c r="C28" s="260">
        <v>0</v>
      </c>
      <c r="D28" s="260">
        <v>0</v>
      </c>
      <c r="E28" s="261">
        <v>1</v>
      </c>
      <c r="F28" s="262">
        <v>0</v>
      </c>
      <c r="G28" s="263">
        <v>1</v>
      </c>
      <c r="H28" s="260">
        <v>0</v>
      </c>
      <c r="I28" s="260">
        <v>0</v>
      </c>
      <c r="J28" s="260">
        <v>0</v>
      </c>
      <c r="K28" s="261">
        <v>0</v>
      </c>
      <c r="L28" s="262">
        <v>0</v>
      </c>
      <c r="M28" s="263">
        <v>0</v>
      </c>
      <c r="N28" s="260">
        <v>209</v>
      </c>
      <c r="O28" s="260">
        <v>7</v>
      </c>
      <c r="P28" s="260">
        <v>202</v>
      </c>
      <c r="Q28" s="261">
        <v>0</v>
      </c>
      <c r="R28" s="262">
        <v>0</v>
      </c>
      <c r="S28" s="263">
        <v>0</v>
      </c>
      <c r="T28" s="261">
        <v>3</v>
      </c>
      <c r="U28" s="260">
        <v>1</v>
      </c>
      <c r="V28" s="260">
        <v>2</v>
      </c>
      <c r="W28" s="261">
        <v>0</v>
      </c>
      <c r="X28" s="262">
        <v>0</v>
      </c>
      <c r="Y28" s="263">
        <v>0</v>
      </c>
      <c r="Z28" s="260">
        <v>0</v>
      </c>
      <c r="AA28" s="260">
        <v>0</v>
      </c>
      <c r="AB28" s="260">
        <v>0</v>
      </c>
      <c r="AC28" s="261">
        <v>0</v>
      </c>
      <c r="AD28" s="262">
        <v>0</v>
      </c>
      <c r="AE28" s="264">
        <v>0</v>
      </c>
      <c r="AF28" s="140" t="s">
        <v>198</v>
      </c>
    </row>
    <row r="29" spans="1:32" ht="30" customHeight="1">
      <c r="A29" s="141" t="s">
        <v>199</v>
      </c>
      <c r="B29" s="260">
        <v>0</v>
      </c>
      <c r="C29" s="260">
        <v>0</v>
      </c>
      <c r="D29" s="260">
        <v>0</v>
      </c>
      <c r="E29" s="261">
        <v>0</v>
      </c>
      <c r="F29" s="262">
        <v>0</v>
      </c>
      <c r="G29" s="263">
        <v>0</v>
      </c>
      <c r="H29" s="260">
        <v>0</v>
      </c>
      <c r="I29" s="260">
        <v>0</v>
      </c>
      <c r="J29" s="260">
        <v>0</v>
      </c>
      <c r="K29" s="261">
        <v>0</v>
      </c>
      <c r="L29" s="262">
        <v>0</v>
      </c>
      <c r="M29" s="263">
        <v>0</v>
      </c>
      <c r="N29" s="260">
        <v>0</v>
      </c>
      <c r="O29" s="260">
        <v>0</v>
      </c>
      <c r="P29" s="260">
        <v>0</v>
      </c>
      <c r="Q29" s="261">
        <v>0</v>
      </c>
      <c r="R29" s="262">
        <v>0</v>
      </c>
      <c r="S29" s="263">
        <v>0</v>
      </c>
      <c r="T29" s="261">
        <v>0</v>
      </c>
      <c r="U29" s="260">
        <v>0</v>
      </c>
      <c r="V29" s="260">
        <v>0</v>
      </c>
      <c r="W29" s="261">
        <v>0</v>
      </c>
      <c r="X29" s="262">
        <v>0</v>
      </c>
      <c r="Y29" s="263">
        <v>0</v>
      </c>
      <c r="Z29" s="260">
        <v>0</v>
      </c>
      <c r="AA29" s="260">
        <v>0</v>
      </c>
      <c r="AB29" s="260">
        <v>0</v>
      </c>
      <c r="AC29" s="261">
        <v>0</v>
      </c>
      <c r="AD29" s="262">
        <v>0</v>
      </c>
      <c r="AE29" s="264">
        <v>0</v>
      </c>
      <c r="AF29" s="140" t="s">
        <v>199</v>
      </c>
    </row>
    <row r="30" spans="1:32" ht="30" customHeight="1">
      <c r="A30" s="141" t="s">
        <v>200</v>
      </c>
      <c r="B30" s="260">
        <v>13</v>
      </c>
      <c r="C30" s="260">
        <v>6</v>
      </c>
      <c r="D30" s="260">
        <v>7</v>
      </c>
      <c r="E30" s="261">
        <v>8</v>
      </c>
      <c r="F30" s="262">
        <v>0</v>
      </c>
      <c r="G30" s="263">
        <v>8</v>
      </c>
      <c r="H30" s="260">
        <v>0</v>
      </c>
      <c r="I30" s="260">
        <v>0</v>
      </c>
      <c r="J30" s="260">
        <v>0</v>
      </c>
      <c r="K30" s="261">
        <v>0</v>
      </c>
      <c r="L30" s="262">
        <v>0</v>
      </c>
      <c r="M30" s="263">
        <v>0</v>
      </c>
      <c r="N30" s="260">
        <v>0</v>
      </c>
      <c r="O30" s="260">
        <v>0</v>
      </c>
      <c r="P30" s="260">
        <v>0</v>
      </c>
      <c r="Q30" s="261">
        <v>0</v>
      </c>
      <c r="R30" s="262">
        <v>0</v>
      </c>
      <c r="S30" s="263">
        <v>0</v>
      </c>
      <c r="T30" s="261">
        <v>8</v>
      </c>
      <c r="U30" s="260">
        <v>3</v>
      </c>
      <c r="V30" s="260">
        <v>5</v>
      </c>
      <c r="W30" s="261">
        <v>17</v>
      </c>
      <c r="X30" s="262">
        <v>2</v>
      </c>
      <c r="Y30" s="263">
        <v>15</v>
      </c>
      <c r="Z30" s="260">
        <v>4</v>
      </c>
      <c r="AA30" s="260">
        <v>1</v>
      </c>
      <c r="AB30" s="260">
        <v>3</v>
      </c>
      <c r="AC30" s="261">
        <v>1</v>
      </c>
      <c r="AD30" s="262">
        <v>1</v>
      </c>
      <c r="AE30" s="264">
        <v>0</v>
      </c>
      <c r="AF30" s="140" t="s">
        <v>200</v>
      </c>
    </row>
    <row r="31" spans="1:32" ht="30" customHeight="1">
      <c r="A31" s="141" t="s">
        <v>201</v>
      </c>
      <c r="B31" s="260">
        <v>155</v>
      </c>
      <c r="C31" s="260">
        <v>86</v>
      </c>
      <c r="D31" s="260">
        <v>69</v>
      </c>
      <c r="E31" s="261">
        <v>5</v>
      </c>
      <c r="F31" s="262">
        <v>1</v>
      </c>
      <c r="G31" s="263">
        <v>4</v>
      </c>
      <c r="H31" s="260">
        <v>0</v>
      </c>
      <c r="I31" s="260">
        <v>0</v>
      </c>
      <c r="J31" s="260">
        <v>0</v>
      </c>
      <c r="K31" s="261">
        <v>0</v>
      </c>
      <c r="L31" s="262">
        <v>0</v>
      </c>
      <c r="M31" s="263">
        <v>0</v>
      </c>
      <c r="N31" s="260">
        <v>0</v>
      </c>
      <c r="O31" s="260">
        <v>0</v>
      </c>
      <c r="P31" s="260">
        <v>0</v>
      </c>
      <c r="Q31" s="261">
        <v>0</v>
      </c>
      <c r="R31" s="262">
        <v>0</v>
      </c>
      <c r="S31" s="263">
        <v>0</v>
      </c>
      <c r="T31" s="261">
        <v>25</v>
      </c>
      <c r="U31" s="260">
        <v>14</v>
      </c>
      <c r="V31" s="260">
        <v>11</v>
      </c>
      <c r="W31" s="261">
        <v>32</v>
      </c>
      <c r="X31" s="262">
        <v>20</v>
      </c>
      <c r="Y31" s="263">
        <v>12</v>
      </c>
      <c r="Z31" s="260">
        <v>2</v>
      </c>
      <c r="AA31" s="260">
        <v>2</v>
      </c>
      <c r="AB31" s="260">
        <v>0</v>
      </c>
      <c r="AC31" s="261">
        <v>6</v>
      </c>
      <c r="AD31" s="262">
        <v>6</v>
      </c>
      <c r="AE31" s="264">
        <v>0</v>
      </c>
      <c r="AF31" s="140" t="s">
        <v>201</v>
      </c>
    </row>
    <row r="32" spans="1:32" ht="30" customHeight="1">
      <c r="A32" s="141" t="s">
        <v>202</v>
      </c>
      <c r="B32" s="260">
        <v>43</v>
      </c>
      <c r="C32" s="260">
        <v>29</v>
      </c>
      <c r="D32" s="260">
        <v>14</v>
      </c>
      <c r="E32" s="261">
        <v>9</v>
      </c>
      <c r="F32" s="262">
        <v>0</v>
      </c>
      <c r="G32" s="263">
        <v>9</v>
      </c>
      <c r="H32" s="260">
        <v>0</v>
      </c>
      <c r="I32" s="260">
        <v>0</v>
      </c>
      <c r="J32" s="260">
        <v>0</v>
      </c>
      <c r="K32" s="261">
        <v>0</v>
      </c>
      <c r="L32" s="262">
        <v>0</v>
      </c>
      <c r="M32" s="263">
        <v>0</v>
      </c>
      <c r="N32" s="260">
        <v>0</v>
      </c>
      <c r="O32" s="260">
        <v>0</v>
      </c>
      <c r="P32" s="260">
        <v>0</v>
      </c>
      <c r="Q32" s="261">
        <v>0</v>
      </c>
      <c r="R32" s="262">
        <v>0</v>
      </c>
      <c r="S32" s="263">
        <v>0</v>
      </c>
      <c r="T32" s="261">
        <v>119</v>
      </c>
      <c r="U32" s="260">
        <v>73</v>
      </c>
      <c r="V32" s="260">
        <v>46</v>
      </c>
      <c r="W32" s="261">
        <v>0</v>
      </c>
      <c r="X32" s="262">
        <v>0</v>
      </c>
      <c r="Y32" s="263">
        <v>0</v>
      </c>
      <c r="Z32" s="260">
        <v>4</v>
      </c>
      <c r="AA32" s="260">
        <v>3</v>
      </c>
      <c r="AB32" s="260">
        <v>1</v>
      </c>
      <c r="AC32" s="261">
        <v>0</v>
      </c>
      <c r="AD32" s="262">
        <v>0</v>
      </c>
      <c r="AE32" s="264">
        <v>0</v>
      </c>
      <c r="AF32" s="140" t="s">
        <v>202</v>
      </c>
    </row>
    <row r="33" spans="1:32" ht="30" customHeight="1">
      <c r="A33" s="141"/>
      <c r="B33" s="111"/>
      <c r="C33" s="111"/>
      <c r="D33" s="111"/>
      <c r="E33" s="113"/>
      <c r="F33" s="111"/>
      <c r="G33" s="112"/>
      <c r="H33" s="111"/>
      <c r="I33" s="111"/>
      <c r="J33" s="111"/>
      <c r="K33" s="113"/>
      <c r="L33" s="111"/>
      <c r="M33" s="112"/>
      <c r="N33" s="111"/>
      <c r="O33" s="111"/>
      <c r="P33" s="111"/>
      <c r="Q33" s="113"/>
      <c r="R33" s="111"/>
      <c r="S33" s="112"/>
      <c r="T33" s="113"/>
      <c r="U33" s="1"/>
      <c r="V33" s="111"/>
      <c r="W33" s="113"/>
      <c r="X33" s="111"/>
      <c r="Y33" s="112"/>
      <c r="Z33" s="111"/>
      <c r="AA33" s="111"/>
      <c r="AB33" s="111"/>
      <c r="AC33" s="113"/>
      <c r="AD33" s="111"/>
      <c r="AE33" s="143"/>
      <c r="AF33" s="140"/>
    </row>
    <row r="34" spans="1:32" s="259" customFormat="1" ht="30" customHeight="1">
      <c r="A34" s="139" t="s">
        <v>204</v>
      </c>
      <c r="B34" s="265">
        <v>7</v>
      </c>
      <c r="C34" s="265">
        <v>3</v>
      </c>
      <c r="D34" s="265">
        <v>4</v>
      </c>
      <c r="E34" s="266">
        <v>2</v>
      </c>
      <c r="F34" s="267">
        <v>1</v>
      </c>
      <c r="G34" s="268">
        <v>1</v>
      </c>
      <c r="H34" s="265">
        <v>0</v>
      </c>
      <c r="I34" s="265">
        <v>0</v>
      </c>
      <c r="J34" s="265">
        <v>0</v>
      </c>
      <c r="K34" s="266">
        <v>0</v>
      </c>
      <c r="L34" s="267">
        <v>0</v>
      </c>
      <c r="M34" s="268">
        <v>0</v>
      </c>
      <c r="N34" s="265">
        <v>0</v>
      </c>
      <c r="O34" s="265">
        <v>0</v>
      </c>
      <c r="P34" s="265">
        <v>0</v>
      </c>
      <c r="Q34" s="266">
        <v>0</v>
      </c>
      <c r="R34" s="267">
        <v>0</v>
      </c>
      <c r="S34" s="268">
        <v>0</v>
      </c>
      <c r="T34" s="266">
        <v>9</v>
      </c>
      <c r="U34" s="265">
        <v>4</v>
      </c>
      <c r="V34" s="265">
        <v>5</v>
      </c>
      <c r="W34" s="266">
        <v>0</v>
      </c>
      <c r="X34" s="267">
        <v>0</v>
      </c>
      <c r="Y34" s="268">
        <v>0</v>
      </c>
      <c r="Z34" s="265">
        <v>2</v>
      </c>
      <c r="AA34" s="265">
        <v>1</v>
      </c>
      <c r="AB34" s="265">
        <v>1</v>
      </c>
      <c r="AC34" s="266">
        <v>1</v>
      </c>
      <c r="AD34" s="267">
        <v>1</v>
      </c>
      <c r="AE34" s="269">
        <v>0</v>
      </c>
      <c r="AF34" s="258" t="s">
        <v>204</v>
      </c>
    </row>
    <row r="35" spans="1:32" ht="24" customHeight="1">
      <c r="A35" s="141" t="s">
        <v>192</v>
      </c>
      <c r="B35" s="260">
        <v>3</v>
      </c>
      <c r="C35" s="260">
        <v>0</v>
      </c>
      <c r="D35" s="260">
        <v>3</v>
      </c>
      <c r="E35" s="261">
        <v>0</v>
      </c>
      <c r="F35" s="262">
        <v>0</v>
      </c>
      <c r="G35" s="263">
        <v>0</v>
      </c>
      <c r="H35" s="260">
        <v>0</v>
      </c>
      <c r="I35" s="260">
        <v>0</v>
      </c>
      <c r="J35" s="260">
        <v>0</v>
      </c>
      <c r="K35" s="261">
        <v>0</v>
      </c>
      <c r="L35" s="262">
        <v>0</v>
      </c>
      <c r="M35" s="263">
        <v>0</v>
      </c>
      <c r="N35" s="260">
        <v>0</v>
      </c>
      <c r="O35" s="260">
        <v>0</v>
      </c>
      <c r="P35" s="260">
        <v>0</v>
      </c>
      <c r="Q35" s="261">
        <v>0</v>
      </c>
      <c r="R35" s="262">
        <v>0</v>
      </c>
      <c r="S35" s="263">
        <v>0</v>
      </c>
      <c r="T35" s="261">
        <v>3</v>
      </c>
      <c r="U35" s="260">
        <v>0</v>
      </c>
      <c r="V35" s="260">
        <v>3</v>
      </c>
      <c r="W35" s="261">
        <v>0</v>
      </c>
      <c r="X35" s="262">
        <v>0</v>
      </c>
      <c r="Y35" s="263">
        <v>0</v>
      </c>
      <c r="Z35" s="260">
        <v>2</v>
      </c>
      <c r="AA35" s="260">
        <v>1</v>
      </c>
      <c r="AB35" s="260">
        <v>1</v>
      </c>
      <c r="AC35" s="261">
        <v>1</v>
      </c>
      <c r="AD35" s="262">
        <v>1</v>
      </c>
      <c r="AE35" s="264">
        <v>0</v>
      </c>
      <c r="AF35" s="140" t="s">
        <v>192</v>
      </c>
    </row>
    <row r="36" spans="1:32" s="50" customFormat="1" ht="30" customHeight="1">
      <c r="A36" s="141" t="s">
        <v>193</v>
      </c>
      <c r="B36" s="260">
        <v>0</v>
      </c>
      <c r="C36" s="260">
        <v>0</v>
      </c>
      <c r="D36" s="260">
        <v>0</v>
      </c>
      <c r="E36" s="261">
        <v>0</v>
      </c>
      <c r="F36" s="262">
        <v>0</v>
      </c>
      <c r="G36" s="263">
        <v>0</v>
      </c>
      <c r="H36" s="260">
        <v>0</v>
      </c>
      <c r="I36" s="260">
        <v>0</v>
      </c>
      <c r="J36" s="260">
        <v>0</v>
      </c>
      <c r="K36" s="261">
        <v>0</v>
      </c>
      <c r="L36" s="262">
        <v>0</v>
      </c>
      <c r="M36" s="263">
        <v>0</v>
      </c>
      <c r="N36" s="260">
        <v>0</v>
      </c>
      <c r="O36" s="260">
        <v>0</v>
      </c>
      <c r="P36" s="260">
        <v>0</v>
      </c>
      <c r="Q36" s="261">
        <v>0</v>
      </c>
      <c r="R36" s="262">
        <v>0</v>
      </c>
      <c r="S36" s="263">
        <v>0</v>
      </c>
      <c r="T36" s="261">
        <v>0</v>
      </c>
      <c r="U36" s="260">
        <v>0</v>
      </c>
      <c r="V36" s="260">
        <v>0</v>
      </c>
      <c r="W36" s="261">
        <v>0</v>
      </c>
      <c r="X36" s="262">
        <v>0</v>
      </c>
      <c r="Y36" s="263">
        <v>0</v>
      </c>
      <c r="Z36" s="260">
        <v>0</v>
      </c>
      <c r="AA36" s="260">
        <v>0</v>
      </c>
      <c r="AB36" s="260">
        <v>0</v>
      </c>
      <c r="AC36" s="261">
        <v>0</v>
      </c>
      <c r="AD36" s="262">
        <v>0</v>
      </c>
      <c r="AE36" s="264">
        <v>0</v>
      </c>
      <c r="AF36" s="140" t="s">
        <v>193</v>
      </c>
    </row>
    <row r="37" spans="1:32" ht="30" customHeight="1">
      <c r="A37" s="141" t="s">
        <v>194</v>
      </c>
      <c r="B37" s="260">
        <v>3</v>
      </c>
      <c r="C37" s="260">
        <v>2</v>
      </c>
      <c r="D37" s="260">
        <v>1</v>
      </c>
      <c r="E37" s="261">
        <v>1</v>
      </c>
      <c r="F37" s="262">
        <v>1</v>
      </c>
      <c r="G37" s="263">
        <v>0</v>
      </c>
      <c r="H37" s="260">
        <v>0</v>
      </c>
      <c r="I37" s="260">
        <v>0</v>
      </c>
      <c r="J37" s="260">
        <v>0</v>
      </c>
      <c r="K37" s="261">
        <v>0</v>
      </c>
      <c r="L37" s="262">
        <v>0</v>
      </c>
      <c r="M37" s="263">
        <v>0</v>
      </c>
      <c r="N37" s="260">
        <v>0</v>
      </c>
      <c r="O37" s="260">
        <v>0</v>
      </c>
      <c r="P37" s="260">
        <v>0</v>
      </c>
      <c r="Q37" s="261">
        <v>0</v>
      </c>
      <c r="R37" s="262">
        <v>0</v>
      </c>
      <c r="S37" s="263">
        <v>0</v>
      </c>
      <c r="T37" s="261">
        <v>3</v>
      </c>
      <c r="U37" s="260">
        <v>3</v>
      </c>
      <c r="V37" s="260">
        <v>0</v>
      </c>
      <c r="W37" s="261">
        <v>0</v>
      </c>
      <c r="X37" s="262">
        <v>0</v>
      </c>
      <c r="Y37" s="263">
        <v>0</v>
      </c>
      <c r="Z37" s="260">
        <v>0</v>
      </c>
      <c r="AA37" s="260">
        <v>0</v>
      </c>
      <c r="AB37" s="260">
        <v>0</v>
      </c>
      <c r="AC37" s="261">
        <v>0</v>
      </c>
      <c r="AD37" s="262">
        <v>0</v>
      </c>
      <c r="AE37" s="264">
        <v>0</v>
      </c>
      <c r="AF37" s="140" t="s">
        <v>194</v>
      </c>
    </row>
    <row r="38" spans="1:32" ht="30" customHeight="1">
      <c r="A38" s="141" t="s">
        <v>195</v>
      </c>
      <c r="B38" s="260">
        <v>1</v>
      </c>
      <c r="C38" s="260">
        <v>1</v>
      </c>
      <c r="D38" s="260">
        <v>0</v>
      </c>
      <c r="E38" s="261">
        <v>1</v>
      </c>
      <c r="F38" s="262">
        <v>0</v>
      </c>
      <c r="G38" s="263">
        <v>1</v>
      </c>
      <c r="H38" s="260">
        <v>0</v>
      </c>
      <c r="I38" s="260">
        <v>0</v>
      </c>
      <c r="J38" s="260">
        <v>0</v>
      </c>
      <c r="K38" s="261">
        <v>0</v>
      </c>
      <c r="L38" s="262">
        <v>0</v>
      </c>
      <c r="M38" s="263">
        <v>0</v>
      </c>
      <c r="N38" s="260">
        <v>0</v>
      </c>
      <c r="O38" s="260">
        <v>0</v>
      </c>
      <c r="P38" s="260">
        <v>0</v>
      </c>
      <c r="Q38" s="261">
        <v>0</v>
      </c>
      <c r="R38" s="262">
        <v>0</v>
      </c>
      <c r="S38" s="263">
        <v>0</v>
      </c>
      <c r="T38" s="261">
        <v>2</v>
      </c>
      <c r="U38" s="260">
        <v>1</v>
      </c>
      <c r="V38" s="260">
        <v>1</v>
      </c>
      <c r="W38" s="261">
        <v>0</v>
      </c>
      <c r="X38" s="262">
        <v>0</v>
      </c>
      <c r="Y38" s="263">
        <v>0</v>
      </c>
      <c r="Z38" s="260">
        <v>0</v>
      </c>
      <c r="AA38" s="260">
        <v>0</v>
      </c>
      <c r="AB38" s="260">
        <v>0</v>
      </c>
      <c r="AC38" s="261">
        <v>0</v>
      </c>
      <c r="AD38" s="262">
        <v>0</v>
      </c>
      <c r="AE38" s="264">
        <v>0</v>
      </c>
      <c r="AF38" s="140" t="s">
        <v>195</v>
      </c>
    </row>
    <row r="39" spans="1:32" ht="30" customHeight="1">
      <c r="A39" s="141" t="s">
        <v>196</v>
      </c>
      <c r="B39" s="260">
        <v>0</v>
      </c>
      <c r="C39" s="260">
        <v>0</v>
      </c>
      <c r="D39" s="260">
        <v>0</v>
      </c>
      <c r="E39" s="261">
        <v>0</v>
      </c>
      <c r="F39" s="262">
        <v>0</v>
      </c>
      <c r="G39" s="263">
        <v>0</v>
      </c>
      <c r="H39" s="260">
        <v>0</v>
      </c>
      <c r="I39" s="260">
        <v>0</v>
      </c>
      <c r="J39" s="260">
        <v>0</v>
      </c>
      <c r="K39" s="261">
        <v>0</v>
      </c>
      <c r="L39" s="262">
        <v>0</v>
      </c>
      <c r="M39" s="263">
        <v>0</v>
      </c>
      <c r="N39" s="260">
        <v>0</v>
      </c>
      <c r="O39" s="260">
        <v>0</v>
      </c>
      <c r="P39" s="260">
        <v>0</v>
      </c>
      <c r="Q39" s="261">
        <v>0</v>
      </c>
      <c r="R39" s="262">
        <v>0</v>
      </c>
      <c r="S39" s="263">
        <v>0</v>
      </c>
      <c r="T39" s="261">
        <v>0</v>
      </c>
      <c r="U39" s="260">
        <v>0</v>
      </c>
      <c r="V39" s="260">
        <v>0</v>
      </c>
      <c r="W39" s="261">
        <v>0</v>
      </c>
      <c r="X39" s="262">
        <v>0</v>
      </c>
      <c r="Y39" s="263">
        <v>0</v>
      </c>
      <c r="Z39" s="260">
        <v>0</v>
      </c>
      <c r="AA39" s="260">
        <v>0</v>
      </c>
      <c r="AB39" s="260">
        <v>0</v>
      </c>
      <c r="AC39" s="261">
        <v>0</v>
      </c>
      <c r="AD39" s="262">
        <v>0</v>
      </c>
      <c r="AE39" s="264">
        <v>0</v>
      </c>
      <c r="AF39" s="140" t="s">
        <v>196</v>
      </c>
    </row>
    <row r="40" spans="1:32" ht="30" customHeight="1">
      <c r="A40" s="141" t="s">
        <v>197</v>
      </c>
      <c r="B40" s="260">
        <v>0</v>
      </c>
      <c r="C40" s="260">
        <v>0</v>
      </c>
      <c r="D40" s="260">
        <v>0</v>
      </c>
      <c r="E40" s="261">
        <v>0</v>
      </c>
      <c r="F40" s="262">
        <v>0</v>
      </c>
      <c r="G40" s="263">
        <v>0</v>
      </c>
      <c r="H40" s="260">
        <v>0</v>
      </c>
      <c r="I40" s="260">
        <v>0</v>
      </c>
      <c r="J40" s="260">
        <v>0</v>
      </c>
      <c r="K40" s="261">
        <v>0</v>
      </c>
      <c r="L40" s="262">
        <v>0</v>
      </c>
      <c r="M40" s="263">
        <v>0</v>
      </c>
      <c r="N40" s="260">
        <v>0</v>
      </c>
      <c r="O40" s="260">
        <v>0</v>
      </c>
      <c r="P40" s="260">
        <v>0</v>
      </c>
      <c r="Q40" s="261">
        <v>0</v>
      </c>
      <c r="R40" s="262">
        <v>0</v>
      </c>
      <c r="S40" s="263">
        <v>0</v>
      </c>
      <c r="T40" s="261">
        <v>0</v>
      </c>
      <c r="U40" s="260">
        <v>0</v>
      </c>
      <c r="V40" s="260">
        <v>0</v>
      </c>
      <c r="W40" s="261">
        <v>0</v>
      </c>
      <c r="X40" s="262">
        <v>0</v>
      </c>
      <c r="Y40" s="263">
        <v>0</v>
      </c>
      <c r="Z40" s="260">
        <v>0</v>
      </c>
      <c r="AA40" s="260">
        <v>0</v>
      </c>
      <c r="AB40" s="260">
        <v>0</v>
      </c>
      <c r="AC40" s="261">
        <v>0</v>
      </c>
      <c r="AD40" s="262">
        <v>0</v>
      </c>
      <c r="AE40" s="264">
        <v>0</v>
      </c>
      <c r="AF40" s="140" t="s">
        <v>197</v>
      </c>
    </row>
    <row r="41" spans="1:32" ht="30" customHeight="1">
      <c r="A41" s="141" t="s">
        <v>198</v>
      </c>
      <c r="B41" s="260">
        <v>0</v>
      </c>
      <c r="C41" s="260">
        <v>0</v>
      </c>
      <c r="D41" s="260">
        <v>0</v>
      </c>
      <c r="E41" s="261">
        <v>0</v>
      </c>
      <c r="F41" s="262">
        <v>0</v>
      </c>
      <c r="G41" s="263">
        <v>0</v>
      </c>
      <c r="H41" s="260">
        <v>0</v>
      </c>
      <c r="I41" s="260">
        <v>0</v>
      </c>
      <c r="J41" s="260">
        <v>0</v>
      </c>
      <c r="K41" s="261">
        <v>0</v>
      </c>
      <c r="L41" s="262">
        <v>0</v>
      </c>
      <c r="M41" s="263">
        <v>0</v>
      </c>
      <c r="N41" s="260">
        <v>0</v>
      </c>
      <c r="O41" s="260">
        <v>0</v>
      </c>
      <c r="P41" s="260">
        <v>0</v>
      </c>
      <c r="Q41" s="261">
        <v>0</v>
      </c>
      <c r="R41" s="262">
        <v>0</v>
      </c>
      <c r="S41" s="263">
        <v>0</v>
      </c>
      <c r="T41" s="261">
        <v>0</v>
      </c>
      <c r="U41" s="260">
        <v>0</v>
      </c>
      <c r="V41" s="260">
        <v>0</v>
      </c>
      <c r="W41" s="261">
        <v>0</v>
      </c>
      <c r="X41" s="262">
        <v>0</v>
      </c>
      <c r="Y41" s="263">
        <v>0</v>
      </c>
      <c r="Z41" s="260">
        <v>0</v>
      </c>
      <c r="AA41" s="260">
        <v>0</v>
      </c>
      <c r="AB41" s="260">
        <v>0</v>
      </c>
      <c r="AC41" s="261">
        <v>0</v>
      </c>
      <c r="AD41" s="262">
        <v>0</v>
      </c>
      <c r="AE41" s="264">
        <v>0</v>
      </c>
      <c r="AF41" s="140" t="s">
        <v>198</v>
      </c>
    </row>
    <row r="42" spans="1:32" ht="30" customHeight="1">
      <c r="A42" s="141" t="s">
        <v>199</v>
      </c>
      <c r="B42" s="260">
        <v>0</v>
      </c>
      <c r="C42" s="260">
        <v>0</v>
      </c>
      <c r="D42" s="260">
        <v>0</v>
      </c>
      <c r="E42" s="261">
        <v>0</v>
      </c>
      <c r="F42" s="262">
        <v>0</v>
      </c>
      <c r="G42" s="263">
        <v>0</v>
      </c>
      <c r="H42" s="260">
        <v>0</v>
      </c>
      <c r="I42" s="260">
        <v>0</v>
      </c>
      <c r="J42" s="260">
        <v>0</v>
      </c>
      <c r="K42" s="261">
        <v>0</v>
      </c>
      <c r="L42" s="262">
        <v>0</v>
      </c>
      <c r="M42" s="263">
        <v>0</v>
      </c>
      <c r="N42" s="260">
        <v>0</v>
      </c>
      <c r="O42" s="260">
        <v>0</v>
      </c>
      <c r="P42" s="260">
        <v>0</v>
      </c>
      <c r="Q42" s="261">
        <v>0</v>
      </c>
      <c r="R42" s="262">
        <v>0</v>
      </c>
      <c r="S42" s="263">
        <v>0</v>
      </c>
      <c r="T42" s="261">
        <v>0</v>
      </c>
      <c r="U42" s="260">
        <v>0</v>
      </c>
      <c r="V42" s="260">
        <v>0</v>
      </c>
      <c r="W42" s="261">
        <v>0</v>
      </c>
      <c r="X42" s="262">
        <v>0</v>
      </c>
      <c r="Y42" s="263">
        <v>0</v>
      </c>
      <c r="Z42" s="260">
        <v>0</v>
      </c>
      <c r="AA42" s="260">
        <v>0</v>
      </c>
      <c r="AB42" s="260">
        <v>0</v>
      </c>
      <c r="AC42" s="261">
        <v>0</v>
      </c>
      <c r="AD42" s="262">
        <v>0</v>
      </c>
      <c r="AE42" s="264">
        <v>0</v>
      </c>
      <c r="AF42" s="140" t="s">
        <v>199</v>
      </c>
    </row>
    <row r="43" spans="1:32" ht="30" customHeight="1">
      <c r="A43" s="141" t="s">
        <v>200</v>
      </c>
      <c r="B43" s="260">
        <v>0</v>
      </c>
      <c r="C43" s="260">
        <v>0</v>
      </c>
      <c r="D43" s="260">
        <v>0</v>
      </c>
      <c r="E43" s="261">
        <v>0</v>
      </c>
      <c r="F43" s="262">
        <v>0</v>
      </c>
      <c r="G43" s="263">
        <v>0</v>
      </c>
      <c r="H43" s="260">
        <v>0</v>
      </c>
      <c r="I43" s="260">
        <v>0</v>
      </c>
      <c r="J43" s="260">
        <v>0</v>
      </c>
      <c r="K43" s="261">
        <v>0</v>
      </c>
      <c r="L43" s="262">
        <v>0</v>
      </c>
      <c r="M43" s="263">
        <v>0</v>
      </c>
      <c r="N43" s="260">
        <v>0</v>
      </c>
      <c r="O43" s="260">
        <v>0</v>
      </c>
      <c r="P43" s="260">
        <v>0</v>
      </c>
      <c r="Q43" s="261">
        <v>0</v>
      </c>
      <c r="R43" s="262">
        <v>0</v>
      </c>
      <c r="S43" s="263">
        <v>0</v>
      </c>
      <c r="T43" s="261">
        <v>0</v>
      </c>
      <c r="U43" s="260">
        <v>0</v>
      </c>
      <c r="V43" s="260">
        <v>0</v>
      </c>
      <c r="W43" s="261">
        <v>0</v>
      </c>
      <c r="X43" s="262">
        <v>0</v>
      </c>
      <c r="Y43" s="263">
        <v>0</v>
      </c>
      <c r="Z43" s="260">
        <v>0</v>
      </c>
      <c r="AA43" s="260">
        <v>0</v>
      </c>
      <c r="AB43" s="260">
        <v>0</v>
      </c>
      <c r="AC43" s="261">
        <v>0</v>
      </c>
      <c r="AD43" s="262">
        <v>0</v>
      </c>
      <c r="AE43" s="264">
        <v>0</v>
      </c>
      <c r="AF43" s="140" t="s">
        <v>200</v>
      </c>
    </row>
    <row r="44" spans="1:32" ht="30" customHeight="1">
      <c r="A44" s="141" t="s">
        <v>201</v>
      </c>
      <c r="B44" s="260">
        <v>0</v>
      </c>
      <c r="C44" s="260">
        <v>0</v>
      </c>
      <c r="D44" s="260">
        <v>0</v>
      </c>
      <c r="E44" s="261">
        <v>0</v>
      </c>
      <c r="F44" s="262">
        <v>0</v>
      </c>
      <c r="G44" s="263">
        <v>0</v>
      </c>
      <c r="H44" s="260">
        <v>0</v>
      </c>
      <c r="I44" s="260">
        <v>0</v>
      </c>
      <c r="J44" s="260">
        <v>0</v>
      </c>
      <c r="K44" s="261">
        <v>0</v>
      </c>
      <c r="L44" s="262">
        <v>0</v>
      </c>
      <c r="M44" s="263">
        <v>0</v>
      </c>
      <c r="N44" s="260">
        <v>0</v>
      </c>
      <c r="O44" s="260">
        <v>0</v>
      </c>
      <c r="P44" s="260">
        <v>0</v>
      </c>
      <c r="Q44" s="261">
        <v>0</v>
      </c>
      <c r="R44" s="262">
        <v>0</v>
      </c>
      <c r="S44" s="263">
        <v>0</v>
      </c>
      <c r="T44" s="261">
        <v>0</v>
      </c>
      <c r="U44" s="260">
        <v>0</v>
      </c>
      <c r="V44" s="260">
        <v>0</v>
      </c>
      <c r="W44" s="261">
        <v>0</v>
      </c>
      <c r="X44" s="262">
        <v>0</v>
      </c>
      <c r="Y44" s="263">
        <v>0</v>
      </c>
      <c r="Z44" s="260">
        <v>0</v>
      </c>
      <c r="AA44" s="260">
        <v>0</v>
      </c>
      <c r="AB44" s="260">
        <v>0</v>
      </c>
      <c r="AC44" s="261">
        <v>0</v>
      </c>
      <c r="AD44" s="262">
        <v>0</v>
      </c>
      <c r="AE44" s="264">
        <v>0</v>
      </c>
      <c r="AF44" s="140" t="s">
        <v>201</v>
      </c>
    </row>
    <row r="45" spans="1:32" ht="30" customHeight="1">
      <c r="A45" s="141" t="s">
        <v>202</v>
      </c>
      <c r="B45" s="260">
        <v>0</v>
      </c>
      <c r="C45" s="260">
        <v>0</v>
      </c>
      <c r="D45" s="260">
        <v>0</v>
      </c>
      <c r="E45" s="261">
        <v>0</v>
      </c>
      <c r="F45" s="262">
        <v>0</v>
      </c>
      <c r="G45" s="263">
        <v>0</v>
      </c>
      <c r="H45" s="260">
        <v>0</v>
      </c>
      <c r="I45" s="260">
        <v>0</v>
      </c>
      <c r="J45" s="260">
        <v>0</v>
      </c>
      <c r="K45" s="261">
        <v>0</v>
      </c>
      <c r="L45" s="262">
        <v>0</v>
      </c>
      <c r="M45" s="263">
        <v>0</v>
      </c>
      <c r="N45" s="260">
        <v>0</v>
      </c>
      <c r="O45" s="260">
        <v>0</v>
      </c>
      <c r="P45" s="260">
        <v>0</v>
      </c>
      <c r="Q45" s="261">
        <v>0</v>
      </c>
      <c r="R45" s="262">
        <v>0</v>
      </c>
      <c r="S45" s="263">
        <v>0</v>
      </c>
      <c r="T45" s="261">
        <v>1</v>
      </c>
      <c r="U45" s="260">
        <v>0</v>
      </c>
      <c r="V45" s="260">
        <v>1</v>
      </c>
      <c r="W45" s="261">
        <v>0</v>
      </c>
      <c r="X45" s="262">
        <v>0</v>
      </c>
      <c r="Y45" s="263">
        <v>0</v>
      </c>
      <c r="Z45" s="260">
        <v>0</v>
      </c>
      <c r="AA45" s="260">
        <v>0</v>
      </c>
      <c r="AB45" s="260">
        <v>0</v>
      </c>
      <c r="AC45" s="261">
        <v>0</v>
      </c>
      <c r="AD45" s="262">
        <v>0</v>
      </c>
      <c r="AE45" s="264">
        <v>0</v>
      </c>
      <c r="AF45" s="140" t="s">
        <v>202</v>
      </c>
    </row>
    <row r="46" spans="1:32" s="44" customFormat="1" ht="12.75" customHeight="1" thickBot="1">
      <c r="A46" s="114"/>
      <c r="B46" s="48"/>
      <c r="C46" s="48"/>
      <c r="D46" s="48"/>
      <c r="E46" s="85"/>
      <c r="F46" s="48"/>
      <c r="G46" s="86"/>
      <c r="H46" s="48"/>
      <c r="I46" s="48"/>
      <c r="J46" s="86"/>
      <c r="K46" s="48"/>
      <c r="L46" s="48"/>
      <c r="M46" s="48"/>
      <c r="N46" s="85"/>
      <c r="O46" s="48"/>
      <c r="P46" s="48"/>
      <c r="Q46" s="85"/>
      <c r="R46" s="48"/>
      <c r="S46" s="86"/>
      <c r="T46" s="85"/>
      <c r="U46" s="48"/>
      <c r="V46" s="48"/>
      <c r="W46" s="85"/>
      <c r="X46" s="48"/>
      <c r="Y46" s="86"/>
      <c r="Z46" s="48"/>
      <c r="AA46" s="48"/>
      <c r="AB46" s="48"/>
      <c r="AC46" s="144"/>
      <c r="AD46" s="49"/>
      <c r="AE46" s="145"/>
      <c r="AF46" s="70"/>
    </row>
    <row r="47" ht="17.25">
      <c r="A47" s="142"/>
    </row>
    <row r="48" ht="17.25">
      <c r="A48" s="142"/>
    </row>
    <row r="49" ht="17.25">
      <c r="A49" s="142"/>
    </row>
    <row r="50" ht="17.25">
      <c r="A50" s="142"/>
    </row>
    <row r="51" ht="17.25">
      <c r="A51" s="142"/>
    </row>
    <row r="52" ht="17.25">
      <c r="A52" s="142"/>
    </row>
    <row r="53" ht="17.25">
      <c r="A53" s="142"/>
    </row>
    <row r="54" ht="17.25">
      <c r="A54" s="142"/>
    </row>
    <row r="55" ht="17.25">
      <c r="A55" s="142"/>
    </row>
    <row r="56" ht="17.25">
      <c r="A56" s="142"/>
    </row>
    <row r="57" ht="17.25">
      <c r="A57" s="142"/>
    </row>
    <row r="58" ht="17.25">
      <c r="A58" s="142"/>
    </row>
    <row r="59" ht="17.25">
      <c r="A59" s="142"/>
    </row>
    <row r="60" ht="17.25">
      <c r="A60" s="142"/>
    </row>
    <row r="61" ht="17.25">
      <c r="A61" s="142"/>
    </row>
    <row r="62" ht="17.25">
      <c r="A62" s="142"/>
    </row>
    <row r="63" ht="17.25">
      <c r="A63" s="142"/>
    </row>
    <row r="64" ht="17.25">
      <c r="A64" s="142"/>
    </row>
    <row r="65" ht="17.25">
      <c r="A65" s="142"/>
    </row>
    <row r="66" ht="17.25">
      <c r="A66" s="142"/>
    </row>
    <row r="67" ht="17.25">
      <c r="A67" s="142"/>
    </row>
    <row r="68" ht="17.25">
      <c r="A68" s="142"/>
    </row>
    <row r="69" ht="17.25">
      <c r="A69" s="142"/>
    </row>
    <row r="70" ht="17.25">
      <c r="A70" s="142"/>
    </row>
    <row r="71" ht="17.25">
      <c r="A71" s="142"/>
    </row>
    <row r="72" ht="17.25">
      <c r="A72" s="142"/>
    </row>
    <row r="73" ht="17.25">
      <c r="A73" s="142"/>
    </row>
    <row r="74" ht="17.25">
      <c r="A74" s="142"/>
    </row>
    <row r="75" ht="17.25">
      <c r="A75" s="142"/>
    </row>
    <row r="76" ht="17.25">
      <c r="A76" s="142"/>
    </row>
    <row r="77" ht="17.25">
      <c r="A77" s="142"/>
    </row>
    <row r="78" ht="17.25">
      <c r="A78" s="142"/>
    </row>
    <row r="79" ht="17.25">
      <c r="A79" s="142"/>
    </row>
    <row r="80" ht="17.25">
      <c r="A80" s="142"/>
    </row>
    <row r="81" ht="17.25">
      <c r="A81" s="142"/>
    </row>
    <row r="82" ht="17.25">
      <c r="A82" s="142"/>
    </row>
    <row r="83" ht="17.25">
      <c r="A83" s="142"/>
    </row>
    <row r="84" ht="17.25">
      <c r="A84" s="142"/>
    </row>
    <row r="85" ht="17.25">
      <c r="A85" s="142"/>
    </row>
    <row r="86" ht="17.25">
      <c r="A86" s="142"/>
    </row>
    <row r="87" ht="17.25">
      <c r="A87" s="142"/>
    </row>
    <row r="88" ht="17.25">
      <c r="A88" s="142"/>
    </row>
    <row r="89" ht="17.25">
      <c r="A89" s="142"/>
    </row>
    <row r="90" ht="17.25">
      <c r="A90" s="142"/>
    </row>
    <row r="91" ht="17.25">
      <c r="A91" s="142"/>
    </row>
    <row r="92" ht="17.25">
      <c r="A92" s="142"/>
    </row>
    <row r="93" ht="17.25">
      <c r="A93" s="142"/>
    </row>
    <row r="94" ht="17.25">
      <c r="A94" s="142"/>
    </row>
    <row r="95" ht="17.25">
      <c r="A95" s="142"/>
    </row>
    <row r="96" ht="17.25">
      <c r="A96" s="142"/>
    </row>
    <row r="97" ht="17.25">
      <c r="A97" s="142"/>
    </row>
    <row r="98" ht="17.25">
      <c r="A98" s="142"/>
    </row>
    <row r="99" ht="17.25">
      <c r="A99" s="142"/>
    </row>
    <row r="100" ht="17.25">
      <c r="A100" s="142"/>
    </row>
    <row r="101" ht="17.25">
      <c r="A101" s="142"/>
    </row>
    <row r="102" ht="17.25">
      <c r="A102" s="142"/>
    </row>
    <row r="103" ht="17.25">
      <c r="A103" s="142"/>
    </row>
    <row r="104" ht="17.25">
      <c r="A104" s="142"/>
    </row>
    <row r="105" ht="17.25">
      <c r="A105" s="142"/>
    </row>
    <row r="106" ht="17.25">
      <c r="A106" s="142"/>
    </row>
    <row r="107" ht="17.25">
      <c r="A107" s="142"/>
    </row>
    <row r="108" ht="17.25">
      <c r="A108" s="142"/>
    </row>
    <row r="109" ht="17.25">
      <c r="A109" s="142"/>
    </row>
    <row r="110" ht="17.25">
      <c r="A110" s="142"/>
    </row>
    <row r="111" ht="17.25">
      <c r="A111" s="142"/>
    </row>
    <row r="112" ht="17.25">
      <c r="A112" s="142"/>
    </row>
  </sheetData>
  <sheetProtection/>
  <mergeCells count="11">
    <mergeCell ref="Z3:AB4"/>
    <mergeCell ref="A2:A5"/>
    <mergeCell ref="H4:J4"/>
    <mergeCell ref="N3:P4"/>
    <mergeCell ref="Q3:S4"/>
    <mergeCell ref="K4:M4"/>
    <mergeCell ref="AF2:AF5"/>
    <mergeCell ref="AC3:AE4"/>
    <mergeCell ref="T4:V4"/>
    <mergeCell ref="W4:Y4"/>
    <mergeCell ref="T3:Y3"/>
  </mergeCells>
  <printOptions horizontalCentered="1"/>
  <pageMargins left="0.44" right="0.2" top="0.55" bottom="0.46" header="0.5118110236220472" footer="0.5118110236220472"/>
  <pageSetup blackAndWhite="1" horizontalDpi="600" verticalDpi="600" orientation="portrait" paperSize="9" scale="60" r:id="rId1"/>
  <colBreaks count="1" manualBreakCount="1">
    <brk id="19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51"/>
  </sheetPr>
  <dimension ref="A1:BJ70"/>
  <sheetViews>
    <sheetView showGridLines="0" view="pageBreakPreview" zoomScaleNormal="75" zoomScaleSheetLayoutView="100" zoomScalePageLayoutView="0" workbookViewId="0" topLeftCell="A1">
      <pane ySplit="3" topLeftCell="A4" activePane="bottomLeft" state="frozen"/>
      <selection pane="topLeft" activeCell="C3" sqref="C3"/>
      <selection pane="bottomLeft" activeCell="A1" sqref="A1"/>
    </sheetView>
  </sheetViews>
  <sheetFormatPr defaultColWidth="15.5" defaultRowHeight="15"/>
  <cols>
    <col min="1" max="1" width="17.19921875" style="45" customWidth="1"/>
    <col min="2" max="25" width="10.09765625" style="45" customWidth="1"/>
    <col min="26" max="16384" width="15.5" style="45" customWidth="1"/>
  </cols>
  <sheetData>
    <row r="1" spans="1:26" ht="24" customHeight="1" thickBot="1">
      <c r="A1" s="97" t="s">
        <v>150</v>
      </c>
      <c r="Y1" s="99"/>
      <c r="Z1" s="99" t="s">
        <v>135</v>
      </c>
    </row>
    <row r="2" spans="1:26" s="51" customFormat="1" ht="24" customHeight="1">
      <c r="A2" s="359" t="s">
        <v>134</v>
      </c>
      <c r="B2" s="354" t="s">
        <v>137</v>
      </c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59"/>
      <c r="N2" s="366" t="s">
        <v>138</v>
      </c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54" t="s">
        <v>134</v>
      </c>
    </row>
    <row r="3" spans="1:26" s="51" customFormat="1" ht="26.25" customHeight="1">
      <c r="A3" s="360"/>
      <c r="B3" s="26" t="s">
        <v>114</v>
      </c>
      <c r="C3" s="26" t="s">
        <v>139</v>
      </c>
      <c r="D3" s="26" t="s">
        <v>140</v>
      </c>
      <c r="E3" s="26" t="s">
        <v>141</v>
      </c>
      <c r="F3" s="26" t="s">
        <v>142</v>
      </c>
      <c r="G3" s="26" t="s">
        <v>143</v>
      </c>
      <c r="H3" s="26" t="s">
        <v>144</v>
      </c>
      <c r="I3" s="26" t="s">
        <v>145</v>
      </c>
      <c r="J3" s="26" t="s">
        <v>131</v>
      </c>
      <c r="K3" s="26" t="s">
        <v>132</v>
      </c>
      <c r="L3" s="26" t="s">
        <v>78</v>
      </c>
      <c r="M3" s="26" t="s">
        <v>146</v>
      </c>
      <c r="N3" s="26" t="s">
        <v>114</v>
      </c>
      <c r="O3" s="26" t="s">
        <v>139</v>
      </c>
      <c r="P3" s="26" t="s">
        <v>140</v>
      </c>
      <c r="Q3" s="26" t="s">
        <v>141</v>
      </c>
      <c r="R3" s="26" t="s">
        <v>142</v>
      </c>
      <c r="S3" s="26" t="s">
        <v>143</v>
      </c>
      <c r="T3" s="26" t="s">
        <v>144</v>
      </c>
      <c r="U3" s="26" t="s">
        <v>145</v>
      </c>
      <c r="V3" s="26" t="s">
        <v>129</v>
      </c>
      <c r="W3" s="26" t="s">
        <v>130</v>
      </c>
      <c r="X3" s="52" t="s">
        <v>78</v>
      </c>
      <c r="Y3" s="52" t="s">
        <v>146</v>
      </c>
      <c r="Z3" s="355"/>
    </row>
    <row r="4" spans="1:62" s="20" customFormat="1" ht="19.5" customHeight="1">
      <c r="A4" s="24" t="s">
        <v>216</v>
      </c>
      <c r="B4" s="153">
        <v>7244</v>
      </c>
      <c r="C4" s="154">
        <v>6440</v>
      </c>
      <c r="D4" s="154">
        <v>89</v>
      </c>
      <c r="E4" s="154">
        <v>230</v>
      </c>
      <c r="F4" s="154">
        <v>234</v>
      </c>
      <c r="G4" s="154">
        <v>0</v>
      </c>
      <c r="H4" s="154">
        <v>10</v>
      </c>
      <c r="I4" s="154">
        <v>2</v>
      </c>
      <c r="J4" s="154">
        <v>0</v>
      </c>
      <c r="K4" s="154">
        <v>5</v>
      </c>
      <c r="L4" s="154">
        <v>194</v>
      </c>
      <c r="M4" s="154">
        <v>40</v>
      </c>
      <c r="N4" s="154">
        <v>748</v>
      </c>
      <c r="O4" s="154">
        <v>541</v>
      </c>
      <c r="P4" s="154">
        <v>43</v>
      </c>
      <c r="Q4" s="154">
        <v>59</v>
      </c>
      <c r="R4" s="154">
        <v>63</v>
      </c>
      <c r="S4" s="154">
        <v>3</v>
      </c>
      <c r="T4" s="154">
        <v>20</v>
      </c>
      <c r="U4" s="154">
        <v>0</v>
      </c>
      <c r="V4" s="154">
        <v>0</v>
      </c>
      <c r="W4" s="154">
        <v>3</v>
      </c>
      <c r="X4" s="154">
        <v>4</v>
      </c>
      <c r="Y4" s="155">
        <v>12</v>
      </c>
      <c r="Z4" s="65" t="s">
        <v>216</v>
      </c>
      <c r="AA4" s="20" t="s">
        <v>98</v>
      </c>
      <c r="AB4" s="20" t="s">
        <v>98</v>
      </c>
      <c r="AC4" s="20" t="s">
        <v>98</v>
      </c>
      <c r="AD4" s="20" t="s">
        <v>98</v>
      </c>
      <c r="AE4" s="20" t="s">
        <v>98</v>
      </c>
      <c r="AF4" s="20" t="s">
        <v>98</v>
      </c>
      <c r="AG4" s="20" t="s">
        <v>98</v>
      </c>
      <c r="AH4" s="20" t="s">
        <v>98</v>
      </c>
      <c r="AI4" s="20" t="s">
        <v>98</v>
      </c>
      <c r="AJ4" s="20" t="s">
        <v>98</v>
      </c>
      <c r="AK4" s="20" t="s">
        <v>98</v>
      </c>
      <c r="AL4" s="20" t="s">
        <v>98</v>
      </c>
      <c r="AM4" s="20" t="s">
        <v>98</v>
      </c>
      <c r="AN4" s="20" t="s">
        <v>98</v>
      </c>
      <c r="AO4" s="20" t="s">
        <v>98</v>
      </c>
      <c r="AP4" s="20" t="s">
        <v>98</v>
      </c>
      <c r="AQ4" s="20" t="s">
        <v>98</v>
      </c>
      <c r="AR4" s="20" t="s">
        <v>98</v>
      </c>
      <c r="AS4" s="20" t="s">
        <v>98</v>
      </c>
      <c r="AT4" s="20" t="s">
        <v>98</v>
      </c>
      <c r="AU4" s="20" t="s">
        <v>98</v>
      </c>
      <c r="AV4" s="20" t="s">
        <v>98</v>
      </c>
      <c r="AW4" s="20" t="s">
        <v>98</v>
      </c>
      <c r="AX4" s="20" t="s">
        <v>98</v>
      </c>
      <c r="AY4" s="20" t="s">
        <v>98</v>
      </c>
      <c r="AZ4" s="20" t="s">
        <v>98</v>
      </c>
      <c r="BA4" s="20" t="s">
        <v>98</v>
      </c>
      <c r="BB4" s="20" t="s">
        <v>98</v>
      </c>
      <c r="BC4" s="20" t="s">
        <v>98</v>
      </c>
      <c r="BD4" s="20" t="s">
        <v>98</v>
      </c>
      <c r="BE4" s="20" t="s">
        <v>98</v>
      </c>
      <c r="BF4" s="20" t="s">
        <v>98</v>
      </c>
      <c r="BG4" s="20" t="s">
        <v>98</v>
      </c>
      <c r="BH4" s="20" t="s">
        <v>98</v>
      </c>
      <c r="BI4" s="20" t="s">
        <v>98</v>
      </c>
      <c r="BJ4" s="20" t="s">
        <v>98</v>
      </c>
    </row>
    <row r="5" spans="1:26" s="20" customFormat="1" ht="19.5" customHeight="1">
      <c r="A5" s="24"/>
      <c r="B5" s="156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8"/>
      <c r="Z5" s="65"/>
    </row>
    <row r="6" spans="1:62" s="19" customFormat="1" ht="19.5" customHeight="1">
      <c r="A6" s="23" t="s">
        <v>238</v>
      </c>
      <c r="B6" s="159">
        <v>7407</v>
      </c>
      <c r="C6" s="160">
        <v>6622</v>
      </c>
      <c r="D6" s="160">
        <v>85</v>
      </c>
      <c r="E6" s="160">
        <v>192</v>
      </c>
      <c r="F6" s="160">
        <v>253</v>
      </c>
      <c r="G6" s="160">
        <v>0</v>
      </c>
      <c r="H6" s="160">
        <v>13</v>
      </c>
      <c r="I6" s="160">
        <v>0</v>
      </c>
      <c r="J6" s="160">
        <v>0</v>
      </c>
      <c r="K6" s="160">
        <v>13</v>
      </c>
      <c r="L6" s="160">
        <v>186</v>
      </c>
      <c r="M6" s="160">
        <v>43</v>
      </c>
      <c r="N6" s="160">
        <v>685</v>
      </c>
      <c r="O6" s="160">
        <v>482</v>
      </c>
      <c r="P6" s="160">
        <v>38</v>
      </c>
      <c r="Q6" s="160">
        <v>46</v>
      </c>
      <c r="R6" s="160">
        <v>69</v>
      </c>
      <c r="S6" s="160">
        <v>1</v>
      </c>
      <c r="T6" s="160">
        <v>25</v>
      </c>
      <c r="U6" s="160">
        <v>1</v>
      </c>
      <c r="V6" s="160">
        <v>0</v>
      </c>
      <c r="W6" s="160">
        <v>8</v>
      </c>
      <c r="X6" s="160">
        <v>5</v>
      </c>
      <c r="Y6" s="161">
        <v>10</v>
      </c>
      <c r="Z6" s="66" t="s">
        <v>238</v>
      </c>
      <c r="AA6" s="19" t="s">
        <v>98</v>
      </c>
      <c r="AB6" s="19" t="s">
        <v>98</v>
      </c>
      <c r="AC6" s="19" t="s">
        <v>98</v>
      </c>
      <c r="AD6" s="19" t="s">
        <v>98</v>
      </c>
      <c r="AE6" s="19" t="s">
        <v>98</v>
      </c>
      <c r="AF6" s="19" t="s">
        <v>98</v>
      </c>
      <c r="AG6" s="19" t="s">
        <v>98</v>
      </c>
      <c r="AH6" s="19" t="s">
        <v>98</v>
      </c>
      <c r="AI6" s="19" t="s">
        <v>98</v>
      </c>
      <c r="AJ6" s="19" t="s">
        <v>98</v>
      </c>
      <c r="AK6" s="19" t="s">
        <v>98</v>
      </c>
      <c r="AL6" s="19" t="s">
        <v>98</v>
      </c>
      <c r="AM6" s="19" t="s">
        <v>98</v>
      </c>
      <c r="AN6" s="19" t="s">
        <v>98</v>
      </c>
      <c r="AO6" s="19" t="s">
        <v>98</v>
      </c>
      <c r="AP6" s="19" t="s">
        <v>98</v>
      </c>
      <c r="AQ6" s="19" t="s">
        <v>98</v>
      </c>
      <c r="AR6" s="19" t="s">
        <v>98</v>
      </c>
      <c r="AS6" s="19" t="s">
        <v>98</v>
      </c>
      <c r="AT6" s="19" t="s">
        <v>98</v>
      </c>
      <c r="AU6" s="19" t="s">
        <v>98</v>
      </c>
      <c r="AV6" s="19" t="s">
        <v>98</v>
      </c>
      <c r="AW6" s="19" t="s">
        <v>98</v>
      </c>
      <c r="AX6" s="19" t="s">
        <v>98</v>
      </c>
      <c r="AY6" s="19" t="s">
        <v>98</v>
      </c>
      <c r="AZ6" s="19" t="s">
        <v>98</v>
      </c>
      <c r="BA6" s="19" t="s">
        <v>98</v>
      </c>
      <c r="BB6" s="19" t="s">
        <v>98</v>
      </c>
      <c r="BC6" s="19" t="s">
        <v>98</v>
      </c>
      <c r="BD6" s="19" t="s">
        <v>98</v>
      </c>
      <c r="BE6" s="19" t="s">
        <v>98</v>
      </c>
      <c r="BF6" s="19" t="s">
        <v>98</v>
      </c>
      <c r="BG6" s="19" t="s">
        <v>98</v>
      </c>
      <c r="BH6" s="19" t="s">
        <v>98</v>
      </c>
      <c r="BI6" s="19" t="s">
        <v>98</v>
      </c>
      <c r="BJ6" s="19" t="s">
        <v>98</v>
      </c>
    </row>
    <row r="7" spans="1:62" s="20" customFormat="1" ht="19.5" customHeight="1">
      <c r="A7" s="24" t="s">
        <v>225</v>
      </c>
      <c r="B7" s="156">
        <v>0</v>
      </c>
      <c r="C7" s="157">
        <v>0</v>
      </c>
      <c r="D7" s="157">
        <v>0</v>
      </c>
      <c r="E7" s="157">
        <v>0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57">
        <v>0</v>
      </c>
      <c r="Q7" s="157">
        <v>0</v>
      </c>
      <c r="R7" s="157">
        <v>0</v>
      </c>
      <c r="S7" s="157">
        <v>0</v>
      </c>
      <c r="T7" s="157">
        <v>0</v>
      </c>
      <c r="U7" s="157">
        <v>0</v>
      </c>
      <c r="V7" s="157">
        <v>0</v>
      </c>
      <c r="W7" s="157">
        <v>0</v>
      </c>
      <c r="X7" s="157">
        <v>0</v>
      </c>
      <c r="Y7" s="158">
        <v>0</v>
      </c>
      <c r="Z7" s="65" t="s">
        <v>225</v>
      </c>
      <c r="AA7" s="20" t="s">
        <v>98</v>
      </c>
      <c r="AB7" s="20" t="s">
        <v>98</v>
      </c>
      <c r="AC7" s="20" t="s">
        <v>98</v>
      </c>
      <c r="AD7" s="20" t="s">
        <v>98</v>
      </c>
      <c r="AE7" s="20" t="s">
        <v>98</v>
      </c>
      <c r="AF7" s="20" t="s">
        <v>98</v>
      </c>
      <c r="AG7" s="20" t="s">
        <v>98</v>
      </c>
      <c r="AH7" s="20" t="s">
        <v>98</v>
      </c>
      <c r="AI7" s="20" t="s">
        <v>98</v>
      </c>
      <c r="AJ7" s="20" t="s">
        <v>98</v>
      </c>
      <c r="AK7" s="20" t="s">
        <v>98</v>
      </c>
      <c r="AL7" s="20" t="s">
        <v>98</v>
      </c>
      <c r="AM7" s="20" t="s">
        <v>98</v>
      </c>
      <c r="AN7" s="20" t="s">
        <v>98</v>
      </c>
      <c r="AO7" s="20" t="s">
        <v>98</v>
      </c>
      <c r="AP7" s="20" t="s">
        <v>98</v>
      </c>
      <c r="AQ7" s="20" t="s">
        <v>98</v>
      </c>
      <c r="AR7" s="20" t="s">
        <v>98</v>
      </c>
      <c r="AS7" s="20" t="s">
        <v>98</v>
      </c>
      <c r="AT7" s="20" t="s">
        <v>98</v>
      </c>
      <c r="AU7" s="20" t="s">
        <v>98</v>
      </c>
      <c r="AV7" s="20" t="s">
        <v>98</v>
      </c>
      <c r="AW7" s="20" t="s">
        <v>98</v>
      </c>
      <c r="AX7" s="20" t="s">
        <v>98</v>
      </c>
      <c r="AY7" s="20" t="s">
        <v>98</v>
      </c>
      <c r="AZ7" s="20" t="s">
        <v>98</v>
      </c>
      <c r="BA7" s="20" t="s">
        <v>98</v>
      </c>
      <c r="BB7" s="20" t="s">
        <v>98</v>
      </c>
      <c r="BC7" s="20" t="s">
        <v>98</v>
      </c>
      <c r="BD7" s="20" t="s">
        <v>98</v>
      </c>
      <c r="BE7" s="20" t="s">
        <v>98</v>
      </c>
      <c r="BF7" s="20" t="s">
        <v>98</v>
      </c>
      <c r="BG7" s="20" t="s">
        <v>98</v>
      </c>
      <c r="BH7" s="20" t="s">
        <v>98</v>
      </c>
      <c r="BI7" s="20" t="s">
        <v>98</v>
      </c>
      <c r="BJ7" s="20" t="s">
        <v>98</v>
      </c>
    </row>
    <row r="8" spans="1:62" s="20" customFormat="1" ht="19.5" customHeight="1">
      <c r="A8" s="24" t="s">
        <v>99</v>
      </c>
      <c r="B8" s="156">
        <v>5029</v>
      </c>
      <c r="C8" s="157">
        <v>4382</v>
      </c>
      <c r="D8" s="157">
        <v>85</v>
      </c>
      <c r="E8" s="157">
        <v>123</v>
      </c>
      <c r="F8" s="157">
        <v>212</v>
      </c>
      <c r="G8" s="157">
        <v>0</v>
      </c>
      <c r="H8" s="157">
        <v>5</v>
      </c>
      <c r="I8" s="157">
        <v>0</v>
      </c>
      <c r="J8" s="157">
        <v>0</v>
      </c>
      <c r="K8" s="157">
        <v>8</v>
      </c>
      <c r="L8" s="157">
        <v>186</v>
      </c>
      <c r="M8" s="157">
        <v>28</v>
      </c>
      <c r="N8" s="157">
        <v>406</v>
      </c>
      <c r="O8" s="157">
        <v>248</v>
      </c>
      <c r="P8" s="157">
        <v>38</v>
      </c>
      <c r="Q8" s="157">
        <v>34</v>
      </c>
      <c r="R8" s="157">
        <v>51</v>
      </c>
      <c r="S8" s="157">
        <v>1</v>
      </c>
      <c r="T8" s="157">
        <v>14</v>
      </c>
      <c r="U8" s="157">
        <v>0</v>
      </c>
      <c r="V8" s="157">
        <v>0</v>
      </c>
      <c r="W8" s="157">
        <v>7</v>
      </c>
      <c r="X8" s="157">
        <v>5</v>
      </c>
      <c r="Y8" s="158">
        <v>8</v>
      </c>
      <c r="Z8" s="65" t="s">
        <v>99</v>
      </c>
      <c r="AA8" s="20" t="s">
        <v>98</v>
      </c>
      <c r="AB8" s="20" t="s">
        <v>98</v>
      </c>
      <c r="AC8" s="20" t="s">
        <v>98</v>
      </c>
      <c r="AD8" s="20" t="s">
        <v>98</v>
      </c>
      <c r="AE8" s="20" t="s">
        <v>98</v>
      </c>
      <c r="AF8" s="20" t="s">
        <v>98</v>
      </c>
      <c r="AG8" s="20" t="s">
        <v>98</v>
      </c>
      <c r="AH8" s="20" t="s">
        <v>98</v>
      </c>
      <c r="AI8" s="20" t="s">
        <v>98</v>
      </c>
      <c r="AJ8" s="20" t="s">
        <v>98</v>
      </c>
      <c r="AK8" s="20" t="s">
        <v>98</v>
      </c>
      <c r="AL8" s="20" t="s">
        <v>98</v>
      </c>
      <c r="AM8" s="20" t="s">
        <v>98</v>
      </c>
      <c r="AN8" s="20" t="s">
        <v>98</v>
      </c>
      <c r="AO8" s="20" t="s">
        <v>98</v>
      </c>
      <c r="AP8" s="20" t="s">
        <v>98</v>
      </c>
      <c r="AQ8" s="20" t="s">
        <v>98</v>
      </c>
      <c r="AR8" s="20" t="s">
        <v>98</v>
      </c>
      <c r="AS8" s="20" t="s">
        <v>98</v>
      </c>
      <c r="AT8" s="20" t="s">
        <v>98</v>
      </c>
      <c r="AU8" s="20" t="s">
        <v>98</v>
      </c>
      <c r="AV8" s="20" t="s">
        <v>98</v>
      </c>
      <c r="AW8" s="20" t="s">
        <v>98</v>
      </c>
      <c r="AX8" s="20" t="s">
        <v>98</v>
      </c>
      <c r="AY8" s="20" t="s">
        <v>98</v>
      </c>
      <c r="AZ8" s="20" t="s">
        <v>98</v>
      </c>
      <c r="BA8" s="20" t="s">
        <v>98</v>
      </c>
      <c r="BB8" s="20" t="s">
        <v>98</v>
      </c>
      <c r="BC8" s="20" t="s">
        <v>98</v>
      </c>
      <c r="BD8" s="20" t="s">
        <v>98</v>
      </c>
      <c r="BE8" s="20" t="s">
        <v>98</v>
      </c>
      <c r="BF8" s="20" t="s">
        <v>98</v>
      </c>
      <c r="BG8" s="20" t="s">
        <v>98</v>
      </c>
      <c r="BH8" s="20" t="s">
        <v>98</v>
      </c>
      <c r="BI8" s="20" t="s">
        <v>98</v>
      </c>
      <c r="BJ8" s="20" t="s">
        <v>98</v>
      </c>
    </row>
    <row r="9" spans="1:62" s="20" customFormat="1" ht="19.5" customHeight="1">
      <c r="A9" s="24" t="s">
        <v>81</v>
      </c>
      <c r="B9" s="156">
        <v>2378</v>
      </c>
      <c r="C9" s="157">
        <v>2240</v>
      </c>
      <c r="D9" s="157">
        <v>0</v>
      </c>
      <c r="E9" s="157">
        <v>69</v>
      </c>
      <c r="F9" s="157">
        <v>41</v>
      </c>
      <c r="G9" s="157">
        <v>0</v>
      </c>
      <c r="H9" s="157">
        <v>8</v>
      </c>
      <c r="I9" s="157">
        <v>0</v>
      </c>
      <c r="J9" s="157">
        <v>0</v>
      </c>
      <c r="K9" s="157">
        <v>5</v>
      </c>
      <c r="L9" s="157">
        <v>0</v>
      </c>
      <c r="M9" s="157">
        <v>15</v>
      </c>
      <c r="N9" s="157">
        <v>279</v>
      </c>
      <c r="O9" s="157">
        <v>234</v>
      </c>
      <c r="P9" s="157">
        <v>0</v>
      </c>
      <c r="Q9" s="157">
        <v>12</v>
      </c>
      <c r="R9" s="157">
        <v>18</v>
      </c>
      <c r="S9" s="157">
        <v>0</v>
      </c>
      <c r="T9" s="157">
        <v>11</v>
      </c>
      <c r="U9" s="157">
        <v>1</v>
      </c>
      <c r="V9" s="157">
        <v>0</v>
      </c>
      <c r="W9" s="157">
        <v>1</v>
      </c>
      <c r="X9" s="157">
        <v>0</v>
      </c>
      <c r="Y9" s="158">
        <v>2</v>
      </c>
      <c r="Z9" s="65" t="s">
        <v>81</v>
      </c>
      <c r="AA9" s="20" t="s">
        <v>98</v>
      </c>
      <c r="AB9" s="20" t="s">
        <v>98</v>
      </c>
      <c r="AC9" s="20" t="s">
        <v>98</v>
      </c>
      <c r="AD9" s="20" t="s">
        <v>98</v>
      </c>
      <c r="AE9" s="20" t="s">
        <v>98</v>
      </c>
      <c r="AF9" s="20" t="s">
        <v>98</v>
      </c>
      <c r="AG9" s="20" t="s">
        <v>98</v>
      </c>
      <c r="AH9" s="20" t="s">
        <v>98</v>
      </c>
      <c r="AI9" s="20" t="s">
        <v>98</v>
      </c>
      <c r="AJ9" s="20" t="s">
        <v>98</v>
      </c>
      <c r="AK9" s="20" t="s">
        <v>98</v>
      </c>
      <c r="AL9" s="20" t="s">
        <v>98</v>
      </c>
      <c r="AM9" s="20" t="s">
        <v>98</v>
      </c>
      <c r="AN9" s="20" t="s">
        <v>98</v>
      </c>
      <c r="AO9" s="20" t="s">
        <v>98</v>
      </c>
      <c r="AP9" s="20" t="s">
        <v>98</v>
      </c>
      <c r="AQ9" s="20" t="s">
        <v>98</v>
      </c>
      <c r="AR9" s="20" t="s">
        <v>98</v>
      </c>
      <c r="AS9" s="20" t="s">
        <v>98</v>
      </c>
      <c r="AT9" s="20" t="s">
        <v>98</v>
      </c>
      <c r="AU9" s="20" t="s">
        <v>98</v>
      </c>
      <c r="AV9" s="20" t="s">
        <v>98</v>
      </c>
      <c r="AW9" s="20" t="s">
        <v>98</v>
      </c>
      <c r="AX9" s="20" t="s">
        <v>98</v>
      </c>
      <c r="AY9" s="20" t="s">
        <v>98</v>
      </c>
      <c r="AZ9" s="20" t="s">
        <v>98</v>
      </c>
      <c r="BA9" s="20" t="s">
        <v>98</v>
      </c>
      <c r="BB9" s="20" t="s">
        <v>98</v>
      </c>
      <c r="BC9" s="20" t="s">
        <v>98</v>
      </c>
      <c r="BD9" s="20" t="s">
        <v>98</v>
      </c>
      <c r="BE9" s="20" t="s">
        <v>98</v>
      </c>
      <c r="BF9" s="20" t="s">
        <v>98</v>
      </c>
      <c r="BG9" s="20" t="s">
        <v>98</v>
      </c>
      <c r="BH9" s="20" t="s">
        <v>98</v>
      </c>
      <c r="BI9" s="20" t="s">
        <v>98</v>
      </c>
      <c r="BJ9" s="20" t="s">
        <v>98</v>
      </c>
    </row>
    <row r="10" spans="1:26" s="20" customFormat="1" ht="19.5" customHeight="1">
      <c r="A10" s="24"/>
      <c r="B10" s="156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8"/>
      <c r="Z10" s="65"/>
    </row>
    <row r="11" spans="1:62" s="19" customFormat="1" ht="19.5" customHeight="1">
      <c r="A11" s="23" t="s">
        <v>0</v>
      </c>
      <c r="B11" s="159">
        <v>7095</v>
      </c>
      <c r="C11" s="160">
        <v>6392</v>
      </c>
      <c r="D11" s="160">
        <v>78</v>
      </c>
      <c r="E11" s="160">
        <v>192</v>
      </c>
      <c r="F11" s="160">
        <v>225</v>
      </c>
      <c r="G11" s="160">
        <v>0</v>
      </c>
      <c r="H11" s="160">
        <v>13</v>
      </c>
      <c r="I11" s="160">
        <v>0</v>
      </c>
      <c r="J11" s="160">
        <v>0</v>
      </c>
      <c r="K11" s="160">
        <v>9</v>
      </c>
      <c r="L11" s="160">
        <v>171</v>
      </c>
      <c r="M11" s="160">
        <v>15</v>
      </c>
      <c r="N11" s="160">
        <v>606</v>
      </c>
      <c r="O11" s="160">
        <v>434</v>
      </c>
      <c r="P11" s="160">
        <v>33</v>
      </c>
      <c r="Q11" s="160">
        <v>46</v>
      </c>
      <c r="R11" s="160">
        <v>56</v>
      </c>
      <c r="S11" s="160">
        <v>0</v>
      </c>
      <c r="T11" s="160">
        <v>25</v>
      </c>
      <c r="U11" s="160">
        <v>1</v>
      </c>
      <c r="V11" s="160">
        <v>0</v>
      </c>
      <c r="W11" s="160">
        <v>4</v>
      </c>
      <c r="X11" s="160">
        <v>5</v>
      </c>
      <c r="Y11" s="161">
        <v>2</v>
      </c>
      <c r="Z11" s="66" t="s">
        <v>0</v>
      </c>
      <c r="AA11" s="19" t="s">
        <v>98</v>
      </c>
      <c r="AB11" s="19" t="s">
        <v>98</v>
      </c>
      <c r="AC11" s="19" t="s">
        <v>98</v>
      </c>
      <c r="AD11" s="19" t="s">
        <v>98</v>
      </c>
      <c r="AE11" s="19" t="s">
        <v>98</v>
      </c>
      <c r="AF11" s="19" t="s">
        <v>98</v>
      </c>
      <c r="AG11" s="19" t="s">
        <v>98</v>
      </c>
      <c r="AH11" s="19" t="s">
        <v>98</v>
      </c>
      <c r="AI11" s="19" t="s">
        <v>98</v>
      </c>
      <c r="AJ11" s="19" t="s">
        <v>98</v>
      </c>
      <c r="AK11" s="19" t="s">
        <v>98</v>
      </c>
      <c r="AL11" s="19" t="s">
        <v>98</v>
      </c>
      <c r="AM11" s="19" t="s">
        <v>98</v>
      </c>
      <c r="AN11" s="19" t="s">
        <v>98</v>
      </c>
      <c r="AO11" s="19" t="s">
        <v>98</v>
      </c>
      <c r="AP11" s="19" t="s">
        <v>98</v>
      </c>
      <c r="AQ11" s="19" t="s">
        <v>98</v>
      </c>
      <c r="AR11" s="19" t="s">
        <v>98</v>
      </c>
      <c r="AS11" s="19" t="s">
        <v>98</v>
      </c>
      <c r="AT11" s="19" t="s">
        <v>98</v>
      </c>
      <c r="AU11" s="19" t="s">
        <v>98</v>
      </c>
      <c r="AV11" s="19" t="s">
        <v>98</v>
      </c>
      <c r="AW11" s="19" t="s">
        <v>98</v>
      </c>
      <c r="AX11" s="19" t="s">
        <v>98</v>
      </c>
      <c r="AY11" s="19" t="s">
        <v>98</v>
      </c>
      <c r="AZ11" s="19" t="s">
        <v>98</v>
      </c>
      <c r="BA11" s="19" t="s">
        <v>98</v>
      </c>
      <c r="BB11" s="19" t="s">
        <v>98</v>
      </c>
      <c r="BC11" s="19" t="s">
        <v>98</v>
      </c>
      <c r="BD11" s="19" t="s">
        <v>98</v>
      </c>
      <c r="BE11" s="19" t="s">
        <v>98</v>
      </c>
      <c r="BF11" s="19" t="s">
        <v>98</v>
      </c>
      <c r="BG11" s="19" t="s">
        <v>98</v>
      </c>
      <c r="BH11" s="19" t="s">
        <v>98</v>
      </c>
      <c r="BI11" s="19" t="s">
        <v>98</v>
      </c>
      <c r="BJ11" s="19" t="s">
        <v>98</v>
      </c>
    </row>
    <row r="12" spans="1:62" s="19" customFormat="1" ht="19.5" customHeight="1">
      <c r="A12" s="23" t="s">
        <v>82</v>
      </c>
      <c r="B12" s="159">
        <v>312</v>
      </c>
      <c r="C12" s="160">
        <v>230</v>
      </c>
      <c r="D12" s="160">
        <v>7</v>
      </c>
      <c r="E12" s="160">
        <v>0</v>
      </c>
      <c r="F12" s="160">
        <v>28</v>
      </c>
      <c r="G12" s="160">
        <v>0</v>
      </c>
      <c r="H12" s="160">
        <v>0</v>
      </c>
      <c r="I12" s="160">
        <v>0</v>
      </c>
      <c r="J12" s="160">
        <v>0</v>
      </c>
      <c r="K12" s="160">
        <v>4</v>
      </c>
      <c r="L12" s="160">
        <v>15</v>
      </c>
      <c r="M12" s="160">
        <v>28</v>
      </c>
      <c r="N12" s="160">
        <v>79</v>
      </c>
      <c r="O12" s="160">
        <v>48</v>
      </c>
      <c r="P12" s="160">
        <v>5</v>
      </c>
      <c r="Q12" s="160">
        <v>0</v>
      </c>
      <c r="R12" s="160">
        <v>13</v>
      </c>
      <c r="S12" s="160">
        <v>1</v>
      </c>
      <c r="T12" s="160">
        <v>0</v>
      </c>
      <c r="U12" s="160">
        <v>0</v>
      </c>
      <c r="V12" s="160">
        <v>0</v>
      </c>
      <c r="W12" s="160">
        <v>4</v>
      </c>
      <c r="X12" s="160">
        <v>0</v>
      </c>
      <c r="Y12" s="161">
        <v>8</v>
      </c>
      <c r="Z12" s="66" t="s">
        <v>82</v>
      </c>
      <c r="AA12" s="19" t="s">
        <v>98</v>
      </c>
      <c r="AB12" s="19" t="s">
        <v>98</v>
      </c>
      <c r="AC12" s="19" t="s">
        <v>98</v>
      </c>
      <c r="AD12" s="19" t="s">
        <v>98</v>
      </c>
      <c r="AE12" s="19" t="s">
        <v>98</v>
      </c>
      <c r="AF12" s="19" t="s">
        <v>98</v>
      </c>
      <c r="AG12" s="19" t="s">
        <v>98</v>
      </c>
      <c r="AH12" s="19" t="s">
        <v>98</v>
      </c>
      <c r="AI12" s="19" t="s">
        <v>98</v>
      </c>
      <c r="AJ12" s="19" t="s">
        <v>98</v>
      </c>
      <c r="AK12" s="19" t="s">
        <v>98</v>
      </c>
      <c r="AL12" s="19" t="s">
        <v>98</v>
      </c>
      <c r="AM12" s="19" t="s">
        <v>98</v>
      </c>
      <c r="AN12" s="19" t="s">
        <v>98</v>
      </c>
      <c r="AO12" s="19" t="s">
        <v>98</v>
      </c>
      <c r="AP12" s="19" t="s">
        <v>98</v>
      </c>
      <c r="AQ12" s="19" t="s">
        <v>98</v>
      </c>
      <c r="AR12" s="19" t="s">
        <v>98</v>
      </c>
      <c r="AS12" s="19" t="s">
        <v>98</v>
      </c>
      <c r="AT12" s="19" t="s">
        <v>98</v>
      </c>
      <c r="AU12" s="19" t="s">
        <v>98</v>
      </c>
      <c r="AV12" s="19" t="s">
        <v>98</v>
      </c>
      <c r="AW12" s="19" t="s">
        <v>98</v>
      </c>
      <c r="AX12" s="19" t="s">
        <v>98</v>
      </c>
      <c r="AY12" s="19" t="s">
        <v>98</v>
      </c>
      <c r="AZ12" s="19" t="s">
        <v>98</v>
      </c>
      <c r="BA12" s="19" t="s">
        <v>98</v>
      </c>
      <c r="BB12" s="19" t="s">
        <v>98</v>
      </c>
      <c r="BC12" s="19" t="s">
        <v>98</v>
      </c>
      <c r="BD12" s="19" t="s">
        <v>98</v>
      </c>
      <c r="BE12" s="19" t="s">
        <v>98</v>
      </c>
      <c r="BF12" s="19" t="s">
        <v>98</v>
      </c>
      <c r="BG12" s="19" t="s">
        <v>98</v>
      </c>
      <c r="BH12" s="19" t="s">
        <v>98</v>
      </c>
      <c r="BI12" s="19" t="s">
        <v>98</v>
      </c>
      <c r="BJ12" s="19" t="s">
        <v>98</v>
      </c>
    </row>
    <row r="13" spans="1:26" s="20" customFormat="1" ht="19.5" customHeight="1">
      <c r="A13" s="24"/>
      <c r="B13" s="156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8"/>
      <c r="Z13" s="65"/>
    </row>
    <row r="14" spans="1:26" s="20" customFormat="1" ht="19.5" customHeight="1">
      <c r="A14" s="119" t="s">
        <v>1</v>
      </c>
      <c r="B14" s="156">
        <v>4987</v>
      </c>
      <c r="C14" s="157">
        <v>4456</v>
      </c>
      <c r="D14" s="157">
        <v>44</v>
      </c>
      <c r="E14" s="157">
        <v>135</v>
      </c>
      <c r="F14" s="157">
        <v>163</v>
      </c>
      <c r="G14" s="157">
        <v>0</v>
      </c>
      <c r="H14" s="157">
        <v>3</v>
      </c>
      <c r="I14" s="157">
        <v>0</v>
      </c>
      <c r="J14" s="157">
        <v>0</v>
      </c>
      <c r="K14" s="157">
        <v>4</v>
      </c>
      <c r="L14" s="157">
        <v>167</v>
      </c>
      <c r="M14" s="157">
        <v>15</v>
      </c>
      <c r="N14" s="157">
        <v>298</v>
      </c>
      <c r="O14" s="157">
        <v>217</v>
      </c>
      <c r="P14" s="157">
        <v>13</v>
      </c>
      <c r="Q14" s="157">
        <v>28</v>
      </c>
      <c r="R14" s="157">
        <v>31</v>
      </c>
      <c r="S14" s="157">
        <v>0</v>
      </c>
      <c r="T14" s="157">
        <v>1</v>
      </c>
      <c r="U14" s="157">
        <v>1</v>
      </c>
      <c r="V14" s="157">
        <v>0</v>
      </c>
      <c r="W14" s="157">
        <v>0</v>
      </c>
      <c r="X14" s="157">
        <v>5</v>
      </c>
      <c r="Y14" s="157">
        <v>2</v>
      </c>
      <c r="Z14" s="122" t="s">
        <v>1</v>
      </c>
    </row>
    <row r="15" spans="1:26" s="20" customFormat="1" ht="19.5" customHeight="1">
      <c r="A15" s="60" t="s">
        <v>217</v>
      </c>
      <c r="B15" s="156">
        <v>3048</v>
      </c>
      <c r="C15" s="157">
        <v>2796</v>
      </c>
      <c r="D15" s="157">
        <v>0</v>
      </c>
      <c r="E15" s="157">
        <v>91</v>
      </c>
      <c r="F15" s="157">
        <v>139</v>
      </c>
      <c r="G15" s="157">
        <v>0</v>
      </c>
      <c r="H15" s="157">
        <v>3</v>
      </c>
      <c r="I15" s="157">
        <v>0</v>
      </c>
      <c r="J15" s="157">
        <v>0</v>
      </c>
      <c r="K15" s="157">
        <v>4</v>
      </c>
      <c r="L15" s="157">
        <v>0</v>
      </c>
      <c r="M15" s="157">
        <v>15</v>
      </c>
      <c r="N15" s="157">
        <v>213</v>
      </c>
      <c r="O15" s="157">
        <v>158</v>
      </c>
      <c r="P15" s="157">
        <v>0</v>
      </c>
      <c r="Q15" s="157">
        <v>23</v>
      </c>
      <c r="R15" s="157">
        <v>28</v>
      </c>
      <c r="S15" s="157">
        <v>0</v>
      </c>
      <c r="T15" s="157">
        <v>1</v>
      </c>
      <c r="U15" s="157">
        <v>1</v>
      </c>
      <c r="V15" s="157">
        <v>0</v>
      </c>
      <c r="W15" s="157">
        <v>0</v>
      </c>
      <c r="X15" s="157">
        <v>0</v>
      </c>
      <c r="Y15" s="158">
        <v>2</v>
      </c>
      <c r="Z15" s="63" t="s">
        <v>217</v>
      </c>
    </row>
    <row r="16" spans="1:26" s="20" customFormat="1" ht="19.5" customHeight="1">
      <c r="A16" s="60" t="s">
        <v>226</v>
      </c>
      <c r="B16" s="156">
        <v>1086</v>
      </c>
      <c r="C16" s="157">
        <v>1010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76</v>
      </c>
      <c r="M16" s="157">
        <v>0</v>
      </c>
      <c r="N16" s="157">
        <v>32</v>
      </c>
      <c r="O16" s="157">
        <v>31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157">
        <v>0</v>
      </c>
      <c r="V16" s="157">
        <v>0</v>
      </c>
      <c r="W16" s="157">
        <v>0</v>
      </c>
      <c r="X16" s="157">
        <v>1</v>
      </c>
      <c r="Y16" s="158">
        <v>0</v>
      </c>
      <c r="Z16" s="63" t="s">
        <v>226</v>
      </c>
    </row>
    <row r="17" spans="1:26" s="20" customFormat="1" ht="19.5" customHeight="1">
      <c r="A17" s="60" t="s">
        <v>227</v>
      </c>
      <c r="B17" s="156">
        <v>490</v>
      </c>
      <c r="C17" s="157">
        <v>398</v>
      </c>
      <c r="D17" s="157">
        <v>0</v>
      </c>
      <c r="E17" s="157">
        <v>44</v>
      </c>
      <c r="F17" s="157">
        <v>24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24</v>
      </c>
      <c r="M17" s="157">
        <v>0</v>
      </c>
      <c r="N17" s="157">
        <v>35</v>
      </c>
      <c r="O17" s="157">
        <v>25</v>
      </c>
      <c r="P17" s="157">
        <v>0</v>
      </c>
      <c r="Q17" s="157">
        <v>5</v>
      </c>
      <c r="R17" s="157">
        <v>3</v>
      </c>
      <c r="S17" s="157">
        <v>0</v>
      </c>
      <c r="T17" s="157">
        <v>0</v>
      </c>
      <c r="U17" s="157">
        <v>0</v>
      </c>
      <c r="V17" s="157">
        <v>0</v>
      </c>
      <c r="W17" s="157">
        <v>0</v>
      </c>
      <c r="X17" s="157">
        <v>2</v>
      </c>
      <c r="Y17" s="158">
        <v>0</v>
      </c>
      <c r="Z17" s="63" t="s">
        <v>227</v>
      </c>
    </row>
    <row r="18" spans="1:26" s="20" customFormat="1" ht="19.5" customHeight="1">
      <c r="A18" s="60" t="s">
        <v>228</v>
      </c>
      <c r="B18" s="156">
        <v>44</v>
      </c>
      <c r="C18" s="157">
        <v>0</v>
      </c>
      <c r="D18" s="157">
        <v>44</v>
      </c>
      <c r="E18" s="157">
        <v>0</v>
      </c>
      <c r="F18" s="157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57">
        <v>13</v>
      </c>
      <c r="O18" s="157">
        <v>0</v>
      </c>
      <c r="P18" s="157">
        <v>13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7">
        <v>0</v>
      </c>
      <c r="W18" s="157">
        <v>0</v>
      </c>
      <c r="X18" s="157">
        <v>0</v>
      </c>
      <c r="Y18" s="158">
        <v>0</v>
      </c>
      <c r="Z18" s="63" t="s">
        <v>228</v>
      </c>
    </row>
    <row r="19" spans="1:26" s="20" customFormat="1" ht="19.5" customHeight="1">
      <c r="A19" s="60" t="s">
        <v>229</v>
      </c>
      <c r="B19" s="156">
        <v>319</v>
      </c>
      <c r="C19" s="157">
        <v>252</v>
      </c>
      <c r="D19" s="157">
        <v>0</v>
      </c>
      <c r="E19" s="157">
        <v>0</v>
      </c>
      <c r="F19" s="157">
        <v>0</v>
      </c>
      <c r="G19" s="157">
        <v>0</v>
      </c>
      <c r="H19" s="157">
        <v>0</v>
      </c>
      <c r="I19" s="157">
        <v>0</v>
      </c>
      <c r="J19" s="157">
        <v>0</v>
      </c>
      <c r="K19" s="157">
        <v>0</v>
      </c>
      <c r="L19" s="157">
        <v>67</v>
      </c>
      <c r="M19" s="157">
        <v>0</v>
      </c>
      <c r="N19" s="157">
        <v>5</v>
      </c>
      <c r="O19" s="157">
        <v>3</v>
      </c>
      <c r="P19" s="157">
        <v>0</v>
      </c>
      <c r="Q19" s="157">
        <v>0</v>
      </c>
      <c r="R19" s="157">
        <v>0</v>
      </c>
      <c r="S19" s="157">
        <v>0</v>
      </c>
      <c r="T19" s="157">
        <v>0</v>
      </c>
      <c r="U19" s="157">
        <v>0</v>
      </c>
      <c r="V19" s="157">
        <v>0</v>
      </c>
      <c r="W19" s="157">
        <v>0</v>
      </c>
      <c r="X19" s="157">
        <v>2</v>
      </c>
      <c r="Y19" s="158">
        <v>0</v>
      </c>
      <c r="Z19" s="63" t="s">
        <v>229</v>
      </c>
    </row>
    <row r="20" spans="1:26" s="20" customFormat="1" ht="19.5" customHeight="1">
      <c r="A20" s="119" t="s">
        <v>2</v>
      </c>
      <c r="B20" s="156">
        <v>522</v>
      </c>
      <c r="C20" s="157">
        <v>474</v>
      </c>
      <c r="D20" s="157">
        <v>5</v>
      </c>
      <c r="E20" s="157">
        <v>19</v>
      </c>
      <c r="F20" s="157">
        <v>22</v>
      </c>
      <c r="G20" s="157">
        <v>0</v>
      </c>
      <c r="H20" s="157">
        <v>2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112</v>
      </c>
      <c r="O20" s="157">
        <v>84</v>
      </c>
      <c r="P20" s="157">
        <v>1</v>
      </c>
      <c r="Q20" s="157">
        <v>13</v>
      </c>
      <c r="R20" s="157">
        <v>13</v>
      </c>
      <c r="S20" s="157">
        <v>0</v>
      </c>
      <c r="T20" s="157">
        <v>1</v>
      </c>
      <c r="U20" s="157">
        <v>0</v>
      </c>
      <c r="V20" s="157">
        <v>0</v>
      </c>
      <c r="W20" s="157">
        <v>0</v>
      </c>
      <c r="X20" s="157">
        <v>0</v>
      </c>
      <c r="Y20" s="158">
        <v>0</v>
      </c>
      <c r="Z20" s="122" t="s">
        <v>2</v>
      </c>
    </row>
    <row r="21" spans="1:26" s="20" customFormat="1" ht="19.5" customHeight="1">
      <c r="A21" s="119" t="s">
        <v>3</v>
      </c>
      <c r="B21" s="156">
        <v>201</v>
      </c>
      <c r="C21" s="157">
        <v>197</v>
      </c>
      <c r="D21" s="157">
        <v>0</v>
      </c>
      <c r="E21" s="157">
        <v>4</v>
      </c>
      <c r="F21" s="157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57">
        <v>8</v>
      </c>
      <c r="O21" s="157">
        <v>6</v>
      </c>
      <c r="P21" s="157">
        <v>0</v>
      </c>
      <c r="Q21" s="157">
        <v>2</v>
      </c>
      <c r="R21" s="157">
        <v>0</v>
      </c>
      <c r="S21" s="157">
        <v>0</v>
      </c>
      <c r="T21" s="157">
        <v>0</v>
      </c>
      <c r="U21" s="157">
        <v>0</v>
      </c>
      <c r="V21" s="157">
        <v>0</v>
      </c>
      <c r="W21" s="157">
        <v>0</v>
      </c>
      <c r="X21" s="157">
        <v>0</v>
      </c>
      <c r="Y21" s="158">
        <v>0</v>
      </c>
      <c r="Z21" s="122" t="s">
        <v>3</v>
      </c>
    </row>
    <row r="22" spans="1:26" s="20" customFormat="1" ht="19.5" customHeight="1">
      <c r="A22" s="119" t="s">
        <v>4</v>
      </c>
      <c r="B22" s="156">
        <v>47</v>
      </c>
      <c r="C22" s="157">
        <v>42</v>
      </c>
      <c r="D22" s="157">
        <v>0</v>
      </c>
      <c r="E22" s="157">
        <v>1</v>
      </c>
      <c r="F22" s="157">
        <v>0</v>
      </c>
      <c r="G22" s="157">
        <v>0</v>
      </c>
      <c r="H22" s="157">
        <v>0</v>
      </c>
      <c r="I22" s="157">
        <v>0</v>
      </c>
      <c r="J22" s="157">
        <v>0</v>
      </c>
      <c r="K22" s="157">
        <v>0</v>
      </c>
      <c r="L22" s="157">
        <v>4</v>
      </c>
      <c r="M22" s="157">
        <v>0</v>
      </c>
      <c r="N22" s="157">
        <v>6</v>
      </c>
      <c r="O22" s="157">
        <v>6</v>
      </c>
      <c r="P22" s="157">
        <v>0</v>
      </c>
      <c r="Q22" s="157">
        <v>0</v>
      </c>
      <c r="R22" s="157">
        <v>0</v>
      </c>
      <c r="S22" s="157">
        <v>0</v>
      </c>
      <c r="T22" s="157">
        <v>0</v>
      </c>
      <c r="U22" s="157">
        <v>0</v>
      </c>
      <c r="V22" s="157">
        <v>0</v>
      </c>
      <c r="W22" s="157">
        <v>0</v>
      </c>
      <c r="X22" s="157">
        <v>0</v>
      </c>
      <c r="Y22" s="158">
        <v>0</v>
      </c>
      <c r="Z22" s="122" t="s">
        <v>4</v>
      </c>
    </row>
    <row r="23" spans="1:26" s="20" customFormat="1" ht="19.5" customHeight="1">
      <c r="A23" s="119" t="s">
        <v>5</v>
      </c>
      <c r="B23" s="156">
        <v>88</v>
      </c>
      <c r="C23" s="157">
        <v>86</v>
      </c>
      <c r="D23" s="157">
        <v>0</v>
      </c>
      <c r="E23" s="157">
        <v>1</v>
      </c>
      <c r="F23" s="157">
        <v>1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20</v>
      </c>
      <c r="O23" s="157">
        <v>18</v>
      </c>
      <c r="P23" s="157">
        <v>0</v>
      </c>
      <c r="Q23" s="157">
        <v>1</v>
      </c>
      <c r="R23" s="157">
        <v>1</v>
      </c>
      <c r="S23" s="157">
        <v>0</v>
      </c>
      <c r="T23" s="157">
        <v>0</v>
      </c>
      <c r="U23" s="157">
        <v>0</v>
      </c>
      <c r="V23" s="157">
        <v>0</v>
      </c>
      <c r="W23" s="157">
        <v>0</v>
      </c>
      <c r="X23" s="157">
        <v>0</v>
      </c>
      <c r="Y23" s="158">
        <v>0</v>
      </c>
      <c r="Z23" s="122" t="s">
        <v>5</v>
      </c>
    </row>
    <row r="24" spans="1:26" s="20" customFormat="1" ht="19.5" customHeight="1">
      <c r="A24" s="119" t="s">
        <v>6</v>
      </c>
      <c r="B24" s="156">
        <v>395</v>
      </c>
      <c r="C24" s="157">
        <v>350</v>
      </c>
      <c r="D24" s="157">
        <v>2</v>
      </c>
      <c r="E24" s="157">
        <v>22</v>
      </c>
      <c r="F24" s="157">
        <v>15</v>
      </c>
      <c r="G24" s="157">
        <v>0</v>
      </c>
      <c r="H24" s="157">
        <v>6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47</v>
      </c>
      <c r="O24" s="157">
        <v>23</v>
      </c>
      <c r="P24" s="157">
        <v>1</v>
      </c>
      <c r="Q24" s="157">
        <v>1</v>
      </c>
      <c r="R24" s="157">
        <v>5</v>
      </c>
      <c r="S24" s="157">
        <v>0</v>
      </c>
      <c r="T24" s="157">
        <v>17</v>
      </c>
      <c r="U24" s="157">
        <v>0</v>
      </c>
      <c r="V24" s="157">
        <v>0</v>
      </c>
      <c r="W24" s="157">
        <v>0</v>
      </c>
      <c r="X24" s="157">
        <v>0</v>
      </c>
      <c r="Y24" s="158">
        <v>0</v>
      </c>
      <c r="Z24" s="122" t="s">
        <v>6</v>
      </c>
    </row>
    <row r="25" spans="1:26" s="20" customFormat="1" ht="19.5" customHeight="1">
      <c r="A25" s="119" t="s">
        <v>7</v>
      </c>
      <c r="B25" s="156">
        <v>237</v>
      </c>
      <c r="C25" s="157">
        <v>224</v>
      </c>
      <c r="D25" s="157">
        <v>7</v>
      </c>
      <c r="E25" s="157">
        <v>2</v>
      </c>
      <c r="F25" s="157">
        <v>1</v>
      </c>
      <c r="G25" s="157">
        <v>0</v>
      </c>
      <c r="H25" s="157">
        <v>2</v>
      </c>
      <c r="I25" s="157">
        <v>0</v>
      </c>
      <c r="J25" s="157">
        <v>0</v>
      </c>
      <c r="K25" s="157">
        <v>1</v>
      </c>
      <c r="L25" s="157">
        <v>0</v>
      </c>
      <c r="M25" s="157">
        <v>0</v>
      </c>
      <c r="N25" s="157">
        <v>28</v>
      </c>
      <c r="O25" s="157">
        <v>20</v>
      </c>
      <c r="P25" s="157">
        <v>6</v>
      </c>
      <c r="Q25" s="157">
        <v>0</v>
      </c>
      <c r="R25" s="157">
        <v>1</v>
      </c>
      <c r="S25" s="157">
        <v>0</v>
      </c>
      <c r="T25" s="157">
        <v>1</v>
      </c>
      <c r="U25" s="157">
        <v>0</v>
      </c>
      <c r="V25" s="157">
        <v>0</v>
      </c>
      <c r="W25" s="157">
        <v>0</v>
      </c>
      <c r="X25" s="157">
        <v>0</v>
      </c>
      <c r="Y25" s="158">
        <v>0</v>
      </c>
      <c r="Z25" s="122" t="s">
        <v>7</v>
      </c>
    </row>
    <row r="26" spans="1:26" s="20" customFormat="1" ht="19.5" customHeight="1">
      <c r="A26" s="119" t="s">
        <v>8</v>
      </c>
      <c r="B26" s="156">
        <v>81</v>
      </c>
      <c r="C26" s="157">
        <v>56</v>
      </c>
      <c r="D26" s="157">
        <v>16</v>
      </c>
      <c r="E26" s="157">
        <v>0</v>
      </c>
      <c r="F26" s="157">
        <v>9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17</v>
      </c>
      <c r="O26" s="157">
        <v>11</v>
      </c>
      <c r="P26" s="157">
        <v>3</v>
      </c>
      <c r="Q26" s="157">
        <v>0</v>
      </c>
      <c r="R26" s="157">
        <v>1</v>
      </c>
      <c r="S26" s="157">
        <v>0</v>
      </c>
      <c r="T26" s="157">
        <v>1</v>
      </c>
      <c r="U26" s="157">
        <v>0</v>
      </c>
      <c r="V26" s="157">
        <v>0</v>
      </c>
      <c r="W26" s="157">
        <v>1</v>
      </c>
      <c r="X26" s="157">
        <v>0</v>
      </c>
      <c r="Y26" s="158">
        <v>0</v>
      </c>
      <c r="Z26" s="122" t="s">
        <v>8</v>
      </c>
    </row>
    <row r="27" spans="1:26" s="20" customFormat="1" ht="19.5" customHeight="1">
      <c r="A27" s="119" t="s">
        <v>9</v>
      </c>
      <c r="B27" s="156">
        <v>242</v>
      </c>
      <c r="C27" s="157">
        <v>242</v>
      </c>
      <c r="D27" s="157">
        <v>0</v>
      </c>
      <c r="E27" s="157"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7">
        <v>10</v>
      </c>
      <c r="O27" s="157">
        <v>10</v>
      </c>
      <c r="P27" s="157">
        <v>0</v>
      </c>
      <c r="Q27" s="157">
        <v>0</v>
      </c>
      <c r="R27" s="157">
        <v>0</v>
      </c>
      <c r="S27" s="157">
        <v>0</v>
      </c>
      <c r="T27" s="157">
        <v>0</v>
      </c>
      <c r="U27" s="157">
        <v>0</v>
      </c>
      <c r="V27" s="157">
        <v>0</v>
      </c>
      <c r="W27" s="157">
        <v>0</v>
      </c>
      <c r="X27" s="157">
        <v>0</v>
      </c>
      <c r="Y27" s="158">
        <v>0</v>
      </c>
      <c r="Z27" s="122" t="s">
        <v>9</v>
      </c>
    </row>
    <row r="28" spans="1:26" s="20" customFormat="1" ht="19.5" customHeight="1">
      <c r="A28" s="120" t="s">
        <v>218</v>
      </c>
      <c r="B28" s="156">
        <v>20</v>
      </c>
      <c r="C28" s="157">
        <v>14</v>
      </c>
      <c r="D28" s="157">
        <v>0</v>
      </c>
      <c r="E28" s="157">
        <v>0</v>
      </c>
      <c r="F28" s="157">
        <v>5</v>
      </c>
      <c r="G28" s="157">
        <v>0</v>
      </c>
      <c r="H28" s="157">
        <v>0</v>
      </c>
      <c r="I28" s="157">
        <v>0</v>
      </c>
      <c r="J28" s="157">
        <v>0</v>
      </c>
      <c r="K28" s="157">
        <v>1</v>
      </c>
      <c r="L28" s="157">
        <v>0</v>
      </c>
      <c r="M28" s="157">
        <v>0</v>
      </c>
      <c r="N28" s="157">
        <v>12</v>
      </c>
      <c r="O28" s="157">
        <v>9</v>
      </c>
      <c r="P28" s="157">
        <v>0</v>
      </c>
      <c r="Q28" s="157">
        <v>0</v>
      </c>
      <c r="R28" s="157">
        <v>2</v>
      </c>
      <c r="S28" s="157">
        <v>0</v>
      </c>
      <c r="T28" s="157">
        <v>0</v>
      </c>
      <c r="U28" s="157">
        <v>0</v>
      </c>
      <c r="V28" s="157">
        <v>0</v>
      </c>
      <c r="W28" s="157">
        <v>1</v>
      </c>
      <c r="X28" s="157">
        <v>0</v>
      </c>
      <c r="Y28" s="158">
        <v>0</v>
      </c>
      <c r="Z28" s="122" t="s">
        <v>218</v>
      </c>
    </row>
    <row r="29" spans="1:26" s="20" customFormat="1" ht="19.5" customHeight="1">
      <c r="A29" s="120" t="s">
        <v>100</v>
      </c>
      <c r="B29" s="156">
        <v>27</v>
      </c>
      <c r="C29" s="157">
        <v>15</v>
      </c>
      <c r="D29" s="157">
        <v>0</v>
      </c>
      <c r="E29" s="157">
        <v>6</v>
      </c>
      <c r="F29" s="157">
        <v>6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0</v>
      </c>
      <c r="N29" s="157">
        <v>12</v>
      </c>
      <c r="O29" s="157">
        <v>7</v>
      </c>
      <c r="P29" s="157">
        <v>0</v>
      </c>
      <c r="Q29" s="157">
        <v>0</v>
      </c>
      <c r="R29" s="157">
        <v>1</v>
      </c>
      <c r="S29" s="157">
        <v>0</v>
      </c>
      <c r="T29" s="157">
        <v>4</v>
      </c>
      <c r="U29" s="157">
        <v>0</v>
      </c>
      <c r="V29" s="157">
        <v>0</v>
      </c>
      <c r="W29" s="157">
        <v>0</v>
      </c>
      <c r="X29" s="157">
        <v>0</v>
      </c>
      <c r="Y29" s="158">
        <v>0</v>
      </c>
      <c r="Z29" s="122" t="s">
        <v>100</v>
      </c>
    </row>
    <row r="30" spans="1:26" s="20" customFormat="1" ht="19.5" customHeight="1">
      <c r="A30" s="121" t="s">
        <v>101</v>
      </c>
      <c r="B30" s="156">
        <v>49</v>
      </c>
      <c r="C30" s="157">
        <v>43</v>
      </c>
      <c r="D30" s="157">
        <v>2</v>
      </c>
      <c r="E30" s="157">
        <v>0</v>
      </c>
      <c r="F30" s="157">
        <v>1</v>
      </c>
      <c r="G30" s="157">
        <v>0</v>
      </c>
      <c r="H30" s="157">
        <v>0</v>
      </c>
      <c r="I30" s="157">
        <v>0</v>
      </c>
      <c r="J30" s="157">
        <v>0</v>
      </c>
      <c r="K30" s="157">
        <v>3</v>
      </c>
      <c r="L30" s="157">
        <v>0</v>
      </c>
      <c r="M30" s="157">
        <v>0</v>
      </c>
      <c r="N30" s="157">
        <v>7</v>
      </c>
      <c r="O30" s="157">
        <v>5</v>
      </c>
      <c r="P30" s="157">
        <v>0</v>
      </c>
      <c r="Q30" s="157">
        <v>0</v>
      </c>
      <c r="R30" s="157">
        <v>0</v>
      </c>
      <c r="S30" s="157">
        <v>0</v>
      </c>
      <c r="T30" s="157">
        <v>0</v>
      </c>
      <c r="U30" s="157">
        <v>0</v>
      </c>
      <c r="V30" s="157">
        <v>0</v>
      </c>
      <c r="W30" s="157">
        <v>2</v>
      </c>
      <c r="X30" s="157">
        <v>0</v>
      </c>
      <c r="Y30" s="158">
        <v>0</v>
      </c>
      <c r="Z30" s="122" t="s">
        <v>101</v>
      </c>
    </row>
    <row r="31" spans="1:26" s="20" customFormat="1" ht="19.5" customHeight="1">
      <c r="A31" s="121" t="s">
        <v>219</v>
      </c>
      <c r="B31" s="156">
        <v>199</v>
      </c>
      <c r="C31" s="157">
        <v>193</v>
      </c>
      <c r="D31" s="157">
        <v>2</v>
      </c>
      <c r="E31" s="157">
        <v>2</v>
      </c>
      <c r="F31" s="157">
        <v>2</v>
      </c>
      <c r="G31" s="157">
        <v>0</v>
      </c>
      <c r="H31" s="157">
        <v>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29</v>
      </c>
      <c r="O31" s="157">
        <v>18</v>
      </c>
      <c r="P31" s="157">
        <v>9</v>
      </c>
      <c r="Q31" s="157">
        <v>1</v>
      </c>
      <c r="R31" s="157">
        <v>1</v>
      </c>
      <c r="S31" s="157">
        <v>0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8">
        <v>0</v>
      </c>
      <c r="Z31" s="122" t="s">
        <v>219</v>
      </c>
    </row>
    <row r="32" spans="1:26" s="20" customFormat="1" ht="19.5" customHeight="1">
      <c r="A32" s="121" t="s">
        <v>220</v>
      </c>
      <c r="B32" s="156">
        <v>0</v>
      </c>
      <c r="C32" s="157">
        <v>0</v>
      </c>
      <c r="D32" s="157">
        <v>0</v>
      </c>
      <c r="E32" s="157">
        <v>0</v>
      </c>
      <c r="F32" s="157">
        <v>0</v>
      </c>
      <c r="G32" s="157">
        <v>0</v>
      </c>
      <c r="H32" s="157">
        <v>0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0</v>
      </c>
      <c r="U32" s="157">
        <v>0</v>
      </c>
      <c r="V32" s="157">
        <v>0</v>
      </c>
      <c r="W32" s="157">
        <v>0</v>
      </c>
      <c r="X32" s="157">
        <v>0</v>
      </c>
      <c r="Y32" s="158">
        <v>0</v>
      </c>
      <c r="Z32" s="122" t="s">
        <v>220</v>
      </c>
    </row>
    <row r="33" spans="1:26" s="20" customFormat="1" ht="14.25" customHeight="1">
      <c r="A33" s="12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8"/>
      <c r="Z33" s="65"/>
    </row>
    <row r="34" spans="1:26" s="19" customFormat="1" ht="19.5" customHeight="1">
      <c r="A34" s="64" t="s">
        <v>10</v>
      </c>
      <c r="B34" s="159">
        <v>0</v>
      </c>
      <c r="C34" s="160">
        <v>0</v>
      </c>
      <c r="D34" s="160">
        <v>0</v>
      </c>
      <c r="E34" s="160">
        <v>0</v>
      </c>
      <c r="F34" s="160">
        <v>0</v>
      </c>
      <c r="G34" s="160">
        <v>0</v>
      </c>
      <c r="H34" s="160">
        <v>0</v>
      </c>
      <c r="I34" s="160">
        <v>0</v>
      </c>
      <c r="J34" s="160"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0">
        <v>0</v>
      </c>
      <c r="R34" s="160">
        <v>0</v>
      </c>
      <c r="S34" s="160">
        <v>0</v>
      </c>
      <c r="T34" s="160">
        <v>0</v>
      </c>
      <c r="U34" s="160">
        <v>0</v>
      </c>
      <c r="V34" s="160">
        <v>0</v>
      </c>
      <c r="W34" s="160">
        <v>0</v>
      </c>
      <c r="X34" s="160">
        <v>0</v>
      </c>
      <c r="Y34" s="161">
        <v>0</v>
      </c>
      <c r="Z34" s="67" t="s">
        <v>10</v>
      </c>
    </row>
    <row r="35" spans="1:26" s="20" customFormat="1" ht="14.25" customHeight="1">
      <c r="A35" s="25"/>
      <c r="B35" s="156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8"/>
      <c r="Z35" s="63"/>
    </row>
    <row r="36" spans="1:26" s="19" customFormat="1" ht="19.5" customHeight="1">
      <c r="A36" s="64" t="s">
        <v>11</v>
      </c>
      <c r="B36" s="159">
        <v>3</v>
      </c>
      <c r="C36" s="160">
        <v>3</v>
      </c>
      <c r="D36" s="160">
        <v>0</v>
      </c>
      <c r="E36" s="160">
        <v>0</v>
      </c>
      <c r="F36" s="160">
        <v>0</v>
      </c>
      <c r="G36" s="160">
        <v>0</v>
      </c>
      <c r="H36" s="160">
        <v>0</v>
      </c>
      <c r="I36" s="160">
        <v>0</v>
      </c>
      <c r="J36" s="160">
        <v>0</v>
      </c>
      <c r="K36" s="160">
        <v>0</v>
      </c>
      <c r="L36" s="160">
        <v>0</v>
      </c>
      <c r="M36" s="160">
        <v>0</v>
      </c>
      <c r="N36" s="160">
        <v>3</v>
      </c>
      <c r="O36" s="160">
        <v>3</v>
      </c>
      <c r="P36" s="160">
        <v>0</v>
      </c>
      <c r="Q36" s="160">
        <v>0</v>
      </c>
      <c r="R36" s="160">
        <v>0</v>
      </c>
      <c r="S36" s="160">
        <v>0</v>
      </c>
      <c r="T36" s="160">
        <v>0</v>
      </c>
      <c r="U36" s="160">
        <v>0</v>
      </c>
      <c r="V36" s="160">
        <v>0</v>
      </c>
      <c r="W36" s="160">
        <v>0</v>
      </c>
      <c r="X36" s="160">
        <v>0</v>
      </c>
      <c r="Y36" s="161">
        <v>0</v>
      </c>
      <c r="Z36" s="67" t="s">
        <v>11</v>
      </c>
    </row>
    <row r="37" spans="1:26" s="20" customFormat="1" ht="19.5" customHeight="1">
      <c r="A37" s="25" t="s">
        <v>12</v>
      </c>
      <c r="B37" s="156">
        <v>3</v>
      </c>
      <c r="C37" s="157">
        <v>3</v>
      </c>
      <c r="D37" s="157">
        <v>0</v>
      </c>
      <c r="E37" s="157">
        <v>0</v>
      </c>
      <c r="F37" s="157">
        <v>0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3</v>
      </c>
      <c r="O37" s="157">
        <v>3</v>
      </c>
      <c r="P37" s="157">
        <v>0</v>
      </c>
      <c r="Q37" s="157">
        <v>0</v>
      </c>
      <c r="R37" s="157">
        <v>0</v>
      </c>
      <c r="S37" s="157">
        <v>0</v>
      </c>
      <c r="T37" s="157">
        <v>0</v>
      </c>
      <c r="U37" s="157">
        <v>0</v>
      </c>
      <c r="V37" s="157">
        <v>0</v>
      </c>
      <c r="W37" s="157">
        <v>0</v>
      </c>
      <c r="X37" s="157">
        <v>0</v>
      </c>
      <c r="Y37" s="158">
        <v>0</v>
      </c>
      <c r="Z37" s="63" t="s">
        <v>12</v>
      </c>
    </row>
    <row r="38" spans="1:26" s="20" customFormat="1" ht="15" customHeight="1">
      <c r="A38" s="25"/>
      <c r="B38" s="156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8"/>
      <c r="Z38" s="63"/>
    </row>
    <row r="39" spans="1:26" s="19" customFormat="1" ht="19.5" customHeight="1">
      <c r="A39" s="64" t="s">
        <v>13</v>
      </c>
      <c r="B39" s="159">
        <v>174</v>
      </c>
      <c r="C39" s="160">
        <v>131</v>
      </c>
      <c r="D39" s="160">
        <v>0</v>
      </c>
      <c r="E39" s="160">
        <v>0</v>
      </c>
      <c r="F39" s="160">
        <v>0</v>
      </c>
      <c r="G39" s="160">
        <v>0</v>
      </c>
      <c r="H39" s="160">
        <v>0</v>
      </c>
      <c r="I39" s="160">
        <v>0</v>
      </c>
      <c r="J39" s="160">
        <v>0</v>
      </c>
      <c r="K39" s="160">
        <v>0</v>
      </c>
      <c r="L39" s="160">
        <v>15</v>
      </c>
      <c r="M39" s="160">
        <v>28</v>
      </c>
      <c r="N39" s="160">
        <v>24</v>
      </c>
      <c r="O39" s="160">
        <v>16</v>
      </c>
      <c r="P39" s="160">
        <v>0</v>
      </c>
      <c r="Q39" s="160">
        <v>0</v>
      </c>
      <c r="R39" s="160">
        <v>0</v>
      </c>
      <c r="S39" s="160">
        <v>0</v>
      </c>
      <c r="T39" s="160">
        <v>0</v>
      </c>
      <c r="U39" s="160">
        <v>0</v>
      </c>
      <c r="V39" s="160">
        <v>0</v>
      </c>
      <c r="W39" s="160">
        <v>0</v>
      </c>
      <c r="X39" s="160">
        <v>0</v>
      </c>
      <c r="Y39" s="161">
        <v>8</v>
      </c>
      <c r="Z39" s="67" t="s">
        <v>13</v>
      </c>
    </row>
    <row r="40" spans="1:26" s="20" customFormat="1" ht="19.5" customHeight="1">
      <c r="A40" s="25" t="s">
        <v>14</v>
      </c>
      <c r="B40" s="156">
        <v>174</v>
      </c>
      <c r="C40" s="157">
        <v>131</v>
      </c>
      <c r="D40" s="157">
        <v>0</v>
      </c>
      <c r="E40" s="157">
        <v>0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15</v>
      </c>
      <c r="M40" s="157">
        <v>28</v>
      </c>
      <c r="N40" s="157">
        <v>24</v>
      </c>
      <c r="O40" s="157">
        <v>16</v>
      </c>
      <c r="P40" s="157">
        <v>0</v>
      </c>
      <c r="Q40" s="157">
        <v>0</v>
      </c>
      <c r="R40" s="157">
        <v>0</v>
      </c>
      <c r="S40" s="157">
        <v>0</v>
      </c>
      <c r="T40" s="157">
        <v>0</v>
      </c>
      <c r="U40" s="157">
        <v>0</v>
      </c>
      <c r="V40" s="157">
        <v>0</v>
      </c>
      <c r="W40" s="157">
        <v>0</v>
      </c>
      <c r="X40" s="157">
        <v>0</v>
      </c>
      <c r="Y40" s="158">
        <v>8</v>
      </c>
      <c r="Z40" s="63" t="s">
        <v>14</v>
      </c>
    </row>
    <row r="41" spans="1:26" s="20" customFormat="1" ht="14.25" customHeight="1">
      <c r="A41" s="25"/>
      <c r="B41" s="156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8"/>
      <c r="Z41" s="63"/>
    </row>
    <row r="42" spans="1:62" s="19" customFormat="1" ht="19.5" customHeight="1">
      <c r="A42" s="64" t="s">
        <v>15</v>
      </c>
      <c r="B42" s="159">
        <v>17</v>
      </c>
      <c r="C42" s="160">
        <v>17</v>
      </c>
      <c r="D42" s="160">
        <v>0</v>
      </c>
      <c r="E42" s="160">
        <v>0</v>
      </c>
      <c r="F42" s="160">
        <v>0</v>
      </c>
      <c r="G42" s="160">
        <v>0</v>
      </c>
      <c r="H42" s="160">
        <v>0</v>
      </c>
      <c r="I42" s="160">
        <v>0</v>
      </c>
      <c r="J42" s="160">
        <v>0</v>
      </c>
      <c r="K42" s="160">
        <v>0</v>
      </c>
      <c r="L42" s="160">
        <v>0</v>
      </c>
      <c r="M42" s="160">
        <v>0</v>
      </c>
      <c r="N42" s="160">
        <v>3</v>
      </c>
      <c r="O42" s="160">
        <v>3</v>
      </c>
      <c r="P42" s="160">
        <v>0</v>
      </c>
      <c r="Q42" s="160">
        <v>0</v>
      </c>
      <c r="R42" s="160">
        <v>0</v>
      </c>
      <c r="S42" s="160">
        <v>0</v>
      </c>
      <c r="T42" s="160">
        <v>0</v>
      </c>
      <c r="U42" s="160">
        <v>0</v>
      </c>
      <c r="V42" s="160">
        <v>0</v>
      </c>
      <c r="W42" s="160">
        <v>0</v>
      </c>
      <c r="X42" s="160">
        <v>0</v>
      </c>
      <c r="Y42" s="161">
        <v>0</v>
      </c>
      <c r="Z42" s="67" t="s">
        <v>15</v>
      </c>
      <c r="AA42" s="19" t="s">
        <v>98</v>
      </c>
      <c r="AB42" s="19" t="s">
        <v>98</v>
      </c>
      <c r="AC42" s="19" t="s">
        <v>98</v>
      </c>
      <c r="AD42" s="19" t="s">
        <v>98</v>
      </c>
      <c r="AE42" s="19" t="s">
        <v>98</v>
      </c>
      <c r="AF42" s="19" t="s">
        <v>98</v>
      </c>
      <c r="AG42" s="19" t="s">
        <v>98</v>
      </c>
      <c r="AH42" s="19" t="s">
        <v>98</v>
      </c>
      <c r="AI42" s="19" t="s">
        <v>98</v>
      </c>
      <c r="AJ42" s="19" t="s">
        <v>98</v>
      </c>
      <c r="AK42" s="19" t="s">
        <v>98</v>
      </c>
      <c r="AL42" s="19" t="s">
        <v>98</v>
      </c>
      <c r="AM42" s="19" t="s">
        <v>98</v>
      </c>
      <c r="AN42" s="19" t="s">
        <v>98</v>
      </c>
      <c r="AO42" s="19" t="s">
        <v>98</v>
      </c>
      <c r="AP42" s="19" t="s">
        <v>98</v>
      </c>
      <c r="AQ42" s="19" t="s">
        <v>98</v>
      </c>
      <c r="AR42" s="19" t="s">
        <v>98</v>
      </c>
      <c r="AS42" s="19" t="s">
        <v>98</v>
      </c>
      <c r="AT42" s="19" t="s">
        <v>98</v>
      </c>
      <c r="AU42" s="19" t="s">
        <v>98</v>
      </c>
      <c r="AV42" s="19" t="s">
        <v>98</v>
      </c>
      <c r="AW42" s="19" t="s">
        <v>98</v>
      </c>
      <c r="AX42" s="19" t="s">
        <v>98</v>
      </c>
      <c r="AY42" s="19" t="s">
        <v>98</v>
      </c>
      <c r="AZ42" s="19" t="s">
        <v>98</v>
      </c>
      <c r="BA42" s="19" t="s">
        <v>98</v>
      </c>
      <c r="BB42" s="19" t="s">
        <v>98</v>
      </c>
      <c r="BC42" s="19" t="s">
        <v>98</v>
      </c>
      <c r="BD42" s="19" t="s">
        <v>98</v>
      </c>
      <c r="BE42" s="19" t="s">
        <v>98</v>
      </c>
      <c r="BF42" s="19" t="s">
        <v>98</v>
      </c>
      <c r="BG42" s="19" t="s">
        <v>98</v>
      </c>
      <c r="BH42" s="19" t="s">
        <v>98</v>
      </c>
      <c r="BI42" s="19" t="s">
        <v>98</v>
      </c>
      <c r="BJ42" s="19" t="s">
        <v>98</v>
      </c>
    </row>
    <row r="43" spans="1:62" s="20" customFormat="1" ht="19.5" customHeight="1">
      <c r="A43" s="25" t="s">
        <v>16</v>
      </c>
      <c r="B43" s="156">
        <v>13</v>
      </c>
      <c r="C43" s="157">
        <v>13</v>
      </c>
      <c r="D43" s="157">
        <v>0</v>
      </c>
      <c r="E43" s="157">
        <v>0</v>
      </c>
      <c r="F43" s="157">
        <v>0</v>
      </c>
      <c r="G43" s="157">
        <v>0</v>
      </c>
      <c r="H43" s="157">
        <v>0</v>
      </c>
      <c r="I43" s="157">
        <v>0</v>
      </c>
      <c r="J43" s="157">
        <v>0</v>
      </c>
      <c r="K43" s="157">
        <v>0</v>
      </c>
      <c r="L43" s="157">
        <v>0</v>
      </c>
      <c r="M43" s="157">
        <v>0</v>
      </c>
      <c r="N43" s="157">
        <v>2</v>
      </c>
      <c r="O43" s="157">
        <v>2</v>
      </c>
      <c r="P43" s="157">
        <v>0</v>
      </c>
      <c r="Q43" s="157">
        <v>0</v>
      </c>
      <c r="R43" s="157">
        <v>0</v>
      </c>
      <c r="S43" s="157">
        <v>0</v>
      </c>
      <c r="T43" s="157">
        <v>0</v>
      </c>
      <c r="U43" s="157">
        <v>0</v>
      </c>
      <c r="V43" s="157">
        <v>0</v>
      </c>
      <c r="W43" s="157">
        <v>0</v>
      </c>
      <c r="X43" s="157">
        <v>0</v>
      </c>
      <c r="Y43" s="158">
        <v>0</v>
      </c>
      <c r="Z43" s="63" t="s">
        <v>16</v>
      </c>
      <c r="AA43" s="20" t="s">
        <v>98</v>
      </c>
      <c r="AB43" s="20" t="s">
        <v>98</v>
      </c>
      <c r="AC43" s="20" t="s">
        <v>98</v>
      </c>
      <c r="AD43" s="20" t="s">
        <v>98</v>
      </c>
      <c r="AE43" s="20" t="s">
        <v>98</v>
      </c>
      <c r="AF43" s="20" t="s">
        <v>98</v>
      </c>
      <c r="AG43" s="20" t="s">
        <v>98</v>
      </c>
      <c r="AH43" s="20" t="s">
        <v>98</v>
      </c>
      <c r="AI43" s="20" t="s">
        <v>98</v>
      </c>
      <c r="AJ43" s="20" t="s">
        <v>98</v>
      </c>
      <c r="AK43" s="20" t="s">
        <v>98</v>
      </c>
      <c r="AL43" s="20" t="s">
        <v>98</v>
      </c>
      <c r="AM43" s="20" t="s">
        <v>98</v>
      </c>
      <c r="AN43" s="20" t="s">
        <v>98</v>
      </c>
      <c r="AO43" s="20" t="s">
        <v>98</v>
      </c>
      <c r="AP43" s="20" t="s">
        <v>98</v>
      </c>
      <c r="AQ43" s="20" t="s">
        <v>98</v>
      </c>
      <c r="AR43" s="20" t="s">
        <v>98</v>
      </c>
      <c r="AS43" s="20" t="s">
        <v>98</v>
      </c>
      <c r="AT43" s="20" t="s">
        <v>98</v>
      </c>
      <c r="AU43" s="20" t="s">
        <v>98</v>
      </c>
      <c r="AV43" s="20" t="s">
        <v>98</v>
      </c>
      <c r="AW43" s="20" t="s">
        <v>98</v>
      </c>
      <c r="AX43" s="20" t="s">
        <v>98</v>
      </c>
      <c r="AY43" s="20" t="s">
        <v>98</v>
      </c>
      <c r="AZ43" s="20" t="s">
        <v>98</v>
      </c>
      <c r="BA43" s="20" t="s">
        <v>98</v>
      </c>
      <c r="BB43" s="20" t="s">
        <v>98</v>
      </c>
      <c r="BC43" s="20" t="s">
        <v>98</v>
      </c>
      <c r="BD43" s="20" t="s">
        <v>98</v>
      </c>
      <c r="BE43" s="20" t="s">
        <v>98</v>
      </c>
      <c r="BF43" s="20" t="s">
        <v>98</v>
      </c>
      <c r="BG43" s="20" t="s">
        <v>98</v>
      </c>
      <c r="BH43" s="20" t="s">
        <v>98</v>
      </c>
      <c r="BI43" s="20" t="s">
        <v>98</v>
      </c>
      <c r="BJ43" s="20" t="s">
        <v>98</v>
      </c>
    </row>
    <row r="44" spans="1:62" s="20" customFormat="1" ht="19.5" customHeight="1">
      <c r="A44" s="25" t="s">
        <v>17</v>
      </c>
      <c r="B44" s="156">
        <v>4</v>
      </c>
      <c r="C44" s="157">
        <v>4</v>
      </c>
      <c r="D44" s="157">
        <v>0</v>
      </c>
      <c r="E44" s="157"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7">
        <v>0</v>
      </c>
      <c r="N44" s="157">
        <v>1</v>
      </c>
      <c r="O44" s="157">
        <v>1</v>
      </c>
      <c r="P44" s="157">
        <v>0</v>
      </c>
      <c r="Q44" s="157">
        <v>0</v>
      </c>
      <c r="R44" s="157">
        <v>0</v>
      </c>
      <c r="S44" s="157">
        <v>0</v>
      </c>
      <c r="T44" s="157">
        <v>0</v>
      </c>
      <c r="U44" s="157">
        <v>0</v>
      </c>
      <c r="V44" s="157">
        <v>0</v>
      </c>
      <c r="W44" s="157">
        <v>0</v>
      </c>
      <c r="X44" s="157">
        <v>0</v>
      </c>
      <c r="Y44" s="158">
        <v>0</v>
      </c>
      <c r="Z44" s="63" t="s">
        <v>17</v>
      </c>
      <c r="AA44" s="20" t="s">
        <v>98</v>
      </c>
      <c r="AB44" s="20" t="s">
        <v>98</v>
      </c>
      <c r="AC44" s="20" t="s">
        <v>98</v>
      </c>
      <c r="AD44" s="20" t="s">
        <v>98</v>
      </c>
      <c r="AE44" s="20" t="s">
        <v>98</v>
      </c>
      <c r="AF44" s="20" t="s">
        <v>98</v>
      </c>
      <c r="AG44" s="20" t="s">
        <v>98</v>
      </c>
      <c r="AH44" s="20" t="s">
        <v>98</v>
      </c>
      <c r="AI44" s="20" t="s">
        <v>98</v>
      </c>
      <c r="AJ44" s="20" t="s">
        <v>98</v>
      </c>
      <c r="AK44" s="20" t="s">
        <v>98</v>
      </c>
      <c r="AL44" s="20" t="s">
        <v>98</v>
      </c>
      <c r="AM44" s="20" t="s">
        <v>98</v>
      </c>
      <c r="AN44" s="20" t="s">
        <v>98</v>
      </c>
      <c r="AO44" s="20" t="s">
        <v>98</v>
      </c>
      <c r="AP44" s="20" t="s">
        <v>98</v>
      </c>
      <c r="AQ44" s="20" t="s">
        <v>98</v>
      </c>
      <c r="AR44" s="20" t="s">
        <v>98</v>
      </c>
      <c r="AS44" s="20" t="s">
        <v>98</v>
      </c>
      <c r="AT44" s="20" t="s">
        <v>98</v>
      </c>
      <c r="AU44" s="20" t="s">
        <v>98</v>
      </c>
      <c r="AV44" s="20" t="s">
        <v>98</v>
      </c>
      <c r="AW44" s="20" t="s">
        <v>98</v>
      </c>
      <c r="AX44" s="20" t="s">
        <v>98</v>
      </c>
      <c r="AY44" s="20" t="s">
        <v>98</v>
      </c>
      <c r="AZ44" s="20" t="s">
        <v>98</v>
      </c>
      <c r="BA44" s="20" t="s">
        <v>98</v>
      </c>
      <c r="BB44" s="20" t="s">
        <v>98</v>
      </c>
      <c r="BC44" s="20" t="s">
        <v>98</v>
      </c>
      <c r="BD44" s="20" t="s">
        <v>98</v>
      </c>
      <c r="BE44" s="20" t="s">
        <v>98</v>
      </c>
      <c r="BF44" s="20" t="s">
        <v>98</v>
      </c>
      <c r="BG44" s="20" t="s">
        <v>98</v>
      </c>
      <c r="BH44" s="20" t="s">
        <v>98</v>
      </c>
      <c r="BI44" s="20" t="s">
        <v>98</v>
      </c>
      <c r="BJ44" s="20" t="s">
        <v>98</v>
      </c>
    </row>
    <row r="45" spans="1:62" s="20" customFormat="1" ht="14.25" customHeight="1">
      <c r="A45" s="25"/>
      <c r="B45" s="156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8"/>
      <c r="Z45" s="63"/>
      <c r="AA45" s="20" t="s">
        <v>98</v>
      </c>
      <c r="AB45" s="20" t="s">
        <v>98</v>
      </c>
      <c r="AC45" s="20" t="s">
        <v>98</v>
      </c>
      <c r="AD45" s="20" t="s">
        <v>98</v>
      </c>
      <c r="AE45" s="20" t="s">
        <v>98</v>
      </c>
      <c r="AF45" s="20" t="s">
        <v>98</v>
      </c>
      <c r="AG45" s="20" t="s">
        <v>98</v>
      </c>
      <c r="AH45" s="20" t="s">
        <v>98</v>
      </c>
      <c r="AI45" s="20" t="s">
        <v>98</v>
      </c>
      <c r="AJ45" s="20" t="s">
        <v>98</v>
      </c>
      <c r="AK45" s="20" t="s">
        <v>98</v>
      </c>
      <c r="AL45" s="20" t="s">
        <v>98</v>
      </c>
      <c r="AM45" s="20" t="s">
        <v>98</v>
      </c>
      <c r="AN45" s="20" t="s">
        <v>98</v>
      </c>
      <c r="AO45" s="20" t="s">
        <v>98</v>
      </c>
      <c r="AP45" s="20" t="s">
        <v>98</v>
      </c>
      <c r="AQ45" s="20" t="s">
        <v>98</v>
      </c>
      <c r="AR45" s="20" t="s">
        <v>98</v>
      </c>
      <c r="AS45" s="20" t="s">
        <v>98</v>
      </c>
      <c r="AT45" s="20" t="s">
        <v>98</v>
      </c>
      <c r="AU45" s="20" t="s">
        <v>98</v>
      </c>
      <c r="AV45" s="20" t="s">
        <v>98</v>
      </c>
      <c r="AW45" s="20" t="s">
        <v>98</v>
      </c>
      <c r="AX45" s="20" t="s">
        <v>98</v>
      </c>
      <c r="AY45" s="20" t="s">
        <v>98</v>
      </c>
      <c r="AZ45" s="20" t="s">
        <v>98</v>
      </c>
      <c r="BA45" s="20" t="s">
        <v>98</v>
      </c>
      <c r="BB45" s="20" t="s">
        <v>98</v>
      </c>
      <c r="BC45" s="20" t="s">
        <v>98</v>
      </c>
      <c r="BD45" s="20" t="s">
        <v>98</v>
      </c>
      <c r="BE45" s="20" t="s">
        <v>98</v>
      </c>
      <c r="BF45" s="20" t="s">
        <v>98</v>
      </c>
      <c r="BG45" s="20" t="s">
        <v>98</v>
      </c>
      <c r="BH45" s="20" t="s">
        <v>98</v>
      </c>
      <c r="BI45" s="20" t="s">
        <v>98</v>
      </c>
      <c r="BJ45" s="20" t="s">
        <v>98</v>
      </c>
    </row>
    <row r="46" spans="1:62" s="19" customFormat="1" ht="19.5" customHeight="1">
      <c r="A46" s="64" t="s">
        <v>18</v>
      </c>
      <c r="B46" s="159">
        <v>63</v>
      </c>
      <c r="C46" s="160">
        <v>59</v>
      </c>
      <c r="D46" s="160">
        <v>1</v>
      </c>
      <c r="E46" s="160">
        <v>0</v>
      </c>
      <c r="F46" s="160">
        <v>3</v>
      </c>
      <c r="G46" s="160">
        <v>0</v>
      </c>
      <c r="H46" s="160">
        <v>0</v>
      </c>
      <c r="I46" s="160">
        <v>0</v>
      </c>
      <c r="J46" s="160">
        <v>0</v>
      </c>
      <c r="K46" s="160">
        <v>0</v>
      </c>
      <c r="L46" s="160">
        <v>0</v>
      </c>
      <c r="M46" s="160">
        <v>0</v>
      </c>
      <c r="N46" s="160">
        <v>13</v>
      </c>
      <c r="O46" s="160">
        <v>10</v>
      </c>
      <c r="P46" s="160">
        <v>3</v>
      </c>
      <c r="Q46" s="160">
        <v>0</v>
      </c>
      <c r="R46" s="160">
        <v>0</v>
      </c>
      <c r="S46" s="160">
        <v>0</v>
      </c>
      <c r="T46" s="160">
        <v>0</v>
      </c>
      <c r="U46" s="160">
        <v>0</v>
      </c>
      <c r="V46" s="160">
        <v>0</v>
      </c>
      <c r="W46" s="160">
        <v>0</v>
      </c>
      <c r="X46" s="160">
        <v>0</v>
      </c>
      <c r="Y46" s="161">
        <v>0</v>
      </c>
      <c r="Z46" s="67" t="s">
        <v>18</v>
      </c>
      <c r="AA46" s="19" t="s">
        <v>98</v>
      </c>
      <c r="AB46" s="19" t="s">
        <v>98</v>
      </c>
      <c r="AC46" s="19" t="s">
        <v>98</v>
      </c>
      <c r="AD46" s="19" t="s">
        <v>98</v>
      </c>
      <c r="AE46" s="19" t="s">
        <v>98</v>
      </c>
      <c r="AF46" s="19" t="s">
        <v>98</v>
      </c>
      <c r="AG46" s="19" t="s">
        <v>98</v>
      </c>
      <c r="AH46" s="19" t="s">
        <v>98</v>
      </c>
      <c r="AI46" s="19" t="s">
        <v>98</v>
      </c>
      <c r="AJ46" s="19" t="s">
        <v>98</v>
      </c>
      <c r="AK46" s="19" t="s">
        <v>98</v>
      </c>
      <c r="AL46" s="19" t="s">
        <v>98</v>
      </c>
      <c r="AM46" s="19" t="s">
        <v>98</v>
      </c>
      <c r="AN46" s="19" t="s">
        <v>98</v>
      </c>
      <c r="AO46" s="19" t="s">
        <v>98</v>
      </c>
      <c r="AP46" s="19" t="s">
        <v>98</v>
      </c>
      <c r="AQ46" s="19" t="s">
        <v>98</v>
      </c>
      <c r="AR46" s="19" t="s">
        <v>98</v>
      </c>
      <c r="AS46" s="19" t="s">
        <v>98</v>
      </c>
      <c r="AT46" s="19" t="s">
        <v>98</v>
      </c>
      <c r="AU46" s="19" t="s">
        <v>98</v>
      </c>
      <c r="AV46" s="19" t="s">
        <v>98</v>
      </c>
      <c r="AW46" s="19" t="s">
        <v>98</v>
      </c>
      <c r="AX46" s="19" t="s">
        <v>98</v>
      </c>
      <c r="AY46" s="19" t="s">
        <v>98</v>
      </c>
      <c r="AZ46" s="19" t="s">
        <v>98</v>
      </c>
      <c r="BA46" s="19" t="s">
        <v>98</v>
      </c>
      <c r="BB46" s="19" t="s">
        <v>98</v>
      </c>
      <c r="BC46" s="19" t="s">
        <v>98</v>
      </c>
      <c r="BD46" s="19" t="s">
        <v>98</v>
      </c>
      <c r="BE46" s="19" t="s">
        <v>98</v>
      </c>
      <c r="BF46" s="19" t="s">
        <v>98</v>
      </c>
      <c r="BG46" s="19" t="s">
        <v>98</v>
      </c>
      <c r="BH46" s="19" t="s">
        <v>98</v>
      </c>
      <c r="BI46" s="19" t="s">
        <v>98</v>
      </c>
      <c r="BJ46" s="19" t="s">
        <v>98</v>
      </c>
    </row>
    <row r="47" spans="1:62" s="20" customFormat="1" ht="19.5" customHeight="1">
      <c r="A47" s="25" t="s">
        <v>19</v>
      </c>
      <c r="B47" s="156">
        <v>40</v>
      </c>
      <c r="C47" s="157">
        <v>40</v>
      </c>
      <c r="D47" s="157">
        <v>0</v>
      </c>
      <c r="E47" s="157">
        <v>0</v>
      </c>
      <c r="F47" s="157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57">
        <v>6</v>
      </c>
      <c r="O47" s="157">
        <v>6</v>
      </c>
      <c r="P47" s="157">
        <v>0</v>
      </c>
      <c r="Q47" s="157">
        <v>0</v>
      </c>
      <c r="R47" s="157">
        <v>0</v>
      </c>
      <c r="S47" s="157">
        <v>0</v>
      </c>
      <c r="T47" s="157">
        <v>0</v>
      </c>
      <c r="U47" s="157">
        <v>0</v>
      </c>
      <c r="V47" s="157">
        <v>0</v>
      </c>
      <c r="W47" s="157">
        <v>0</v>
      </c>
      <c r="X47" s="157">
        <v>0</v>
      </c>
      <c r="Y47" s="158">
        <v>0</v>
      </c>
      <c r="Z47" s="63" t="s">
        <v>19</v>
      </c>
      <c r="AA47" s="20" t="s">
        <v>98</v>
      </c>
      <c r="AB47" s="20" t="s">
        <v>98</v>
      </c>
      <c r="AC47" s="20" t="s">
        <v>98</v>
      </c>
      <c r="AD47" s="20" t="s">
        <v>98</v>
      </c>
      <c r="AE47" s="20" t="s">
        <v>98</v>
      </c>
      <c r="AF47" s="20" t="s">
        <v>98</v>
      </c>
      <c r="AG47" s="20" t="s">
        <v>98</v>
      </c>
      <c r="AH47" s="20" t="s">
        <v>98</v>
      </c>
      <c r="AI47" s="20" t="s">
        <v>98</v>
      </c>
      <c r="AJ47" s="20" t="s">
        <v>98</v>
      </c>
      <c r="AK47" s="20" t="s">
        <v>98</v>
      </c>
      <c r="AL47" s="20" t="s">
        <v>98</v>
      </c>
      <c r="AM47" s="20" t="s">
        <v>98</v>
      </c>
      <c r="AN47" s="20" t="s">
        <v>98</v>
      </c>
      <c r="AO47" s="20" t="s">
        <v>98</v>
      </c>
      <c r="AP47" s="20" t="s">
        <v>98</v>
      </c>
      <c r="AQ47" s="20" t="s">
        <v>98</v>
      </c>
      <c r="AR47" s="20" t="s">
        <v>98</v>
      </c>
      <c r="AS47" s="20" t="s">
        <v>98</v>
      </c>
      <c r="AT47" s="20" t="s">
        <v>98</v>
      </c>
      <c r="AU47" s="20" t="s">
        <v>98</v>
      </c>
      <c r="AV47" s="20" t="s">
        <v>98</v>
      </c>
      <c r="AW47" s="20" t="s">
        <v>98</v>
      </c>
      <c r="AX47" s="20" t="s">
        <v>98</v>
      </c>
      <c r="AY47" s="20" t="s">
        <v>98</v>
      </c>
      <c r="AZ47" s="20" t="s">
        <v>98</v>
      </c>
      <c r="BA47" s="20" t="s">
        <v>98</v>
      </c>
      <c r="BB47" s="20" t="s">
        <v>98</v>
      </c>
      <c r="BC47" s="20" t="s">
        <v>98</v>
      </c>
      <c r="BD47" s="20" t="s">
        <v>98</v>
      </c>
      <c r="BE47" s="20" t="s">
        <v>98</v>
      </c>
      <c r="BF47" s="20" t="s">
        <v>98</v>
      </c>
      <c r="BG47" s="20" t="s">
        <v>98</v>
      </c>
      <c r="BH47" s="20" t="s">
        <v>98</v>
      </c>
      <c r="BI47" s="20" t="s">
        <v>98</v>
      </c>
      <c r="BJ47" s="20" t="s">
        <v>98</v>
      </c>
    </row>
    <row r="48" spans="1:62" s="20" customFormat="1" ht="19.5" customHeight="1">
      <c r="A48" s="25" t="s">
        <v>20</v>
      </c>
      <c r="B48" s="156">
        <v>5</v>
      </c>
      <c r="C48" s="157">
        <v>2</v>
      </c>
      <c r="D48" s="157">
        <v>0</v>
      </c>
      <c r="E48" s="157">
        <v>0</v>
      </c>
      <c r="F48" s="157">
        <v>3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57">
        <v>1</v>
      </c>
      <c r="O48" s="157">
        <v>1</v>
      </c>
      <c r="P48" s="157">
        <v>0</v>
      </c>
      <c r="Q48" s="157">
        <v>0</v>
      </c>
      <c r="R48" s="157">
        <v>0</v>
      </c>
      <c r="S48" s="157">
        <v>0</v>
      </c>
      <c r="T48" s="157">
        <v>0</v>
      </c>
      <c r="U48" s="157">
        <v>0</v>
      </c>
      <c r="V48" s="157">
        <v>0</v>
      </c>
      <c r="W48" s="157">
        <v>0</v>
      </c>
      <c r="X48" s="157">
        <v>0</v>
      </c>
      <c r="Y48" s="158">
        <v>0</v>
      </c>
      <c r="Z48" s="63" t="s">
        <v>20</v>
      </c>
      <c r="AA48" s="20" t="s">
        <v>98</v>
      </c>
      <c r="AB48" s="20" t="s">
        <v>98</v>
      </c>
      <c r="AC48" s="20" t="s">
        <v>98</v>
      </c>
      <c r="AD48" s="20" t="s">
        <v>98</v>
      </c>
      <c r="AE48" s="20" t="s">
        <v>98</v>
      </c>
      <c r="AF48" s="20" t="s">
        <v>98</v>
      </c>
      <c r="AG48" s="20" t="s">
        <v>98</v>
      </c>
      <c r="AH48" s="20" t="s">
        <v>98</v>
      </c>
      <c r="AI48" s="20" t="s">
        <v>98</v>
      </c>
      <c r="AJ48" s="20" t="s">
        <v>98</v>
      </c>
      <c r="AK48" s="20" t="s">
        <v>98</v>
      </c>
      <c r="AL48" s="20" t="s">
        <v>98</v>
      </c>
      <c r="AM48" s="20" t="s">
        <v>98</v>
      </c>
      <c r="AN48" s="20" t="s">
        <v>98</v>
      </c>
      <c r="AO48" s="20" t="s">
        <v>98</v>
      </c>
      <c r="AP48" s="20" t="s">
        <v>98</v>
      </c>
      <c r="AQ48" s="20" t="s">
        <v>98</v>
      </c>
      <c r="AR48" s="20" t="s">
        <v>98</v>
      </c>
      <c r="AS48" s="20" t="s">
        <v>98</v>
      </c>
      <c r="AT48" s="20" t="s">
        <v>98</v>
      </c>
      <c r="AU48" s="20" t="s">
        <v>98</v>
      </c>
      <c r="AV48" s="20" t="s">
        <v>98</v>
      </c>
      <c r="AW48" s="20" t="s">
        <v>98</v>
      </c>
      <c r="AX48" s="20" t="s">
        <v>98</v>
      </c>
      <c r="AY48" s="20" t="s">
        <v>98</v>
      </c>
      <c r="AZ48" s="20" t="s">
        <v>98</v>
      </c>
      <c r="BA48" s="20" t="s">
        <v>98</v>
      </c>
      <c r="BB48" s="20" t="s">
        <v>98</v>
      </c>
      <c r="BC48" s="20" t="s">
        <v>98</v>
      </c>
      <c r="BD48" s="20" t="s">
        <v>98</v>
      </c>
      <c r="BE48" s="20" t="s">
        <v>98</v>
      </c>
      <c r="BF48" s="20" t="s">
        <v>98</v>
      </c>
      <c r="BG48" s="20" t="s">
        <v>98</v>
      </c>
      <c r="BH48" s="20" t="s">
        <v>98</v>
      </c>
      <c r="BI48" s="20" t="s">
        <v>98</v>
      </c>
      <c r="BJ48" s="20" t="s">
        <v>98</v>
      </c>
    </row>
    <row r="49" spans="1:62" s="19" customFormat="1" ht="19.5" customHeight="1">
      <c r="A49" s="25" t="s">
        <v>221</v>
      </c>
      <c r="B49" s="156">
        <v>18</v>
      </c>
      <c r="C49" s="157">
        <v>17</v>
      </c>
      <c r="D49" s="157">
        <v>1</v>
      </c>
      <c r="E49" s="157">
        <v>0</v>
      </c>
      <c r="F49" s="157">
        <v>0</v>
      </c>
      <c r="G49" s="157">
        <v>0</v>
      </c>
      <c r="H49" s="157">
        <v>0</v>
      </c>
      <c r="I49" s="157">
        <v>0</v>
      </c>
      <c r="J49" s="157">
        <v>0</v>
      </c>
      <c r="K49" s="157">
        <v>0</v>
      </c>
      <c r="L49" s="157">
        <v>0</v>
      </c>
      <c r="M49" s="157">
        <v>0</v>
      </c>
      <c r="N49" s="157">
        <v>6</v>
      </c>
      <c r="O49" s="157">
        <v>3</v>
      </c>
      <c r="P49" s="157">
        <v>3</v>
      </c>
      <c r="Q49" s="157">
        <v>0</v>
      </c>
      <c r="R49" s="157">
        <v>0</v>
      </c>
      <c r="S49" s="157">
        <v>0</v>
      </c>
      <c r="T49" s="157">
        <v>0</v>
      </c>
      <c r="U49" s="157">
        <v>0</v>
      </c>
      <c r="V49" s="157">
        <v>0</v>
      </c>
      <c r="W49" s="157">
        <v>0</v>
      </c>
      <c r="X49" s="157">
        <v>0</v>
      </c>
      <c r="Y49" s="158">
        <v>0</v>
      </c>
      <c r="Z49" s="63" t="s">
        <v>221</v>
      </c>
      <c r="AA49" s="19" t="s">
        <v>98</v>
      </c>
      <c r="AB49" s="19" t="s">
        <v>98</v>
      </c>
      <c r="AC49" s="19" t="s">
        <v>98</v>
      </c>
      <c r="AD49" s="19" t="s">
        <v>98</v>
      </c>
      <c r="AE49" s="19" t="s">
        <v>98</v>
      </c>
      <c r="AF49" s="19" t="s">
        <v>98</v>
      </c>
      <c r="AG49" s="19" t="s">
        <v>98</v>
      </c>
      <c r="AH49" s="19" t="s">
        <v>98</v>
      </c>
      <c r="AI49" s="19" t="s">
        <v>98</v>
      </c>
      <c r="AJ49" s="19" t="s">
        <v>98</v>
      </c>
      <c r="AK49" s="19" t="s">
        <v>98</v>
      </c>
      <c r="AL49" s="19" t="s">
        <v>98</v>
      </c>
      <c r="AM49" s="19" t="s">
        <v>98</v>
      </c>
      <c r="AN49" s="19" t="s">
        <v>98</v>
      </c>
      <c r="AO49" s="19" t="s">
        <v>98</v>
      </c>
      <c r="AP49" s="19" t="s">
        <v>98</v>
      </c>
      <c r="AQ49" s="19" t="s">
        <v>98</v>
      </c>
      <c r="AR49" s="19" t="s">
        <v>98</v>
      </c>
      <c r="AS49" s="19" t="s">
        <v>98</v>
      </c>
      <c r="AT49" s="19" t="s">
        <v>98</v>
      </c>
      <c r="AU49" s="19" t="s">
        <v>98</v>
      </c>
      <c r="AV49" s="19" t="s">
        <v>98</v>
      </c>
      <c r="AW49" s="19" t="s">
        <v>98</v>
      </c>
      <c r="AX49" s="19" t="s">
        <v>98</v>
      </c>
      <c r="AY49" s="19" t="s">
        <v>98</v>
      </c>
      <c r="AZ49" s="19" t="s">
        <v>98</v>
      </c>
      <c r="BA49" s="19" t="s">
        <v>98</v>
      </c>
      <c r="BB49" s="19" t="s">
        <v>98</v>
      </c>
      <c r="BC49" s="19" t="s">
        <v>98</v>
      </c>
      <c r="BD49" s="19" t="s">
        <v>98</v>
      </c>
      <c r="BE49" s="19" t="s">
        <v>98</v>
      </c>
      <c r="BF49" s="19" t="s">
        <v>98</v>
      </c>
      <c r="BG49" s="19" t="s">
        <v>98</v>
      </c>
      <c r="BH49" s="19" t="s">
        <v>98</v>
      </c>
      <c r="BI49" s="19" t="s">
        <v>98</v>
      </c>
      <c r="BJ49" s="19" t="s">
        <v>98</v>
      </c>
    </row>
    <row r="50" spans="1:26" s="19" customFormat="1" ht="14.25" customHeight="1">
      <c r="A50" s="25"/>
      <c r="B50" s="156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8"/>
      <c r="Z50" s="63"/>
    </row>
    <row r="51" spans="1:62" s="19" customFormat="1" ht="19.5" customHeight="1">
      <c r="A51" s="64" t="s">
        <v>21</v>
      </c>
      <c r="B51" s="159">
        <v>0</v>
      </c>
      <c r="C51" s="160">
        <v>0</v>
      </c>
      <c r="D51" s="160">
        <v>0</v>
      </c>
      <c r="E51" s="160">
        <v>0</v>
      </c>
      <c r="F51" s="160">
        <v>0</v>
      </c>
      <c r="G51" s="160">
        <v>0</v>
      </c>
      <c r="H51" s="160">
        <v>0</v>
      </c>
      <c r="I51" s="160">
        <v>0</v>
      </c>
      <c r="J51" s="160">
        <v>0</v>
      </c>
      <c r="K51" s="160">
        <v>0</v>
      </c>
      <c r="L51" s="160">
        <v>0</v>
      </c>
      <c r="M51" s="160">
        <v>0</v>
      </c>
      <c r="N51" s="160">
        <v>0</v>
      </c>
      <c r="O51" s="160">
        <v>0</v>
      </c>
      <c r="P51" s="160">
        <v>0</v>
      </c>
      <c r="Q51" s="160">
        <v>0</v>
      </c>
      <c r="R51" s="160">
        <v>0</v>
      </c>
      <c r="S51" s="160">
        <v>0</v>
      </c>
      <c r="T51" s="160">
        <v>0</v>
      </c>
      <c r="U51" s="160">
        <v>0</v>
      </c>
      <c r="V51" s="160">
        <v>0</v>
      </c>
      <c r="W51" s="160">
        <v>0</v>
      </c>
      <c r="X51" s="160">
        <v>0</v>
      </c>
      <c r="Y51" s="161">
        <v>0</v>
      </c>
      <c r="Z51" s="67" t="s">
        <v>21</v>
      </c>
      <c r="AA51" s="19" t="s">
        <v>98</v>
      </c>
      <c r="AB51" s="19" t="s">
        <v>98</v>
      </c>
      <c r="AC51" s="19" t="s">
        <v>98</v>
      </c>
      <c r="AD51" s="19" t="s">
        <v>98</v>
      </c>
      <c r="AE51" s="19" t="s">
        <v>98</v>
      </c>
      <c r="AF51" s="19" t="s">
        <v>98</v>
      </c>
      <c r="AG51" s="19" t="s">
        <v>98</v>
      </c>
      <c r="AH51" s="19" t="s">
        <v>98</v>
      </c>
      <c r="AI51" s="19" t="s">
        <v>98</v>
      </c>
      <c r="AJ51" s="19" t="s">
        <v>98</v>
      </c>
      <c r="AK51" s="19" t="s">
        <v>98</v>
      </c>
      <c r="AL51" s="19" t="s">
        <v>98</v>
      </c>
      <c r="AM51" s="19" t="s">
        <v>98</v>
      </c>
      <c r="AN51" s="19" t="s">
        <v>98</v>
      </c>
      <c r="AO51" s="19" t="s">
        <v>98</v>
      </c>
      <c r="AP51" s="19" t="s">
        <v>98</v>
      </c>
      <c r="AQ51" s="19" t="s">
        <v>98</v>
      </c>
      <c r="AR51" s="19" t="s">
        <v>98</v>
      </c>
      <c r="AS51" s="19" t="s">
        <v>98</v>
      </c>
      <c r="AT51" s="19" t="s">
        <v>98</v>
      </c>
      <c r="AU51" s="19" t="s">
        <v>98</v>
      </c>
      <c r="AV51" s="19" t="s">
        <v>98</v>
      </c>
      <c r="AW51" s="19" t="s">
        <v>98</v>
      </c>
      <c r="AX51" s="19" t="s">
        <v>98</v>
      </c>
      <c r="AY51" s="19" t="s">
        <v>98</v>
      </c>
      <c r="AZ51" s="19" t="s">
        <v>98</v>
      </c>
      <c r="BA51" s="19" t="s">
        <v>98</v>
      </c>
      <c r="BB51" s="19" t="s">
        <v>98</v>
      </c>
      <c r="BC51" s="19" t="s">
        <v>98</v>
      </c>
      <c r="BD51" s="19" t="s">
        <v>98</v>
      </c>
      <c r="BE51" s="19" t="s">
        <v>98</v>
      </c>
      <c r="BF51" s="19" t="s">
        <v>98</v>
      </c>
      <c r="BG51" s="19" t="s">
        <v>98</v>
      </c>
      <c r="BH51" s="19" t="s">
        <v>98</v>
      </c>
      <c r="BI51" s="19" t="s">
        <v>98</v>
      </c>
      <c r="BJ51" s="19" t="s">
        <v>98</v>
      </c>
    </row>
    <row r="52" spans="1:62" s="19" customFormat="1" ht="14.25" customHeight="1">
      <c r="A52" s="25"/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8"/>
      <c r="Z52" s="63"/>
      <c r="AA52" s="19" t="s">
        <v>98</v>
      </c>
      <c r="AB52" s="19" t="s">
        <v>98</v>
      </c>
      <c r="AC52" s="19" t="s">
        <v>98</v>
      </c>
      <c r="AD52" s="19" t="s">
        <v>98</v>
      </c>
      <c r="AE52" s="19" t="s">
        <v>98</v>
      </c>
      <c r="AF52" s="19" t="s">
        <v>98</v>
      </c>
      <c r="AG52" s="19" t="s">
        <v>98</v>
      </c>
      <c r="AH52" s="19" t="s">
        <v>98</v>
      </c>
      <c r="AI52" s="19" t="s">
        <v>98</v>
      </c>
      <c r="AJ52" s="19" t="s">
        <v>98</v>
      </c>
      <c r="AK52" s="19" t="s">
        <v>98</v>
      </c>
      <c r="AL52" s="19" t="s">
        <v>98</v>
      </c>
      <c r="AM52" s="19" t="s">
        <v>98</v>
      </c>
      <c r="AN52" s="19" t="s">
        <v>98</v>
      </c>
      <c r="AO52" s="19" t="s">
        <v>98</v>
      </c>
      <c r="AP52" s="19" t="s">
        <v>98</v>
      </c>
      <c r="AQ52" s="19" t="s">
        <v>98</v>
      </c>
      <c r="AR52" s="19" t="s">
        <v>98</v>
      </c>
      <c r="AS52" s="19" t="s">
        <v>98</v>
      </c>
      <c r="AT52" s="19" t="s">
        <v>98</v>
      </c>
      <c r="AU52" s="19" t="s">
        <v>98</v>
      </c>
      <c r="AV52" s="19" t="s">
        <v>98</v>
      </c>
      <c r="AW52" s="19" t="s">
        <v>98</v>
      </c>
      <c r="AX52" s="19" t="s">
        <v>98</v>
      </c>
      <c r="AY52" s="19" t="s">
        <v>98</v>
      </c>
      <c r="AZ52" s="19" t="s">
        <v>98</v>
      </c>
      <c r="BA52" s="19" t="s">
        <v>98</v>
      </c>
      <c r="BB52" s="19" t="s">
        <v>98</v>
      </c>
      <c r="BC52" s="19" t="s">
        <v>98</v>
      </c>
      <c r="BD52" s="19" t="s">
        <v>98</v>
      </c>
      <c r="BE52" s="19" t="s">
        <v>98</v>
      </c>
      <c r="BF52" s="19" t="s">
        <v>98</v>
      </c>
      <c r="BG52" s="19" t="s">
        <v>98</v>
      </c>
      <c r="BH52" s="19" t="s">
        <v>98</v>
      </c>
      <c r="BI52" s="19" t="s">
        <v>98</v>
      </c>
      <c r="BJ52" s="19" t="s">
        <v>98</v>
      </c>
    </row>
    <row r="53" spans="1:62" s="19" customFormat="1" ht="19.5" customHeight="1">
      <c r="A53" s="64" t="s">
        <v>222</v>
      </c>
      <c r="B53" s="159">
        <v>4</v>
      </c>
      <c r="C53" s="160">
        <v>0</v>
      </c>
      <c r="D53" s="160">
        <v>0</v>
      </c>
      <c r="E53" s="160">
        <v>0</v>
      </c>
      <c r="F53" s="160">
        <v>0</v>
      </c>
      <c r="G53" s="160">
        <v>0</v>
      </c>
      <c r="H53" s="160">
        <v>0</v>
      </c>
      <c r="I53" s="160">
        <v>0</v>
      </c>
      <c r="J53" s="160">
        <v>0</v>
      </c>
      <c r="K53" s="160">
        <v>4</v>
      </c>
      <c r="L53" s="160">
        <v>0</v>
      </c>
      <c r="M53" s="160">
        <v>0</v>
      </c>
      <c r="N53" s="160">
        <v>5</v>
      </c>
      <c r="O53" s="160">
        <v>0</v>
      </c>
      <c r="P53" s="160">
        <v>1</v>
      </c>
      <c r="Q53" s="160">
        <v>0</v>
      </c>
      <c r="R53" s="160">
        <v>0</v>
      </c>
      <c r="S53" s="160">
        <v>0</v>
      </c>
      <c r="T53" s="160">
        <v>0</v>
      </c>
      <c r="U53" s="160">
        <v>0</v>
      </c>
      <c r="V53" s="160">
        <v>0</v>
      </c>
      <c r="W53" s="160">
        <v>4</v>
      </c>
      <c r="X53" s="160">
        <v>0</v>
      </c>
      <c r="Y53" s="161">
        <v>0</v>
      </c>
      <c r="Z53" s="67" t="s">
        <v>222</v>
      </c>
      <c r="AA53" s="19" t="s">
        <v>98</v>
      </c>
      <c r="AB53" s="19" t="s">
        <v>98</v>
      </c>
      <c r="AC53" s="19" t="s">
        <v>98</v>
      </c>
      <c r="AD53" s="19" t="s">
        <v>98</v>
      </c>
      <c r="AE53" s="19" t="s">
        <v>98</v>
      </c>
      <c r="AF53" s="19" t="s">
        <v>98</v>
      </c>
      <c r="AG53" s="19" t="s">
        <v>98</v>
      </c>
      <c r="AH53" s="19" t="s">
        <v>98</v>
      </c>
      <c r="AI53" s="19" t="s">
        <v>98</v>
      </c>
      <c r="AJ53" s="19" t="s">
        <v>98</v>
      </c>
      <c r="AK53" s="19" t="s">
        <v>98</v>
      </c>
      <c r="AL53" s="19" t="s">
        <v>98</v>
      </c>
      <c r="AM53" s="19" t="s">
        <v>98</v>
      </c>
      <c r="AN53" s="19" t="s">
        <v>98</v>
      </c>
      <c r="AO53" s="19" t="s">
        <v>98</v>
      </c>
      <c r="AP53" s="19" t="s">
        <v>98</v>
      </c>
      <c r="AQ53" s="19" t="s">
        <v>98</v>
      </c>
      <c r="AR53" s="19" t="s">
        <v>98</v>
      </c>
      <c r="AS53" s="19" t="s">
        <v>98</v>
      </c>
      <c r="AT53" s="19" t="s">
        <v>98</v>
      </c>
      <c r="AU53" s="19" t="s">
        <v>98</v>
      </c>
      <c r="AV53" s="19" t="s">
        <v>98</v>
      </c>
      <c r="AW53" s="19" t="s">
        <v>98</v>
      </c>
      <c r="AX53" s="19" t="s">
        <v>98</v>
      </c>
      <c r="AY53" s="19" t="s">
        <v>98</v>
      </c>
      <c r="AZ53" s="19" t="s">
        <v>98</v>
      </c>
      <c r="BA53" s="19" t="s">
        <v>98</v>
      </c>
      <c r="BB53" s="19" t="s">
        <v>98</v>
      </c>
      <c r="BC53" s="19" t="s">
        <v>98</v>
      </c>
      <c r="BD53" s="19" t="s">
        <v>98</v>
      </c>
      <c r="BE53" s="19" t="s">
        <v>98</v>
      </c>
      <c r="BF53" s="19" t="s">
        <v>98</v>
      </c>
      <c r="BG53" s="19" t="s">
        <v>98</v>
      </c>
      <c r="BH53" s="19" t="s">
        <v>98</v>
      </c>
      <c r="BI53" s="19" t="s">
        <v>98</v>
      </c>
      <c r="BJ53" s="19" t="s">
        <v>98</v>
      </c>
    </row>
    <row r="54" spans="1:26" s="20" customFormat="1" ht="19.5" customHeight="1">
      <c r="A54" s="25" t="s">
        <v>22</v>
      </c>
      <c r="B54" s="156">
        <v>4</v>
      </c>
      <c r="C54" s="157">
        <v>0</v>
      </c>
      <c r="D54" s="157">
        <v>0</v>
      </c>
      <c r="E54" s="157">
        <v>0</v>
      </c>
      <c r="F54" s="157">
        <v>0</v>
      </c>
      <c r="G54" s="157">
        <v>0</v>
      </c>
      <c r="H54" s="157">
        <v>0</v>
      </c>
      <c r="I54" s="157">
        <v>0</v>
      </c>
      <c r="J54" s="157">
        <v>0</v>
      </c>
      <c r="K54" s="157">
        <v>4</v>
      </c>
      <c r="L54" s="157">
        <v>0</v>
      </c>
      <c r="M54" s="157">
        <v>0</v>
      </c>
      <c r="N54" s="157">
        <v>5</v>
      </c>
      <c r="O54" s="157">
        <v>0</v>
      </c>
      <c r="P54" s="157">
        <v>1</v>
      </c>
      <c r="Q54" s="157">
        <v>0</v>
      </c>
      <c r="R54" s="157">
        <v>0</v>
      </c>
      <c r="S54" s="157">
        <v>0</v>
      </c>
      <c r="T54" s="157">
        <v>0</v>
      </c>
      <c r="U54" s="157">
        <v>0</v>
      </c>
      <c r="V54" s="157">
        <v>0</v>
      </c>
      <c r="W54" s="157">
        <v>4</v>
      </c>
      <c r="X54" s="157">
        <v>0</v>
      </c>
      <c r="Y54" s="158">
        <v>0</v>
      </c>
      <c r="Z54" s="63" t="s">
        <v>22</v>
      </c>
    </row>
    <row r="55" spans="1:62" s="19" customFormat="1" ht="14.25" customHeight="1">
      <c r="A55" s="25"/>
      <c r="B55" s="156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8"/>
      <c r="Z55" s="63"/>
      <c r="AA55" s="19" t="s">
        <v>98</v>
      </c>
      <c r="AB55" s="19" t="s">
        <v>98</v>
      </c>
      <c r="AC55" s="19" t="s">
        <v>98</v>
      </c>
      <c r="AD55" s="19" t="s">
        <v>98</v>
      </c>
      <c r="AE55" s="19" t="s">
        <v>98</v>
      </c>
      <c r="AF55" s="19" t="s">
        <v>98</v>
      </c>
      <c r="AG55" s="19" t="s">
        <v>98</v>
      </c>
      <c r="AH55" s="19" t="s">
        <v>98</v>
      </c>
      <c r="AI55" s="19" t="s">
        <v>98</v>
      </c>
      <c r="AJ55" s="19" t="s">
        <v>98</v>
      </c>
      <c r="AK55" s="19" t="s">
        <v>98</v>
      </c>
      <c r="AL55" s="19" t="s">
        <v>98</v>
      </c>
      <c r="AM55" s="19" t="s">
        <v>98</v>
      </c>
      <c r="AN55" s="19" t="s">
        <v>98</v>
      </c>
      <c r="AO55" s="19" t="s">
        <v>98</v>
      </c>
      <c r="AP55" s="19" t="s">
        <v>98</v>
      </c>
      <c r="AQ55" s="19" t="s">
        <v>98</v>
      </c>
      <c r="AR55" s="19" t="s">
        <v>98</v>
      </c>
      <c r="AS55" s="19" t="s">
        <v>98</v>
      </c>
      <c r="AT55" s="19" t="s">
        <v>98</v>
      </c>
      <c r="AU55" s="19" t="s">
        <v>98</v>
      </c>
      <c r="AV55" s="19" t="s">
        <v>98</v>
      </c>
      <c r="AW55" s="19" t="s">
        <v>98</v>
      </c>
      <c r="AX55" s="19" t="s">
        <v>98</v>
      </c>
      <c r="AY55" s="19" t="s">
        <v>98</v>
      </c>
      <c r="AZ55" s="19" t="s">
        <v>98</v>
      </c>
      <c r="BA55" s="19" t="s">
        <v>98</v>
      </c>
      <c r="BB55" s="19" t="s">
        <v>98</v>
      </c>
      <c r="BC55" s="19" t="s">
        <v>98</v>
      </c>
      <c r="BD55" s="19" t="s">
        <v>98</v>
      </c>
      <c r="BE55" s="19" t="s">
        <v>98</v>
      </c>
      <c r="BF55" s="19" t="s">
        <v>98</v>
      </c>
      <c r="BG55" s="19" t="s">
        <v>98</v>
      </c>
      <c r="BH55" s="19" t="s">
        <v>98</v>
      </c>
      <c r="BI55" s="19" t="s">
        <v>98</v>
      </c>
      <c r="BJ55" s="19" t="s">
        <v>98</v>
      </c>
    </row>
    <row r="56" spans="1:26" s="19" customFormat="1" ht="19.5" customHeight="1">
      <c r="A56" s="64" t="s">
        <v>23</v>
      </c>
      <c r="B56" s="159">
        <v>49</v>
      </c>
      <c r="C56" s="160">
        <v>18</v>
      </c>
      <c r="D56" s="160">
        <v>6</v>
      </c>
      <c r="E56" s="160">
        <v>0</v>
      </c>
      <c r="F56" s="160">
        <v>25</v>
      </c>
      <c r="G56" s="160">
        <v>0</v>
      </c>
      <c r="H56" s="160">
        <v>0</v>
      </c>
      <c r="I56" s="160">
        <v>0</v>
      </c>
      <c r="J56" s="160">
        <v>0</v>
      </c>
      <c r="K56" s="160">
        <v>0</v>
      </c>
      <c r="L56" s="160">
        <v>0</v>
      </c>
      <c r="M56" s="160">
        <v>0</v>
      </c>
      <c r="N56" s="160">
        <v>29</v>
      </c>
      <c r="O56" s="160">
        <v>15</v>
      </c>
      <c r="P56" s="160">
        <v>1</v>
      </c>
      <c r="Q56" s="160">
        <v>0</v>
      </c>
      <c r="R56" s="160">
        <v>13</v>
      </c>
      <c r="S56" s="160">
        <v>0</v>
      </c>
      <c r="T56" s="160">
        <v>0</v>
      </c>
      <c r="U56" s="160">
        <v>0</v>
      </c>
      <c r="V56" s="160">
        <v>0</v>
      </c>
      <c r="W56" s="160">
        <v>0</v>
      </c>
      <c r="X56" s="160">
        <v>0</v>
      </c>
      <c r="Y56" s="161">
        <v>0</v>
      </c>
      <c r="Z56" s="67" t="s">
        <v>23</v>
      </c>
    </row>
    <row r="57" spans="1:62" s="19" customFormat="1" ht="19.5" customHeight="1">
      <c r="A57" s="25" t="s">
        <v>24</v>
      </c>
      <c r="B57" s="156">
        <v>25</v>
      </c>
      <c r="C57" s="157">
        <v>0</v>
      </c>
      <c r="D57" s="157">
        <v>0</v>
      </c>
      <c r="E57" s="157">
        <v>0</v>
      </c>
      <c r="F57" s="157">
        <v>25</v>
      </c>
      <c r="G57" s="157">
        <v>0</v>
      </c>
      <c r="H57" s="157">
        <v>0</v>
      </c>
      <c r="I57" s="157">
        <v>0</v>
      </c>
      <c r="J57" s="157">
        <v>0</v>
      </c>
      <c r="K57" s="157">
        <v>0</v>
      </c>
      <c r="L57" s="157">
        <v>0</v>
      </c>
      <c r="M57" s="157">
        <v>0</v>
      </c>
      <c r="N57" s="157">
        <v>13</v>
      </c>
      <c r="O57" s="157">
        <v>0</v>
      </c>
      <c r="P57" s="157">
        <v>0</v>
      </c>
      <c r="Q57" s="157">
        <v>0</v>
      </c>
      <c r="R57" s="157">
        <v>13</v>
      </c>
      <c r="S57" s="157">
        <v>0</v>
      </c>
      <c r="T57" s="157">
        <v>0</v>
      </c>
      <c r="U57" s="157">
        <v>0</v>
      </c>
      <c r="V57" s="157">
        <v>0</v>
      </c>
      <c r="W57" s="157">
        <v>0</v>
      </c>
      <c r="X57" s="157">
        <v>0</v>
      </c>
      <c r="Y57" s="158">
        <v>0</v>
      </c>
      <c r="Z57" s="63" t="s">
        <v>24</v>
      </c>
      <c r="AA57" s="19" t="s">
        <v>98</v>
      </c>
      <c r="AB57" s="19" t="s">
        <v>98</v>
      </c>
      <c r="AC57" s="19" t="s">
        <v>98</v>
      </c>
      <c r="AD57" s="19" t="s">
        <v>98</v>
      </c>
      <c r="AE57" s="19" t="s">
        <v>98</v>
      </c>
      <c r="AF57" s="19" t="s">
        <v>98</v>
      </c>
      <c r="AG57" s="19" t="s">
        <v>98</v>
      </c>
      <c r="AH57" s="19" t="s">
        <v>98</v>
      </c>
      <c r="AI57" s="19" t="s">
        <v>98</v>
      </c>
      <c r="AJ57" s="19" t="s">
        <v>98</v>
      </c>
      <c r="AK57" s="19" t="s">
        <v>98</v>
      </c>
      <c r="AL57" s="19" t="s">
        <v>98</v>
      </c>
      <c r="AM57" s="19" t="s">
        <v>98</v>
      </c>
      <c r="AN57" s="19" t="s">
        <v>98</v>
      </c>
      <c r="AO57" s="19" t="s">
        <v>98</v>
      </c>
      <c r="AP57" s="19" t="s">
        <v>98</v>
      </c>
      <c r="AQ57" s="19" t="s">
        <v>98</v>
      </c>
      <c r="AR57" s="19" t="s">
        <v>98</v>
      </c>
      <c r="AS57" s="19" t="s">
        <v>98</v>
      </c>
      <c r="AT57" s="19" t="s">
        <v>98</v>
      </c>
      <c r="AU57" s="19" t="s">
        <v>98</v>
      </c>
      <c r="AV57" s="19" t="s">
        <v>98</v>
      </c>
      <c r="AW57" s="19" t="s">
        <v>98</v>
      </c>
      <c r="AX57" s="19" t="s">
        <v>98</v>
      </c>
      <c r="AY57" s="19" t="s">
        <v>98</v>
      </c>
      <c r="AZ57" s="19" t="s">
        <v>98</v>
      </c>
      <c r="BA57" s="19" t="s">
        <v>98</v>
      </c>
      <c r="BB57" s="19" t="s">
        <v>98</v>
      </c>
      <c r="BC57" s="19" t="s">
        <v>98</v>
      </c>
      <c r="BD57" s="19" t="s">
        <v>98</v>
      </c>
      <c r="BE57" s="19" t="s">
        <v>98</v>
      </c>
      <c r="BF57" s="19" t="s">
        <v>98</v>
      </c>
      <c r="BG57" s="19" t="s">
        <v>98</v>
      </c>
      <c r="BH57" s="19" t="s">
        <v>98</v>
      </c>
      <c r="BI57" s="19" t="s">
        <v>98</v>
      </c>
      <c r="BJ57" s="19" t="s">
        <v>98</v>
      </c>
    </row>
    <row r="58" spans="1:62" s="20" customFormat="1" ht="19.5" customHeight="1">
      <c r="A58" s="25" t="s">
        <v>25</v>
      </c>
      <c r="B58" s="156">
        <v>14</v>
      </c>
      <c r="C58" s="157">
        <v>14</v>
      </c>
      <c r="D58" s="157">
        <v>0</v>
      </c>
      <c r="E58" s="157">
        <v>0</v>
      </c>
      <c r="F58" s="157">
        <v>0</v>
      </c>
      <c r="G58" s="157">
        <v>0</v>
      </c>
      <c r="H58" s="157">
        <v>0</v>
      </c>
      <c r="I58" s="157">
        <v>0</v>
      </c>
      <c r="J58" s="157">
        <v>0</v>
      </c>
      <c r="K58" s="157">
        <v>0</v>
      </c>
      <c r="L58" s="157">
        <v>0</v>
      </c>
      <c r="M58" s="157">
        <v>0</v>
      </c>
      <c r="N58" s="157">
        <v>12</v>
      </c>
      <c r="O58" s="157">
        <v>12</v>
      </c>
      <c r="P58" s="157">
        <v>0</v>
      </c>
      <c r="Q58" s="157">
        <v>0</v>
      </c>
      <c r="R58" s="157">
        <v>0</v>
      </c>
      <c r="S58" s="157">
        <v>0</v>
      </c>
      <c r="T58" s="157">
        <v>0</v>
      </c>
      <c r="U58" s="157">
        <v>0</v>
      </c>
      <c r="V58" s="157">
        <v>0</v>
      </c>
      <c r="W58" s="157">
        <v>0</v>
      </c>
      <c r="X58" s="157">
        <v>0</v>
      </c>
      <c r="Y58" s="158">
        <v>0</v>
      </c>
      <c r="Z58" s="63" t="s">
        <v>25</v>
      </c>
      <c r="AA58" s="20" t="s">
        <v>98</v>
      </c>
      <c r="AB58" s="20" t="s">
        <v>98</v>
      </c>
      <c r="AC58" s="20" t="s">
        <v>98</v>
      </c>
      <c r="AD58" s="20" t="s">
        <v>98</v>
      </c>
      <c r="AE58" s="20" t="s">
        <v>98</v>
      </c>
      <c r="AF58" s="20" t="s">
        <v>98</v>
      </c>
      <c r="AG58" s="20" t="s">
        <v>98</v>
      </c>
      <c r="AH58" s="20" t="s">
        <v>98</v>
      </c>
      <c r="AI58" s="20" t="s">
        <v>98</v>
      </c>
      <c r="AJ58" s="20" t="s">
        <v>98</v>
      </c>
      <c r="AK58" s="20" t="s">
        <v>98</v>
      </c>
      <c r="AL58" s="20" t="s">
        <v>98</v>
      </c>
      <c r="AM58" s="20" t="s">
        <v>98</v>
      </c>
      <c r="AN58" s="20" t="s">
        <v>98</v>
      </c>
      <c r="AO58" s="20" t="s">
        <v>98</v>
      </c>
      <c r="AP58" s="20" t="s">
        <v>98</v>
      </c>
      <c r="AQ58" s="20" t="s">
        <v>98</v>
      </c>
      <c r="AR58" s="20" t="s">
        <v>98</v>
      </c>
      <c r="AS58" s="20" t="s">
        <v>98</v>
      </c>
      <c r="AT58" s="20" t="s">
        <v>98</v>
      </c>
      <c r="AU58" s="20" t="s">
        <v>98</v>
      </c>
      <c r="AV58" s="20" t="s">
        <v>98</v>
      </c>
      <c r="AW58" s="20" t="s">
        <v>98</v>
      </c>
      <c r="AX58" s="20" t="s">
        <v>98</v>
      </c>
      <c r="AY58" s="20" t="s">
        <v>98</v>
      </c>
      <c r="AZ58" s="20" t="s">
        <v>98</v>
      </c>
      <c r="BA58" s="20" t="s">
        <v>98</v>
      </c>
      <c r="BB58" s="20" t="s">
        <v>98</v>
      </c>
      <c r="BC58" s="20" t="s">
        <v>98</v>
      </c>
      <c r="BD58" s="20" t="s">
        <v>98</v>
      </c>
      <c r="BE58" s="20" t="s">
        <v>98</v>
      </c>
      <c r="BF58" s="20" t="s">
        <v>98</v>
      </c>
      <c r="BG58" s="20" t="s">
        <v>98</v>
      </c>
      <c r="BH58" s="20" t="s">
        <v>98</v>
      </c>
      <c r="BI58" s="20" t="s">
        <v>98</v>
      </c>
      <c r="BJ58" s="20" t="s">
        <v>98</v>
      </c>
    </row>
    <row r="59" spans="1:26" ht="19.5" customHeight="1">
      <c r="A59" s="25" t="s">
        <v>223</v>
      </c>
      <c r="B59" s="156">
        <v>10</v>
      </c>
      <c r="C59" s="157">
        <v>4</v>
      </c>
      <c r="D59" s="157">
        <v>6</v>
      </c>
      <c r="E59" s="157">
        <v>0</v>
      </c>
      <c r="F59" s="157">
        <v>0</v>
      </c>
      <c r="G59" s="157">
        <v>0</v>
      </c>
      <c r="H59" s="157">
        <v>0</v>
      </c>
      <c r="I59" s="157">
        <v>0</v>
      </c>
      <c r="J59" s="157">
        <v>0</v>
      </c>
      <c r="K59" s="157">
        <v>0</v>
      </c>
      <c r="L59" s="157">
        <v>0</v>
      </c>
      <c r="M59" s="157">
        <v>0</v>
      </c>
      <c r="N59" s="157">
        <v>4</v>
      </c>
      <c r="O59" s="157">
        <v>3</v>
      </c>
      <c r="P59" s="157">
        <v>1</v>
      </c>
      <c r="Q59" s="157">
        <v>0</v>
      </c>
      <c r="R59" s="157">
        <v>0</v>
      </c>
      <c r="S59" s="157">
        <v>0</v>
      </c>
      <c r="T59" s="157">
        <v>0</v>
      </c>
      <c r="U59" s="157">
        <v>0</v>
      </c>
      <c r="V59" s="157">
        <v>0</v>
      </c>
      <c r="W59" s="157">
        <v>0</v>
      </c>
      <c r="X59" s="157">
        <v>0</v>
      </c>
      <c r="Y59" s="158">
        <v>0</v>
      </c>
      <c r="Z59" s="63" t="s">
        <v>223</v>
      </c>
    </row>
    <row r="60" spans="1:62" ht="15" customHeight="1">
      <c r="A60" s="25"/>
      <c r="B60" s="156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8"/>
      <c r="Z60" s="63"/>
      <c r="AA60" s="45" t="s">
        <v>98</v>
      </c>
      <c r="AB60" s="45" t="s">
        <v>98</v>
      </c>
      <c r="AC60" s="45" t="s">
        <v>98</v>
      </c>
      <c r="AD60" s="45" t="s">
        <v>98</v>
      </c>
      <c r="AE60" s="45" t="s">
        <v>98</v>
      </c>
      <c r="AF60" s="45" t="s">
        <v>98</v>
      </c>
      <c r="AG60" s="45" t="s">
        <v>98</v>
      </c>
      <c r="AH60" s="45" t="s">
        <v>98</v>
      </c>
      <c r="AI60" s="45" t="s">
        <v>98</v>
      </c>
      <c r="AJ60" s="45" t="s">
        <v>98</v>
      </c>
      <c r="AK60" s="45" t="s">
        <v>98</v>
      </c>
      <c r="AL60" s="45" t="s">
        <v>98</v>
      </c>
      <c r="AM60" s="45" t="s">
        <v>98</v>
      </c>
      <c r="AN60" s="45" t="s">
        <v>98</v>
      </c>
      <c r="AO60" s="45" t="s">
        <v>98</v>
      </c>
      <c r="AP60" s="45" t="s">
        <v>98</v>
      </c>
      <c r="AQ60" s="45" t="s">
        <v>98</v>
      </c>
      <c r="AR60" s="45" t="s">
        <v>98</v>
      </c>
      <c r="AS60" s="45" t="s">
        <v>98</v>
      </c>
      <c r="AT60" s="45" t="s">
        <v>98</v>
      </c>
      <c r="AU60" s="45" t="s">
        <v>98</v>
      </c>
      <c r="AV60" s="45" t="s">
        <v>98</v>
      </c>
      <c r="AW60" s="45" t="s">
        <v>98</v>
      </c>
      <c r="AX60" s="45" t="s">
        <v>98</v>
      </c>
      <c r="AY60" s="45" t="s">
        <v>98</v>
      </c>
      <c r="AZ60" s="45" t="s">
        <v>98</v>
      </c>
      <c r="BA60" s="45" t="s">
        <v>98</v>
      </c>
      <c r="BB60" s="45" t="s">
        <v>98</v>
      </c>
      <c r="BC60" s="45" t="s">
        <v>98</v>
      </c>
      <c r="BD60" s="45" t="s">
        <v>98</v>
      </c>
      <c r="BE60" s="45" t="s">
        <v>98</v>
      </c>
      <c r="BF60" s="45" t="s">
        <v>98</v>
      </c>
      <c r="BG60" s="45" t="s">
        <v>98</v>
      </c>
      <c r="BH60" s="45" t="s">
        <v>98</v>
      </c>
      <c r="BI60" s="45" t="s">
        <v>98</v>
      </c>
      <c r="BJ60" s="45" t="s">
        <v>98</v>
      </c>
    </row>
    <row r="61" spans="1:26" s="130" customFormat="1" ht="19.5" customHeight="1">
      <c r="A61" s="62" t="s">
        <v>224</v>
      </c>
      <c r="B61" s="159">
        <v>2</v>
      </c>
      <c r="C61" s="160">
        <v>2</v>
      </c>
      <c r="D61" s="160">
        <v>0</v>
      </c>
      <c r="E61" s="160">
        <v>0</v>
      </c>
      <c r="F61" s="160">
        <v>0</v>
      </c>
      <c r="G61" s="160">
        <v>0</v>
      </c>
      <c r="H61" s="160">
        <v>0</v>
      </c>
      <c r="I61" s="160">
        <v>0</v>
      </c>
      <c r="J61" s="160">
        <v>0</v>
      </c>
      <c r="K61" s="160">
        <v>0</v>
      </c>
      <c r="L61" s="160">
        <v>0</v>
      </c>
      <c r="M61" s="160">
        <v>0</v>
      </c>
      <c r="N61" s="160">
        <v>2</v>
      </c>
      <c r="O61" s="160">
        <v>1</v>
      </c>
      <c r="P61" s="160">
        <v>0</v>
      </c>
      <c r="Q61" s="160">
        <v>0</v>
      </c>
      <c r="R61" s="160">
        <v>0</v>
      </c>
      <c r="S61" s="160">
        <v>1</v>
      </c>
      <c r="T61" s="160">
        <v>0</v>
      </c>
      <c r="U61" s="160">
        <v>0</v>
      </c>
      <c r="V61" s="160">
        <v>0</v>
      </c>
      <c r="W61" s="160">
        <v>0</v>
      </c>
      <c r="X61" s="160">
        <v>0</v>
      </c>
      <c r="Y61" s="161">
        <v>0</v>
      </c>
      <c r="Z61" s="67" t="s">
        <v>224</v>
      </c>
    </row>
    <row r="62" spans="1:26" s="20" customFormat="1" ht="19.5" customHeight="1">
      <c r="A62" s="25" t="s">
        <v>236</v>
      </c>
      <c r="B62" s="159">
        <v>2</v>
      </c>
      <c r="C62" s="160">
        <v>2</v>
      </c>
      <c r="D62" s="160">
        <v>0</v>
      </c>
      <c r="E62" s="160">
        <v>0</v>
      </c>
      <c r="F62" s="160">
        <v>0</v>
      </c>
      <c r="G62" s="160">
        <v>0</v>
      </c>
      <c r="H62" s="160">
        <v>0</v>
      </c>
      <c r="I62" s="160">
        <v>0</v>
      </c>
      <c r="J62" s="160">
        <v>0</v>
      </c>
      <c r="K62" s="160">
        <v>0</v>
      </c>
      <c r="L62" s="160">
        <v>0</v>
      </c>
      <c r="M62" s="160">
        <v>0</v>
      </c>
      <c r="N62" s="157">
        <v>2</v>
      </c>
      <c r="O62" s="157">
        <v>1</v>
      </c>
      <c r="P62" s="160">
        <v>0</v>
      </c>
      <c r="Q62" s="157">
        <v>0</v>
      </c>
      <c r="R62" s="157">
        <v>0</v>
      </c>
      <c r="S62" s="157">
        <v>1</v>
      </c>
      <c r="T62" s="157">
        <v>0</v>
      </c>
      <c r="U62" s="157">
        <v>0</v>
      </c>
      <c r="V62" s="157">
        <v>0</v>
      </c>
      <c r="W62" s="160">
        <v>0</v>
      </c>
      <c r="X62" s="157">
        <v>0</v>
      </c>
      <c r="Y62" s="158">
        <v>0</v>
      </c>
      <c r="Z62" s="63" t="s">
        <v>236</v>
      </c>
    </row>
    <row r="63" spans="1:26" ht="15" customHeight="1">
      <c r="A63" s="116"/>
      <c r="B63" s="162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63"/>
      <c r="Z63" s="115"/>
    </row>
    <row r="64" spans="1:26" s="130" customFormat="1" ht="18" customHeight="1">
      <c r="A64" s="151" t="s">
        <v>205</v>
      </c>
      <c r="B64" s="313">
        <f>SUM(B65:B70)</f>
        <v>2378</v>
      </c>
      <c r="C64" s="314">
        <f aca="true" t="shared" si="0" ref="C64:Y64">SUM(C65:C70)</f>
        <v>2240</v>
      </c>
      <c r="D64" s="314">
        <f t="shared" si="0"/>
        <v>0</v>
      </c>
      <c r="E64" s="314">
        <f t="shared" si="0"/>
        <v>69</v>
      </c>
      <c r="F64" s="314">
        <f t="shared" si="0"/>
        <v>41</v>
      </c>
      <c r="G64" s="314">
        <f t="shared" si="0"/>
        <v>0</v>
      </c>
      <c r="H64" s="314">
        <f t="shared" si="0"/>
        <v>8</v>
      </c>
      <c r="I64" s="314">
        <f t="shared" si="0"/>
        <v>0</v>
      </c>
      <c r="J64" s="314">
        <f t="shared" si="0"/>
        <v>0</v>
      </c>
      <c r="K64" s="314">
        <f t="shared" si="0"/>
        <v>5</v>
      </c>
      <c r="L64" s="314">
        <f t="shared" si="0"/>
        <v>0</v>
      </c>
      <c r="M64" s="314">
        <f t="shared" si="0"/>
        <v>15</v>
      </c>
      <c r="N64" s="314">
        <f t="shared" si="0"/>
        <v>279</v>
      </c>
      <c r="O64" s="314">
        <f t="shared" si="0"/>
        <v>234</v>
      </c>
      <c r="P64" s="314">
        <f t="shared" si="0"/>
        <v>0</v>
      </c>
      <c r="Q64" s="314">
        <f t="shared" si="0"/>
        <v>12</v>
      </c>
      <c r="R64" s="314">
        <f t="shared" si="0"/>
        <v>18</v>
      </c>
      <c r="S64" s="314">
        <f t="shared" si="0"/>
        <v>0</v>
      </c>
      <c r="T64" s="314">
        <f t="shared" si="0"/>
        <v>11</v>
      </c>
      <c r="U64" s="314">
        <f t="shared" si="0"/>
        <v>1</v>
      </c>
      <c r="V64" s="314">
        <f t="shared" si="0"/>
        <v>0</v>
      </c>
      <c r="W64" s="314">
        <f t="shared" si="0"/>
        <v>1</v>
      </c>
      <c r="X64" s="314">
        <f t="shared" si="0"/>
        <v>0</v>
      </c>
      <c r="Y64" s="317">
        <f t="shared" si="0"/>
        <v>2</v>
      </c>
      <c r="Z64" s="152" t="s">
        <v>205</v>
      </c>
    </row>
    <row r="65" spans="1:26" ht="18" customHeight="1">
      <c r="A65" s="146" t="s">
        <v>206</v>
      </c>
      <c r="B65" s="315">
        <v>2144</v>
      </c>
      <c r="C65" s="316">
        <v>2025</v>
      </c>
      <c r="D65" s="316">
        <v>0</v>
      </c>
      <c r="E65" s="316">
        <v>65</v>
      </c>
      <c r="F65" s="316">
        <v>32</v>
      </c>
      <c r="G65" s="316">
        <v>0</v>
      </c>
      <c r="H65" s="316">
        <v>3</v>
      </c>
      <c r="I65" s="316">
        <v>0</v>
      </c>
      <c r="J65" s="316">
        <v>0</v>
      </c>
      <c r="K65" s="316">
        <v>4</v>
      </c>
      <c r="L65" s="316">
        <v>0</v>
      </c>
      <c r="M65" s="316">
        <v>15</v>
      </c>
      <c r="N65" s="316">
        <v>183</v>
      </c>
      <c r="O65" s="316">
        <v>165</v>
      </c>
      <c r="P65" s="316">
        <v>0</v>
      </c>
      <c r="Q65" s="316">
        <v>5</v>
      </c>
      <c r="R65" s="316">
        <v>9</v>
      </c>
      <c r="S65" s="316">
        <v>0</v>
      </c>
      <c r="T65" s="316">
        <v>1</v>
      </c>
      <c r="U65" s="316">
        <v>1</v>
      </c>
      <c r="V65" s="316">
        <v>0</v>
      </c>
      <c r="W65" s="316">
        <v>0</v>
      </c>
      <c r="X65" s="316">
        <v>0</v>
      </c>
      <c r="Y65" s="318">
        <v>2</v>
      </c>
      <c r="Z65" s="147" t="s">
        <v>206</v>
      </c>
    </row>
    <row r="66" spans="1:26" ht="18" customHeight="1">
      <c r="A66" s="146" t="s">
        <v>207</v>
      </c>
      <c r="B66" s="274">
        <v>129</v>
      </c>
      <c r="C66" s="275">
        <v>125</v>
      </c>
      <c r="D66" s="275">
        <v>0</v>
      </c>
      <c r="E66" s="275">
        <v>3</v>
      </c>
      <c r="F66" s="275">
        <v>1</v>
      </c>
      <c r="G66" s="275">
        <v>0</v>
      </c>
      <c r="H66" s="275">
        <v>0</v>
      </c>
      <c r="I66" s="275">
        <v>0</v>
      </c>
      <c r="J66" s="275">
        <v>0</v>
      </c>
      <c r="K66" s="275">
        <v>0</v>
      </c>
      <c r="L66" s="275">
        <v>0</v>
      </c>
      <c r="M66" s="275">
        <v>0</v>
      </c>
      <c r="N66" s="275">
        <v>69</v>
      </c>
      <c r="O66" s="275">
        <v>57</v>
      </c>
      <c r="P66" s="275">
        <v>0</v>
      </c>
      <c r="Q66" s="275">
        <v>7</v>
      </c>
      <c r="R66" s="275">
        <v>5</v>
      </c>
      <c r="S66" s="275">
        <v>0</v>
      </c>
      <c r="T66" s="275">
        <v>0</v>
      </c>
      <c r="U66" s="275">
        <v>0</v>
      </c>
      <c r="V66" s="275">
        <v>0</v>
      </c>
      <c r="W66" s="275">
        <v>0</v>
      </c>
      <c r="X66" s="275">
        <v>0</v>
      </c>
      <c r="Y66" s="276">
        <v>0</v>
      </c>
      <c r="Z66" s="147" t="s">
        <v>207</v>
      </c>
    </row>
    <row r="67" spans="1:26" ht="18" customHeight="1">
      <c r="A67" s="146" t="s">
        <v>208</v>
      </c>
      <c r="B67" s="274">
        <v>21</v>
      </c>
      <c r="C67" s="275">
        <v>20</v>
      </c>
      <c r="D67" s="275">
        <v>0</v>
      </c>
      <c r="E67" s="275">
        <v>1</v>
      </c>
      <c r="F67" s="275">
        <v>0</v>
      </c>
      <c r="G67" s="275">
        <v>0</v>
      </c>
      <c r="H67" s="275">
        <v>0</v>
      </c>
      <c r="I67" s="275">
        <v>0</v>
      </c>
      <c r="J67" s="275">
        <v>0</v>
      </c>
      <c r="K67" s="275">
        <v>0</v>
      </c>
      <c r="L67" s="275">
        <v>0</v>
      </c>
      <c r="M67" s="275">
        <v>0</v>
      </c>
      <c r="N67" s="275">
        <v>2</v>
      </c>
      <c r="O67" s="275">
        <v>2</v>
      </c>
      <c r="P67" s="275">
        <v>0</v>
      </c>
      <c r="Q67" s="275">
        <v>0</v>
      </c>
      <c r="R67" s="275">
        <v>0</v>
      </c>
      <c r="S67" s="275">
        <v>0</v>
      </c>
      <c r="T67" s="275">
        <v>0</v>
      </c>
      <c r="U67" s="275">
        <v>0</v>
      </c>
      <c r="V67" s="275">
        <v>0</v>
      </c>
      <c r="W67" s="275">
        <v>0</v>
      </c>
      <c r="X67" s="275">
        <v>0</v>
      </c>
      <c r="Y67" s="276">
        <v>0</v>
      </c>
      <c r="Z67" s="147" t="s">
        <v>208</v>
      </c>
    </row>
    <row r="68" spans="1:26" ht="18" customHeight="1">
      <c r="A68" s="146" t="s">
        <v>209</v>
      </c>
      <c r="B68" s="274">
        <v>57</v>
      </c>
      <c r="C68" s="275">
        <v>46</v>
      </c>
      <c r="D68" s="275">
        <v>0</v>
      </c>
      <c r="E68" s="275">
        <v>0</v>
      </c>
      <c r="F68" s="275">
        <v>8</v>
      </c>
      <c r="G68" s="275">
        <v>0</v>
      </c>
      <c r="H68" s="275">
        <v>3</v>
      </c>
      <c r="I68" s="275">
        <v>0</v>
      </c>
      <c r="J68" s="275">
        <v>0</v>
      </c>
      <c r="K68" s="275">
        <v>0</v>
      </c>
      <c r="L68" s="275">
        <v>0</v>
      </c>
      <c r="M68" s="275">
        <v>0</v>
      </c>
      <c r="N68" s="275">
        <v>17</v>
      </c>
      <c r="O68" s="275">
        <v>6</v>
      </c>
      <c r="P68" s="275">
        <v>0</v>
      </c>
      <c r="Q68" s="275">
        <v>0</v>
      </c>
      <c r="R68" s="275">
        <v>3</v>
      </c>
      <c r="S68" s="275">
        <v>0</v>
      </c>
      <c r="T68" s="275">
        <v>8</v>
      </c>
      <c r="U68" s="275">
        <v>0</v>
      </c>
      <c r="V68" s="275">
        <v>0</v>
      </c>
      <c r="W68" s="275">
        <v>0</v>
      </c>
      <c r="X68" s="275">
        <v>0</v>
      </c>
      <c r="Y68" s="276">
        <v>0</v>
      </c>
      <c r="Z68" s="147" t="s">
        <v>209</v>
      </c>
    </row>
    <row r="69" spans="1:26" ht="18" customHeight="1">
      <c r="A69" s="146" t="s">
        <v>210</v>
      </c>
      <c r="B69" s="274">
        <v>25</v>
      </c>
      <c r="C69" s="275">
        <v>22</v>
      </c>
      <c r="D69" s="275">
        <v>0</v>
      </c>
      <c r="E69" s="275">
        <v>0</v>
      </c>
      <c r="F69" s="275">
        <v>0</v>
      </c>
      <c r="G69" s="275">
        <v>0</v>
      </c>
      <c r="H69" s="275">
        <v>2</v>
      </c>
      <c r="I69" s="275">
        <v>0</v>
      </c>
      <c r="J69" s="275">
        <v>0</v>
      </c>
      <c r="K69" s="275">
        <v>1</v>
      </c>
      <c r="L69" s="275">
        <v>0</v>
      </c>
      <c r="M69" s="275">
        <v>0</v>
      </c>
      <c r="N69" s="275">
        <v>3</v>
      </c>
      <c r="O69" s="275">
        <v>1</v>
      </c>
      <c r="P69" s="275">
        <v>0</v>
      </c>
      <c r="Q69" s="275">
        <v>0</v>
      </c>
      <c r="R69" s="275">
        <v>1</v>
      </c>
      <c r="S69" s="275">
        <v>0</v>
      </c>
      <c r="T69" s="275">
        <v>1</v>
      </c>
      <c r="U69" s="275">
        <v>0</v>
      </c>
      <c r="V69" s="275">
        <v>0</v>
      </c>
      <c r="W69" s="275">
        <v>0</v>
      </c>
      <c r="X69" s="275">
        <v>0</v>
      </c>
      <c r="Y69" s="276">
        <v>0</v>
      </c>
      <c r="Z69" s="147" t="s">
        <v>210</v>
      </c>
    </row>
    <row r="70" spans="1:26" ht="18" customHeight="1" thickBot="1">
      <c r="A70" s="148" t="s">
        <v>211</v>
      </c>
      <c r="B70" s="277">
        <v>2</v>
      </c>
      <c r="C70" s="278">
        <v>2</v>
      </c>
      <c r="D70" s="278">
        <v>0</v>
      </c>
      <c r="E70" s="278">
        <v>0</v>
      </c>
      <c r="F70" s="278">
        <v>0</v>
      </c>
      <c r="G70" s="278">
        <v>0</v>
      </c>
      <c r="H70" s="278">
        <v>0</v>
      </c>
      <c r="I70" s="278">
        <v>0</v>
      </c>
      <c r="J70" s="278">
        <v>0</v>
      </c>
      <c r="K70" s="278">
        <v>0</v>
      </c>
      <c r="L70" s="278">
        <v>0</v>
      </c>
      <c r="M70" s="278">
        <v>0</v>
      </c>
      <c r="N70" s="278">
        <v>5</v>
      </c>
      <c r="O70" s="278">
        <v>3</v>
      </c>
      <c r="P70" s="278">
        <v>0</v>
      </c>
      <c r="Q70" s="278">
        <v>0</v>
      </c>
      <c r="R70" s="278">
        <v>0</v>
      </c>
      <c r="S70" s="278">
        <v>0</v>
      </c>
      <c r="T70" s="278">
        <v>1</v>
      </c>
      <c r="U70" s="278">
        <v>0</v>
      </c>
      <c r="V70" s="278">
        <v>0</v>
      </c>
      <c r="W70" s="278">
        <v>1</v>
      </c>
      <c r="X70" s="278">
        <v>0</v>
      </c>
      <c r="Y70" s="279">
        <v>0</v>
      </c>
      <c r="Z70" s="149" t="s">
        <v>211</v>
      </c>
    </row>
    <row r="71" ht="19.5" customHeight="1"/>
  </sheetData>
  <sheetProtection/>
  <mergeCells count="4">
    <mergeCell ref="A2:A3"/>
    <mergeCell ref="B2:M2"/>
    <mergeCell ref="N2:Y2"/>
    <mergeCell ref="Z2:Z3"/>
  </mergeCells>
  <printOptions horizontalCentered="1" verticalCentered="1"/>
  <pageMargins left="0.66" right="0.39" top="0.37" bottom="0.5118110236220472" header="0.36" footer="0.5118110236220472"/>
  <pageSetup blackAndWhite="1" fitToHeight="2" fitToWidth="2" horizontalDpi="600" verticalDpi="600" orientation="portrait" pageOrder="overThenDown" paperSize="9" scale="59" r:id="rId1"/>
  <colBreaks count="1" manualBreakCount="1">
    <brk id="13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J54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4.19921875" style="8" customWidth="1"/>
    <col min="2" max="7" width="8.59765625" style="21" customWidth="1"/>
    <col min="8" max="9" width="7.19921875" style="21" customWidth="1"/>
    <col min="10" max="35" width="8.59765625" style="21" customWidth="1"/>
    <col min="36" max="36" width="15.59765625" style="21" customWidth="1"/>
    <col min="37" max="16384" width="9" style="21" customWidth="1"/>
  </cols>
  <sheetData>
    <row r="1" spans="1:36" s="27" customFormat="1" ht="24" customHeight="1" thickBot="1">
      <c r="A1" s="27" t="s">
        <v>151</v>
      </c>
      <c r="AG1" s="164"/>
      <c r="AI1" s="165"/>
      <c r="AJ1" s="166" t="s">
        <v>119</v>
      </c>
    </row>
    <row r="2" spans="1:36" ht="18" customHeight="1">
      <c r="A2" s="402" t="s">
        <v>126</v>
      </c>
      <c r="B2" s="410" t="s">
        <v>80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2"/>
      <c r="O2" s="410" t="s">
        <v>87</v>
      </c>
      <c r="P2" s="411"/>
      <c r="Q2" s="411"/>
      <c r="R2" s="411"/>
      <c r="S2" s="411"/>
      <c r="T2" s="411"/>
      <c r="U2" s="341" t="s">
        <v>190</v>
      </c>
      <c r="V2" s="341"/>
      <c r="W2" s="341"/>
      <c r="X2" s="341"/>
      <c r="Y2" s="341"/>
      <c r="Z2" s="341"/>
      <c r="AA2" s="341"/>
      <c r="AB2" s="341"/>
      <c r="AC2" s="341"/>
      <c r="AD2" s="341"/>
      <c r="AE2" s="341"/>
      <c r="AF2" s="341"/>
      <c r="AG2" s="341"/>
      <c r="AH2" s="341"/>
      <c r="AI2" s="342"/>
      <c r="AJ2" s="412" t="s">
        <v>126</v>
      </c>
    </row>
    <row r="3" spans="1:36" s="167" customFormat="1" ht="18" customHeight="1">
      <c r="A3" s="403"/>
      <c r="B3" s="406" t="s">
        <v>28</v>
      </c>
      <c r="C3" s="406" t="s">
        <v>85</v>
      </c>
      <c r="D3" s="396" t="s">
        <v>96</v>
      </c>
      <c r="E3" s="406" t="s">
        <v>95</v>
      </c>
      <c r="F3" s="406" t="s">
        <v>86</v>
      </c>
      <c r="G3" s="406" t="s">
        <v>94</v>
      </c>
      <c r="H3" s="407" t="s">
        <v>83</v>
      </c>
      <c r="I3" s="408"/>
      <c r="J3" s="406" t="s">
        <v>212</v>
      </c>
      <c r="K3" s="406" t="s">
        <v>213</v>
      </c>
      <c r="L3" s="396" t="s">
        <v>214</v>
      </c>
      <c r="M3" s="396" t="s">
        <v>215</v>
      </c>
      <c r="N3" s="396" t="s">
        <v>84</v>
      </c>
      <c r="O3" s="399" t="s">
        <v>154</v>
      </c>
      <c r="P3" s="398" t="s">
        <v>155</v>
      </c>
      <c r="Q3" s="398" t="s">
        <v>170</v>
      </c>
      <c r="R3" s="398" t="s">
        <v>156</v>
      </c>
      <c r="S3" s="398" t="s">
        <v>171</v>
      </c>
      <c r="T3" s="398" t="s">
        <v>169</v>
      </c>
      <c r="U3" s="398" t="s">
        <v>157</v>
      </c>
      <c r="V3" s="398" t="s">
        <v>158</v>
      </c>
      <c r="W3" s="398" t="s">
        <v>233</v>
      </c>
      <c r="X3" s="398" t="s">
        <v>234</v>
      </c>
      <c r="Y3" s="398" t="s">
        <v>235</v>
      </c>
      <c r="Z3" s="398" t="s">
        <v>159</v>
      </c>
      <c r="AA3" s="398" t="s">
        <v>160</v>
      </c>
      <c r="AB3" s="398" t="s">
        <v>161</v>
      </c>
      <c r="AC3" s="398" t="s">
        <v>162</v>
      </c>
      <c r="AD3" s="398" t="s">
        <v>163</v>
      </c>
      <c r="AE3" s="398" t="s">
        <v>164</v>
      </c>
      <c r="AF3" s="398" t="s">
        <v>165</v>
      </c>
      <c r="AG3" s="398" t="s">
        <v>166</v>
      </c>
      <c r="AH3" s="398" t="s">
        <v>167</v>
      </c>
      <c r="AI3" s="400" t="s">
        <v>168</v>
      </c>
      <c r="AJ3" s="413"/>
    </row>
    <row r="4" spans="1:36" s="167" customFormat="1" ht="42.75" customHeight="1">
      <c r="A4" s="404"/>
      <c r="B4" s="405"/>
      <c r="C4" s="405"/>
      <c r="D4" s="397"/>
      <c r="E4" s="405"/>
      <c r="F4" s="405"/>
      <c r="G4" s="405"/>
      <c r="H4" s="168" t="s">
        <v>97</v>
      </c>
      <c r="I4" s="169" t="s">
        <v>31</v>
      </c>
      <c r="J4" s="405"/>
      <c r="K4" s="409"/>
      <c r="L4" s="397"/>
      <c r="M4" s="397"/>
      <c r="N4" s="405"/>
      <c r="O4" s="415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401"/>
      <c r="AJ4" s="414"/>
    </row>
    <row r="5" spans="1:36" s="46" customFormat="1" ht="29.25" customHeight="1">
      <c r="A5" s="118" t="s">
        <v>243</v>
      </c>
      <c r="B5" s="174">
        <v>4174</v>
      </c>
      <c r="C5" s="175">
        <v>474</v>
      </c>
      <c r="D5" s="175">
        <v>359</v>
      </c>
      <c r="E5" s="175">
        <v>325</v>
      </c>
      <c r="F5" s="175">
        <v>741</v>
      </c>
      <c r="G5" s="175">
        <v>232</v>
      </c>
      <c r="H5" s="175">
        <v>57</v>
      </c>
      <c r="I5" s="175">
        <v>8</v>
      </c>
      <c r="J5" s="175">
        <v>1436</v>
      </c>
      <c r="K5" s="175">
        <v>91</v>
      </c>
      <c r="L5" s="192">
        <v>247</v>
      </c>
      <c r="M5" s="192">
        <v>41</v>
      </c>
      <c r="N5" s="175">
        <v>163</v>
      </c>
      <c r="O5" s="175">
        <v>4174</v>
      </c>
      <c r="P5" s="175">
        <v>74</v>
      </c>
      <c r="Q5" s="175">
        <v>10</v>
      </c>
      <c r="R5" s="175">
        <v>5</v>
      </c>
      <c r="S5" s="175">
        <v>339</v>
      </c>
      <c r="T5" s="175">
        <v>1405</v>
      </c>
      <c r="U5" s="176">
        <v>75</v>
      </c>
      <c r="V5" s="175">
        <v>40</v>
      </c>
      <c r="W5" s="175">
        <v>140</v>
      </c>
      <c r="X5" s="175">
        <v>382</v>
      </c>
      <c r="Y5" s="175">
        <v>15</v>
      </c>
      <c r="Z5" s="175">
        <v>14</v>
      </c>
      <c r="AA5" s="175">
        <v>47</v>
      </c>
      <c r="AB5" s="175">
        <v>268</v>
      </c>
      <c r="AC5" s="175">
        <v>268</v>
      </c>
      <c r="AD5" s="175">
        <v>6</v>
      </c>
      <c r="AE5" s="175">
        <v>459</v>
      </c>
      <c r="AF5" s="175">
        <v>68</v>
      </c>
      <c r="AG5" s="175">
        <v>206</v>
      </c>
      <c r="AH5" s="175">
        <v>279</v>
      </c>
      <c r="AI5" s="177">
        <v>74</v>
      </c>
      <c r="AJ5" s="117" t="s">
        <v>243</v>
      </c>
    </row>
    <row r="6" spans="1:36" s="46" customFormat="1" ht="29.25" customHeight="1">
      <c r="A6" s="170"/>
      <c r="B6" s="178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80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91"/>
    </row>
    <row r="7" spans="1:36" s="171" customFormat="1" ht="29.25" customHeight="1">
      <c r="A7" s="61" t="s">
        <v>244</v>
      </c>
      <c r="B7" s="55">
        <v>4212</v>
      </c>
      <c r="C7" s="181">
        <v>318</v>
      </c>
      <c r="D7" s="181">
        <v>319</v>
      </c>
      <c r="E7" s="181">
        <v>374</v>
      </c>
      <c r="F7" s="181">
        <v>990</v>
      </c>
      <c r="G7" s="181">
        <v>316</v>
      </c>
      <c r="H7" s="181">
        <v>49</v>
      </c>
      <c r="I7" s="181">
        <v>8</v>
      </c>
      <c r="J7" s="181">
        <v>1226</v>
      </c>
      <c r="K7" s="181">
        <v>157</v>
      </c>
      <c r="L7" s="181">
        <v>226</v>
      </c>
      <c r="M7" s="181">
        <v>74</v>
      </c>
      <c r="N7" s="181">
        <v>155</v>
      </c>
      <c r="O7" s="181">
        <v>4212</v>
      </c>
      <c r="P7" s="181">
        <v>66</v>
      </c>
      <c r="Q7" s="181">
        <v>9</v>
      </c>
      <c r="R7" s="181">
        <v>9</v>
      </c>
      <c r="S7" s="181">
        <v>362</v>
      </c>
      <c r="T7" s="181">
        <v>1210</v>
      </c>
      <c r="U7" s="182">
        <v>67</v>
      </c>
      <c r="V7" s="181">
        <v>46</v>
      </c>
      <c r="W7" s="181">
        <v>161</v>
      </c>
      <c r="X7" s="181">
        <v>456</v>
      </c>
      <c r="Y7" s="181">
        <v>10</v>
      </c>
      <c r="Z7" s="181">
        <v>15</v>
      </c>
      <c r="AA7" s="181">
        <v>45</v>
      </c>
      <c r="AB7" s="181">
        <v>308</v>
      </c>
      <c r="AC7" s="181">
        <v>264</v>
      </c>
      <c r="AD7" s="181">
        <v>11</v>
      </c>
      <c r="AE7" s="181">
        <v>501</v>
      </c>
      <c r="AF7" s="181">
        <v>104</v>
      </c>
      <c r="AG7" s="181">
        <v>139</v>
      </c>
      <c r="AH7" s="181">
        <v>382</v>
      </c>
      <c r="AI7" s="183">
        <v>47</v>
      </c>
      <c r="AJ7" s="68" t="s">
        <v>244</v>
      </c>
    </row>
    <row r="8" spans="1:36" s="10" customFormat="1" ht="29.25" customHeight="1">
      <c r="A8" s="170" t="s">
        <v>184</v>
      </c>
      <c r="B8" s="7">
        <v>2607</v>
      </c>
      <c r="C8" s="184">
        <v>200</v>
      </c>
      <c r="D8" s="184">
        <v>77</v>
      </c>
      <c r="E8" s="184">
        <v>151</v>
      </c>
      <c r="F8" s="184">
        <v>360</v>
      </c>
      <c r="G8" s="184">
        <v>269</v>
      </c>
      <c r="H8" s="184">
        <v>40</v>
      </c>
      <c r="I8" s="184">
        <v>8</v>
      </c>
      <c r="J8" s="184">
        <v>954</v>
      </c>
      <c r="K8" s="184">
        <v>147</v>
      </c>
      <c r="L8" s="184">
        <v>222</v>
      </c>
      <c r="M8" s="184">
        <v>63</v>
      </c>
      <c r="N8" s="184">
        <v>116</v>
      </c>
      <c r="O8" s="184">
        <v>2607</v>
      </c>
      <c r="P8" s="184">
        <v>48</v>
      </c>
      <c r="Q8" s="184">
        <v>9</v>
      </c>
      <c r="R8" s="184">
        <v>8</v>
      </c>
      <c r="S8" s="184">
        <v>349</v>
      </c>
      <c r="T8" s="184">
        <v>916</v>
      </c>
      <c r="U8" s="77">
        <v>60</v>
      </c>
      <c r="V8" s="184">
        <v>14</v>
      </c>
      <c r="W8" s="184">
        <v>117</v>
      </c>
      <c r="X8" s="184">
        <v>177</v>
      </c>
      <c r="Y8" s="184">
        <v>1</v>
      </c>
      <c r="Z8" s="184">
        <v>10</v>
      </c>
      <c r="AA8" s="184">
        <v>28</v>
      </c>
      <c r="AB8" s="184">
        <v>134</v>
      </c>
      <c r="AC8" s="184">
        <v>110</v>
      </c>
      <c r="AD8" s="184">
        <v>3</v>
      </c>
      <c r="AE8" s="184">
        <v>137</v>
      </c>
      <c r="AF8" s="184">
        <v>55</v>
      </c>
      <c r="AG8" s="184">
        <v>88</v>
      </c>
      <c r="AH8" s="184">
        <v>324</v>
      </c>
      <c r="AI8" s="8">
        <v>19</v>
      </c>
      <c r="AJ8" s="91" t="s">
        <v>184</v>
      </c>
    </row>
    <row r="9" spans="1:36" s="10" customFormat="1" ht="29.25" customHeight="1">
      <c r="A9" s="170" t="s">
        <v>186</v>
      </c>
      <c r="B9" s="7">
        <v>1605</v>
      </c>
      <c r="C9" s="184">
        <v>118</v>
      </c>
      <c r="D9" s="184">
        <v>242</v>
      </c>
      <c r="E9" s="184">
        <v>223</v>
      </c>
      <c r="F9" s="184">
        <v>630</v>
      </c>
      <c r="G9" s="184">
        <v>47</v>
      </c>
      <c r="H9" s="184">
        <v>9</v>
      </c>
      <c r="I9" s="184">
        <v>0</v>
      </c>
      <c r="J9" s="184">
        <v>272</v>
      </c>
      <c r="K9" s="184">
        <v>10</v>
      </c>
      <c r="L9" s="184">
        <v>4</v>
      </c>
      <c r="M9" s="184">
        <v>11</v>
      </c>
      <c r="N9" s="184">
        <v>39</v>
      </c>
      <c r="O9" s="184">
        <v>1605</v>
      </c>
      <c r="P9" s="184">
        <v>18</v>
      </c>
      <c r="Q9" s="184">
        <v>0</v>
      </c>
      <c r="R9" s="184">
        <v>1</v>
      </c>
      <c r="S9" s="184">
        <v>13</v>
      </c>
      <c r="T9" s="184">
        <v>294</v>
      </c>
      <c r="U9" s="77">
        <v>7</v>
      </c>
      <c r="V9" s="184">
        <v>32</v>
      </c>
      <c r="W9" s="184">
        <v>44</v>
      </c>
      <c r="X9" s="184">
        <v>279</v>
      </c>
      <c r="Y9" s="184">
        <v>9</v>
      </c>
      <c r="Z9" s="184">
        <v>5</v>
      </c>
      <c r="AA9" s="184">
        <v>17</v>
      </c>
      <c r="AB9" s="184">
        <v>174</v>
      </c>
      <c r="AC9" s="184">
        <v>154</v>
      </c>
      <c r="AD9" s="184">
        <v>8</v>
      </c>
      <c r="AE9" s="184">
        <v>364</v>
      </c>
      <c r="AF9" s="184">
        <v>49</v>
      </c>
      <c r="AG9" s="184">
        <v>51</v>
      </c>
      <c r="AH9" s="184">
        <v>58</v>
      </c>
      <c r="AI9" s="8">
        <v>28</v>
      </c>
      <c r="AJ9" s="91" t="s">
        <v>186</v>
      </c>
    </row>
    <row r="10" spans="1:36" s="10" customFormat="1" ht="29.25" customHeight="1">
      <c r="A10" s="170"/>
      <c r="B10" s="8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81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8"/>
      <c r="AJ10" s="91"/>
    </row>
    <row r="11" spans="1:36" s="31" customFormat="1" ht="29.25" customHeight="1">
      <c r="A11" s="61" t="s">
        <v>172</v>
      </c>
      <c r="B11" s="55">
        <v>1045</v>
      </c>
      <c r="C11" s="181">
        <v>55</v>
      </c>
      <c r="D11" s="181">
        <v>84</v>
      </c>
      <c r="E11" s="181">
        <v>139</v>
      </c>
      <c r="F11" s="181">
        <v>316</v>
      </c>
      <c r="G11" s="181">
        <v>151</v>
      </c>
      <c r="H11" s="181">
        <v>3</v>
      </c>
      <c r="I11" s="181">
        <v>1</v>
      </c>
      <c r="J11" s="181">
        <v>165</v>
      </c>
      <c r="K11" s="181">
        <v>22</v>
      </c>
      <c r="L11" s="181">
        <v>27</v>
      </c>
      <c r="M11" s="181">
        <v>21</v>
      </c>
      <c r="N11" s="181">
        <v>61</v>
      </c>
      <c r="O11" s="186">
        <v>1045</v>
      </c>
      <c r="P11" s="186">
        <v>3</v>
      </c>
      <c r="Q11" s="186">
        <v>2</v>
      </c>
      <c r="R11" s="186">
        <v>2</v>
      </c>
      <c r="S11" s="186">
        <v>42</v>
      </c>
      <c r="T11" s="186">
        <v>168</v>
      </c>
      <c r="U11" s="182">
        <v>10</v>
      </c>
      <c r="V11" s="181">
        <v>3</v>
      </c>
      <c r="W11" s="181">
        <v>35</v>
      </c>
      <c r="X11" s="181">
        <v>142</v>
      </c>
      <c r="Y11" s="181">
        <v>3</v>
      </c>
      <c r="Z11" s="181">
        <v>3</v>
      </c>
      <c r="AA11" s="181">
        <v>7</v>
      </c>
      <c r="AB11" s="181">
        <v>97</v>
      </c>
      <c r="AC11" s="181">
        <v>104</v>
      </c>
      <c r="AD11" s="181">
        <v>5</v>
      </c>
      <c r="AE11" s="181">
        <v>145</v>
      </c>
      <c r="AF11" s="181">
        <v>27</v>
      </c>
      <c r="AG11" s="181">
        <v>28</v>
      </c>
      <c r="AH11" s="181">
        <v>203</v>
      </c>
      <c r="AI11" s="187">
        <v>16</v>
      </c>
      <c r="AJ11" s="68" t="s">
        <v>172</v>
      </c>
    </row>
    <row r="12" spans="1:36" s="10" customFormat="1" ht="29.25" customHeight="1">
      <c r="A12" s="170" t="s">
        <v>184</v>
      </c>
      <c r="B12" s="7">
        <v>625</v>
      </c>
      <c r="C12" s="184">
        <v>30</v>
      </c>
      <c r="D12" s="184">
        <v>26</v>
      </c>
      <c r="E12" s="184">
        <v>69</v>
      </c>
      <c r="F12" s="184">
        <v>125</v>
      </c>
      <c r="G12" s="184">
        <v>130</v>
      </c>
      <c r="H12" s="184">
        <v>3</v>
      </c>
      <c r="I12" s="184">
        <v>1</v>
      </c>
      <c r="J12" s="184">
        <v>125</v>
      </c>
      <c r="K12" s="184">
        <v>21</v>
      </c>
      <c r="L12" s="184">
        <v>26</v>
      </c>
      <c r="M12" s="184">
        <v>16</v>
      </c>
      <c r="N12" s="184">
        <v>53</v>
      </c>
      <c r="O12" s="184">
        <v>625</v>
      </c>
      <c r="P12" s="184">
        <v>3</v>
      </c>
      <c r="Q12" s="184">
        <v>2</v>
      </c>
      <c r="R12" s="184">
        <v>2</v>
      </c>
      <c r="S12" s="184">
        <v>39</v>
      </c>
      <c r="T12" s="184">
        <v>127</v>
      </c>
      <c r="U12" s="77">
        <v>5</v>
      </c>
      <c r="V12" s="184">
        <v>1</v>
      </c>
      <c r="W12" s="184">
        <v>22</v>
      </c>
      <c r="X12" s="184">
        <v>61</v>
      </c>
      <c r="Y12" s="184">
        <v>0</v>
      </c>
      <c r="Z12" s="184">
        <v>2</v>
      </c>
      <c r="AA12" s="184">
        <v>2</v>
      </c>
      <c r="AB12" s="184">
        <v>47</v>
      </c>
      <c r="AC12" s="184">
        <v>50</v>
      </c>
      <c r="AD12" s="184">
        <v>2</v>
      </c>
      <c r="AE12" s="184">
        <v>50</v>
      </c>
      <c r="AF12" s="184">
        <v>13</v>
      </c>
      <c r="AG12" s="184">
        <v>16</v>
      </c>
      <c r="AH12" s="184">
        <v>169</v>
      </c>
      <c r="AI12" s="8">
        <v>12</v>
      </c>
      <c r="AJ12" s="91" t="s">
        <v>184</v>
      </c>
    </row>
    <row r="13" spans="1:36" s="10" customFormat="1" ht="29.25" customHeight="1">
      <c r="A13" s="170" t="s">
        <v>186</v>
      </c>
      <c r="B13" s="7">
        <v>420</v>
      </c>
      <c r="C13" s="184">
        <v>25</v>
      </c>
      <c r="D13" s="184">
        <v>58</v>
      </c>
      <c r="E13" s="184">
        <v>70</v>
      </c>
      <c r="F13" s="184">
        <v>191</v>
      </c>
      <c r="G13" s="184">
        <v>21</v>
      </c>
      <c r="H13" s="184">
        <v>0</v>
      </c>
      <c r="I13" s="184">
        <v>0</v>
      </c>
      <c r="J13" s="184">
        <v>40</v>
      </c>
      <c r="K13" s="184">
        <v>1</v>
      </c>
      <c r="L13" s="184">
        <v>1</v>
      </c>
      <c r="M13" s="184">
        <v>5</v>
      </c>
      <c r="N13" s="184">
        <v>8</v>
      </c>
      <c r="O13" s="184">
        <v>420</v>
      </c>
      <c r="P13" s="184">
        <v>0</v>
      </c>
      <c r="Q13" s="184">
        <v>0</v>
      </c>
      <c r="R13" s="184">
        <v>0</v>
      </c>
      <c r="S13" s="184">
        <v>3</v>
      </c>
      <c r="T13" s="184">
        <v>41</v>
      </c>
      <c r="U13" s="77">
        <v>5</v>
      </c>
      <c r="V13" s="184">
        <v>2</v>
      </c>
      <c r="W13" s="184">
        <v>13</v>
      </c>
      <c r="X13" s="184">
        <v>81</v>
      </c>
      <c r="Y13" s="184">
        <v>3</v>
      </c>
      <c r="Z13" s="184">
        <v>1</v>
      </c>
      <c r="AA13" s="184">
        <v>5</v>
      </c>
      <c r="AB13" s="184">
        <v>50</v>
      </c>
      <c r="AC13" s="184">
        <v>54</v>
      </c>
      <c r="AD13" s="184">
        <v>3</v>
      </c>
      <c r="AE13" s="184">
        <v>95</v>
      </c>
      <c r="AF13" s="184">
        <v>14</v>
      </c>
      <c r="AG13" s="184">
        <v>12</v>
      </c>
      <c r="AH13" s="184">
        <v>34</v>
      </c>
      <c r="AI13" s="8">
        <v>4</v>
      </c>
      <c r="AJ13" s="91" t="s">
        <v>186</v>
      </c>
    </row>
    <row r="14" spans="1:36" s="10" customFormat="1" ht="29.25" customHeight="1">
      <c r="A14" s="170"/>
      <c r="B14" s="8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81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8"/>
      <c r="AJ14" s="91"/>
    </row>
    <row r="15" spans="1:36" s="31" customFormat="1" ht="29.25" customHeight="1">
      <c r="A15" s="61" t="s">
        <v>173</v>
      </c>
      <c r="B15" s="55">
        <v>619</v>
      </c>
      <c r="C15" s="181">
        <v>23</v>
      </c>
      <c r="D15" s="181">
        <v>30</v>
      </c>
      <c r="E15" s="181">
        <v>54</v>
      </c>
      <c r="F15" s="181">
        <v>230</v>
      </c>
      <c r="G15" s="181">
        <v>21</v>
      </c>
      <c r="H15" s="181">
        <v>37</v>
      </c>
      <c r="I15" s="181">
        <v>2</v>
      </c>
      <c r="J15" s="181">
        <v>136</v>
      </c>
      <c r="K15" s="181">
        <v>16</v>
      </c>
      <c r="L15" s="181">
        <v>33</v>
      </c>
      <c r="M15" s="181">
        <v>12</v>
      </c>
      <c r="N15" s="181">
        <v>25</v>
      </c>
      <c r="O15" s="181">
        <v>619</v>
      </c>
      <c r="P15" s="181">
        <v>45</v>
      </c>
      <c r="Q15" s="181">
        <v>2</v>
      </c>
      <c r="R15" s="181">
        <v>1</v>
      </c>
      <c r="S15" s="181">
        <v>42</v>
      </c>
      <c r="T15" s="181">
        <v>136</v>
      </c>
      <c r="U15" s="182">
        <v>1</v>
      </c>
      <c r="V15" s="181">
        <v>4</v>
      </c>
      <c r="W15" s="181">
        <v>10</v>
      </c>
      <c r="X15" s="181">
        <v>74</v>
      </c>
      <c r="Y15" s="181">
        <v>2</v>
      </c>
      <c r="Z15" s="181">
        <v>1</v>
      </c>
      <c r="AA15" s="181">
        <v>4</v>
      </c>
      <c r="AB15" s="181">
        <v>68</v>
      </c>
      <c r="AC15" s="181">
        <v>62</v>
      </c>
      <c r="AD15" s="181">
        <v>0</v>
      </c>
      <c r="AE15" s="181">
        <v>89</v>
      </c>
      <c r="AF15" s="181">
        <v>20</v>
      </c>
      <c r="AG15" s="181">
        <v>23</v>
      </c>
      <c r="AH15" s="181">
        <v>29</v>
      </c>
      <c r="AI15" s="187">
        <v>6</v>
      </c>
      <c r="AJ15" s="68" t="s">
        <v>173</v>
      </c>
    </row>
    <row r="16" spans="1:36" s="10" customFormat="1" ht="29.25" customHeight="1">
      <c r="A16" s="170" t="s">
        <v>184</v>
      </c>
      <c r="B16" s="7">
        <v>345</v>
      </c>
      <c r="C16" s="184">
        <v>12</v>
      </c>
      <c r="D16" s="184">
        <v>15</v>
      </c>
      <c r="E16" s="184">
        <v>25</v>
      </c>
      <c r="F16" s="184">
        <v>81</v>
      </c>
      <c r="G16" s="184">
        <v>18</v>
      </c>
      <c r="H16" s="184">
        <v>31</v>
      </c>
      <c r="I16" s="184">
        <v>2</v>
      </c>
      <c r="J16" s="184">
        <v>80</v>
      </c>
      <c r="K16" s="184">
        <v>16</v>
      </c>
      <c r="L16" s="184">
        <v>32</v>
      </c>
      <c r="M16" s="184">
        <v>10</v>
      </c>
      <c r="N16" s="184">
        <v>23</v>
      </c>
      <c r="O16" s="185">
        <v>345</v>
      </c>
      <c r="P16" s="185">
        <v>37</v>
      </c>
      <c r="Q16" s="185">
        <v>2</v>
      </c>
      <c r="R16" s="185">
        <v>1</v>
      </c>
      <c r="S16" s="185">
        <v>42</v>
      </c>
      <c r="T16" s="185">
        <v>77</v>
      </c>
      <c r="U16" s="77">
        <v>1</v>
      </c>
      <c r="V16" s="184">
        <v>0</v>
      </c>
      <c r="W16" s="184">
        <v>8</v>
      </c>
      <c r="X16" s="184">
        <v>34</v>
      </c>
      <c r="Y16" s="184">
        <v>0</v>
      </c>
      <c r="Z16" s="184">
        <v>1</v>
      </c>
      <c r="AA16" s="184">
        <v>3</v>
      </c>
      <c r="AB16" s="184">
        <v>29</v>
      </c>
      <c r="AC16" s="184">
        <v>21</v>
      </c>
      <c r="AD16" s="184">
        <v>0</v>
      </c>
      <c r="AE16" s="184">
        <v>26</v>
      </c>
      <c r="AF16" s="184">
        <v>15</v>
      </c>
      <c r="AG16" s="184">
        <v>18</v>
      </c>
      <c r="AH16" s="184">
        <v>27</v>
      </c>
      <c r="AI16" s="8">
        <v>3</v>
      </c>
      <c r="AJ16" s="91" t="s">
        <v>184</v>
      </c>
    </row>
    <row r="17" spans="1:36" s="10" customFormat="1" ht="29.25" customHeight="1">
      <c r="A17" s="170" t="s">
        <v>186</v>
      </c>
      <c r="B17" s="7">
        <v>274</v>
      </c>
      <c r="C17" s="184">
        <v>11</v>
      </c>
      <c r="D17" s="184">
        <v>15</v>
      </c>
      <c r="E17" s="184">
        <v>29</v>
      </c>
      <c r="F17" s="184">
        <v>149</v>
      </c>
      <c r="G17" s="184">
        <v>3</v>
      </c>
      <c r="H17" s="184">
        <v>6</v>
      </c>
      <c r="I17" s="184">
        <v>0</v>
      </c>
      <c r="J17" s="184">
        <v>56</v>
      </c>
      <c r="K17" s="184">
        <v>0</v>
      </c>
      <c r="L17" s="184">
        <v>1</v>
      </c>
      <c r="M17" s="184">
        <v>2</v>
      </c>
      <c r="N17" s="184">
        <v>2</v>
      </c>
      <c r="O17" s="184">
        <v>274</v>
      </c>
      <c r="P17" s="184">
        <v>8</v>
      </c>
      <c r="Q17" s="184">
        <v>0</v>
      </c>
      <c r="R17" s="184">
        <v>0</v>
      </c>
      <c r="S17" s="184">
        <v>0</v>
      </c>
      <c r="T17" s="184">
        <v>59</v>
      </c>
      <c r="U17" s="77">
        <v>0</v>
      </c>
      <c r="V17" s="184">
        <v>4</v>
      </c>
      <c r="W17" s="184">
        <v>2</v>
      </c>
      <c r="X17" s="184">
        <v>40</v>
      </c>
      <c r="Y17" s="184">
        <v>2</v>
      </c>
      <c r="Z17" s="184">
        <v>0</v>
      </c>
      <c r="AA17" s="184">
        <v>1</v>
      </c>
      <c r="AB17" s="184">
        <v>39</v>
      </c>
      <c r="AC17" s="184">
        <v>41</v>
      </c>
      <c r="AD17" s="184">
        <v>0</v>
      </c>
      <c r="AE17" s="184">
        <v>63</v>
      </c>
      <c r="AF17" s="184">
        <v>5</v>
      </c>
      <c r="AG17" s="184">
        <v>5</v>
      </c>
      <c r="AH17" s="184">
        <v>2</v>
      </c>
      <c r="AI17" s="8">
        <v>3</v>
      </c>
      <c r="AJ17" s="91" t="s">
        <v>186</v>
      </c>
    </row>
    <row r="18" spans="1:36" s="10" customFormat="1" ht="29.25" customHeight="1">
      <c r="A18" s="170"/>
      <c r="B18" s="8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81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8"/>
      <c r="AJ18" s="91"/>
    </row>
    <row r="19" spans="1:36" s="31" customFormat="1" ht="29.25" customHeight="1">
      <c r="A19" s="61" t="s">
        <v>174</v>
      </c>
      <c r="B19" s="55">
        <v>1407</v>
      </c>
      <c r="C19" s="181">
        <v>139</v>
      </c>
      <c r="D19" s="181">
        <v>37</v>
      </c>
      <c r="E19" s="181">
        <v>35</v>
      </c>
      <c r="F19" s="181">
        <v>84</v>
      </c>
      <c r="G19" s="181">
        <v>100</v>
      </c>
      <c r="H19" s="181">
        <v>4</v>
      </c>
      <c r="I19" s="181">
        <v>3</v>
      </c>
      <c r="J19" s="181">
        <v>717</v>
      </c>
      <c r="K19" s="181">
        <v>100</v>
      </c>
      <c r="L19" s="181">
        <v>137</v>
      </c>
      <c r="M19" s="181">
        <v>33</v>
      </c>
      <c r="N19" s="181">
        <v>18</v>
      </c>
      <c r="O19" s="181">
        <v>1407</v>
      </c>
      <c r="P19" s="181">
        <v>5</v>
      </c>
      <c r="Q19" s="181">
        <v>2</v>
      </c>
      <c r="R19" s="181">
        <v>5</v>
      </c>
      <c r="S19" s="181">
        <v>236</v>
      </c>
      <c r="T19" s="181">
        <v>696</v>
      </c>
      <c r="U19" s="182">
        <v>50</v>
      </c>
      <c r="V19" s="181">
        <v>14</v>
      </c>
      <c r="W19" s="181">
        <v>69</v>
      </c>
      <c r="X19" s="181">
        <v>47</v>
      </c>
      <c r="Y19" s="181">
        <v>1</v>
      </c>
      <c r="Z19" s="181">
        <v>3</v>
      </c>
      <c r="AA19" s="181">
        <v>23</v>
      </c>
      <c r="AB19" s="181">
        <v>26</v>
      </c>
      <c r="AC19" s="181">
        <v>26</v>
      </c>
      <c r="AD19" s="181">
        <v>1</v>
      </c>
      <c r="AE19" s="181">
        <v>29</v>
      </c>
      <c r="AF19" s="181">
        <v>19</v>
      </c>
      <c r="AG19" s="181">
        <v>47</v>
      </c>
      <c r="AH19" s="181">
        <v>102</v>
      </c>
      <c r="AI19" s="187">
        <v>6</v>
      </c>
      <c r="AJ19" s="68" t="s">
        <v>174</v>
      </c>
    </row>
    <row r="20" spans="1:36" s="10" customFormat="1" ht="29.25" customHeight="1">
      <c r="A20" s="170" t="s">
        <v>184</v>
      </c>
      <c r="B20" s="7">
        <v>1265</v>
      </c>
      <c r="C20" s="184">
        <v>129</v>
      </c>
      <c r="D20" s="184">
        <v>27</v>
      </c>
      <c r="E20" s="184">
        <v>24</v>
      </c>
      <c r="F20" s="184">
        <v>62</v>
      </c>
      <c r="G20" s="184">
        <v>91</v>
      </c>
      <c r="H20" s="184">
        <v>4</v>
      </c>
      <c r="I20" s="184">
        <v>3</v>
      </c>
      <c r="J20" s="184">
        <v>652</v>
      </c>
      <c r="K20" s="184">
        <v>91</v>
      </c>
      <c r="L20" s="184">
        <v>137</v>
      </c>
      <c r="M20" s="184">
        <v>32</v>
      </c>
      <c r="N20" s="184">
        <v>13</v>
      </c>
      <c r="O20" s="184">
        <v>1265</v>
      </c>
      <c r="P20" s="184">
        <v>5</v>
      </c>
      <c r="Q20" s="184">
        <v>2</v>
      </c>
      <c r="R20" s="184">
        <v>5</v>
      </c>
      <c r="S20" s="184">
        <v>234</v>
      </c>
      <c r="T20" s="184">
        <v>628</v>
      </c>
      <c r="U20" s="77">
        <v>49</v>
      </c>
      <c r="V20" s="184">
        <v>9</v>
      </c>
      <c r="W20" s="184">
        <v>63</v>
      </c>
      <c r="X20" s="184">
        <v>34</v>
      </c>
      <c r="Y20" s="184">
        <v>1</v>
      </c>
      <c r="Z20" s="184">
        <v>3</v>
      </c>
      <c r="AA20" s="184">
        <v>17</v>
      </c>
      <c r="AB20" s="184">
        <v>20</v>
      </c>
      <c r="AC20" s="184">
        <v>20</v>
      </c>
      <c r="AD20" s="184">
        <v>1</v>
      </c>
      <c r="AE20" s="184">
        <v>21</v>
      </c>
      <c r="AF20" s="184">
        <v>17</v>
      </c>
      <c r="AG20" s="184">
        <v>40</v>
      </c>
      <c r="AH20" s="184">
        <v>94</v>
      </c>
      <c r="AI20" s="8">
        <v>2</v>
      </c>
      <c r="AJ20" s="91" t="s">
        <v>184</v>
      </c>
    </row>
    <row r="21" spans="1:36" s="10" customFormat="1" ht="29.25" customHeight="1">
      <c r="A21" s="170" t="s">
        <v>186</v>
      </c>
      <c r="B21" s="7">
        <v>142</v>
      </c>
      <c r="C21" s="184">
        <v>10</v>
      </c>
      <c r="D21" s="184">
        <v>10</v>
      </c>
      <c r="E21" s="184">
        <v>11</v>
      </c>
      <c r="F21" s="184">
        <v>22</v>
      </c>
      <c r="G21" s="184">
        <v>9</v>
      </c>
      <c r="H21" s="184">
        <v>0</v>
      </c>
      <c r="I21" s="184">
        <v>0</v>
      </c>
      <c r="J21" s="184">
        <v>65</v>
      </c>
      <c r="K21" s="184">
        <v>9</v>
      </c>
      <c r="L21" s="184">
        <v>0</v>
      </c>
      <c r="M21" s="184">
        <v>1</v>
      </c>
      <c r="N21" s="184">
        <v>5</v>
      </c>
      <c r="O21" s="185">
        <v>142</v>
      </c>
      <c r="P21" s="185">
        <v>0</v>
      </c>
      <c r="Q21" s="185">
        <v>0</v>
      </c>
      <c r="R21" s="185">
        <v>0</v>
      </c>
      <c r="S21" s="185">
        <v>2</v>
      </c>
      <c r="T21" s="185">
        <v>68</v>
      </c>
      <c r="U21" s="77">
        <v>1</v>
      </c>
      <c r="V21" s="184">
        <v>5</v>
      </c>
      <c r="W21" s="184">
        <v>6</v>
      </c>
      <c r="X21" s="184">
        <v>13</v>
      </c>
      <c r="Y21" s="184">
        <v>0</v>
      </c>
      <c r="Z21" s="184">
        <v>0</v>
      </c>
      <c r="AA21" s="184">
        <v>6</v>
      </c>
      <c r="AB21" s="184">
        <v>6</v>
      </c>
      <c r="AC21" s="184">
        <v>6</v>
      </c>
      <c r="AD21" s="184">
        <v>0</v>
      </c>
      <c r="AE21" s="184">
        <v>8</v>
      </c>
      <c r="AF21" s="184">
        <v>2</v>
      </c>
      <c r="AG21" s="184">
        <v>7</v>
      </c>
      <c r="AH21" s="184">
        <v>8</v>
      </c>
      <c r="AI21" s="8">
        <v>4</v>
      </c>
      <c r="AJ21" s="91" t="s">
        <v>186</v>
      </c>
    </row>
    <row r="22" spans="1:36" s="10" customFormat="1" ht="29.25" customHeight="1">
      <c r="A22" s="170"/>
      <c r="B22" s="8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81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8"/>
      <c r="AJ22" s="91"/>
    </row>
    <row r="23" spans="1:36" s="31" customFormat="1" ht="29.25" customHeight="1">
      <c r="A23" s="61" t="s">
        <v>175</v>
      </c>
      <c r="B23" s="55">
        <v>711</v>
      </c>
      <c r="C23" s="181">
        <v>28</v>
      </c>
      <c r="D23" s="181">
        <v>160</v>
      </c>
      <c r="E23" s="181">
        <v>114</v>
      </c>
      <c r="F23" s="181">
        <v>179</v>
      </c>
      <c r="G23" s="181">
        <v>27</v>
      </c>
      <c r="H23" s="181">
        <v>3</v>
      </c>
      <c r="I23" s="181">
        <v>0</v>
      </c>
      <c r="J23" s="181">
        <v>129</v>
      </c>
      <c r="K23" s="181">
        <v>13</v>
      </c>
      <c r="L23" s="181">
        <v>17</v>
      </c>
      <c r="M23" s="181">
        <v>5</v>
      </c>
      <c r="N23" s="181">
        <v>36</v>
      </c>
      <c r="O23" s="181">
        <v>711</v>
      </c>
      <c r="P23" s="181">
        <v>8</v>
      </c>
      <c r="Q23" s="181">
        <v>0</v>
      </c>
      <c r="R23" s="181">
        <v>1</v>
      </c>
      <c r="S23" s="181">
        <v>22</v>
      </c>
      <c r="T23" s="181">
        <v>137</v>
      </c>
      <c r="U23" s="182">
        <v>5</v>
      </c>
      <c r="V23" s="181">
        <v>25</v>
      </c>
      <c r="W23" s="181">
        <v>35</v>
      </c>
      <c r="X23" s="181">
        <v>162</v>
      </c>
      <c r="Y23" s="181">
        <v>4</v>
      </c>
      <c r="Z23" s="181">
        <v>5</v>
      </c>
      <c r="AA23" s="181">
        <v>10</v>
      </c>
      <c r="AB23" s="181">
        <v>61</v>
      </c>
      <c r="AC23" s="181">
        <v>46</v>
      </c>
      <c r="AD23" s="181">
        <v>3</v>
      </c>
      <c r="AE23" s="181">
        <v>78</v>
      </c>
      <c r="AF23" s="181">
        <v>30</v>
      </c>
      <c r="AG23" s="181">
        <v>29</v>
      </c>
      <c r="AH23" s="181">
        <v>33</v>
      </c>
      <c r="AI23" s="187">
        <v>17</v>
      </c>
      <c r="AJ23" s="68" t="s">
        <v>175</v>
      </c>
    </row>
    <row r="24" spans="1:36" s="10" customFormat="1" ht="29.25" customHeight="1">
      <c r="A24" s="170" t="s">
        <v>184</v>
      </c>
      <c r="B24" s="7">
        <v>210</v>
      </c>
      <c r="C24" s="184">
        <v>10</v>
      </c>
      <c r="D24" s="184">
        <v>8</v>
      </c>
      <c r="E24" s="184">
        <v>29</v>
      </c>
      <c r="F24" s="184">
        <v>45</v>
      </c>
      <c r="G24" s="184">
        <v>18</v>
      </c>
      <c r="H24" s="184">
        <v>1</v>
      </c>
      <c r="I24" s="184">
        <v>0</v>
      </c>
      <c r="J24" s="184">
        <v>52</v>
      </c>
      <c r="K24" s="184">
        <v>13</v>
      </c>
      <c r="L24" s="184">
        <v>15</v>
      </c>
      <c r="M24" s="184">
        <v>4</v>
      </c>
      <c r="N24" s="184">
        <v>15</v>
      </c>
      <c r="O24" s="184">
        <v>210</v>
      </c>
      <c r="P24" s="184">
        <v>2</v>
      </c>
      <c r="Q24" s="184">
        <v>0</v>
      </c>
      <c r="R24" s="184">
        <v>0</v>
      </c>
      <c r="S24" s="184">
        <v>15</v>
      </c>
      <c r="T24" s="184">
        <v>47</v>
      </c>
      <c r="U24" s="77">
        <v>4</v>
      </c>
      <c r="V24" s="184">
        <v>4</v>
      </c>
      <c r="W24" s="184">
        <v>18</v>
      </c>
      <c r="X24" s="184">
        <v>40</v>
      </c>
      <c r="Y24" s="184">
        <v>0</v>
      </c>
      <c r="Z24" s="184">
        <v>1</v>
      </c>
      <c r="AA24" s="184">
        <v>5</v>
      </c>
      <c r="AB24" s="184">
        <v>17</v>
      </c>
      <c r="AC24" s="184">
        <v>9</v>
      </c>
      <c r="AD24" s="184">
        <v>0</v>
      </c>
      <c r="AE24" s="184">
        <v>8</v>
      </c>
      <c r="AF24" s="184">
        <v>8</v>
      </c>
      <c r="AG24" s="184">
        <v>9</v>
      </c>
      <c r="AH24" s="184">
        <v>21</v>
      </c>
      <c r="AI24" s="8">
        <v>2</v>
      </c>
      <c r="AJ24" s="91" t="s">
        <v>184</v>
      </c>
    </row>
    <row r="25" spans="1:36" s="10" customFormat="1" ht="29.25" customHeight="1">
      <c r="A25" s="170" t="s">
        <v>186</v>
      </c>
      <c r="B25" s="7">
        <v>501</v>
      </c>
      <c r="C25" s="184">
        <v>18</v>
      </c>
      <c r="D25" s="184">
        <v>152</v>
      </c>
      <c r="E25" s="184">
        <v>85</v>
      </c>
      <c r="F25" s="184">
        <v>134</v>
      </c>
      <c r="G25" s="184">
        <v>9</v>
      </c>
      <c r="H25" s="184">
        <v>2</v>
      </c>
      <c r="I25" s="184">
        <v>0</v>
      </c>
      <c r="J25" s="184">
        <v>77</v>
      </c>
      <c r="K25" s="184">
        <v>0</v>
      </c>
      <c r="L25" s="184">
        <v>2</v>
      </c>
      <c r="M25" s="184">
        <v>1</v>
      </c>
      <c r="N25" s="184">
        <v>21</v>
      </c>
      <c r="O25" s="184">
        <v>501</v>
      </c>
      <c r="P25" s="184">
        <v>6</v>
      </c>
      <c r="Q25" s="184">
        <v>0</v>
      </c>
      <c r="R25" s="184">
        <v>1</v>
      </c>
      <c r="S25" s="184">
        <v>7</v>
      </c>
      <c r="T25" s="184">
        <v>90</v>
      </c>
      <c r="U25" s="77">
        <v>1</v>
      </c>
      <c r="V25" s="184">
        <v>21</v>
      </c>
      <c r="W25" s="184">
        <v>17</v>
      </c>
      <c r="X25" s="184">
        <v>122</v>
      </c>
      <c r="Y25" s="184">
        <v>4</v>
      </c>
      <c r="Z25" s="184">
        <v>4</v>
      </c>
      <c r="AA25" s="184">
        <v>5</v>
      </c>
      <c r="AB25" s="184">
        <v>44</v>
      </c>
      <c r="AC25" s="184">
        <v>37</v>
      </c>
      <c r="AD25" s="184">
        <v>3</v>
      </c>
      <c r="AE25" s="184">
        <v>70</v>
      </c>
      <c r="AF25" s="184">
        <v>22</v>
      </c>
      <c r="AG25" s="184">
        <v>20</v>
      </c>
      <c r="AH25" s="184">
        <v>12</v>
      </c>
      <c r="AI25" s="8">
        <v>15</v>
      </c>
      <c r="AJ25" s="91" t="s">
        <v>186</v>
      </c>
    </row>
    <row r="26" spans="1:36" s="10" customFormat="1" ht="29.25" customHeight="1">
      <c r="A26" s="170"/>
      <c r="B26" s="8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81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8"/>
      <c r="AJ26" s="91"/>
    </row>
    <row r="27" spans="1:36" s="31" customFormat="1" ht="29.25" customHeight="1">
      <c r="A27" s="61" t="s">
        <v>176</v>
      </c>
      <c r="B27" s="55">
        <v>17</v>
      </c>
      <c r="C27" s="181">
        <v>0</v>
      </c>
      <c r="D27" s="181">
        <v>0</v>
      </c>
      <c r="E27" s="181">
        <v>1</v>
      </c>
      <c r="F27" s="181">
        <v>5</v>
      </c>
      <c r="G27" s="181">
        <v>1</v>
      </c>
      <c r="H27" s="181">
        <v>0</v>
      </c>
      <c r="I27" s="181">
        <v>2</v>
      </c>
      <c r="J27" s="181">
        <v>4</v>
      </c>
      <c r="K27" s="181">
        <v>3</v>
      </c>
      <c r="L27" s="181">
        <v>1</v>
      </c>
      <c r="M27" s="181">
        <v>0</v>
      </c>
      <c r="N27" s="181">
        <v>0</v>
      </c>
      <c r="O27" s="186">
        <v>17</v>
      </c>
      <c r="P27" s="186">
        <v>1</v>
      </c>
      <c r="Q27" s="186">
        <v>3</v>
      </c>
      <c r="R27" s="186">
        <v>0</v>
      </c>
      <c r="S27" s="186">
        <v>1</v>
      </c>
      <c r="T27" s="186">
        <v>3</v>
      </c>
      <c r="U27" s="182">
        <v>0</v>
      </c>
      <c r="V27" s="181">
        <v>0</v>
      </c>
      <c r="W27" s="181">
        <v>3</v>
      </c>
      <c r="X27" s="181">
        <v>0</v>
      </c>
      <c r="Y27" s="181">
        <v>0</v>
      </c>
      <c r="Z27" s="181">
        <v>0</v>
      </c>
      <c r="AA27" s="181">
        <v>0</v>
      </c>
      <c r="AB27" s="181">
        <v>4</v>
      </c>
      <c r="AC27" s="181">
        <v>0</v>
      </c>
      <c r="AD27" s="181">
        <v>0</v>
      </c>
      <c r="AE27" s="181">
        <v>1</v>
      </c>
      <c r="AF27" s="181">
        <v>0</v>
      </c>
      <c r="AG27" s="181">
        <v>0</v>
      </c>
      <c r="AH27" s="181">
        <v>1</v>
      </c>
      <c r="AI27" s="187">
        <v>0</v>
      </c>
      <c r="AJ27" s="68" t="s">
        <v>176</v>
      </c>
    </row>
    <row r="28" spans="1:36" s="10" customFormat="1" ht="29.25" customHeight="1">
      <c r="A28" s="170" t="s">
        <v>184</v>
      </c>
      <c r="B28" s="7">
        <v>12</v>
      </c>
      <c r="C28" s="184">
        <v>0</v>
      </c>
      <c r="D28" s="184">
        <v>0</v>
      </c>
      <c r="E28" s="184">
        <v>0</v>
      </c>
      <c r="F28" s="184">
        <v>3</v>
      </c>
      <c r="G28" s="184">
        <v>1</v>
      </c>
      <c r="H28" s="184">
        <v>0</v>
      </c>
      <c r="I28" s="184">
        <v>2</v>
      </c>
      <c r="J28" s="184">
        <v>2</v>
      </c>
      <c r="K28" s="184">
        <v>3</v>
      </c>
      <c r="L28" s="184">
        <v>1</v>
      </c>
      <c r="M28" s="184">
        <v>0</v>
      </c>
      <c r="N28" s="184">
        <v>0</v>
      </c>
      <c r="O28" s="184">
        <v>12</v>
      </c>
      <c r="P28" s="184">
        <v>0</v>
      </c>
      <c r="Q28" s="184">
        <v>3</v>
      </c>
      <c r="R28" s="184">
        <v>0</v>
      </c>
      <c r="S28" s="184">
        <v>1</v>
      </c>
      <c r="T28" s="184">
        <v>1</v>
      </c>
      <c r="U28" s="77">
        <v>0</v>
      </c>
      <c r="V28" s="184">
        <v>0</v>
      </c>
      <c r="W28" s="184">
        <v>3</v>
      </c>
      <c r="X28" s="184">
        <v>0</v>
      </c>
      <c r="Y28" s="184">
        <v>0</v>
      </c>
      <c r="Z28" s="184">
        <v>0</v>
      </c>
      <c r="AA28" s="184">
        <v>0</v>
      </c>
      <c r="AB28" s="184">
        <v>2</v>
      </c>
      <c r="AC28" s="184">
        <v>0</v>
      </c>
      <c r="AD28" s="184">
        <v>0</v>
      </c>
      <c r="AE28" s="184">
        <v>1</v>
      </c>
      <c r="AF28" s="184">
        <v>0</v>
      </c>
      <c r="AG28" s="184">
        <v>0</v>
      </c>
      <c r="AH28" s="184">
        <v>1</v>
      </c>
      <c r="AI28" s="8">
        <v>0</v>
      </c>
      <c r="AJ28" s="91" t="s">
        <v>184</v>
      </c>
    </row>
    <row r="29" spans="1:36" s="10" customFormat="1" ht="29.25" customHeight="1">
      <c r="A29" s="170" t="s">
        <v>186</v>
      </c>
      <c r="B29" s="7">
        <v>5</v>
      </c>
      <c r="C29" s="184">
        <v>0</v>
      </c>
      <c r="D29" s="184">
        <v>0</v>
      </c>
      <c r="E29" s="184">
        <v>1</v>
      </c>
      <c r="F29" s="184">
        <v>2</v>
      </c>
      <c r="G29" s="184">
        <v>0</v>
      </c>
      <c r="H29" s="184">
        <v>0</v>
      </c>
      <c r="I29" s="184">
        <v>0</v>
      </c>
      <c r="J29" s="184">
        <v>2</v>
      </c>
      <c r="K29" s="184">
        <v>0</v>
      </c>
      <c r="L29" s="184">
        <v>0</v>
      </c>
      <c r="M29" s="184">
        <v>0</v>
      </c>
      <c r="N29" s="184">
        <v>0</v>
      </c>
      <c r="O29" s="184">
        <v>5</v>
      </c>
      <c r="P29" s="184">
        <v>1</v>
      </c>
      <c r="Q29" s="184">
        <v>0</v>
      </c>
      <c r="R29" s="184">
        <v>0</v>
      </c>
      <c r="S29" s="184">
        <v>0</v>
      </c>
      <c r="T29" s="184">
        <v>2</v>
      </c>
      <c r="U29" s="77">
        <v>0</v>
      </c>
      <c r="V29" s="184">
        <v>0</v>
      </c>
      <c r="W29" s="184">
        <v>0</v>
      </c>
      <c r="X29" s="184">
        <v>0</v>
      </c>
      <c r="Y29" s="184">
        <v>0</v>
      </c>
      <c r="Z29" s="184">
        <v>0</v>
      </c>
      <c r="AA29" s="184">
        <v>0</v>
      </c>
      <c r="AB29" s="184">
        <v>2</v>
      </c>
      <c r="AC29" s="184">
        <v>0</v>
      </c>
      <c r="AD29" s="184">
        <v>0</v>
      </c>
      <c r="AE29" s="184">
        <v>0</v>
      </c>
      <c r="AF29" s="184">
        <v>0</v>
      </c>
      <c r="AG29" s="184">
        <v>0</v>
      </c>
      <c r="AH29" s="184">
        <v>0</v>
      </c>
      <c r="AI29" s="8">
        <v>0</v>
      </c>
      <c r="AJ29" s="91" t="s">
        <v>186</v>
      </c>
    </row>
    <row r="30" spans="1:36" s="10" customFormat="1" ht="29.25" customHeight="1">
      <c r="A30" s="170"/>
      <c r="B30" s="8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81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8"/>
      <c r="AJ30" s="91"/>
    </row>
    <row r="31" spans="1:36" s="31" customFormat="1" ht="29.25" customHeight="1">
      <c r="A31" s="61" t="s">
        <v>177</v>
      </c>
      <c r="B31" s="55">
        <v>112</v>
      </c>
      <c r="C31" s="181">
        <v>12</v>
      </c>
      <c r="D31" s="181">
        <v>3</v>
      </c>
      <c r="E31" s="181">
        <v>15</v>
      </c>
      <c r="F31" s="181">
        <v>59</v>
      </c>
      <c r="G31" s="181">
        <v>2</v>
      </c>
      <c r="H31" s="181">
        <v>1</v>
      </c>
      <c r="I31" s="181">
        <v>0</v>
      </c>
      <c r="J31" s="181">
        <v>16</v>
      </c>
      <c r="K31" s="181">
        <v>0</v>
      </c>
      <c r="L31" s="181">
        <v>0</v>
      </c>
      <c r="M31" s="181">
        <v>1</v>
      </c>
      <c r="N31" s="181">
        <v>3</v>
      </c>
      <c r="O31" s="181">
        <v>112</v>
      </c>
      <c r="P31" s="181">
        <v>3</v>
      </c>
      <c r="Q31" s="181">
        <v>0</v>
      </c>
      <c r="R31" s="181">
        <v>0</v>
      </c>
      <c r="S31" s="181">
        <v>0</v>
      </c>
      <c r="T31" s="181">
        <v>17</v>
      </c>
      <c r="U31" s="182">
        <v>0</v>
      </c>
      <c r="V31" s="181">
        <v>0</v>
      </c>
      <c r="W31" s="181">
        <v>3</v>
      </c>
      <c r="X31" s="181">
        <v>11</v>
      </c>
      <c r="Y31" s="181">
        <v>0</v>
      </c>
      <c r="Z31" s="181">
        <v>0</v>
      </c>
      <c r="AA31" s="181">
        <v>0</v>
      </c>
      <c r="AB31" s="181">
        <v>26</v>
      </c>
      <c r="AC31" s="181">
        <v>8</v>
      </c>
      <c r="AD31" s="181">
        <v>1</v>
      </c>
      <c r="AE31" s="181">
        <v>37</v>
      </c>
      <c r="AF31" s="181">
        <v>1</v>
      </c>
      <c r="AG31" s="181">
        <v>4</v>
      </c>
      <c r="AH31" s="181">
        <v>1</v>
      </c>
      <c r="AI31" s="187">
        <v>0</v>
      </c>
      <c r="AJ31" s="68" t="s">
        <v>177</v>
      </c>
    </row>
    <row r="32" spans="1:36" s="10" customFormat="1" ht="29.25" customHeight="1">
      <c r="A32" s="170" t="s">
        <v>184</v>
      </c>
      <c r="B32" s="7">
        <v>15</v>
      </c>
      <c r="C32" s="184">
        <v>0</v>
      </c>
      <c r="D32" s="184">
        <v>1</v>
      </c>
      <c r="E32" s="184">
        <v>0</v>
      </c>
      <c r="F32" s="184">
        <v>9</v>
      </c>
      <c r="G32" s="184">
        <v>1</v>
      </c>
      <c r="H32" s="184">
        <v>1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3</v>
      </c>
      <c r="O32" s="185">
        <v>15</v>
      </c>
      <c r="P32" s="185">
        <v>1</v>
      </c>
      <c r="Q32" s="185">
        <v>0</v>
      </c>
      <c r="R32" s="185">
        <v>0</v>
      </c>
      <c r="S32" s="185">
        <v>0</v>
      </c>
      <c r="T32" s="185">
        <v>0</v>
      </c>
      <c r="U32" s="77">
        <v>0</v>
      </c>
      <c r="V32" s="184">
        <v>0</v>
      </c>
      <c r="W32" s="184">
        <v>0</v>
      </c>
      <c r="X32" s="184">
        <v>0</v>
      </c>
      <c r="Y32" s="184">
        <v>0</v>
      </c>
      <c r="Z32" s="184">
        <v>0</v>
      </c>
      <c r="AA32" s="184">
        <v>0</v>
      </c>
      <c r="AB32" s="184">
        <v>10</v>
      </c>
      <c r="AC32" s="184">
        <v>1</v>
      </c>
      <c r="AD32" s="184">
        <v>0</v>
      </c>
      <c r="AE32" s="184">
        <v>2</v>
      </c>
      <c r="AF32" s="184">
        <v>0</v>
      </c>
      <c r="AG32" s="184">
        <v>1</v>
      </c>
      <c r="AH32" s="184">
        <v>0</v>
      </c>
      <c r="AI32" s="8">
        <v>0</v>
      </c>
      <c r="AJ32" s="91" t="s">
        <v>184</v>
      </c>
    </row>
    <row r="33" spans="1:36" s="10" customFormat="1" ht="29.25" customHeight="1">
      <c r="A33" s="170" t="s">
        <v>186</v>
      </c>
      <c r="B33" s="7">
        <v>97</v>
      </c>
      <c r="C33" s="184">
        <v>12</v>
      </c>
      <c r="D33" s="184">
        <v>2</v>
      </c>
      <c r="E33" s="184">
        <v>15</v>
      </c>
      <c r="F33" s="184">
        <v>50</v>
      </c>
      <c r="G33" s="184">
        <v>1</v>
      </c>
      <c r="H33" s="184">
        <v>0</v>
      </c>
      <c r="I33" s="184">
        <v>0</v>
      </c>
      <c r="J33" s="184">
        <v>16</v>
      </c>
      <c r="K33" s="184">
        <v>0</v>
      </c>
      <c r="L33" s="184">
        <v>0</v>
      </c>
      <c r="M33" s="184">
        <v>1</v>
      </c>
      <c r="N33" s="184">
        <v>0</v>
      </c>
      <c r="O33" s="184">
        <v>97</v>
      </c>
      <c r="P33" s="184">
        <v>2</v>
      </c>
      <c r="Q33" s="184">
        <v>0</v>
      </c>
      <c r="R33" s="184">
        <v>0</v>
      </c>
      <c r="S33" s="184">
        <v>0</v>
      </c>
      <c r="T33" s="184">
        <v>17</v>
      </c>
      <c r="U33" s="77">
        <v>0</v>
      </c>
      <c r="V33" s="184">
        <v>0</v>
      </c>
      <c r="W33" s="184">
        <v>3</v>
      </c>
      <c r="X33" s="184">
        <v>11</v>
      </c>
      <c r="Y33" s="184">
        <v>0</v>
      </c>
      <c r="Z33" s="184">
        <v>0</v>
      </c>
      <c r="AA33" s="184">
        <v>0</v>
      </c>
      <c r="AB33" s="184">
        <v>16</v>
      </c>
      <c r="AC33" s="184">
        <v>7</v>
      </c>
      <c r="AD33" s="184">
        <v>1</v>
      </c>
      <c r="AE33" s="184">
        <v>35</v>
      </c>
      <c r="AF33" s="184">
        <v>1</v>
      </c>
      <c r="AG33" s="184">
        <v>3</v>
      </c>
      <c r="AH33" s="184">
        <v>1</v>
      </c>
      <c r="AI33" s="8">
        <v>0</v>
      </c>
      <c r="AJ33" s="91" t="s">
        <v>186</v>
      </c>
    </row>
    <row r="34" spans="1:36" s="10" customFormat="1" ht="29.25" customHeight="1">
      <c r="A34" s="170"/>
      <c r="B34" s="8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81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8"/>
      <c r="AJ34" s="91"/>
    </row>
    <row r="35" spans="1:36" s="31" customFormat="1" ht="29.25" customHeight="1">
      <c r="A35" s="61" t="s">
        <v>178</v>
      </c>
      <c r="B35" s="55">
        <v>6</v>
      </c>
      <c r="C35" s="181">
        <v>3</v>
      </c>
      <c r="D35" s="181">
        <v>0</v>
      </c>
      <c r="E35" s="181">
        <v>0</v>
      </c>
      <c r="F35" s="181">
        <v>3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  <c r="M35" s="181">
        <v>0</v>
      </c>
      <c r="N35" s="181">
        <v>0</v>
      </c>
      <c r="O35" s="181">
        <v>6</v>
      </c>
      <c r="P35" s="181">
        <v>0</v>
      </c>
      <c r="Q35" s="181">
        <v>0</v>
      </c>
      <c r="R35" s="181">
        <v>0</v>
      </c>
      <c r="S35" s="181">
        <v>0</v>
      </c>
      <c r="T35" s="181">
        <v>0</v>
      </c>
      <c r="U35" s="182">
        <v>0</v>
      </c>
      <c r="V35" s="181">
        <v>0</v>
      </c>
      <c r="W35" s="181">
        <v>0</v>
      </c>
      <c r="X35" s="181">
        <v>0</v>
      </c>
      <c r="Y35" s="181">
        <v>0</v>
      </c>
      <c r="Z35" s="181">
        <v>0</v>
      </c>
      <c r="AA35" s="181">
        <v>0</v>
      </c>
      <c r="AB35" s="181">
        <v>1</v>
      </c>
      <c r="AC35" s="181">
        <v>0</v>
      </c>
      <c r="AD35" s="181">
        <v>0</v>
      </c>
      <c r="AE35" s="181">
        <v>5</v>
      </c>
      <c r="AF35" s="181">
        <v>0</v>
      </c>
      <c r="AG35" s="181">
        <v>0</v>
      </c>
      <c r="AH35" s="181">
        <v>0</v>
      </c>
      <c r="AI35" s="187">
        <v>0</v>
      </c>
      <c r="AJ35" s="68" t="s">
        <v>178</v>
      </c>
    </row>
    <row r="36" spans="1:36" s="10" customFormat="1" ht="29.25" customHeight="1">
      <c r="A36" s="170" t="s">
        <v>184</v>
      </c>
      <c r="B36" s="7">
        <v>0</v>
      </c>
      <c r="C36" s="184">
        <v>0</v>
      </c>
      <c r="D36" s="184">
        <v>0</v>
      </c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77">
        <v>0</v>
      </c>
      <c r="V36" s="184">
        <v>0</v>
      </c>
      <c r="W36" s="184">
        <v>0</v>
      </c>
      <c r="X36" s="184">
        <v>0</v>
      </c>
      <c r="Y36" s="184">
        <v>0</v>
      </c>
      <c r="Z36" s="184">
        <v>0</v>
      </c>
      <c r="AA36" s="184">
        <v>0</v>
      </c>
      <c r="AB36" s="184">
        <v>0</v>
      </c>
      <c r="AC36" s="184">
        <v>0</v>
      </c>
      <c r="AD36" s="184">
        <v>0</v>
      </c>
      <c r="AE36" s="184">
        <v>0</v>
      </c>
      <c r="AF36" s="184">
        <v>0</v>
      </c>
      <c r="AG36" s="184">
        <v>0</v>
      </c>
      <c r="AH36" s="184">
        <v>0</v>
      </c>
      <c r="AI36" s="8">
        <v>0</v>
      </c>
      <c r="AJ36" s="91" t="s">
        <v>184</v>
      </c>
    </row>
    <row r="37" spans="1:36" s="10" customFormat="1" ht="29.25" customHeight="1">
      <c r="A37" s="170" t="s">
        <v>186</v>
      </c>
      <c r="B37" s="7">
        <v>6</v>
      </c>
      <c r="C37" s="184">
        <v>3</v>
      </c>
      <c r="D37" s="184">
        <v>0</v>
      </c>
      <c r="E37" s="184">
        <v>0</v>
      </c>
      <c r="F37" s="184">
        <v>3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5">
        <v>6</v>
      </c>
      <c r="P37" s="185">
        <v>0</v>
      </c>
      <c r="Q37" s="185">
        <v>0</v>
      </c>
      <c r="R37" s="185">
        <v>0</v>
      </c>
      <c r="S37" s="185">
        <v>0</v>
      </c>
      <c r="T37" s="185">
        <v>0</v>
      </c>
      <c r="U37" s="77">
        <v>0</v>
      </c>
      <c r="V37" s="184">
        <v>0</v>
      </c>
      <c r="W37" s="184">
        <v>0</v>
      </c>
      <c r="X37" s="184">
        <v>0</v>
      </c>
      <c r="Y37" s="184">
        <v>0</v>
      </c>
      <c r="Z37" s="184">
        <v>0</v>
      </c>
      <c r="AA37" s="184">
        <v>0</v>
      </c>
      <c r="AB37" s="184">
        <v>1</v>
      </c>
      <c r="AC37" s="184">
        <v>0</v>
      </c>
      <c r="AD37" s="184">
        <v>0</v>
      </c>
      <c r="AE37" s="184">
        <v>5</v>
      </c>
      <c r="AF37" s="184">
        <v>0</v>
      </c>
      <c r="AG37" s="184">
        <v>0</v>
      </c>
      <c r="AH37" s="184">
        <v>0</v>
      </c>
      <c r="AI37" s="8">
        <v>0</v>
      </c>
      <c r="AJ37" s="91" t="s">
        <v>186</v>
      </c>
    </row>
    <row r="38" spans="1:36" s="10" customFormat="1" ht="29.25" customHeight="1">
      <c r="A38" s="170"/>
      <c r="B38" s="8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81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8"/>
      <c r="AJ38" s="91"/>
    </row>
    <row r="39" spans="1:36" s="31" customFormat="1" ht="29.25" customHeight="1">
      <c r="A39" s="61" t="s">
        <v>179</v>
      </c>
      <c r="B39" s="55">
        <v>0</v>
      </c>
      <c r="C39" s="181">
        <v>0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  <c r="I39" s="181">
        <v>0</v>
      </c>
      <c r="J39" s="181">
        <v>0</v>
      </c>
      <c r="K39" s="181">
        <v>0</v>
      </c>
      <c r="L39" s="181">
        <v>0</v>
      </c>
      <c r="M39" s="181">
        <v>0</v>
      </c>
      <c r="N39" s="181">
        <v>0</v>
      </c>
      <c r="O39" s="181">
        <v>0</v>
      </c>
      <c r="P39" s="181">
        <v>0</v>
      </c>
      <c r="Q39" s="181">
        <v>0</v>
      </c>
      <c r="R39" s="181">
        <v>0</v>
      </c>
      <c r="S39" s="181">
        <v>0</v>
      </c>
      <c r="T39" s="181">
        <v>0</v>
      </c>
      <c r="U39" s="182">
        <v>0</v>
      </c>
      <c r="V39" s="181">
        <v>0</v>
      </c>
      <c r="W39" s="181">
        <v>0</v>
      </c>
      <c r="X39" s="181">
        <v>0</v>
      </c>
      <c r="Y39" s="181">
        <v>0</v>
      </c>
      <c r="Z39" s="181">
        <v>0</v>
      </c>
      <c r="AA39" s="181">
        <v>0</v>
      </c>
      <c r="AB39" s="181">
        <v>0</v>
      </c>
      <c r="AC39" s="181">
        <v>0</v>
      </c>
      <c r="AD39" s="181">
        <v>0</v>
      </c>
      <c r="AE39" s="181">
        <v>0</v>
      </c>
      <c r="AF39" s="181">
        <v>0</v>
      </c>
      <c r="AG39" s="181">
        <v>0</v>
      </c>
      <c r="AH39" s="181">
        <v>0</v>
      </c>
      <c r="AI39" s="187">
        <v>0</v>
      </c>
      <c r="AJ39" s="68" t="s">
        <v>179</v>
      </c>
    </row>
    <row r="40" spans="1:36" s="10" customFormat="1" ht="29.25" customHeight="1">
      <c r="A40" s="170" t="s">
        <v>184</v>
      </c>
      <c r="B40" s="7">
        <v>0</v>
      </c>
      <c r="C40" s="184">
        <v>0</v>
      </c>
      <c r="D40" s="184">
        <v>0</v>
      </c>
      <c r="E40" s="184">
        <v>0</v>
      </c>
      <c r="F40" s="184">
        <v>0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184">
        <v>0</v>
      </c>
      <c r="U40" s="77">
        <v>0</v>
      </c>
      <c r="V40" s="184">
        <v>0</v>
      </c>
      <c r="W40" s="184">
        <v>0</v>
      </c>
      <c r="X40" s="184">
        <v>0</v>
      </c>
      <c r="Y40" s="184">
        <v>0</v>
      </c>
      <c r="Z40" s="184">
        <v>0</v>
      </c>
      <c r="AA40" s="184">
        <v>0</v>
      </c>
      <c r="AB40" s="184">
        <v>0</v>
      </c>
      <c r="AC40" s="184">
        <v>0</v>
      </c>
      <c r="AD40" s="184">
        <v>0</v>
      </c>
      <c r="AE40" s="184">
        <v>0</v>
      </c>
      <c r="AF40" s="184">
        <v>0</v>
      </c>
      <c r="AG40" s="184">
        <v>0</v>
      </c>
      <c r="AH40" s="184">
        <v>0</v>
      </c>
      <c r="AI40" s="8">
        <v>0</v>
      </c>
      <c r="AJ40" s="91" t="s">
        <v>184</v>
      </c>
    </row>
    <row r="41" spans="1:36" s="10" customFormat="1" ht="29.25" customHeight="1">
      <c r="A41" s="170" t="s">
        <v>186</v>
      </c>
      <c r="B41" s="7">
        <v>0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4">
        <v>0</v>
      </c>
      <c r="S41" s="184">
        <v>0</v>
      </c>
      <c r="T41" s="184">
        <v>0</v>
      </c>
      <c r="U41" s="77">
        <v>0</v>
      </c>
      <c r="V41" s="184">
        <v>0</v>
      </c>
      <c r="W41" s="184">
        <v>0</v>
      </c>
      <c r="X41" s="184">
        <v>0</v>
      </c>
      <c r="Y41" s="184">
        <v>0</v>
      </c>
      <c r="Z41" s="184">
        <v>0</v>
      </c>
      <c r="AA41" s="184">
        <v>0</v>
      </c>
      <c r="AB41" s="184">
        <v>0</v>
      </c>
      <c r="AC41" s="184">
        <v>0</v>
      </c>
      <c r="AD41" s="184">
        <v>0</v>
      </c>
      <c r="AE41" s="184">
        <v>0</v>
      </c>
      <c r="AF41" s="184">
        <v>0</v>
      </c>
      <c r="AG41" s="184">
        <v>0</v>
      </c>
      <c r="AH41" s="184">
        <v>0</v>
      </c>
      <c r="AI41" s="8">
        <v>0</v>
      </c>
      <c r="AJ41" s="91" t="s">
        <v>186</v>
      </c>
    </row>
    <row r="42" spans="1:36" s="10" customFormat="1" ht="29.25" customHeight="1">
      <c r="A42" s="170"/>
      <c r="B42" s="8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81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8"/>
      <c r="AJ42" s="91"/>
    </row>
    <row r="43" spans="1:36" s="31" customFormat="1" ht="29.25" customHeight="1">
      <c r="A43" s="61" t="s">
        <v>180</v>
      </c>
      <c r="B43" s="55">
        <v>126</v>
      </c>
      <c r="C43" s="181">
        <v>49</v>
      </c>
      <c r="D43" s="181">
        <v>0</v>
      </c>
      <c r="E43" s="181">
        <v>3</v>
      </c>
      <c r="F43" s="181">
        <v>64</v>
      </c>
      <c r="G43" s="181">
        <v>4</v>
      </c>
      <c r="H43" s="181">
        <v>1</v>
      </c>
      <c r="I43" s="181">
        <v>0</v>
      </c>
      <c r="J43" s="181">
        <v>4</v>
      </c>
      <c r="K43" s="181">
        <v>0</v>
      </c>
      <c r="L43" s="181">
        <v>1</v>
      </c>
      <c r="M43" s="181">
        <v>0</v>
      </c>
      <c r="N43" s="181">
        <v>0</v>
      </c>
      <c r="O43" s="186">
        <v>126</v>
      </c>
      <c r="P43" s="186">
        <v>1</v>
      </c>
      <c r="Q43" s="186">
        <v>0</v>
      </c>
      <c r="R43" s="186">
        <v>0</v>
      </c>
      <c r="S43" s="186">
        <v>1</v>
      </c>
      <c r="T43" s="186">
        <v>3</v>
      </c>
      <c r="U43" s="182">
        <v>0</v>
      </c>
      <c r="V43" s="181">
        <v>0</v>
      </c>
      <c r="W43" s="181">
        <v>0</v>
      </c>
      <c r="X43" s="181">
        <v>3</v>
      </c>
      <c r="Y43" s="181">
        <v>0</v>
      </c>
      <c r="Z43" s="181">
        <v>0</v>
      </c>
      <c r="AA43" s="181">
        <v>0</v>
      </c>
      <c r="AB43" s="181">
        <v>3</v>
      </c>
      <c r="AC43" s="181">
        <v>5</v>
      </c>
      <c r="AD43" s="181">
        <v>1</v>
      </c>
      <c r="AE43" s="181">
        <v>101</v>
      </c>
      <c r="AF43" s="181">
        <v>3</v>
      </c>
      <c r="AG43" s="181">
        <v>3</v>
      </c>
      <c r="AH43" s="181">
        <v>2</v>
      </c>
      <c r="AI43" s="187">
        <v>0</v>
      </c>
      <c r="AJ43" s="68" t="s">
        <v>180</v>
      </c>
    </row>
    <row r="44" spans="1:36" s="10" customFormat="1" ht="29.25" customHeight="1">
      <c r="A44" s="170" t="s">
        <v>184</v>
      </c>
      <c r="B44" s="7">
        <v>29</v>
      </c>
      <c r="C44" s="184">
        <v>11</v>
      </c>
      <c r="D44" s="184">
        <v>0</v>
      </c>
      <c r="E44" s="184">
        <v>0</v>
      </c>
      <c r="F44" s="184">
        <v>14</v>
      </c>
      <c r="G44" s="184">
        <v>1</v>
      </c>
      <c r="H44" s="184">
        <v>0</v>
      </c>
      <c r="I44" s="184">
        <v>0</v>
      </c>
      <c r="J44" s="184">
        <v>2</v>
      </c>
      <c r="K44" s="184">
        <v>0</v>
      </c>
      <c r="L44" s="184">
        <v>1</v>
      </c>
      <c r="M44" s="184">
        <v>0</v>
      </c>
      <c r="N44" s="184">
        <v>0</v>
      </c>
      <c r="O44" s="184">
        <v>29</v>
      </c>
      <c r="P44" s="184">
        <v>0</v>
      </c>
      <c r="Q44" s="184">
        <v>0</v>
      </c>
      <c r="R44" s="184">
        <v>0</v>
      </c>
      <c r="S44" s="184">
        <v>1</v>
      </c>
      <c r="T44" s="184">
        <v>1</v>
      </c>
      <c r="U44" s="77">
        <v>0</v>
      </c>
      <c r="V44" s="184">
        <v>0</v>
      </c>
      <c r="W44" s="184">
        <v>0</v>
      </c>
      <c r="X44" s="184">
        <v>0</v>
      </c>
      <c r="Y44" s="184">
        <v>0</v>
      </c>
      <c r="Z44" s="184">
        <v>0</v>
      </c>
      <c r="AA44" s="184">
        <v>0</v>
      </c>
      <c r="AB44" s="184">
        <v>0</v>
      </c>
      <c r="AC44" s="184">
        <v>1</v>
      </c>
      <c r="AD44" s="184">
        <v>0</v>
      </c>
      <c r="AE44" s="184">
        <v>24</v>
      </c>
      <c r="AF44" s="184">
        <v>0</v>
      </c>
      <c r="AG44" s="184">
        <v>1</v>
      </c>
      <c r="AH44" s="184">
        <v>1</v>
      </c>
      <c r="AI44" s="8">
        <v>0</v>
      </c>
      <c r="AJ44" s="91" t="s">
        <v>184</v>
      </c>
    </row>
    <row r="45" spans="1:36" s="10" customFormat="1" ht="29.25" customHeight="1">
      <c r="A45" s="170" t="s">
        <v>186</v>
      </c>
      <c r="B45" s="7">
        <v>97</v>
      </c>
      <c r="C45" s="184">
        <v>38</v>
      </c>
      <c r="D45" s="184">
        <v>0</v>
      </c>
      <c r="E45" s="184">
        <v>3</v>
      </c>
      <c r="F45" s="184">
        <v>50</v>
      </c>
      <c r="G45" s="184">
        <v>3</v>
      </c>
      <c r="H45" s="184">
        <v>1</v>
      </c>
      <c r="I45" s="184">
        <v>0</v>
      </c>
      <c r="J45" s="184">
        <v>2</v>
      </c>
      <c r="K45" s="184">
        <v>0</v>
      </c>
      <c r="L45" s="184">
        <v>0</v>
      </c>
      <c r="M45" s="184">
        <v>0</v>
      </c>
      <c r="N45" s="184">
        <v>0</v>
      </c>
      <c r="O45" s="184">
        <v>97</v>
      </c>
      <c r="P45" s="184">
        <v>1</v>
      </c>
      <c r="Q45" s="184">
        <v>0</v>
      </c>
      <c r="R45" s="184">
        <v>0</v>
      </c>
      <c r="S45" s="184">
        <v>0</v>
      </c>
      <c r="T45" s="184">
        <v>2</v>
      </c>
      <c r="U45" s="77">
        <v>0</v>
      </c>
      <c r="V45" s="184">
        <v>0</v>
      </c>
      <c r="W45" s="184">
        <v>0</v>
      </c>
      <c r="X45" s="184">
        <v>3</v>
      </c>
      <c r="Y45" s="184">
        <v>0</v>
      </c>
      <c r="Z45" s="184">
        <v>0</v>
      </c>
      <c r="AA45" s="184">
        <v>0</v>
      </c>
      <c r="AB45" s="184">
        <v>3</v>
      </c>
      <c r="AC45" s="184">
        <v>4</v>
      </c>
      <c r="AD45" s="184">
        <v>1</v>
      </c>
      <c r="AE45" s="184">
        <v>77</v>
      </c>
      <c r="AF45" s="184">
        <v>3</v>
      </c>
      <c r="AG45" s="184">
        <v>2</v>
      </c>
      <c r="AH45" s="184">
        <v>1</v>
      </c>
      <c r="AI45" s="8">
        <v>0</v>
      </c>
      <c r="AJ45" s="91" t="s">
        <v>186</v>
      </c>
    </row>
    <row r="46" spans="1:36" s="10" customFormat="1" ht="29.25" customHeight="1">
      <c r="A46" s="170"/>
      <c r="B46" s="8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81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8"/>
      <c r="AJ46" s="91"/>
    </row>
    <row r="47" spans="1:36" s="31" customFormat="1" ht="29.25" customHeight="1">
      <c r="A47" s="61" t="s">
        <v>181</v>
      </c>
      <c r="B47" s="55">
        <v>7</v>
      </c>
      <c r="C47" s="181">
        <v>0</v>
      </c>
      <c r="D47" s="181">
        <v>0</v>
      </c>
      <c r="E47" s="181">
        <v>0</v>
      </c>
      <c r="F47" s="181">
        <v>3</v>
      </c>
      <c r="G47" s="181">
        <v>4</v>
      </c>
      <c r="H47" s="181">
        <v>0</v>
      </c>
      <c r="I47" s="181">
        <v>0</v>
      </c>
      <c r="J47" s="181">
        <v>0</v>
      </c>
      <c r="K47" s="181">
        <v>0</v>
      </c>
      <c r="L47" s="181">
        <v>0</v>
      </c>
      <c r="M47" s="181">
        <v>0</v>
      </c>
      <c r="N47" s="181">
        <v>0</v>
      </c>
      <c r="O47" s="181">
        <v>7</v>
      </c>
      <c r="P47" s="181">
        <v>0</v>
      </c>
      <c r="Q47" s="181">
        <v>0</v>
      </c>
      <c r="R47" s="181">
        <v>0</v>
      </c>
      <c r="S47" s="181">
        <v>0</v>
      </c>
      <c r="T47" s="181">
        <v>0</v>
      </c>
      <c r="U47" s="182">
        <v>0</v>
      </c>
      <c r="V47" s="181">
        <v>0</v>
      </c>
      <c r="W47" s="181">
        <v>0</v>
      </c>
      <c r="X47" s="181">
        <v>0</v>
      </c>
      <c r="Y47" s="181">
        <v>0</v>
      </c>
      <c r="Z47" s="181">
        <v>0</v>
      </c>
      <c r="AA47" s="181">
        <v>0</v>
      </c>
      <c r="AB47" s="181">
        <v>1</v>
      </c>
      <c r="AC47" s="181">
        <v>1</v>
      </c>
      <c r="AD47" s="181">
        <v>0</v>
      </c>
      <c r="AE47" s="181">
        <v>1</v>
      </c>
      <c r="AF47" s="181">
        <v>0</v>
      </c>
      <c r="AG47" s="181">
        <v>0</v>
      </c>
      <c r="AH47" s="181">
        <v>4</v>
      </c>
      <c r="AI47" s="187">
        <v>0</v>
      </c>
      <c r="AJ47" s="68" t="s">
        <v>181</v>
      </c>
    </row>
    <row r="48" spans="1:36" s="10" customFormat="1" ht="29.25" customHeight="1">
      <c r="A48" s="170" t="s">
        <v>184</v>
      </c>
      <c r="B48" s="7">
        <v>6</v>
      </c>
      <c r="C48" s="184">
        <v>0</v>
      </c>
      <c r="D48" s="184">
        <v>0</v>
      </c>
      <c r="E48" s="184">
        <v>0</v>
      </c>
      <c r="F48" s="184">
        <v>2</v>
      </c>
      <c r="G48" s="184">
        <v>4</v>
      </c>
      <c r="H48" s="184">
        <v>0</v>
      </c>
      <c r="I48" s="184">
        <v>0</v>
      </c>
      <c r="J48" s="184">
        <v>0</v>
      </c>
      <c r="K48" s="184">
        <v>0</v>
      </c>
      <c r="L48" s="184">
        <v>0</v>
      </c>
      <c r="M48" s="184">
        <v>0</v>
      </c>
      <c r="N48" s="184">
        <v>0</v>
      </c>
      <c r="O48" s="185">
        <v>6</v>
      </c>
      <c r="P48" s="185">
        <v>0</v>
      </c>
      <c r="Q48" s="185">
        <v>0</v>
      </c>
      <c r="R48" s="185">
        <v>0</v>
      </c>
      <c r="S48" s="185">
        <v>0</v>
      </c>
      <c r="T48" s="185">
        <v>0</v>
      </c>
      <c r="U48" s="77">
        <v>0</v>
      </c>
      <c r="V48" s="184">
        <v>0</v>
      </c>
      <c r="W48" s="184">
        <v>0</v>
      </c>
      <c r="X48" s="184">
        <v>0</v>
      </c>
      <c r="Y48" s="184">
        <v>0</v>
      </c>
      <c r="Z48" s="184">
        <v>0</v>
      </c>
      <c r="AA48" s="184">
        <v>0</v>
      </c>
      <c r="AB48" s="184">
        <v>1</v>
      </c>
      <c r="AC48" s="184">
        <v>0</v>
      </c>
      <c r="AD48" s="184">
        <v>0</v>
      </c>
      <c r="AE48" s="184">
        <v>1</v>
      </c>
      <c r="AF48" s="184">
        <v>0</v>
      </c>
      <c r="AG48" s="184">
        <v>0</v>
      </c>
      <c r="AH48" s="184">
        <v>4</v>
      </c>
      <c r="AI48" s="8">
        <v>0</v>
      </c>
      <c r="AJ48" s="91" t="s">
        <v>184</v>
      </c>
    </row>
    <row r="49" spans="1:36" s="10" customFormat="1" ht="29.25" customHeight="1">
      <c r="A49" s="170" t="s">
        <v>186</v>
      </c>
      <c r="B49" s="7">
        <v>1</v>
      </c>
      <c r="C49" s="184">
        <v>0</v>
      </c>
      <c r="D49" s="184">
        <v>0</v>
      </c>
      <c r="E49" s="184">
        <v>0</v>
      </c>
      <c r="F49" s="184">
        <v>1</v>
      </c>
      <c r="G49" s="184">
        <v>0</v>
      </c>
      <c r="H49" s="184">
        <v>0</v>
      </c>
      <c r="I49" s="184">
        <v>0</v>
      </c>
      <c r="J49" s="184">
        <v>0</v>
      </c>
      <c r="K49" s="184">
        <v>0</v>
      </c>
      <c r="L49" s="184">
        <v>0</v>
      </c>
      <c r="M49" s="184">
        <v>0</v>
      </c>
      <c r="N49" s="184">
        <v>0</v>
      </c>
      <c r="O49" s="184">
        <v>1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77">
        <v>0</v>
      </c>
      <c r="V49" s="184">
        <v>0</v>
      </c>
      <c r="W49" s="184">
        <v>0</v>
      </c>
      <c r="X49" s="184">
        <v>0</v>
      </c>
      <c r="Y49" s="184">
        <v>0</v>
      </c>
      <c r="Z49" s="184">
        <v>0</v>
      </c>
      <c r="AA49" s="184">
        <v>0</v>
      </c>
      <c r="AB49" s="184">
        <v>0</v>
      </c>
      <c r="AC49" s="184">
        <v>1</v>
      </c>
      <c r="AD49" s="184">
        <v>0</v>
      </c>
      <c r="AE49" s="184">
        <v>0</v>
      </c>
      <c r="AF49" s="184">
        <v>0</v>
      </c>
      <c r="AG49" s="184">
        <v>0</v>
      </c>
      <c r="AH49" s="184">
        <v>0</v>
      </c>
      <c r="AI49" s="8">
        <v>0</v>
      </c>
      <c r="AJ49" s="91" t="s">
        <v>186</v>
      </c>
    </row>
    <row r="50" spans="1:36" s="10" customFormat="1" ht="29.25" customHeight="1">
      <c r="A50" s="170"/>
      <c r="B50" s="8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81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8"/>
      <c r="AJ50" s="91"/>
    </row>
    <row r="51" spans="1:36" s="31" customFormat="1" ht="29.25" customHeight="1">
      <c r="A51" s="61" t="s">
        <v>182</v>
      </c>
      <c r="B51" s="55">
        <v>162</v>
      </c>
      <c r="C51" s="181">
        <v>9</v>
      </c>
      <c r="D51" s="181">
        <v>5</v>
      </c>
      <c r="E51" s="181">
        <v>13</v>
      </c>
      <c r="F51" s="181">
        <v>47</v>
      </c>
      <c r="G51" s="181">
        <v>6</v>
      </c>
      <c r="H51" s="181">
        <v>0</v>
      </c>
      <c r="I51" s="181">
        <v>0</v>
      </c>
      <c r="J51" s="181">
        <v>55</v>
      </c>
      <c r="K51" s="181">
        <v>3</v>
      </c>
      <c r="L51" s="181">
        <v>10</v>
      </c>
      <c r="M51" s="181">
        <v>2</v>
      </c>
      <c r="N51" s="181">
        <v>12</v>
      </c>
      <c r="O51" s="181">
        <v>162</v>
      </c>
      <c r="P51" s="181">
        <v>0</v>
      </c>
      <c r="Q51" s="181">
        <v>0</v>
      </c>
      <c r="R51" s="181">
        <v>0</v>
      </c>
      <c r="S51" s="181">
        <v>18</v>
      </c>
      <c r="T51" s="181">
        <v>50</v>
      </c>
      <c r="U51" s="182">
        <v>1</v>
      </c>
      <c r="V51" s="181">
        <v>0</v>
      </c>
      <c r="W51" s="181">
        <v>6</v>
      </c>
      <c r="X51" s="181">
        <v>17</v>
      </c>
      <c r="Y51" s="181">
        <v>0</v>
      </c>
      <c r="Z51" s="181">
        <v>3</v>
      </c>
      <c r="AA51" s="181">
        <v>1</v>
      </c>
      <c r="AB51" s="181">
        <v>21</v>
      </c>
      <c r="AC51" s="181">
        <v>12</v>
      </c>
      <c r="AD51" s="181">
        <v>0</v>
      </c>
      <c r="AE51" s="181">
        <v>15</v>
      </c>
      <c r="AF51" s="181">
        <v>4</v>
      </c>
      <c r="AG51" s="181">
        <v>5</v>
      </c>
      <c r="AH51" s="181">
        <v>7</v>
      </c>
      <c r="AI51" s="187">
        <v>2</v>
      </c>
      <c r="AJ51" s="68" t="s">
        <v>182</v>
      </c>
    </row>
    <row r="52" spans="1:36" s="10" customFormat="1" ht="29.25" customHeight="1">
      <c r="A52" s="170" t="s">
        <v>183</v>
      </c>
      <c r="B52" s="7">
        <v>100</v>
      </c>
      <c r="C52" s="184">
        <v>8</v>
      </c>
      <c r="D52" s="184">
        <v>0</v>
      </c>
      <c r="E52" s="184">
        <v>4</v>
      </c>
      <c r="F52" s="184">
        <v>19</v>
      </c>
      <c r="G52" s="184">
        <v>5</v>
      </c>
      <c r="H52" s="184">
        <v>0</v>
      </c>
      <c r="I52" s="184">
        <v>0</v>
      </c>
      <c r="J52" s="184">
        <v>41</v>
      </c>
      <c r="K52" s="184">
        <v>3</v>
      </c>
      <c r="L52" s="184">
        <v>10</v>
      </c>
      <c r="M52" s="184">
        <v>1</v>
      </c>
      <c r="N52" s="184">
        <v>9</v>
      </c>
      <c r="O52" s="184">
        <v>100</v>
      </c>
      <c r="P52" s="184">
        <v>0</v>
      </c>
      <c r="Q52" s="184">
        <v>0</v>
      </c>
      <c r="R52" s="184">
        <v>0</v>
      </c>
      <c r="S52" s="184">
        <v>17</v>
      </c>
      <c r="T52" s="184">
        <v>35</v>
      </c>
      <c r="U52" s="77">
        <v>1</v>
      </c>
      <c r="V52" s="184">
        <v>0</v>
      </c>
      <c r="W52" s="184">
        <v>3</v>
      </c>
      <c r="X52" s="184">
        <v>8</v>
      </c>
      <c r="Y52" s="184">
        <v>0</v>
      </c>
      <c r="Z52" s="184">
        <v>3</v>
      </c>
      <c r="AA52" s="184">
        <v>1</v>
      </c>
      <c r="AB52" s="184">
        <v>8</v>
      </c>
      <c r="AC52" s="184">
        <v>8</v>
      </c>
      <c r="AD52" s="184">
        <v>0</v>
      </c>
      <c r="AE52" s="184">
        <v>4</v>
      </c>
      <c r="AF52" s="184">
        <v>2</v>
      </c>
      <c r="AG52" s="184">
        <v>3</v>
      </c>
      <c r="AH52" s="184">
        <v>7</v>
      </c>
      <c r="AI52" s="8">
        <v>0</v>
      </c>
      <c r="AJ52" s="91" t="s">
        <v>183</v>
      </c>
    </row>
    <row r="53" spans="1:36" s="93" customFormat="1" ht="29.25" customHeight="1">
      <c r="A53" s="170" t="s">
        <v>185</v>
      </c>
      <c r="B53" s="56">
        <v>62</v>
      </c>
      <c r="C53" s="76">
        <v>1</v>
      </c>
      <c r="D53" s="184">
        <v>5</v>
      </c>
      <c r="E53" s="56">
        <v>9</v>
      </c>
      <c r="F53" s="184">
        <v>28</v>
      </c>
      <c r="G53" s="56">
        <v>1</v>
      </c>
      <c r="H53" s="184">
        <v>0</v>
      </c>
      <c r="I53" s="56">
        <v>0</v>
      </c>
      <c r="J53" s="184">
        <v>14</v>
      </c>
      <c r="K53" s="184">
        <v>0</v>
      </c>
      <c r="L53" s="184">
        <v>0</v>
      </c>
      <c r="M53" s="184">
        <v>1</v>
      </c>
      <c r="N53" s="184">
        <v>3</v>
      </c>
      <c r="O53" s="185">
        <v>62</v>
      </c>
      <c r="P53" s="185">
        <v>0</v>
      </c>
      <c r="Q53" s="185">
        <v>0</v>
      </c>
      <c r="R53" s="185">
        <v>0</v>
      </c>
      <c r="S53" s="185">
        <v>1</v>
      </c>
      <c r="T53" s="185">
        <v>15</v>
      </c>
      <c r="U53" s="56">
        <v>0</v>
      </c>
      <c r="V53" s="184">
        <v>0</v>
      </c>
      <c r="W53" s="184">
        <v>3</v>
      </c>
      <c r="X53" s="184">
        <v>9</v>
      </c>
      <c r="Y53" s="184">
        <v>0</v>
      </c>
      <c r="Z53" s="184">
        <v>0</v>
      </c>
      <c r="AA53" s="184">
        <v>0</v>
      </c>
      <c r="AB53" s="184">
        <v>13</v>
      </c>
      <c r="AC53" s="184">
        <v>4</v>
      </c>
      <c r="AD53" s="184">
        <v>0</v>
      </c>
      <c r="AE53" s="184">
        <v>11</v>
      </c>
      <c r="AF53" s="184">
        <v>2</v>
      </c>
      <c r="AG53" s="184">
        <v>2</v>
      </c>
      <c r="AH53" s="184">
        <v>0</v>
      </c>
      <c r="AI53" s="188">
        <v>2</v>
      </c>
      <c r="AJ53" s="58" t="s">
        <v>185</v>
      </c>
    </row>
    <row r="54" spans="1:36" s="173" customFormat="1" ht="11.25" customHeight="1" thickBot="1">
      <c r="A54" s="172"/>
      <c r="B54" s="189"/>
      <c r="C54" s="172"/>
      <c r="D54" s="190"/>
      <c r="E54" s="172"/>
      <c r="F54" s="190"/>
      <c r="G54" s="172"/>
      <c r="H54" s="190"/>
      <c r="I54" s="172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72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1"/>
      <c r="AJ54" s="101"/>
    </row>
    <row r="55" ht="1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</sheetData>
  <sheetProtection/>
  <mergeCells count="38">
    <mergeCell ref="B3:B4"/>
    <mergeCell ref="O2:T2"/>
    <mergeCell ref="U2:AI2"/>
    <mergeCell ref="AJ2:AJ4"/>
    <mergeCell ref="T3:T4"/>
    <mergeCell ref="P3:P4"/>
    <mergeCell ref="Q3:Q4"/>
    <mergeCell ref="B2:N2"/>
    <mergeCell ref="AH3:AH4"/>
    <mergeCell ref="O3:O4"/>
    <mergeCell ref="A2:A4"/>
    <mergeCell ref="N3:N4"/>
    <mergeCell ref="J3:J4"/>
    <mergeCell ref="C3:C4"/>
    <mergeCell ref="G3:G4"/>
    <mergeCell ref="F3:F4"/>
    <mergeCell ref="D3:D4"/>
    <mergeCell ref="H3:I3"/>
    <mergeCell ref="K3:K4"/>
    <mergeCell ref="E3:E4"/>
    <mergeCell ref="AC3:AC4"/>
    <mergeCell ref="AF3:AF4"/>
    <mergeCell ref="X3:X4"/>
    <mergeCell ref="U3:U4"/>
    <mergeCell ref="AD3:AD4"/>
    <mergeCell ref="V3:V4"/>
    <mergeCell ref="Y3:Y4"/>
    <mergeCell ref="Z3:Z4"/>
    <mergeCell ref="L3:L4"/>
    <mergeCell ref="M3:M4"/>
    <mergeCell ref="R3:R4"/>
    <mergeCell ref="S3:S4"/>
    <mergeCell ref="AI3:AI4"/>
    <mergeCell ref="AG3:AG4"/>
    <mergeCell ref="W3:W4"/>
    <mergeCell ref="AE3:AE4"/>
    <mergeCell ref="AA3:AA4"/>
    <mergeCell ref="AB3:AB4"/>
  </mergeCells>
  <printOptions horizontalCentered="1" verticalCentered="1"/>
  <pageMargins left="0.39" right="0.21" top="0.5118110236220472" bottom="0.5118110236220472" header="0.5118110236220472" footer="0.5118110236220472"/>
  <pageSetup horizontalDpi="600" verticalDpi="600" orientation="portrait" paperSize="9" scale="50" r:id="rId1"/>
  <colBreaks count="1" manualBreakCount="1">
    <brk id="19" max="5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U51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18.59765625" style="13" customWidth="1"/>
    <col min="2" max="5" width="16.69921875" style="13" customWidth="1"/>
    <col min="6" max="16384" width="9" style="13" customWidth="1"/>
  </cols>
  <sheetData>
    <row r="1" spans="1:5" ht="24" customHeight="1" thickBot="1">
      <c r="A1" s="100" t="s">
        <v>152</v>
      </c>
      <c r="B1" s="193"/>
      <c r="C1" s="193"/>
      <c r="D1" s="193"/>
      <c r="E1" s="2" t="s">
        <v>232</v>
      </c>
    </row>
    <row r="2" spans="1:5" s="197" customFormat="1" ht="21.75" customHeight="1">
      <c r="A2" s="194"/>
      <c r="B2" s="195" t="s">
        <v>230</v>
      </c>
      <c r="C2" s="196" t="s">
        <v>245</v>
      </c>
      <c r="D2" s="280" t="s">
        <v>187</v>
      </c>
      <c r="E2" s="194" t="s">
        <v>188</v>
      </c>
    </row>
    <row r="3" spans="1:47" ht="21.75" customHeight="1">
      <c r="A3" s="198" t="s">
        <v>28</v>
      </c>
      <c r="B3" s="199">
        <v>4174</v>
      </c>
      <c r="C3" s="329">
        <f>SUM(C4:C51)</f>
        <v>4212</v>
      </c>
      <c r="D3" s="200">
        <f>SUM(D4:D51)</f>
        <v>2607</v>
      </c>
      <c r="E3" s="200">
        <f>SUM(E4:E51)</f>
        <v>1605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</row>
    <row r="4" spans="1:47" ht="21.75" customHeight="1">
      <c r="A4" s="14" t="s">
        <v>133</v>
      </c>
      <c r="B4" s="201">
        <v>6</v>
      </c>
      <c r="C4" s="59">
        <f>D4+E4</f>
        <v>3</v>
      </c>
      <c r="D4" s="226">
        <v>1</v>
      </c>
      <c r="E4" s="224">
        <v>2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</row>
    <row r="5" spans="1:5" ht="21.75" customHeight="1">
      <c r="A5" s="14" t="s">
        <v>32</v>
      </c>
      <c r="B5" s="201">
        <v>0</v>
      </c>
      <c r="C5" s="59">
        <f aca="true" t="shared" si="0" ref="C5:C51">D5+E5</f>
        <v>0</v>
      </c>
      <c r="D5" s="281">
        <v>0</v>
      </c>
      <c r="E5" s="205">
        <v>0</v>
      </c>
    </row>
    <row r="6" spans="1:5" ht="21.75" customHeight="1">
      <c r="A6" s="14" t="s">
        <v>33</v>
      </c>
      <c r="B6" s="201">
        <v>0</v>
      </c>
      <c r="C6" s="59">
        <f t="shared" si="0"/>
        <v>0</v>
      </c>
      <c r="D6" s="281">
        <v>0</v>
      </c>
      <c r="E6" s="205">
        <v>0</v>
      </c>
    </row>
    <row r="7" spans="1:5" ht="21.75" customHeight="1">
      <c r="A7" s="14" t="s">
        <v>34</v>
      </c>
      <c r="B7" s="201">
        <v>0</v>
      </c>
      <c r="C7" s="59">
        <f t="shared" si="0"/>
        <v>2</v>
      </c>
      <c r="D7" s="281">
        <v>2</v>
      </c>
      <c r="E7" s="205">
        <v>0</v>
      </c>
    </row>
    <row r="8" spans="1:5" ht="21.75" customHeight="1">
      <c r="A8" s="14" t="s">
        <v>35</v>
      </c>
      <c r="B8" s="201">
        <v>1</v>
      </c>
      <c r="C8" s="59">
        <f t="shared" si="0"/>
        <v>0</v>
      </c>
      <c r="D8" s="281">
        <v>0</v>
      </c>
      <c r="E8" s="205">
        <v>0</v>
      </c>
    </row>
    <row r="9" spans="1:5" ht="21.75" customHeight="1">
      <c r="A9" s="14" t="s">
        <v>36</v>
      </c>
      <c r="B9" s="201">
        <v>0</v>
      </c>
      <c r="C9" s="59">
        <f t="shared" si="0"/>
        <v>0</v>
      </c>
      <c r="D9" s="281">
        <v>0</v>
      </c>
      <c r="E9" s="205">
        <v>0</v>
      </c>
    </row>
    <row r="10" spans="1:5" ht="21.75" customHeight="1">
      <c r="A10" s="15" t="s">
        <v>37</v>
      </c>
      <c r="B10" s="202">
        <v>0</v>
      </c>
      <c r="C10" s="203">
        <f t="shared" si="0"/>
        <v>0</v>
      </c>
      <c r="D10" s="282">
        <v>0</v>
      </c>
      <c r="E10" s="204">
        <v>0</v>
      </c>
    </row>
    <row r="11" spans="1:5" ht="21.75" customHeight="1">
      <c r="A11" s="14" t="s">
        <v>38</v>
      </c>
      <c r="B11" s="201">
        <v>2</v>
      </c>
      <c r="C11" s="59">
        <f t="shared" si="0"/>
        <v>6</v>
      </c>
      <c r="D11" s="281">
        <v>5</v>
      </c>
      <c r="E11" s="205">
        <v>1</v>
      </c>
    </row>
    <row r="12" spans="1:5" ht="21.75" customHeight="1">
      <c r="A12" s="14" t="s">
        <v>39</v>
      </c>
      <c r="B12" s="201">
        <v>2</v>
      </c>
      <c r="C12" s="59">
        <f t="shared" si="0"/>
        <v>3</v>
      </c>
      <c r="D12" s="281">
        <v>3</v>
      </c>
      <c r="E12" s="205">
        <v>0</v>
      </c>
    </row>
    <row r="13" spans="1:5" ht="21.75" customHeight="1">
      <c r="A13" s="14" t="s">
        <v>40</v>
      </c>
      <c r="B13" s="201">
        <v>6</v>
      </c>
      <c r="C13" s="59">
        <f t="shared" si="0"/>
        <v>4</v>
      </c>
      <c r="D13" s="281">
        <v>4</v>
      </c>
      <c r="E13" s="205">
        <v>0</v>
      </c>
    </row>
    <row r="14" spans="1:5" ht="21.75" customHeight="1">
      <c r="A14" s="14" t="s">
        <v>41</v>
      </c>
      <c r="B14" s="201">
        <v>14</v>
      </c>
      <c r="C14" s="59">
        <f t="shared" si="0"/>
        <v>17</v>
      </c>
      <c r="D14" s="281">
        <v>15</v>
      </c>
      <c r="E14" s="205">
        <v>2</v>
      </c>
    </row>
    <row r="15" spans="1:5" ht="21.75" customHeight="1">
      <c r="A15" s="14" t="s">
        <v>42</v>
      </c>
      <c r="B15" s="201">
        <v>37</v>
      </c>
      <c r="C15" s="59">
        <f t="shared" si="0"/>
        <v>41</v>
      </c>
      <c r="D15" s="281">
        <v>37</v>
      </c>
      <c r="E15" s="205">
        <v>4</v>
      </c>
    </row>
    <row r="16" spans="1:5" ht="21.75" customHeight="1">
      <c r="A16" s="14" t="s">
        <v>43</v>
      </c>
      <c r="B16" s="201">
        <v>199</v>
      </c>
      <c r="C16" s="59">
        <f t="shared" si="0"/>
        <v>247</v>
      </c>
      <c r="D16" s="281">
        <v>183</v>
      </c>
      <c r="E16" s="205">
        <v>64</v>
      </c>
    </row>
    <row r="17" spans="1:5" ht="21.75" customHeight="1">
      <c r="A17" s="15" t="s">
        <v>44</v>
      </c>
      <c r="B17" s="202">
        <v>95</v>
      </c>
      <c r="C17" s="203">
        <f t="shared" si="0"/>
        <v>80</v>
      </c>
      <c r="D17" s="282">
        <v>66</v>
      </c>
      <c r="E17" s="204">
        <v>14</v>
      </c>
    </row>
    <row r="18" spans="1:5" ht="21.75" customHeight="1">
      <c r="A18" s="14" t="s">
        <v>45</v>
      </c>
      <c r="B18" s="201">
        <v>2</v>
      </c>
      <c r="C18" s="59">
        <f t="shared" si="0"/>
        <v>0</v>
      </c>
      <c r="D18" s="281">
        <v>0</v>
      </c>
      <c r="E18" s="205">
        <v>0</v>
      </c>
    </row>
    <row r="19" spans="1:5" ht="21.75" customHeight="1">
      <c r="A19" s="14" t="s">
        <v>46</v>
      </c>
      <c r="B19" s="201">
        <v>1</v>
      </c>
      <c r="C19" s="59">
        <f t="shared" si="0"/>
        <v>0</v>
      </c>
      <c r="D19" s="281">
        <v>0</v>
      </c>
      <c r="E19" s="205">
        <v>0</v>
      </c>
    </row>
    <row r="20" spans="1:5" ht="21.75" customHeight="1">
      <c r="A20" s="14" t="s">
        <v>47</v>
      </c>
      <c r="B20" s="201">
        <v>0</v>
      </c>
      <c r="C20" s="59">
        <f t="shared" si="0"/>
        <v>3</v>
      </c>
      <c r="D20" s="281">
        <v>3</v>
      </c>
      <c r="E20" s="205">
        <v>0</v>
      </c>
    </row>
    <row r="21" spans="1:5" ht="21.75" customHeight="1">
      <c r="A21" s="14" t="s">
        <v>48</v>
      </c>
      <c r="B21" s="201">
        <v>0</v>
      </c>
      <c r="C21" s="59">
        <f t="shared" si="0"/>
        <v>0</v>
      </c>
      <c r="D21" s="281">
        <v>0</v>
      </c>
      <c r="E21" s="205">
        <v>0</v>
      </c>
    </row>
    <row r="22" spans="1:5" ht="21.75" customHeight="1">
      <c r="A22" s="14" t="s">
        <v>49</v>
      </c>
      <c r="B22" s="201">
        <v>0</v>
      </c>
      <c r="C22" s="59">
        <f t="shared" si="0"/>
        <v>0</v>
      </c>
      <c r="D22" s="281">
        <v>0</v>
      </c>
      <c r="E22" s="205">
        <v>0</v>
      </c>
    </row>
    <row r="23" spans="1:5" ht="21.75" customHeight="1">
      <c r="A23" s="14" t="s">
        <v>50</v>
      </c>
      <c r="B23" s="201">
        <v>0</v>
      </c>
      <c r="C23" s="59">
        <f t="shared" si="0"/>
        <v>0</v>
      </c>
      <c r="D23" s="281">
        <v>0</v>
      </c>
      <c r="E23" s="205">
        <v>0</v>
      </c>
    </row>
    <row r="24" spans="1:5" ht="21.75" customHeight="1">
      <c r="A24" s="14" t="s">
        <v>51</v>
      </c>
      <c r="B24" s="201">
        <v>3</v>
      </c>
      <c r="C24" s="59">
        <f t="shared" si="0"/>
        <v>3</v>
      </c>
      <c r="D24" s="281">
        <v>2</v>
      </c>
      <c r="E24" s="205">
        <v>1</v>
      </c>
    </row>
    <row r="25" spans="1:5" ht="21.75" customHeight="1">
      <c r="A25" s="14" t="s">
        <v>52</v>
      </c>
      <c r="B25" s="201">
        <v>15</v>
      </c>
      <c r="C25" s="59">
        <f t="shared" si="0"/>
        <v>5</v>
      </c>
      <c r="D25" s="281">
        <v>3</v>
      </c>
      <c r="E25" s="205">
        <v>2</v>
      </c>
    </row>
    <row r="26" spans="1:5" ht="21.75" customHeight="1">
      <c r="A26" s="16" t="s">
        <v>53</v>
      </c>
      <c r="B26" s="202">
        <v>328</v>
      </c>
      <c r="C26" s="203">
        <f t="shared" si="0"/>
        <v>304</v>
      </c>
      <c r="D26" s="281">
        <v>221</v>
      </c>
      <c r="E26" s="205">
        <v>83</v>
      </c>
    </row>
    <row r="27" spans="1:5" ht="21.75" customHeight="1">
      <c r="A27" s="17" t="s">
        <v>54</v>
      </c>
      <c r="B27" s="201">
        <v>13</v>
      </c>
      <c r="C27" s="59">
        <f t="shared" si="0"/>
        <v>18</v>
      </c>
      <c r="D27" s="283">
        <v>6</v>
      </c>
      <c r="E27" s="206">
        <v>12</v>
      </c>
    </row>
    <row r="28" spans="1:5" ht="21.75" customHeight="1">
      <c r="A28" s="16" t="s">
        <v>55</v>
      </c>
      <c r="B28" s="201">
        <v>25</v>
      </c>
      <c r="C28" s="59">
        <f t="shared" si="0"/>
        <v>10</v>
      </c>
      <c r="D28" s="281">
        <v>10</v>
      </c>
      <c r="E28" s="205">
        <v>0</v>
      </c>
    </row>
    <row r="29" spans="1:5" ht="21.75" customHeight="1">
      <c r="A29" s="16" t="s">
        <v>56</v>
      </c>
      <c r="B29" s="201">
        <v>24</v>
      </c>
      <c r="C29" s="59">
        <f t="shared" si="0"/>
        <v>30</v>
      </c>
      <c r="D29" s="281">
        <v>23</v>
      </c>
      <c r="E29" s="205">
        <v>7</v>
      </c>
    </row>
    <row r="30" spans="1:5" ht="21.75" customHeight="1">
      <c r="A30" s="16" t="s">
        <v>57</v>
      </c>
      <c r="B30" s="201">
        <v>143</v>
      </c>
      <c r="C30" s="59">
        <f t="shared" si="0"/>
        <v>147</v>
      </c>
      <c r="D30" s="281">
        <v>115</v>
      </c>
      <c r="E30" s="205">
        <v>32</v>
      </c>
    </row>
    <row r="31" spans="1:5" ht="21.75" customHeight="1">
      <c r="A31" s="16" t="s">
        <v>58</v>
      </c>
      <c r="B31" s="201">
        <v>47</v>
      </c>
      <c r="C31" s="59">
        <f t="shared" si="0"/>
        <v>43</v>
      </c>
      <c r="D31" s="281">
        <v>33</v>
      </c>
      <c r="E31" s="205">
        <v>10</v>
      </c>
    </row>
    <row r="32" spans="1:5" ht="21.75" customHeight="1">
      <c r="A32" s="16" t="s">
        <v>59</v>
      </c>
      <c r="B32" s="201">
        <v>2</v>
      </c>
      <c r="C32" s="59">
        <f t="shared" si="0"/>
        <v>4</v>
      </c>
      <c r="D32" s="281">
        <v>1</v>
      </c>
      <c r="E32" s="205">
        <v>3</v>
      </c>
    </row>
    <row r="33" spans="1:5" ht="21.75" customHeight="1">
      <c r="A33" s="15" t="s">
        <v>60</v>
      </c>
      <c r="B33" s="202">
        <v>1</v>
      </c>
      <c r="C33" s="203">
        <f t="shared" si="0"/>
        <v>0</v>
      </c>
      <c r="D33" s="282">
        <v>0</v>
      </c>
      <c r="E33" s="204">
        <v>0</v>
      </c>
    </row>
    <row r="34" spans="1:5" ht="21.75" customHeight="1">
      <c r="A34" s="14" t="s">
        <v>61</v>
      </c>
      <c r="B34" s="201">
        <v>0</v>
      </c>
      <c r="C34" s="59">
        <f t="shared" si="0"/>
        <v>0</v>
      </c>
      <c r="D34" s="281">
        <v>0</v>
      </c>
      <c r="E34" s="205">
        <v>0</v>
      </c>
    </row>
    <row r="35" spans="1:5" ht="21.75" customHeight="1">
      <c r="A35" s="14" t="s">
        <v>62</v>
      </c>
      <c r="B35" s="201">
        <v>0</v>
      </c>
      <c r="C35" s="59">
        <f t="shared" si="0"/>
        <v>1</v>
      </c>
      <c r="D35" s="281">
        <v>0</v>
      </c>
      <c r="E35" s="205">
        <v>1</v>
      </c>
    </row>
    <row r="36" spans="1:5" ht="21.75" customHeight="1">
      <c r="A36" s="14" t="s">
        <v>63</v>
      </c>
      <c r="B36" s="201">
        <v>19</v>
      </c>
      <c r="C36" s="59">
        <f t="shared" si="0"/>
        <v>13</v>
      </c>
      <c r="D36" s="281">
        <v>8</v>
      </c>
      <c r="E36" s="205">
        <v>5</v>
      </c>
    </row>
    <row r="37" spans="1:5" ht="21.75" customHeight="1">
      <c r="A37" s="14" t="s">
        <v>64</v>
      </c>
      <c r="B37" s="201">
        <v>57</v>
      </c>
      <c r="C37" s="59">
        <f t="shared" si="0"/>
        <v>24</v>
      </c>
      <c r="D37" s="281">
        <v>19</v>
      </c>
      <c r="E37" s="205">
        <v>5</v>
      </c>
    </row>
    <row r="38" spans="1:5" ht="21.75" customHeight="1">
      <c r="A38" s="14" t="s">
        <v>65</v>
      </c>
      <c r="B38" s="201">
        <v>8</v>
      </c>
      <c r="C38" s="59">
        <f t="shared" si="0"/>
        <v>13</v>
      </c>
      <c r="D38" s="281">
        <v>12</v>
      </c>
      <c r="E38" s="205">
        <v>1</v>
      </c>
    </row>
    <row r="39" spans="1:5" ht="21.75" customHeight="1">
      <c r="A39" s="14" t="s">
        <v>66</v>
      </c>
      <c r="B39" s="201">
        <v>1</v>
      </c>
      <c r="C39" s="59">
        <f t="shared" si="0"/>
        <v>0</v>
      </c>
      <c r="D39" s="281">
        <v>0</v>
      </c>
      <c r="E39" s="205">
        <v>0</v>
      </c>
    </row>
    <row r="40" spans="1:5" ht="21.75" customHeight="1">
      <c r="A40" s="14" t="s">
        <v>67</v>
      </c>
      <c r="B40" s="201">
        <v>0</v>
      </c>
      <c r="C40" s="59">
        <f t="shared" si="0"/>
        <v>2</v>
      </c>
      <c r="D40" s="281">
        <v>2</v>
      </c>
      <c r="E40" s="205">
        <v>0</v>
      </c>
    </row>
    <row r="41" spans="1:5" ht="21.75" customHeight="1">
      <c r="A41" s="14" t="s">
        <v>68</v>
      </c>
      <c r="B41" s="201">
        <v>9</v>
      </c>
      <c r="C41" s="59">
        <f t="shared" si="0"/>
        <v>4</v>
      </c>
      <c r="D41" s="281">
        <v>4</v>
      </c>
      <c r="E41" s="205">
        <v>0</v>
      </c>
    </row>
    <row r="42" spans="1:5" ht="21.75" customHeight="1">
      <c r="A42" s="16" t="s">
        <v>69</v>
      </c>
      <c r="B42" s="202">
        <v>1</v>
      </c>
      <c r="C42" s="203">
        <f t="shared" si="0"/>
        <v>0</v>
      </c>
      <c r="D42" s="281">
        <v>0</v>
      </c>
      <c r="E42" s="205">
        <v>0</v>
      </c>
    </row>
    <row r="43" spans="1:5" ht="21.75" customHeight="1">
      <c r="A43" s="17" t="s">
        <v>70</v>
      </c>
      <c r="B43" s="201">
        <v>326</v>
      </c>
      <c r="C43" s="59">
        <f t="shared" si="0"/>
        <v>341</v>
      </c>
      <c r="D43" s="283">
        <v>233</v>
      </c>
      <c r="E43" s="206">
        <v>108</v>
      </c>
    </row>
    <row r="44" spans="1:5" ht="21.75" customHeight="1">
      <c r="A44" s="16" t="s">
        <v>71</v>
      </c>
      <c r="B44" s="201">
        <v>12</v>
      </c>
      <c r="C44" s="59">
        <f t="shared" si="0"/>
        <v>6</v>
      </c>
      <c r="D44" s="281">
        <v>2</v>
      </c>
      <c r="E44" s="205">
        <v>4</v>
      </c>
    </row>
    <row r="45" spans="1:5" ht="21.75" customHeight="1">
      <c r="A45" s="16" t="s">
        <v>72</v>
      </c>
      <c r="B45" s="201">
        <v>29</v>
      </c>
      <c r="C45" s="59">
        <f t="shared" si="0"/>
        <v>27</v>
      </c>
      <c r="D45" s="281">
        <v>20</v>
      </c>
      <c r="E45" s="205">
        <v>7</v>
      </c>
    </row>
    <row r="46" spans="1:5" ht="21.75" customHeight="1">
      <c r="A46" s="16" t="s">
        <v>73</v>
      </c>
      <c r="B46" s="201">
        <v>2636</v>
      </c>
      <c r="C46" s="59">
        <f t="shared" si="0"/>
        <v>2667</v>
      </c>
      <c r="D46" s="281">
        <v>1470</v>
      </c>
      <c r="E46" s="205">
        <v>1197</v>
      </c>
    </row>
    <row r="47" spans="1:5" ht="21.75" customHeight="1">
      <c r="A47" s="16" t="s">
        <v>74</v>
      </c>
      <c r="B47" s="201">
        <v>38</v>
      </c>
      <c r="C47" s="59">
        <f t="shared" si="0"/>
        <v>25</v>
      </c>
      <c r="D47" s="281">
        <v>11</v>
      </c>
      <c r="E47" s="205">
        <v>14</v>
      </c>
    </row>
    <row r="48" spans="1:5" ht="21.75" customHeight="1">
      <c r="A48" s="16" t="s">
        <v>75</v>
      </c>
      <c r="B48" s="201">
        <v>10</v>
      </c>
      <c r="C48" s="59">
        <f t="shared" si="0"/>
        <v>23</v>
      </c>
      <c r="D48" s="281">
        <v>19</v>
      </c>
      <c r="E48" s="205">
        <v>4</v>
      </c>
    </row>
    <row r="49" spans="1:5" ht="21.75" customHeight="1">
      <c r="A49" s="16" t="s">
        <v>76</v>
      </c>
      <c r="B49" s="201">
        <v>38</v>
      </c>
      <c r="C49" s="59">
        <f t="shared" si="0"/>
        <v>37</v>
      </c>
      <c r="D49" s="281">
        <v>23</v>
      </c>
      <c r="E49" s="205">
        <v>14</v>
      </c>
    </row>
    <row r="50" spans="1:5" ht="21.75" customHeight="1">
      <c r="A50" s="15" t="s">
        <v>77</v>
      </c>
      <c r="B50" s="202">
        <v>2</v>
      </c>
      <c r="C50" s="203">
        <f t="shared" si="0"/>
        <v>2</v>
      </c>
      <c r="D50" s="282">
        <v>2</v>
      </c>
      <c r="E50" s="204">
        <v>0</v>
      </c>
    </row>
    <row r="51" spans="1:5" ht="21.75" customHeight="1" thickBot="1">
      <c r="A51" s="18" t="s">
        <v>78</v>
      </c>
      <c r="B51" s="207">
        <v>22</v>
      </c>
      <c r="C51" s="208">
        <f t="shared" si="0"/>
        <v>57</v>
      </c>
      <c r="D51" s="284">
        <v>49</v>
      </c>
      <c r="E51" s="209">
        <v>8</v>
      </c>
    </row>
  </sheetData>
  <sheetProtection/>
  <printOptions horizontalCentered="1"/>
  <pageMargins left="0.5118110236220472" right="0.5118110236220472" top="0.59" bottom="0.43307086614173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2014-02-07T04:51:58Z</cp:lastPrinted>
  <dcterms:created xsi:type="dcterms:W3CDTF">1998-07-26T16:45:38Z</dcterms:created>
  <dcterms:modified xsi:type="dcterms:W3CDTF">2014-02-28T06:22:40Z</dcterms:modified>
  <cp:category/>
  <cp:version/>
  <cp:contentType/>
  <cp:contentStatus/>
</cp:coreProperties>
</file>