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表１１" sheetId="1" r:id="rId1"/>
  </sheets>
  <definedNames>
    <definedName name="_xlnm.Print_Area" localSheetId="0">'表１１'!$B$1:$K$30</definedName>
  </definedNames>
  <calcPr fullCalcOnLoad="1"/>
</workbook>
</file>

<file path=xl/sharedStrings.xml><?xml version="1.0" encoding="utf-8"?>
<sst xmlns="http://schemas.openxmlformats.org/spreadsheetml/2006/main" count="78" uniqueCount="48">
  <si>
    <t>第１１表　産業中分類別付加価値率、原材料率及び現金給与率（従業者３０人以上の事業所）</t>
  </si>
  <si>
    <t>産　業　中　分　類</t>
  </si>
  <si>
    <t>生産額</t>
  </si>
  <si>
    <t>構成比（％）</t>
  </si>
  <si>
    <t>付加価値額</t>
  </si>
  <si>
    <t>付加価値率（％）</t>
  </si>
  <si>
    <t>原材料使用額等</t>
  </si>
  <si>
    <t>原材料率（％）</t>
  </si>
  <si>
    <t>現金給与総額</t>
  </si>
  <si>
    <t>現金給与率（％）</t>
  </si>
  <si>
    <t>産業コード２桁</t>
  </si>
  <si>
    <t>生産額</t>
  </si>
  <si>
    <t>付加価値額</t>
  </si>
  <si>
    <t>原材料使用額等</t>
  </si>
  <si>
    <t>現金給与合計</t>
  </si>
  <si>
    <t>内国消費税額</t>
  </si>
  <si>
    <t>推計消費税額</t>
  </si>
  <si>
    <t>総計</t>
  </si>
  <si>
    <t>09</t>
  </si>
  <si>
    <t>食料品</t>
  </si>
  <si>
    <t>飲料</t>
  </si>
  <si>
    <t>繊維</t>
  </si>
  <si>
    <t>衣服</t>
  </si>
  <si>
    <t>木材</t>
  </si>
  <si>
    <t>家具</t>
  </si>
  <si>
    <t>x</t>
  </si>
  <si>
    <t>パルプ・紙</t>
  </si>
  <si>
    <t>印刷</t>
  </si>
  <si>
    <t>化学</t>
  </si>
  <si>
    <t>石油・石炭</t>
  </si>
  <si>
    <t>－</t>
  </si>
  <si>
    <t>プラスチック</t>
  </si>
  <si>
    <t>ゴム製品</t>
  </si>
  <si>
    <t>皮革</t>
  </si>
  <si>
    <t>窯業・土石</t>
  </si>
  <si>
    <t>鉄鋼</t>
  </si>
  <si>
    <t>非鉄金属</t>
  </si>
  <si>
    <t>金属製品</t>
  </si>
  <si>
    <t>一般機器</t>
  </si>
  <si>
    <t>電気機器</t>
  </si>
  <si>
    <t>情報通信機器</t>
  </si>
  <si>
    <t>電子部品</t>
  </si>
  <si>
    <t>輸送用機器</t>
  </si>
  <si>
    <t>精密機器</t>
  </si>
  <si>
    <t>その他</t>
  </si>
  <si>
    <t>（単位：万円）</t>
  </si>
  <si>
    <t xml:space="preserve">   </t>
  </si>
  <si>
    <t>総　　　　　数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</si>
</sst>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0.0;&quot;▲ &quot;0.0"/>
    <numFmt numFmtId="179" formatCode="_ * #,##0_ ;_ * &quot;△&quot;\ #,##0_ ;_ * &quot;–&quot;_ ;_ @_ "/>
    <numFmt numFmtId="180" formatCode="#,##0.00000;&quot;▲&quot;#,##0.00000"/>
    <numFmt numFmtId="181" formatCode="_ * #,##0.0_ ;_ * \-#,##0.0_ ;_ * &quot;-&quot;_ ;_ @_ "/>
    <numFmt numFmtId="182" formatCode="0.0%"/>
    <numFmt numFmtId="183" formatCode="#,##0.0;[Red]\-#,##0.0"/>
    <numFmt numFmtId="184" formatCode="#,##0.0_ ;[Red]\-#,##0.0\ "/>
    <numFmt numFmtId="185" formatCode="#,##0_ ;[Red]\-#,##0\ "/>
    <numFmt numFmtId="186" formatCode="#,##0.00;&quot;▲ &quot;#,##0.00"/>
    <numFmt numFmtId="187" formatCode="#,##0.000;&quot;▲ &quot;#,##0.000"/>
    <numFmt numFmtId="188" formatCode="#,##0.0000;&quot;▲ &quot;#,##0.0000"/>
    <numFmt numFmtId="189" formatCode="\(General"/>
    <numFmt numFmtId="190" formatCode="\(General\%\)"/>
    <numFmt numFmtId="191" formatCode="\(0.0%\)"/>
    <numFmt numFmtId="192" formatCode="\(0.0&quot;%&quot;\)"/>
    <numFmt numFmtId="193" formatCode="\(0.0&quot;％&quot;\)"/>
    <numFmt numFmtId="194" formatCode="#,##0.000;[Red]\-#,##0.000"/>
    <numFmt numFmtId="195" formatCode="0;&quot;▲ &quot;0"/>
    <numFmt numFmtId="196" formatCode="0.0"/>
    <numFmt numFmtId="197" formatCode="0.0000_);[Red]\(0.0000\)"/>
    <numFmt numFmtId="198" formatCode="0.000_);[Red]\(0.000\)"/>
    <numFmt numFmtId="199" formatCode="0.00_);[Red]\(0.00\)"/>
    <numFmt numFmtId="200" formatCode="0.0_);[Red]\(0.0\)"/>
    <numFmt numFmtId="201" formatCode="0_);[Red]\(0\)"/>
    <numFmt numFmtId="202" formatCode="0.0000"/>
    <numFmt numFmtId="203" formatCode="0.000"/>
    <numFmt numFmtId="204" formatCode="0.00000000000000_);[Red]\(0.00000000000000\)"/>
    <numFmt numFmtId="205" formatCode="0.00000000000000;&quot;▲ &quot;0.00000000000000"/>
    <numFmt numFmtId="206" formatCode="0.0000000000000;&quot;▲ &quot;0.0000000000000"/>
    <numFmt numFmtId="207" formatCode="0.000000000000;&quot;▲ &quot;0.000000000000"/>
    <numFmt numFmtId="208" formatCode="0.00000000000;&quot;▲ &quot;0.00000000000"/>
    <numFmt numFmtId="209" formatCode="0.0000000000;&quot;▲ &quot;0.0000000000"/>
    <numFmt numFmtId="210" formatCode="0.000000000;&quot;▲ &quot;0.000000000"/>
    <numFmt numFmtId="211" formatCode="0.00000000;&quot;▲ &quot;0.00000000"/>
    <numFmt numFmtId="212" formatCode="0.0000000;&quot;▲ &quot;0.0000000"/>
    <numFmt numFmtId="213" formatCode="0.000000;&quot;▲ &quot;0.000000"/>
    <numFmt numFmtId="214" formatCode="0.00000;&quot;▲ &quot;0.00000"/>
    <numFmt numFmtId="215" formatCode="0.0000;&quot;▲ &quot;0.0000"/>
    <numFmt numFmtId="216" formatCode="0.000;&quot;▲ &quot;0.000"/>
    <numFmt numFmtId="217" formatCode="0.00;&quot;▲ &quot;0.00"/>
    <numFmt numFmtId="218" formatCode="0.00000"/>
    <numFmt numFmtId="219" formatCode="#,##0.0;&quot;▲&quot;#,##0.0"/>
    <numFmt numFmtId="220" formatCode="#,##0.00000;&quot;▲ &quot;#,##0.00000"/>
    <numFmt numFmtId="221" formatCode="#,##0.000000;&quot;▲ &quot;#,##0.000000"/>
    <numFmt numFmtId="222" formatCode="#,##0.0000000;&quot;▲ &quot;#,##0.0000000"/>
    <numFmt numFmtId="223" formatCode="#,##0.0000;[Red]\-#,##0.0000"/>
    <numFmt numFmtId="224" formatCode="#,##0.00_ ;[Red]\-#,##0.00\ "/>
    <numFmt numFmtId="225" formatCode="#,##0_ "/>
    <numFmt numFmtId="226" formatCode="0_ "/>
    <numFmt numFmtId="227" formatCode="0.0_ "/>
    <numFmt numFmtId="228" formatCode="[DBNum3][$-411]0"/>
  </numFmts>
  <fonts count="9">
    <font>
      <sz val="10"/>
      <name val="M 中ゴシック BBB"/>
      <family val="3"/>
    </font>
    <font>
      <b/>
      <sz val="10"/>
      <name val="M 中ゴシック BBB"/>
      <family val="3"/>
    </font>
    <font>
      <i/>
      <sz val="10"/>
      <name val="M 中ゴシック BBB"/>
      <family val="3"/>
    </font>
    <font>
      <b/>
      <i/>
      <sz val="10"/>
      <name val="M 中ゴシック BBB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9.5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1" fontId="8" fillId="0" borderId="1" xfId="17" applyNumberFormat="1" applyFont="1" applyFill="1" applyBorder="1" applyAlignment="1">
      <alignment horizontal="right"/>
    </xf>
    <xf numFmtId="181" fontId="8" fillId="0" borderId="1" xfId="0" applyNumberFormat="1" applyFont="1" applyFill="1" applyBorder="1" applyAlignment="1">
      <alignment/>
    </xf>
    <xf numFmtId="41" fontId="8" fillId="0" borderId="3" xfId="17" applyNumberFormat="1" applyFont="1" applyFill="1" applyBorder="1" applyAlignment="1">
      <alignment horizontal="right"/>
    </xf>
    <xf numFmtId="181" fontId="8" fillId="0" borderId="3" xfId="0" applyNumberFormat="1" applyFont="1" applyFill="1" applyBorder="1" applyAlignment="1">
      <alignment/>
    </xf>
    <xf numFmtId="181" fontId="8" fillId="0" borderId="1" xfId="0" applyNumberFormat="1" applyFont="1" applyFill="1" applyBorder="1" applyAlignment="1">
      <alignment horizontal="right"/>
    </xf>
    <xf numFmtId="181" fontId="8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1" fontId="5" fillId="0" borderId="5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/>
    </xf>
    <xf numFmtId="41" fontId="5" fillId="0" borderId="6" xfId="0" applyNumberFormat="1" applyFont="1" applyFill="1" applyBorder="1" applyAlignment="1">
      <alignment/>
    </xf>
    <xf numFmtId="181" fontId="5" fillId="0" borderId="6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41" fontId="5" fillId="0" borderId="5" xfId="17" applyNumberFormat="1" applyFont="1" applyFill="1" applyBorder="1" applyAlignment="1">
      <alignment horizontal="right"/>
    </xf>
    <xf numFmtId="181" fontId="5" fillId="0" borderId="6" xfId="0" applyNumberFormat="1" applyFont="1" applyFill="1" applyBorder="1" applyAlignment="1">
      <alignment horizontal="right"/>
    </xf>
    <xf numFmtId="0" fontId="5" fillId="0" borderId="5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left" indent="1"/>
    </xf>
    <xf numFmtId="41" fontId="5" fillId="0" borderId="6" xfId="17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left" indent="1"/>
    </xf>
    <xf numFmtId="41" fontId="5" fillId="0" borderId="7" xfId="17" applyNumberFormat="1" applyFont="1" applyFill="1" applyBorder="1" applyAlignment="1">
      <alignment horizontal="right"/>
    </xf>
    <xf numFmtId="181" fontId="5" fillId="0" borderId="7" xfId="17" applyNumberFormat="1" applyFont="1" applyFill="1" applyBorder="1" applyAlignment="1">
      <alignment horizontal="right"/>
    </xf>
    <xf numFmtId="41" fontId="5" fillId="0" borderId="9" xfId="17" applyNumberFormat="1" applyFont="1" applyFill="1" applyBorder="1" applyAlignment="1">
      <alignment horizontal="right"/>
    </xf>
    <xf numFmtId="181" fontId="5" fillId="0" borderId="9" xfId="17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"/>
  <sheetViews>
    <sheetView tabSelected="1" workbookViewId="0" topLeftCell="A1">
      <selection activeCell="B1" sqref="B1:F1"/>
    </sheetView>
  </sheetViews>
  <sheetFormatPr defaultColWidth="9.00390625" defaultRowHeight="12.75"/>
  <cols>
    <col min="1" max="1" width="1.75390625" style="1" customWidth="1"/>
    <col min="2" max="2" width="4.125" style="1" customWidth="1"/>
    <col min="3" max="3" width="19.00390625" style="1" customWidth="1"/>
    <col min="4" max="4" width="19.625" style="1" customWidth="1"/>
    <col min="5" max="5" width="15.75390625" style="1" customWidth="1"/>
    <col min="6" max="6" width="19.625" style="1" customWidth="1"/>
    <col min="7" max="7" width="17.00390625" style="1" bestFit="1" customWidth="1"/>
    <col min="8" max="8" width="17.75390625" style="1" bestFit="1" customWidth="1"/>
    <col min="9" max="9" width="15.00390625" style="1" bestFit="1" customWidth="1"/>
    <col min="10" max="10" width="15.75390625" style="1" bestFit="1" customWidth="1"/>
    <col min="11" max="11" width="16.875" style="1" bestFit="1" customWidth="1"/>
    <col min="12" max="12" width="10.875" style="1" customWidth="1"/>
    <col min="13" max="20" width="10.00390625" style="1" customWidth="1"/>
    <col min="21" max="16384" width="10.875" style="1" customWidth="1"/>
  </cols>
  <sheetData>
    <row r="1" spans="2:11" ht="15" customHeight="1">
      <c r="B1" s="36" t="s">
        <v>0</v>
      </c>
      <c r="C1" s="37"/>
      <c r="D1" s="37"/>
      <c r="E1" s="37"/>
      <c r="F1" s="37"/>
      <c r="K1" s="1" t="s">
        <v>45</v>
      </c>
    </row>
    <row r="2" spans="2:20" ht="12" customHeight="1">
      <c r="B2" s="2"/>
      <c r="C2" s="2"/>
      <c r="D2" s="2"/>
      <c r="E2" s="2"/>
      <c r="M2" s="3"/>
      <c r="N2" s="3"/>
      <c r="O2" s="3"/>
      <c r="P2" s="3"/>
      <c r="Q2" s="3"/>
      <c r="R2" s="3"/>
      <c r="S2" s="3"/>
      <c r="T2" s="3"/>
    </row>
    <row r="3" spans="2:20" ht="24" customHeight="1">
      <c r="B3" s="4" t="s">
        <v>1</v>
      </c>
      <c r="C3" s="5"/>
      <c r="D3" s="6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6" t="s">
        <v>7</v>
      </c>
      <c r="J3" s="6" t="s">
        <v>8</v>
      </c>
      <c r="K3" s="8" t="s">
        <v>9</v>
      </c>
      <c r="L3" s="3"/>
      <c r="M3" s="1" t="s">
        <v>10</v>
      </c>
      <c r="N3" s="1" t="s">
        <v>11</v>
      </c>
      <c r="O3" s="1" t="s">
        <v>12</v>
      </c>
      <c r="P3" s="1" t="s">
        <v>13</v>
      </c>
      <c r="Q3" s="1" t="s">
        <v>14</v>
      </c>
      <c r="R3" s="1" t="s">
        <v>15</v>
      </c>
      <c r="S3" s="1" t="s">
        <v>16</v>
      </c>
      <c r="T3" s="3"/>
    </row>
    <row r="4" spans="2:20" ht="24" customHeight="1">
      <c r="B4" s="9" t="s">
        <v>46</v>
      </c>
      <c r="C4" s="10" t="s">
        <v>47</v>
      </c>
      <c r="D4" s="11">
        <v>254886424</v>
      </c>
      <c r="E4" s="12">
        <f>D4/D$4*100</f>
        <v>100</v>
      </c>
      <c r="F4" s="13">
        <v>88166655</v>
      </c>
      <c r="G4" s="14">
        <f>F4/(D4-(R4+S4))*100</f>
        <v>35.103113505105725</v>
      </c>
      <c r="H4" s="13">
        <v>151184710</v>
      </c>
      <c r="I4" s="15">
        <f>H4/(D4-(R4+S4))*100</f>
        <v>60.193437477768576</v>
      </c>
      <c r="J4" s="11">
        <v>31325571</v>
      </c>
      <c r="K4" s="16">
        <f>J4/(D4-(R4+S4))*100</f>
        <v>12.47211969678614</v>
      </c>
      <c r="L4" s="3"/>
      <c r="M4" s="1" t="s">
        <v>17</v>
      </c>
      <c r="N4" s="1">
        <v>254886424</v>
      </c>
      <c r="O4" s="1">
        <v>88166655</v>
      </c>
      <c r="P4" s="1">
        <v>151184710</v>
      </c>
      <c r="Q4" s="1">
        <v>31325571</v>
      </c>
      <c r="R4" s="1">
        <v>1149861</v>
      </c>
      <c r="S4" s="1">
        <v>2571791</v>
      </c>
      <c r="T4" s="3"/>
    </row>
    <row r="5" spans="2:20" ht="24" customHeight="1">
      <c r="B5" s="17"/>
      <c r="C5" s="18"/>
      <c r="D5" s="19"/>
      <c r="E5" s="20"/>
      <c r="F5" s="21"/>
      <c r="G5" s="22"/>
      <c r="H5" s="21"/>
      <c r="I5" s="23"/>
      <c r="J5" s="24"/>
      <c r="K5" s="25"/>
      <c r="L5" s="3"/>
      <c r="M5" s="3"/>
      <c r="N5" s="3"/>
      <c r="O5" s="3"/>
      <c r="P5" s="3"/>
      <c r="Q5" s="3"/>
      <c r="R5" s="3"/>
      <c r="S5" s="3"/>
      <c r="T5" s="3"/>
    </row>
    <row r="6" spans="2:20" ht="24" customHeight="1">
      <c r="B6" s="26" t="s">
        <v>18</v>
      </c>
      <c r="C6" s="27" t="s">
        <v>19</v>
      </c>
      <c r="D6" s="24">
        <v>22327421</v>
      </c>
      <c r="E6" s="20">
        <f>D6/D$4*100</f>
        <v>8.759752932153027</v>
      </c>
      <c r="F6" s="28">
        <v>7786334</v>
      </c>
      <c r="G6" s="22">
        <f>F6/(D6-(R6+S6))*100</f>
        <v>35.4984174794989</v>
      </c>
      <c r="H6" s="28">
        <v>13517916</v>
      </c>
      <c r="I6" s="23">
        <f>H6/(D6-(R6+S6))*100</f>
        <v>61.6290831629876</v>
      </c>
      <c r="J6" s="24">
        <v>3277970</v>
      </c>
      <c r="K6" s="25">
        <f>J6/(D6-(R6+S6))*100</f>
        <v>14.944484470518862</v>
      </c>
      <c r="L6" s="3"/>
      <c r="M6" s="1">
        <v>9</v>
      </c>
      <c r="N6" s="1">
        <v>22327421</v>
      </c>
      <c r="O6" s="1">
        <v>7786334</v>
      </c>
      <c r="P6" s="1">
        <v>13517916</v>
      </c>
      <c r="Q6" s="1">
        <v>3277970</v>
      </c>
      <c r="R6" s="1">
        <v>0</v>
      </c>
      <c r="S6" s="1">
        <v>393108</v>
      </c>
      <c r="T6" s="3"/>
    </row>
    <row r="7" spans="2:20" ht="24" customHeight="1">
      <c r="B7" s="17">
        <v>10</v>
      </c>
      <c r="C7" s="27" t="s">
        <v>20</v>
      </c>
      <c r="D7" s="24">
        <v>14243179</v>
      </c>
      <c r="E7" s="20">
        <f>D7/D$4*100</f>
        <v>5.58804928739555</v>
      </c>
      <c r="F7" s="28">
        <v>3478206</v>
      </c>
      <c r="G7" s="22">
        <f>F7/(D7-(R7+S7))*100</f>
        <v>27.0358381639478</v>
      </c>
      <c r="H7" s="28">
        <v>9093699</v>
      </c>
      <c r="I7" s="23">
        <f>H7/(D7-(R7+S7))*100</f>
        <v>70.6846502121076</v>
      </c>
      <c r="J7" s="24">
        <v>789361</v>
      </c>
      <c r="K7" s="25">
        <f>J7/(D7-(R7+S7))*100</f>
        <v>6.1356447113632715</v>
      </c>
      <c r="L7" s="3"/>
      <c r="M7" s="1">
        <v>10</v>
      </c>
      <c r="N7" s="1">
        <v>14243179</v>
      </c>
      <c r="O7" s="1">
        <v>3478206</v>
      </c>
      <c r="P7" s="1">
        <v>9093699</v>
      </c>
      <c r="Q7" s="1">
        <v>789361</v>
      </c>
      <c r="R7" s="1">
        <v>1149861</v>
      </c>
      <c r="S7" s="1">
        <v>228150</v>
      </c>
      <c r="T7" s="3"/>
    </row>
    <row r="8" spans="2:20" ht="24" customHeight="1">
      <c r="B8" s="17">
        <v>11</v>
      </c>
      <c r="C8" s="27" t="s">
        <v>21</v>
      </c>
      <c r="D8" s="24">
        <v>977881</v>
      </c>
      <c r="E8" s="20">
        <f>D8/D$4*100</f>
        <v>0.3836536229171625</v>
      </c>
      <c r="F8" s="28">
        <v>413687</v>
      </c>
      <c r="G8" s="22">
        <f>F8/(D8-(R8+S8))*100</f>
        <v>43.29964779334418</v>
      </c>
      <c r="H8" s="28">
        <v>518564</v>
      </c>
      <c r="I8" s="23">
        <f>H8/(D8-(R8+S8))*100</f>
        <v>54.27687734520962</v>
      </c>
      <c r="J8" s="24">
        <v>276541</v>
      </c>
      <c r="K8" s="25">
        <f>J8/(D8-(R8+S8))*100</f>
        <v>28.9448977135351</v>
      </c>
      <c r="L8" s="3"/>
      <c r="M8" s="1">
        <v>11</v>
      </c>
      <c r="N8" s="1">
        <v>977881</v>
      </c>
      <c r="O8" s="1">
        <v>413687</v>
      </c>
      <c r="P8" s="1">
        <v>518564</v>
      </c>
      <c r="Q8" s="1">
        <v>276541</v>
      </c>
      <c r="S8" s="1">
        <v>22476</v>
      </c>
      <c r="T8" s="3"/>
    </row>
    <row r="9" spans="2:20" ht="24" customHeight="1">
      <c r="B9" s="17">
        <v>12</v>
      </c>
      <c r="C9" s="27" t="s">
        <v>22</v>
      </c>
      <c r="D9" s="24">
        <v>1572003</v>
      </c>
      <c r="E9" s="20">
        <f>D9/D$4*100</f>
        <v>0.6167464611610699</v>
      </c>
      <c r="F9" s="28">
        <v>759247</v>
      </c>
      <c r="G9" s="22">
        <f>F9/(D9-(R9+S9))*100</f>
        <v>49.41302882074698</v>
      </c>
      <c r="H9" s="28">
        <v>749723</v>
      </c>
      <c r="I9" s="23">
        <f>H9/(D9-(R9+S9))*100</f>
        <v>48.79319142067982</v>
      </c>
      <c r="J9" s="24">
        <v>476405</v>
      </c>
      <c r="K9" s="25">
        <f>J9/(D9-(R9+S9))*100</f>
        <v>31.005211736559996</v>
      </c>
      <c r="L9" s="3"/>
      <c r="M9" s="1">
        <v>12</v>
      </c>
      <c r="N9" s="1">
        <v>1572003</v>
      </c>
      <c r="O9" s="1">
        <v>759247</v>
      </c>
      <c r="P9" s="1">
        <v>749723</v>
      </c>
      <c r="Q9" s="1">
        <v>476405</v>
      </c>
      <c r="S9" s="1">
        <v>35471</v>
      </c>
      <c r="T9" s="3"/>
    </row>
    <row r="10" spans="2:20" ht="24" customHeight="1">
      <c r="B10" s="17">
        <v>13</v>
      </c>
      <c r="C10" s="27" t="s">
        <v>23</v>
      </c>
      <c r="D10" s="24">
        <v>1082771</v>
      </c>
      <c r="E10" s="20">
        <f>D10/D$4*100</f>
        <v>0.42480528503942605</v>
      </c>
      <c r="F10" s="28">
        <v>338712</v>
      </c>
      <c r="G10" s="22">
        <f>F10/(D10-(R10+S10))*100</f>
        <v>31.71594308748964</v>
      </c>
      <c r="H10" s="28">
        <v>677572</v>
      </c>
      <c r="I10" s="23">
        <f>H10/(D10-(R10+S10))*100</f>
        <v>63.44574443679743</v>
      </c>
      <c r="J10" s="24">
        <v>114846</v>
      </c>
      <c r="K10" s="25">
        <f>J10/(D10-(R10+S10))*100</f>
        <v>10.753823897074314</v>
      </c>
      <c r="L10" s="3"/>
      <c r="M10" s="1">
        <v>13</v>
      </c>
      <c r="N10" s="1">
        <v>1082771</v>
      </c>
      <c r="O10" s="1">
        <v>338712</v>
      </c>
      <c r="P10" s="1">
        <v>677572</v>
      </c>
      <c r="Q10" s="1">
        <v>114846</v>
      </c>
      <c r="S10" s="1">
        <v>14816</v>
      </c>
      <c r="T10" s="3"/>
    </row>
    <row r="11" spans="2:20" ht="24" customHeight="1">
      <c r="B11" s="17">
        <v>14</v>
      </c>
      <c r="C11" s="27" t="s">
        <v>24</v>
      </c>
      <c r="D11" s="24" t="s">
        <v>25</v>
      </c>
      <c r="E11" s="24" t="s">
        <v>25</v>
      </c>
      <c r="F11" s="28" t="s">
        <v>25</v>
      </c>
      <c r="G11" s="24" t="s">
        <v>25</v>
      </c>
      <c r="H11" s="24" t="s">
        <v>25</v>
      </c>
      <c r="I11" s="24" t="s">
        <v>25</v>
      </c>
      <c r="J11" s="24" t="s">
        <v>25</v>
      </c>
      <c r="K11" s="28" t="s">
        <v>25</v>
      </c>
      <c r="L11" s="3"/>
      <c r="M11" s="1">
        <v>14</v>
      </c>
      <c r="N11" s="1">
        <v>297690</v>
      </c>
      <c r="O11" s="1">
        <v>52081</v>
      </c>
      <c r="P11" s="1">
        <v>237189</v>
      </c>
      <c r="Q11" s="1">
        <v>93921</v>
      </c>
      <c r="S11" s="1">
        <v>2395</v>
      </c>
      <c r="T11" s="3"/>
    </row>
    <row r="12" spans="2:20" ht="24" customHeight="1">
      <c r="B12" s="17">
        <v>15</v>
      </c>
      <c r="C12" s="27" t="s">
        <v>26</v>
      </c>
      <c r="D12" s="24">
        <v>6568593</v>
      </c>
      <c r="E12" s="20">
        <f>D12/D$4*100</f>
        <v>2.577066638904236</v>
      </c>
      <c r="F12" s="28">
        <v>2510585</v>
      </c>
      <c r="G12" s="22">
        <f>F12/(D12-(R12+S12))*100</f>
        <v>38.903423912251846</v>
      </c>
      <c r="H12" s="28">
        <v>3514381</v>
      </c>
      <c r="I12" s="23">
        <f>H12/(D12-(R12+S12))*100</f>
        <v>54.45800633404707</v>
      </c>
      <c r="J12" s="24">
        <v>554809</v>
      </c>
      <c r="K12" s="25">
        <f>J12/(D12-(R12+S12))*100</f>
        <v>8.597187395500464</v>
      </c>
      <c r="L12" s="3"/>
      <c r="M12" s="1">
        <v>15</v>
      </c>
      <c r="N12" s="1">
        <v>6568593</v>
      </c>
      <c r="O12" s="1">
        <v>2510585</v>
      </c>
      <c r="P12" s="1">
        <v>3514381</v>
      </c>
      <c r="Q12" s="1">
        <v>554809</v>
      </c>
      <c r="S12" s="1">
        <v>115215</v>
      </c>
      <c r="T12" s="3"/>
    </row>
    <row r="13" spans="2:20" ht="24" customHeight="1">
      <c r="B13" s="17">
        <v>16</v>
      </c>
      <c r="C13" s="27" t="s">
        <v>27</v>
      </c>
      <c r="D13" s="24">
        <v>5916668</v>
      </c>
      <c r="E13" s="20">
        <f>D13/D$4*100</f>
        <v>2.321295856855836</v>
      </c>
      <c r="F13" s="28">
        <v>2368387</v>
      </c>
      <c r="G13" s="22">
        <f>F13/(D13-(R13+S13))*100</f>
        <v>40.596635315118455</v>
      </c>
      <c r="H13" s="28">
        <v>3112785</v>
      </c>
      <c r="I13" s="23">
        <f>H13/(D13-(R13+S13))*100</f>
        <v>53.35639718482283</v>
      </c>
      <c r="J13" s="24">
        <v>873071</v>
      </c>
      <c r="K13" s="25">
        <f>J13/(D13-(R13+S13))*100</f>
        <v>14.96535194256926</v>
      </c>
      <c r="L13" s="3"/>
      <c r="M13" s="1">
        <v>16</v>
      </c>
      <c r="N13" s="1">
        <v>5916668</v>
      </c>
      <c r="O13" s="1">
        <v>2368387</v>
      </c>
      <c r="P13" s="1">
        <v>3112785</v>
      </c>
      <c r="Q13" s="1">
        <v>873071</v>
      </c>
      <c r="S13" s="1">
        <v>82719</v>
      </c>
      <c r="T13" s="3"/>
    </row>
    <row r="14" spans="2:20" ht="24" customHeight="1">
      <c r="B14" s="17">
        <v>17</v>
      </c>
      <c r="C14" s="27" t="s">
        <v>28</v>
      </c>
      <c r="D14" s="24">
        <v>14054089</v>
      </c>
      <c r="E14" s="20">
        <f>D14/D$4*100</f>
        <v>5.513863304073033</v>
      </c>
      <c r="F14" s="28">
        <v>6256975</v>
      </c>
      <c r="G14" s="22">
        <f>F14/(D14-(R14+S14))*100</f>
        <v>45.16494908763118</v>
      </c>
      <c r="H14" s="28">
        <v>6841489</v>
      </c>
      <c r="I14" s="23">
        <f>H14/(D14-(R14+S14))*100</f>
        <v>49.38416764787917</v>
      </c>
      <c r="J14" s="24">
        <v>1418403</v>
      </c>
      <c r="K14" s="25">
        <f>J14/(D14-(R14+S14))*100</f>
        <v>10.23850970808471</v>
      </c>
      <c r="L14" s="3"/>
      <c r="M14" s="1">
        <v>17</v>
      </c>
      <c r="N14" s="1">
        <v>14054089</v>
      </c>
      <c r="O14" s="1">
        <v>6256975</v>
      </c>
      <c r="P14" s="1">
        <v>6841489</v>
      </c>
      <c r="Q14" s="1">
        <v>1418403</v>
      </c>
      <c r="S14" s="1">
        <v>200481</v>
      </c>
      <c r="T14" s="3"/>
    </row>
    <row r="15" spans="2:20" ht="24" customHeight="1">
      <c r="B15" s="17">
        <v>18</v>
      </c>
      <c r="C15" s="27" t="s">
        <v>29</v>
      </c>
      <c r="D15" s="24" t="s">
        <v>30</v>
      </c>
      <c r="E15" s="24" t="s">
        <v>30</v>
      </c>
      <c r="F15" s="28" t="s">
        <v>30</v>
      </c>
      <c r="G15" s="24" t="s">
        <v>30</v>
      </c>
      <c r="H15" s="24" t="s">
        <v>30</v>
      </c>
      <c r="I15" s="24" t="s">
        <v>30</v>
      </c>
      <c r="J15" s="24" t="s">
        <v>30</v>
      </c>
      <c r="K15" s="28" t="s">
        <v>30</v>
      </c>
      <c r="L15" s="3"/>
      <c r="T15" s="3"/>
    </row>
    <row r="16" spans="2:20" ht="24" customHeight="1">
      <c r="B16" s="17">
        <v>19</v>
      </c>
      <c r="C16" s="27" t="s">
        <v>31</v>
      </c>
      <c r="D16" s="24">
        <v>6821508</v>
      </c>
      <c r="E16" s="20">
        <f>D16/D$4*100</f>
        <v>2.676293186960793</v>
      </c>
      <c r="F16" s="28">
        <v>2750923</v>
      </c>
      <c r="G16" s="22">
        <f>F16/(D16-(R16+S16))*100</f>
        <v>41.00687134006038</v>
      </c>
      <c r="H16" s="28">
        <v>3650664</v>
      </c>
      <c r="I16" s="23">
        <f>H16/(D16-(R16+S16))*100</f>
        <v>54.41893828136599</v>
      </c>
      <c r="J16" s="24">
        <v>1125578</v>
      </c>
      <c r="K16" s="25">
        <f>J16/(D16-(R16+S16))*100</f>
        <v>16.778525690905372</v>
      </c>
      <c r="L16" s="3"/>
      <c r="M16" s="1">
        <v>19</v>
      </c>
      <c r="N16" s="1">
        <v>6821508</v>
      </c>
      <c r="O16" s="1">
        <v>2750923</v>
      </c>
      <c r="P16" s="1">
        <v>3650664</v>
      </c>
      <c r="Q16" s="1">
        <v>1125578</v>
      </c>
      <c r="S16" s="1">
        <v>113064</v>
      </c>
      <c r="T16" s="3"/>
    </row>
    <row r="17" spans="2:20" ht="24" customHeight="1">
      <c r="B17" s="17">
        <v>20</v>
      </c>
      <c r="C17" s="27" t="s">
        <v>32</v>
      </c>
      <c r="D17" s="24">
        <v>7064612</v>
      </c>
      <c r="E17" s="20">
        <f>D17/D$4*100</f>
        <v>2.771670569633791</v>
      </c>
      <c r="F17" s="28">
        <v>3020988</v>
      </c>
      <c r="G17" s="22">
        <f>F17/(D17-(R17+S17))*100</f>
        <v>43.55257816140208</v>
      </c>
      <c r="H17" s="28">
        <v>3668139</v>
      </c>
      <c r="I17" s="23">
        <f>H17/(D17-(R17+S17))*100</f>
        <v>52.88233866019569</v>
      </c>
      <c r="J17" s="24">
        <v>795277</v>
      </c>
      <c r="K17" s="25">
        <f>J17/(D17-(R17+S17))*100</f>
        <v>11.4652437224065</v>
      </c>
      <c r="L17" s="3"/>
      <c r="M17" s="1">
        <v>20</v>
      </c>
      <c r="N17" s="1">
        <v>7064612</v>
      </c>
      <c r="O17" s="1">
        <v>3020988</v>
      </c>
      <c r="P17" s="1">
        <v>3668139</v>
      </c>
      <c r="Q17" s="1">
        <v>795277</v>
      </c>
      <c r="S17" s="1">
        <v>128196</v>
      </c>
      <c r="T17" s="3"/>
    </row>
    <row r="18" spans="2:20" ht="24" customHeight="1">
      <c r="B18" s="17">
        <v>21</v>
      </c>
      <c r="C18" s="27" t="s">
        <v>33</v>
      </c>
      <c r="D18" s="24" t="s">
        <v>30</v>
      </c>
      <c r="E18" s="24" t="s">
        <v>30</v>
      </c>
      <c r="F18" s="28" t="s">
        <v>30</v>
      </c>
      <c r="G18" s="24" t="s">
        <v>30</v>
      </c>
      <c r="H18" s="24" t="s">
        <v>30</v>
      </c>
      <c r="I18" s="24" t="s">
        <v>30</v>
      </c>
      <c r="J18" s="24" t="s">
        <v>30</v>
      </c>
      <c r="K18" s="28" t="s">
        <v>30</v>
      </c>
      <c r="L18" s="3"/>
      <c r="T18" s="3"/>
    </row>
    <row r="19" spans="2:20" ht="24" customHeight="1">
      <c r="B19" s="17">
        <v>22</v>
      </c>
      <c r="C19" s="27" t="s">
        <v>34</v>
      </c>
      <c r="D19" s="24">
        <v>3011910</v>
      </c>
      <c r="E19" s="20">
        <f aca="true" t="shared" si="0" ref="E19:E28">D19/D$4*100</f>
        <v>1.181667486535101</v>
      </c>
      <c r="F19" s="28">
        <v>1544461</v>
      </c>
      <c r="G19" s="22">
        <f aca="true" t="shared" si="1" ref="G19:G28">F19/(D19-(R19+S19))*100</f>
        <v>52.58543348413085</v>
      </c>
      <c r="H19" s="28">
        <v>1243027</v>
      </c>
      <c r="I19" s="23">
        <f aca="true" t="shared" si="2" ref="I19:I28">H19/(D19-(R19+S19))*100</f>
        <v>42.322281771749964</v>
      </c>
      <c r="J19" s="24">
        <v>523913</v>
      </c>
      <c r="K19" s="25">
        <f aca="true" t="shared" si="3" ref="K19:K28">J19/(D19-(R19+S19))*100</f>
        <v>17.83806273707879</v>
      </c>
      <c r="L19" s="3"/>
      <c r="M19" s="1">
        <v>22</v>
      </c>
      <c r="N19" s="1">
        <v>3011910</v>
      </c>
      <c r="O19" s="1">
        <v>1544461</v>
      </c>
      <c r="P19" s="1">
        <v>1243027</v>
      </c>
      <c r="Q19" s="1">
        <v>523913</v>
      </c>
      <c r="R19" s="1">
        <v>0</v>
      </c>
      <c r="S19" s="1">
        <v>74859</v>
      </c>
      <c r="T19" s="3"/>
    </row>
    <row r="20" spans="2:20" ht="24" customHeight="1">
      <c r="B20" s="17">
        <v>23</v>
      </c>
      <c r="C20" s="27" t="s">
        <v>35</v>
      </c>
      <c r="D20" s="24">
        <v>4949507</v>
      </c>
      <c r="E20" s="20">
        <f t="shared" si="0"/>
        <v>1.9418480287518178</v>
      </c>
      <c r="F20" s="28">
        <v>1431843</v>
      </c>
      <c r="G20" s="22">
        <f t="shared" si="1"/>
        <v>29.34455079367064</v>
      </c>
      <c r="H20" s="28">
        <v>3279152</v>
      </c>
      <c r="I20" s="23">
        <f t="shared" si="2"/>
        <v>67.20376635159488</v>
      </c>
      <c r="J20" s="24">
        <v>361599</v>
      </c>
      <c r="K20" s="25">
        <f t="shared" si="3"/>
        <v>7.410700909555383</v>
      </c>
      <c r="L20" s="3"/>
      <c r="M20" s="1">
        <v>23</v>
      </c>
      <c r="N20" s="1">
        <v>4949507</v>
      </c>
      <c r="O20" s="1">
        <v>1431843</v>
      </c>
      <c r="P20" s="1">
        <v>3279152</v>
      </c>
      <c r="Q20" s="1">
        <v>361599</v>
      </c>
      <c r="S20" s="1">
        <v>70090</v>
      </c>
      <c r="T20" s="3"/>
    </row>
    <row r="21" spans="2:20" ht="24" customHeight="1">
      <c r="B21" s="17">
        <v>24</v>
      </c>
      <c r="C21" s="27" t="s">
        <v>36</v>
      </c>
      <c r="D21" s="24">
        <v>1678894</v>
      </c>
      <c r="E21" s="20">
        <f t="shared" si="0"/>
        <v>0.6586831788263466</v>
      </c>
      <c r="F21" s="28">
        <v>549087</v>
      </c>
      <c r="G21" s="22">
        <f t="shared" si="1"/>
        <v>33.18299607668711</v>
      </c>
      <c r="H21" s="28">
        <v>1076430</v>
      </c>
      <c r="I21" s="23">
        <f t="shared" si="2"/>
        <v>65.05193615370297</v>
      </c>
      <c r="J21" s="24">
        <v>203609</v>
      </c>
      <c r="K21" s="25">
        <f t="shared" si="3"/>
        <v>12.304710634522737</v>
      </c>
      <c r="L21" s="3"/>
      <c r="M21" s="1">
        <v>24</v>
      </c>
      <c r="N21" s="1">
        <v>1678894</v>
      </c>
      <c r="O21" s="1">
        <v>549087</v>
      </c>
      <c r="P21" s="1">
        <v>1076430</v>
      </c>
      <c r="Q21" s="1">
        <v>203609</v>
      </c>
      <c r="S21" s="1">
        <v>24170</v>
      </c>
      <c r="T21" s="3"/>
    </row>
    <row r="22" spans="2:20" ht="24" customHeight="1">
      <c r="B22" s="17">
        <v>25</v>
      </c>
      <c r="C22" s="27" t="s">
        <v>37</v>
      </c>
      <c r="D22" s="24">
        <v>14154740</v>
      </c>
      <c r="E22" s="20">
        <f t="shared" si="0"/>
        <v>5.553351872518719</v>
      </c>
      <c r="F22" s="28">
        <v>5403339</v>
      </c>
      <c r="G22" s="22">
        <f t="shared" si="1"/>
        <v>38.86981328625415</v>
      </c>
      <c r="H22" s="28">
        <v>7926687</v>
      </c>
      <c r="I22" s="23">
        <f t="shared" si="2"/>
        <v>57.021934708997165</v>
      </c>
      <c r="J22" s="24">
        <v>2337301</v>
      </c>
      <c r="K22" s="25">
        <f t="shared" si="3"/>
        <v>16.813761539628572</v>
      </c>
      <c r="L22" s="3"/>
      <c r="M22" s="1">
        <v>25</v>
      </c>
      <c r="N22" s="1">
        <v>14154740</v>
      </c>
      <c r="O22" s="1">
        <v>5403339</v>
      </c>
      <c r="P22" s="1">
        <v>7926687</v>
      </c>
      <c r="Q22" s="1">
        <v>2337301</v>
      </c>
      <c r="S22" s="1">
        <v>253621</v>
      </c>
      <c r="T22" s="3"/>
    </row>
    <row r="23" spans="2:20" ht="24" customHeight="1">
      <c r="B23" s="17">
        <v>26</v>
      </c>
      <c r="C23" s="27" t="s">
        <v>38</v>
      </c>
      <c r="D23" s="24">
        <v>29043814</v>
      </c>
      <c r="E23" s="20">
        <f t="shared" si="0"/>
        <v>11.394806182380275</v>
      </c>
      <c r="F23" s="28">
        <v>8729696</v>
      </c>
      <c r="G23" s="22">
        <f t="shared" si="1"/>
        <v>30.350116605175696</v>
      </c>
      <c r="H23" s="28">
        <v>19475835</v>
      </c>
      <c r="I23" s="23">
        <f t="shared" si="2"/>
        <v>67.71070415661234</v>
      </c>
      <c r="J23" s="24">
        <v>3124247</v>
      </c>
      <c r="K23" s="25">
        <f t="shared" si="3"/>
        <v>10.861920134832916</v>
      </c>
      <c r="L23" s="3"/>
      <c r="M23" s="1">
        <v>26</v>
      </c>
      <c r="N23" s="1">
        <v>29043814</v>
      </c>
      <c r="O23" s="1">
        <v>8729696</v>
      </c>
      <c r="P23" s="1">
        <v>19475835</v>
      </c>
      <c r="Q23" s="1">
        <v>3124247</v>
      </c>
      <c r="S23" s="1">
        <v>280511</v>
      </c>
      <c r="T23" s="3"/>
    </row>
    <row r="24" spans="2:20" ht="24" customHeight="1">
      <c r="B24" s="17">
        <v>27</v>
      </c>
      <c r="C24" s="27" t="s">
        <v>39</v>
      </c>
      <c r="D24" s="24">
        <v>13127428</v>
      </c>
      <c r="E24" s="20">
        <f t="shared" si="0"/>
        <v>5.150304906000016</v>
      </c>
      <c r="F24" s="28">
        <v>6467760</v>
      </c>
      <c r="G24" s="22">
        <f t="shared" si="1"/>
        <v>50.27638267126125</v>
      </c>
      <c r="H24" s="28">
        <v>6109429</v>
      </c>
      <c r="I24" s="23">
        <f t="shared" si="2"/>
        <v>47.49093817749901</v>
      </c>
      <c r="J24" s="24">
        <v>1827167</v>
      </c>
      <c r="K24" s="25">
        <f t="shared" si="3"/>
        <v>14.203270884556696</v>
      </c>
      <c r="L24" s="3"/>
      <c r="M24" s="1">
        <v>27</v>
      </c>
      <c r="N24" s="1">
        <v>13127428</v>
      </c>
      <c r="O24" s="1">
        <v>6467760</v>
      </c>
      <c r="P24" s="1">
        <v>6109429</v>
      </c>
      <c r="Q24" s="1">
        <v>1827167</v>
      </c>
      <c r="S24" s="1">
        <v>263018</v>
      </c>
      <c r="T24" s="3"/>
    </row>
    <row r="25" spans="2:20" ht="24" customHeight="1">
      <c r="B25" s="17">
        <v>28</v>
      </c>
      <c r="C25" s="27" t="s">
        <v>40</v>
      </c>
      <c r="D25" s="24">
        <v>7688744</v>
      </c>
      <c r="E25" s="20">
        <f t="shared" si="0"/>
        <v>3.0165372793648673</v>
      </c>
      <c r="F25" s="28">
        <v>3251929</v>
      </c>
      <c r="G25" s="22">
        <f t="shared" si="1"/>
        <v>43.48862042980052</v>
      </c>
      <c r="H25" s="28">
        <v>4059371</v>
      </c>
      <c r="I25" s="23">
        <f t="shared" si="2"/>
        <v>54.28668479623625</v>
      </c>
      <c r="J25" s="24">
        <v>1155831</v>
      </c>
      <c r="K25" s="25">
        <f t="shared" si="3"/>
        <v>15.457131948451755</v>
      </c>
      <c r="L25" s="3"/>
      <c r="M25" s="1">
        <v>28</v>
      </c>
      <c r="N25" s="1">
        <v>7688744</v>
      </c>
      <c r="O25" s="1">
        <v>3251929</v>
      </c>
      <c r="P25" s="1">
        <v>4059371</v>
      </c>
      <c r="Q25" s="1">
        <v>1155831</v>
      </c>
      <c r="S25" s="1">
        <v>211089</v>
      </c>
      <c r="T25" s="3"/>
    </row>
    <row r="26" spans="2:20" ht="24" customHeight="1">
      <c r="B26" s="17">
        <v>29</v>
      </c>
      <c r="C26" s="27" t="s">
        <v>41</v>
      </c>
      <c r="D26" s="24">
        <v>41966891</v>
      </c>
      <c r="E26" s="20">
        <f t="shared" si="0"/>
        <v>16.46493773242313</v>
      </c>
      <c r="F26" s="28">
        <v>18010142</v>
      </c>
      <c r="G26" s="22">
        <f t="shared" si="1"/>
        <v>43.64937924940382</v>
      </c>
      <c r="H26" s="28">
        <v>17676504</v>
      </c>
      <c r="I26" s="23">
        <f t="shared" si="2"/>
        <v>42.84077420930961</v>
      </c>
      <c r="J26" s="24">
        <v>5668060</v>
      </c>
      <c r="K26" s="25">
        <f t="shared" si="3"/>
        <v>13.737109932191307</v>
      </c>
      <c r="L26" s="3"/>
      <c r="M26" s="1">
        <v>29</v>
      </c>
      <c r="N26" s="1">
        <v>41966891</v>
      </c>
      <c r="O26" s="1">
        <v>18010142</v>
      </c>
      <c r="P26" s="1">
        <v>17676504</v>
      </c>
      <c r="Q26" s="1">
        <v>5668060</v>
      </c>
      <c r="S26" s="1">
        <v>705956</v>
      </c>
      <c r="T26" s="3"/>
    </row>
    <row r="27" spans="2:20" ht="24" customHeight="1">
      <c r="B27" s="17">
        <v>30</v>
      </c>
      <c r="C27" s="27" t="s">
        <v>42</v>
      </c>
      <c r="D27" s="24">
        <v>56161689</v>
      </c>
      <c r="E27" s="20">
        <f t="shared" si="0"/>
        <v>22.03400562440313</v>
      </c>
      <c r="F27" s="28">
        <v>11691911</v>
      </c>
      <c r="G27" s="22">
        <f t="shared" si="1"/>
        <v>20.565966261075</v>
      </c>
      <c r="H27" s="28">
        <v>44004280</v>
      </c>
      <c r="I27" s="23">
        <f t="shared" si="2"/>
        <v>77.40313262929367</v>
      </c>
      <c r="J27" s="24">
        <v>6048671</v>
      </c>
      <c r="K27" s="25">
        <f t="shared" si="3"/>
        <v>10.639557871278939</v>
      </c>
      <c r="L27" s="3"/>
      <c r="M27" s="1">
        <v>30</v>
      </c>
      <c r="N27" s="1">
        <v>56161689</v>
      </c>
      <c r="O27" s="1">
        <v>11691911</v>
      </c>
      <c r="P27" s="1">
        <v>44004280</v>
      </c>
      <c r="Q27" s="1">
        <v>6048671</v>
      </c>
      <c r="S27" s="1">
        <v>-689085</v>
      </c>
      <c r="T27" s="3"/>
    </row>
    <row r="28" spans="2:20" ht="24" customHeight="1">
      <c r="B28" s="17">
        <v>31</v>
      </c>
      <c r="C28" s="27" t="s">
        <v>43</v>
      </c>
      <c r="D28" s="24">
        <v>1535906</v>
      </c>
      <c r="E28" s="20">
        <f t="shared" si="0"/>
        <v>0.6025844671899826</v>
      </c>
      <c r="F28" s="28">
        <v>870277</v>
      </c>
      <c r="G28" s="22">
        <f t="shared" si="1"/>
        <v>57.294719766575284</v>
      </c>
      <c r="H28" s="28">
        <v>626634</v>
      </c>
      <c r="I28" s="23">
        <f t="shared" si="2"/>
        <v>41.25447349086341</v>
      </c>
      <c r="J28" s="24">
        <v>136236</v>
      </c>
      <c r="K28" s="25">
        <f t="shared" si="3"/>
        <v>8.969102299749563</v>
      </c>
      <c r="L28" s="3"/>
      <c r="M28" s="1">
        <v>31</v>
      </c>
      <c r="N28" s="1">
        <v>1535906</v>
      </c>
      <c r="O28" s="1">
        <v>870277</v>
      </c>
      <c r="P28" s="1">
        <v>626634</v>
      </c>
      <c r="Q28" s="1">
        <v>136236</v>
      </c>
      <c r="S28" s="1">
        <v>16958</v>
      </c>
      <c r="T28" s="3"/>
    </row>
    <row r="29" spans="2:20" ht="24" customHeight="1">
      <c r="B29" s="17">
        <v>32</v>
      </c>
      <c r="C29" s="27" t="s">
        <v>44</v>
      </c>
      <c r="D29" s="24" t="s">
        <v>25</v>
      </c>
      <c r="E29" s="24" t="s">
        <v>25</v>
      </c>
      <c r="F29" s="28" t="s">
        <v>25</v>
      </c>
      <c r="G29" s="24" t="s">
        <v>25</v>
      </c>
      <c r="H29" s="24" t="s">
        <v>25</v>
      </c>
      <c r="I29" s="24" t="s">
        <v>25</v>
      </c>
      <c r="J29" s="24" t="s">
        <v>25</v>
      </c>
      <c r="K29" s="28" t="s">
        <v>25</v>
      </c>
      <c r="L29" s="3"/>
      <c r="M29" s="1">
        <v>32</v>
      </c>
      <c r="N29" s="1">
        <v>640486</v>
      </c>
      <c r="O29" s="1">
        <v>480085</v>
      </c>
      <c r="P29" s="1">
        <v>125240</v>
      </c>
      <c r="Q29" s="1">
        <v>142755</v>
      </c>
      <c r="S29" s="1">
        <v>24513</v>
      </c>
      <c r="T29" s="3"/>
    </row>
    <row r="30" spans="2:12" ht="12" customHeight="1">
      <c r="B30" s="29"/>
      <c r="C30" s="30"/>
      <c r="D30" s="31"/>
      <c r="E30" s="32"/>
      <c r="F30" s="33"/>
      <c r="G30" s="34"/>
      <c r="H30" s="33"/>
      <c r="I30" s="34"/>
      <c r="J30" s="33"/>
      <c r="K30" s="34"/>
      <c r="L30" s="3"/>
    </row>
    <row r="31" spans="2:11" ht="18" customHeight="1">
      <c r="B31" s="3"/>
      <c r="C31" s="3"/>
      <c r="D31" s="3"/>
      <c r="E31" s="35"/>
      <c r="F31" s="3"/>
      <c r="G31" s="3"/>
      <c r="H31" s="3"/>
      <c r="I31" s="3"/>
      <c r="J31" s="3"/>
      <c r="K31" s="3"/>
    </row>
  </sheetData>
  <mergeCells count="1">
    <mergeCell ref="B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&amp;L&amp;F&amp;A&amp;R&amp;D&amp;T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 </cp:lastModifiedBy>
  <dcterms:created xsi:type="dcterms:W3CDTF">2008-03-10T00:39:14Z</dcterms:created>
  <dcterms:modified xsi:type="dcterms:W3CDTF">2009-10-09T06:39:26Z</dcterms:modified>
  <cp:category/>
  <cp:version/>
  <cp:contentType/>
  <cp:contentStatus/>
</cp:coreProperties>
</file>