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90" activeTab="0"/>
  </bookViews>
  <sheets>
    <sheet name="第4表　出生数、出生児体重・性別・平均体重" sheetId="1" r:id="rId1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<sst xmlns="http://schemas.openxmlformats.org/spreadsheetml/2006/main" count="128" uniqueCount="85">
  <si>
    <t xml:space="preserve"> </t>
  </si>
  <si>
    <t>保健所名</t>
  </si>
  <si>
    <t xml:space="preserve">　　総　　　計    </t>
  </si>
  <si>
    <t>0.5kg未満</t>
  </si>
  <si>
    <t>0.5kg以上      1.0kg未満</t>
  </si>
  <si>
    <t>1.0kg以上       1.5kg未満</t>
  </si>
  <si>
    <t>1.5kg以上      2.0kg未満</t>
  </si>
  <si>
    <t>2.0kg以上        2.5kg未満</t>
  </si>
  <si>
    <t>2.5kg以上        3.0kg未満</t>
  </si>
  <si>
    <t>3.0kg以上        3.5kg未満</t>
  </si>
  <si>
    <t>3.5kg以上        4.0kg未満</t>
  </si>
  <si>
    <t>4.0kg以上       4.5kg未満</t>
  </si>
  <si>
    <t>4.5kg以上       5.0kg未満</t>
  </si>
  <si>
    <t>5.0kg以上</t>
  </si>
  <si>
    <t>不詳</t>
  </si>
  <si>
    <t>再掲2.5kg未満</t>
  </si>
  <si>
    <t xml:space="preserve"> 出生時の平均体重</t>
  </si>
  <si>
    <t>市町村名</t>
  </si>
  <si>
    <t>総　計</t>
  </si>
  <si>
    <t>男</t>
  </si>
  <si>
    <t>女</t>
  </si>
  <si>
    <t>総計</t>
  </si>
  <si>
    <t>総数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</si>
  <si>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</si>
  <si>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</si>
  <si>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</si>
  <si>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</si>
  <si>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</si>
  <si>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</si>
  <si>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</si>
  <si>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</si>
  <si>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</si>
  <si>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</si>
  <si>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</si>
  <si>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</si>
  <si>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</si>
  <si>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</si>
  <si>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</si>
  <si>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</si>
  <si>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</si>
  <si>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</si>
  <si>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</si>
  <si>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</si>
  <si>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</si>
  <si>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</si>
  <si>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</si>
  <si>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</si>
  <si>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</si>
  <si>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</si>
  <si>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</si>
  <si>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</si>
  <si>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</si>
  <si>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</si>
  <si>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</si>
  <si>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</si>
  <si>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</si>
  <si>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</si>
  <si>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</si>
  <si>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</si>
  <si>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</si>
  <si>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</si>
  <si>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</si>
  <si>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</si>
  <si>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</si>
  <si>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</si>
  <si>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</si>
  <si>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</si>
  <si>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</si>
  <si>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</si>
  <si>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</si>
  <si>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</si>
  <si>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</si>
  <si>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</si>
  <si>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</si>
  <si>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</si>
  <si>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</si>
  <si>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</si>
  <si>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</si>
  <si>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</si>
  <si>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</si>
  <si>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</si>
  <si>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</si>
  <si>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</si>
  <si>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(平成29年)</t>
  </si>
  <si>
    <t>第４表 出生数、出生時体重・性別；出生時の平均体重、保健所・市町村・二次保健医療圏別　&lt;総数&gt;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</si>
</sst>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_ 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double"/>
      <top style="thin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1" fontId="6" fillId="0" borderId="11" xfId="60" applyNumberFormat="1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41" fontId="7" fillId="0" borderId="21" xfId="0" applyNumberFormat="1" applyFont="1" applyBorder="1" applyAlignment="1">
      <alignment vertical="center" shrinkToFit="1"/>
    </xf>
    <xf numFmtId="41" fontId="7" fillId="0" borderId="22" xfId="0" applyNumberFormat="1" applyFont="1" applyBorder="1" applyAlignment="1">
      <alignment vertical="center" shrinkToFit="1"/>
    </xf>
    <xf numFmtId="41" fontId="7" fillId="0" borderId="23" xfId="0" applyNumberFormat="1" applyFont="1" applyBorder="1" applyAlignment="1">
      <alignment vertical="center" shrinkToFit="1"/>
    </xf>
    <xf numFmtId="41" fontId="7" fillId="0" borderId="24" xfId="0" applyNumberFormat="1" applyFont="1" applyBorder="1" applyAlignment="1">
      <alignment vertical="center" shrinkToFit="1"/>
    </xf>
    <xf numFmtId="41" fontId="7" fillId="0" borderId="25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0" fontId="6" fillId="0" borderId="27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41" fontId="7" fillId="0" borderId="30" xfId="0" applyNumberFormat="1" applyFont="1" applyBorder="1" applyAlignment="1">
      <alignment vertical="center" shrinkToFit="1"/>
    </xf>
    <xf numFmtId="41" fontId="6" fillId="0" borderId="31" xfId="60" applyNumberFormat="1" applyFont="1" applyBorder="1" applyAlignment="1" applyProtection="1">
      <alignment horizontal="centerContinuous" vertical="center" wrapText="1"/>
      <protection/>
    </xf>
    <xf numFmtId="0" fontId="6" fillId="0" borderId="32" xfId="0" applyFont="1" applyBorder="1" applyAlignment="1">
      <alignment horizontal="centerContinuous" vertical="center"/>
    </xf>
    <xf numFmtId="3" fontId="7" fillId="0" borderId="3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 shrinkToFit="1"/>
    </xf>
    <xf numFmtId="41" fontId="7" fillId="0" borderId="36" xfId="0" applyNumberFormat="1" applyFont="1" applyBorder="1" applyAlignment="1">
      <alignment vertical="center" shrinkToFit="1"/>
    </xf>
    <xf numFmtId="41" fontId="7" fillId="0" borderId="37" xfId="0" applyNumberFormat="1" applyFont="1" applyBorder="1" applyAlignment="1">
      <alignment vertical="center" shrinkToFit="1"/>
    </xf>
    <xf numFmtId="41" fontId="7" fillId="0" borderId="38" xfId="0" applyNumberFormat="1" applyFont="1" applyBorder="1" applyAlignment="1">
      <alignment vertical="center" shrinkToFit="1"/>
    </xf>
    <xf numFmtId="41" fontId="7" fillId="0" borderId="39" xfId="0" applyNumberFormat="1" applyFont="1" applyBorder="1" applyAlignment="1">
      <alignment vertical="center" shrinkToFit="1"/>
    </xf>
    <xf numFmtId="41" fontId="7" fillId="0" borderId="40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2" xfId="0" applyNumberFormat="1" applyFont="1" applyBorder="1" applyAlignment="1">
      <alignment vertical="center" shrinkToFit="1"/>
    </xf>
    <xf numFmtId="41" fontId="7" fillId="0" borderId="43" xfId="0" applyNumberFormat="1" applyFont="1" applyBorder="1" applyAlignment="1">
      <alignment vertical="center" shrinkToFit="1"/>
    </xf>
    <xf numFmtId="41" fontId="7" fillId="0" borderId="44" xfId="0" applyNumberFormat="1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47625</xdr:colOff>
      <xdr:row>73</xdr:row>
      <xdr:rowOff>0</xdr:rowOff>
    </xdr:from>
    <xdr:to>
      <xdr:col>44</xdr:col>
      <xdr:colOff>47625</xdr:colOff>
      <xdr:row>73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3888700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41</xdr:col>
      <xdr:colOff>47625</xdr:colOff>
      <xdr:row>73</xdr:row>
      <xdr:rowOff>0</xdr:rowOff>
    </xdr:from>
    <xdr:to>
      <xdr:col>41</xdr:col>
      <xdr:colOff>47625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22202775" y="1548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40</xdr:col>
      <xdr:colOff>228600</xdr:colOff>
      <xdr:row>64</xdr:row>
      <xdr:rowOff>76200</xdr:rowOff>
    </xdr:from>
    <xdr:to>
      <xdr:col>46</xdr:col>
      <xdr:colOff>381000</xdr:colOff>
      <xdr:row>65</xdr:row>
      <xdr:rowOff>85725</xdr:rowOff>
    </xdr:to>
    <xdr:sp>
      <xdr:nvSpPr>
        <xdr:cNvPr id="3" name="AutoShape 20"/>
        <xdr:cNvSpPr>
          <a:spLocks/>
        </xdr:cNvSpPr>
      </xdr:nvSpPr>
      <xdr:spPr>
        <a:xfrm>
          <a:off x="21859875" y="13677900"/>
          <a:ext cx="36195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3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8.796875" defaultRowHeight="18" customHeight="1"/>
  <cols>
    <col min="1" max="1" width="0.8984375" style="4" customWidth="1"/>
    <col min="2" max="2" width="13.3984375" style="4" customWidth="1"/>
    <col min="3" max="3" width="7.09765625" style="4" customWidth="1"/>
    <col min="4" max="5" width="6.3984375" style="4" customWidth="1"/>
    <col min="6" max="18" width="5.5" style="4" customWidth="1"/>
    <col min="19" max="20" width="5.3984375" style="4" customWidth="1"/>
    <col min="21" max="21" width="5.59765625" style="4" customWidth="1"/>
    <col min="22" max="22" width="5.5" style="4" customWidth="1"/>
    <col min="23" max="24" width="5.59765625" style="4" customWidth="1"/>
    <col min="25" max="25" width="5.5" style="4" customWidth="1"/>
    <col min="26" max="28" width="5.59765625" style="4" customWidth="1"/>
    <col min="29" max="41" width="5.5" style="4" customWidth="1"/>
    <col min="42" max="44" width="5.8984375" style="4" customWidth="1"/>
    <col min="45" max="45" width="6.59765625" style="4" bestFit="1" customWidth="1"/>
    <col min="46" max="47" width="6.59765625" style="4" customWidth="1"/>
    <col min="48" max="49" width="0" style="4" hidden="1" customWidth="1"/>
    <col min="50" max="16384" width="9" style="4" customWidth="1"/>
  </cols>
  <sheetData>
    <row r="1" spans="2:47" ht="17.25" customHeight="1" thickBot="1">
      <c r="B1" s="1" t="s">
        <v>84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25"/>
      <c r="X1" s="3"/>
      <c r="Y1" s="3"/>
      <c r="Z1" s="3"/>
      <c r="AA1" s="3"/>
      <c r="AB1" s="3"/>
      <c r="AC1" s="3"/>
      <c r="AG1" s="3"/>
      <c r="AH1" s="3"/>
      <c r="AI1" s="3"/>
      <c r="AJ1" s="3" t="s">
        <v>0</v>
      </c>
      <c r="AK1" s="3"/>
      <c r="AL1" s="3"/>
      <c r="AM1" s="3"/>
      <c r="AN1" s="3"/>
      <c r="AO1" s="3"/>
      <c r="AP1" s="3" t="s">
        <v>0</v>
      </c>
      <c r="AQ1" s="3"/>
      <c r="AR1" s="3"/>
      <c r="AS1" s="5"/>
      <c r="AT1" s="3"/>
      <c r="AU1" s="29" t="s">
        <v>83</v>
      </c>
    </row>
    <row r="2" spans="2:47" ht="27.75" customHeight="1">
      <c r="B2" s="6" t="s">
        <v>1</v>
      </c>
      <c r="C2" s="26" t="s">
        <v>2</v>
      </c>
      <c r="D2" s="27"/>
      <c r="E2" s="28"/>
      <c r="F2" s="7" t="s">
        <v>3</v>
      </c>
      <c r="G2" s="8"/>
      <c r="H2" s="9"/>
      <c r="I2" s="7" t="s">
        <v>4</v>
      </c>
      <c r="J2" s="8"/>
      <c r="K2" s="9"/>
      <c r="L2" s="7" t="s">
        <v>5</v>
      </c>
      <c r="M2" s="8"/>
      <c r="N2" s="10"/>
      <c r="O2" s="7" t="s">
        <v>6</v>
      </c>
      <c r="P2" s="8"/>
      <c r="Q2" s="9"/>
      <c r="R2" s="7" t="s">
        <v>7</v>
      </c>
      <c r="S2" s="8"/>
      <c r="T2" s="9"/>
      <c r="U2" s="7" t="s">
        <v>8</v>
      </c>
      <c r="V2" s="8"/>
      <c r="W2" s="9"/>
      <c r="X2" s="7" t="s">
        <v>9</v>
      </c>
      <c r="Y2" s="8"/>
      <c r="Z2" s="9"/>
      <c r="AA2" s="7" t="s">
        <v>10</v>
      </c>
      <c r="AB2" s="8"/>
      <c r="AC2" s="9"/>
      <c r="AD2" s="7" t="s">
        <v>11</v>
      </c>
      <c r="AE2" s="8"/>
      <c r="AF2" s="9"/>
      <c r="AG2" s="7" t="s">
        <v>12</v>
      </c>
      <c r="AH2" s="8"/>
      <c r="AI2" s="9"/>
      <c r="AJ2" s="7" t="s">
        <v>13</v>
      </c>
      <c r="AK2" s="8"/>
      <c r="AL2" s="9"/>
      <c r="AM2" s="11"/>
      <c r="AN2" s="8" t="s">
        <v>14</v>
      </c>
      <c r="AO2" s="8" t="s">
        <v>0</v>
      </c>
      <c r="AP2" s="45" t="s">
        <v>15</v>
      </c>
      <c r="AQ2" s="8"/>
      <c r="AR2" s="46"/>
      <c r="AS2" s="12" t="s">
        <v>16</v>
      </c>
      <c r="AT2" s="8"/>
      <c r="AU2" s="9"/>
    </row>
    <row r="3" spans="2:47" ht="19.5" customHeight="1" thickBot="1">
      <c r="B3" s="13" t="s">
        <v>17</v>
      </c>
      <c r="C3" s="14" t="s">
        <v>18</v>
      </c>
      <c r="D3" s="15" t="s">
        <v>19</v>
      </c>
      <c r="E3" s="16" t="s">
        <v>20</v>
      </c>
      <c r="F3" s="17" t="s">
        <v>21</v>
      </c>
      <c r="G3" s="15" t="s">
        <v>19</v>
      </c>
      <c r="H3" s="15" t="s">
        <v>20</v>
      </c>
      <c r="I3" s="18" t="s">
        <v>21</v>
      </c>
      <c r="J3" s="19" t="s">
        <v>19</v>
      </c>
      <c r="K3" s="20" t="s">
        <v>20</v>
      </c>
      <c r="L3" s="17" t="s">
        <v>21</v>
      </c>
      <c r="M3" s="19" t="s">
        <v>19</v>
      </c>
      <c r="N3" s="20" t="s">
        <v>20</v>
      </c>
      <c r="O3" s="17" t="s">
        <v>21</v>
      </c>
      <c r="P3" s="19" t="s">
        <v>19</v>
      </c>
      <c r="Q3" s="20" t="s">
        <v>20</v>
      </c>
      <c r="R3" s="17" t="s">
        <v>21</v>
      </c>
      <c r="S3" s="19" t="s">
        <v>19</v>
      </c>
      <c r="T3" s="20" t="s">
        <v>20</v>
      </c>
      <c r="U3" s="17" t="s">
        <v>21</v>
      </c>
      <c r="V3" s="19" t="s">
        <v>19</v>
      </c>
      <c r="W3" s="20" t="s">
        <v>20</v>
      </c>
      <c r="X3" s="17" t="s">
        <v>21</v>
      </c>
      <c r="Y3" s="19" t="s">
        <v>19</v>
      </c>
      <c r="Z3" s="20" t="s">
        <v>20</v>
      </c>
      <c r="AA3" s="17" t="s">
        <v>21</v>
      </c>
      <c r="AB3" s="19" t="s">
        <v>19</v>
      </c>
      <c r="AC3" s="20" t="s">
        <v>20</v>
      </c>
      <c r="AD3" s="17" t="s">
        <v>21</v>
      </c>
      <c r="AE3" s="19" t="s">
        <v>19</v>
      </c>
      <c r="AF3" s="20" t="s">
        <v>20</v>
      </c>
      <c r="AG3" s="21" t="s">
        <v>21</v>
      </c>
      <c r="AH3" s="19" t="s">
        <v>19</v>
      </c>
      <c r="AI3" s="20" t="s">
        <v>20</v>
      </c>
      <c r="AJ3" s="22" t="s">
        <v>21</v>
      </c>
      <c r="AK3" s="15" t="s">
        <v>19</v>
      </c>
      <c r="AL3" s="16" t="s">
        <v>20</v>
      </c>
      <c r="AM3" s="23" t="s">
        <v>21</v>
      </c>
      <c r="AN3" s="19" t="s">
        <v>19</v>
      </c>
      <c r="AO3" s="43" t="s">
        <v>20</v>
      </c>
      <c r="AP3" s="47" t="s">
        <v>21</v>
      </c>
      <c r="AQ3" s="15" t="s">
        <v>19</v>
      </c>
      <c r="AR3" s="48" t="s">
        <v>20</v>
      </c>
      <c r="AS3" s="19" t="s">
        <v>21</v>
      </c>
      <c r="AT3" s="19" t="s">
        <v>19</v>
      </c>
      <c r="AU3" s="24" t="s">
        <v>20</v>
      </c>
    </row>
    <row r="4" spans="2:49" ht="16.5" customHeight="1" thickBot="1">
      <c r="B4" s="13" t="s">
        <v>22</v>
      </c>
      <c r="C4" s="30">
        <v>14657</v>
      </c>
      <c r="D4" s="30">
        <v>7449</v>
      </c>
      <c r="E4" s="30">
        <v>7208</v>
      </c>
      <c r="F4" s="31">
        <v>3</v>
      </c>
      <c r="G4" s="30">
        <v>1</v>
      </c>
      <c r="H4" s="32">
        <v>2</v>
      </c>
      <c r="I4" s="31">
        <v>50</v>
      </c>
      <c r="J4" s="30">
        <v>27</v>
      </c>
      <c r="K4" s="32">
        <v>23</v>
      </c>
      <c r="L4" s="31">
        <v>73</v>
      </c>
      <c r="M4" s="30">
        <v>35</v>
      </c>
      <c r="N4" s="32">
        <v>38</v>
      </c>
      <c r="O4" s="31">
        <v>178</v>
      </c>
      <c r="P4" s="30">
        <v>77</v>
      </c>
      <c r="Q4" s="32">
        <v>101</v>
      </c>
      <c r="R4" s="31">
        <v>1066</v>
      </c>
      <c r="S4" s="30">
        <v>488</v>
      </c>
      <c r="T4" s="32">
        <v>578</v>
      </c>
      <c r="U4" s="31">
        <v>5454</v>
      </c>
      <c r="V4" s="30">
        <v>2457</v>
      </c>
      <c r="W4" s="32">
        <v>2997</v>
      </c>
      <c r="X4" s="31">
        <v>6149</v>
      </c>
      <c r="Y4" s="30">
        <v>3309</v>
      </c>
      <c r="Z4" s="32">
        <v>2840</v>
      </c>
      <c r="AA4" s="31">
        <v>1530</v>
      </c>
      <c r="AB4" s="30">
        <v>947</v>
      </c>
      <c r="AC4" s="32">
        <v>583</v>
      </c>
      <c r="AD4" s="31">
        <v>143</v>
      </c>
      <c r="AE4" s="30">
        <v>102</v>
      </c>
      <c r="AF4" s="32">
        <v>41</v>
      </c>
      <c r="AG4" s="31">
        <v>10</v>
      </c>
      <c r="AH4" s="30">
        <v>6</v>
      </c>
      <c r="AI4" s="32">
        <v>4</v>
      </c>
      <c r="AJ4" s="31">
        <v>0</v>
      </c>
      <c r="AK4" s="30">
        <v>0</v>
      </c>
      <c r="AL4" s="32">
        <v>0</v>
      </c>
      <c r="AM4" s="31">
        <v>1</v>
      </c>
      <c r="AN4" s="30">
        <v>0</v>
      </c>
      <c r="AO4" s="44">
        <v>1</v>
      </c>
      <c r="AP4" s="49">
        <v>1370</v>
      </c>
      <c r="AQ4" s="30">
        <v>628</v>
      </c>
      <c r="AR4" s="50">
        <v>742</v>
      </c>
      <c r="AS4" s="30">
        <f>IF((D4+E4)=0,0,(AV4+AW4)/(D4+E4))</f>
        <v>3015.161083441359</v>
      </c>
      <c r="AT4" s="30">
        <f>IF(D4=0,0,AV4/D4)</f>
        <v>3062.830447039871</v>
      </c>
      <c r="AU4" s="32">
        <f>IF(E4=0,0,AW4/E4)</f>
        <v>2965.8978912319644</v>
      </c>
      <c r="AV4" s="4">
        <v>22815024</v>
      </c>
      <c r="AW4" s="4">
        <v>21378192</v>
      </c>
    </row>
    <row r="5" spans="2:49" s="36" customFormat="1" ht="16.5" customHeight="1">
      <c r="B5" s="40" t="s">
        <v>23</v>
      </c>
      <c r="C5" s="53">
        <v>6746</v>
      </c>
      <c r="D5" s="54">
        <v>3407</v>
      </c>
      <c r="E5" s="54">
        <v>3339</v>
      </c>
      <c r="F5" s="53">
        <v>2</v>
      </c>
      <c r="G5" s="54">
        <v>0</v>
      </c>
      <c r="H5" s="55">
        <v>2</v>
      </c>
      <c r="I5" s="53">
        <v>24</v>
      </c>
      <c r="J5" s="54">
        <v>15</v>
      </c>
      <c r="K5" s="55">
        <v>9</v>
      </c>
      <c r="L5" s="53">
        <v>34</v>
      </c>
      <c r="M5" s="54">
        <v>15</v>
      </c>
      <c r="N5" s="55">
        <v>19</v>
      </c>
      <c r="O5" s="53">
        <v>76</v>
      </c>
      <c r="P5" s="54">
        <v>30</v>
      </c>
      <c r="Q5" s="55">
        <v>46</v>
      </c>
      <c r="R5" s="53">
        <v>500</v>
      </c>
      <c r="S5" s="54">
        <v>229</v>
      </c>
      <c r="T5" s="55">
        <v>271</v>
      </c>
      <c r="U5" s="53">
        <v>2559</v>
      </c>
      <c r="V5" s="54">
        <v>1163</v>
      </c>
      <c r="W5" s="55">
        <v>1396</v>
      </c>
      <c r="X5" s="53">
        <v>2830</v>
      </c>
      <c r="Y5" s="54">
        <v>1508</v>
      </c>
      <c r="Z5" s="55">
        <v>1322</v>
      </c>
      <c r="AA5" s="53">
        <v>649</v>
      </c>
      <c r="AB5" s="54">
        <v>404</v>
      </c>
      <c r="AC5" s="55">
        <v>245</v>
      </c>
      <c r="AD5" s="53">
        <v>68</v>
      </c>
      <c r="AE5" s="54">
        <v>42</v>
      </c>
      <c r="AF5" s="55">
        <v>26</v>
      </c>
      <c r="AG5" s="53">
        <v>3</v>
      </c>
      <c r="AH5" s="54">
        <v>1</v>
      </c>
      <c r="AI5" s="55">
        <v>2</v>
      </c>
      <c r="AJ5" s="53">
        <v>0</v>
      </c>
      <c r="AK5" s="54">
        <v>0</v>
      </c>
      <c r="AL5" s="55">
        <v>0</v>
      </c>
      <c r="AM5" s="53">
        <v>1</v>
      </c>
      <c r="AN5" s="54">
        <v>0</v>
      </c>
      <c r="AO5" s="56">
        <v>1</v>
      </c>
      <c r="AP5" s="57">
        <v>636</v>
      </c>
      <c r="AQ5" s="54">
        <v>289</v>
      </c>
      <c r="AR5" s="58">
        <v>347</v>
      </c>
      <c r="AS5" s="54">
        <f aca="true" t="shared" si="0" ref="AS5:AS64">IF((D5+E5)=0,0,(AV5+AW5)/(D5+E5))</f>
        <v>3009.779573080344</v>
      </c>
      <c r="AT5" s="54">
        <f aca="true" t="shared" si="1" ref="AT5:AT64">IF(D5=0,0,AV5/D5)</f>
        <v>3055.032579982389</v>
      </c>
      <c r="AU5" s="55">
        <f aca="true" t="shared" si="2" ref="AU5:AU64">IF(E5=0,0,AW5/E5)</f>
        <v>2963.6049715483678</v>
      </c>
      <c r="AV5" s="4">
        <v>10408496</v>
      </c>
      <c r="AW5" s="4">
        <v>9895477</v>
      </c>
    </row>
    <row r="6" spans="2:49" s="36" customFormat="1" ht="16.5" customHeight="1">
      <c r="B6" s="41" t="s">
        <v>63</v>
      </c>
      <c r="C6" s="33">
        <v>1599</v>
      </c>
      <c r="D6" s="33">
        <v>801</v>
      </c>
      <c r="E6" s="33">
        <v>798</v>
      </c>
      <c r="F6" s="34">
        <v>0</v>
      </c>
      <c r="G6" s="33">
        <v>0</v>
      </c>
      <c r="H6" s="35">
        <v>0</v>
      </c>
      <c r="I6" s="34">
        <v>5</v>
      </c>
      <c r="J6" s="33">
        <v>1</v>
      </c>
      <c r="K6" s="35">
        <v>4</v>
      </c>
      <c r="L6" s="34">
        <v>9</v>
      </c>
      <c r="M6" s="33">
        <v>4</v>
      </c>
      <c r="N6" s="35">
        <v>5</v>
      </c>
      <c r="O6" s="34">
        <v>14</v>
      </c>
      <c r="P6" s="33">
        <v>6</v>
      </c>
      <c r="Q6" s="35">
        <v>8</v>
      </c>
      <c r="R6" s="34">
        <v>109</v>
      </c>
      <c r="S6" s="33">
        <v>49</v>
      </c>
      <c r="T6" s="35">
        <v>60</v>
      </c>
      <c r="U6" s="34">
        <v>604</v>
      </c>
      <c r="V6" s="33">
        <v>251</v>
      </c>
      <c r="W6" s="35">
        <v>353</v>
      </c>
      <c r="X6" s="34">
        <v>700</v>
      </c>
      <c r="Y6" s="33">
        <v>396</v>
      </c>
      <c r="Z6" s="35">
        <v>304</v>
      </c>
      <c r="AA6" s="34">
        <v>139</v>
      </c>
      <c r="AB6" s="33">
        <v>85</v>
      </c>
      <c r="AC6" s="35">
        <v>54</v>
      </c>
      <c r="AD6" s="34">
        <v>18</v>
      </c>
      <c r="AE6" s="33">
        <v>9</v>
      </c>
      <c r="AF6" s="35">
        <v>9</v>
      </c>
      <c r="AG6" s="34">
        <v>0</v>
      </c>
      <c r="AH6" s="33">
        <v>0</v>
      </c>
      <c r="AI6" s="35">
        <v>0</v>
      </c>
      <c r="AJ6" s="34">
        <v>0</v>
      </c>
      <c r="AK6" s="33">
        <v>0</v>
      </c>
      <c r="AL6" s="35">
        <v>0</v>
      </c>
      <c r="AM6" s="34">
        <v>1</v>
      </c>
      <c r="AN6" s="33">
        <v>0</v>
      </c>
      <c r="AO6" s="38">
        <v>1</v>
      </c>
      <c r="AP6" s="51">
        <v>137</v>
      </c>
      <c r="AQ6" s="33">
        <v>60</v>
      </c>
      <c r="AR6" s="52">
        <v>77</v>
      </c>
      <c r="AS6" s="33">
        <f t="shared" si="0"/>
        <v>3014.560975609756</v>
      </c>
      <c r="AT6" s="33">
        <f t="shared" si="1"/>
        <v>3076.6803995006244</v>
      </c>
      <c r="AU6" s="35">
        <f t="shared" si="2"/>
        <v>2952.2080200501255</v>
      </c>
      <c r="AV6" s="4">
        <v>2464421</v>
      </c>
      <c r="AW6" s="4">
        <v>2355862</v>
      </c>
    </row>
    <row r="7" spans="2:49" s="36" customFormat="1" ht="16.5" customHeight="1">
      <c r="B7" s="41" t="s">
        <v>64</v>
      </c>
      <c r="C7" s="33">
        <v>1784</v>
      </c>
      <c r="D7" s="33">
        <v>910</v>
      </c>
      <c r="E7" s="33">
        <v>874</v>
      </c>
      <c r="F7" s="34">
        <v>1</v>
      </c>
      <c r="G7" s="33">
        <v>0</v>
      </c>
      <c r="H7" s="35">
        <v>1</v>
      </c>
      <c r="I7" s="34">
        <v>6</v>
      </c>
      <c r="J7" s="33">
        <v>3</v>
      </c>
      <c r="K7" s="35">
        <v>3</v>
      </c>
      <c r="L7" s="34">
        <v>8</v>
      </c>
      <c r="M7" s="33">
        <v>3</v>
      </c>
      <c r="N7" s="35">
        <v>5</v>
      </c>
      <c r="O7" s="34">
        <v>23</v>
      </c>
      <c r="P7" s="33">
        <v>10</v>
      </c>
      <c r="Q7" s="35">
        <v>13</v>
      </c>
      <c r="R7" s="34">
        <v>135</v>
      </c>
      <c r="S7" s="33">
        <v>61</v>
      </c>
      <c r="T7" s="35">
        <v>74</v>
      </c>
      <c r="U7" s="34">
        <v>669</v>
      </c>
      <c r="V7" s="33">
        <v>310</v>
      </c>
      <c r="W7" s="35">
        <v>359</v>
      </c>
      <c r="X7" s="34">
        <v>743</v>
      </c>
      <c r="Y7" s="33">
        <v>398</v>
      </c>
      <c r="Z7" s="35">
        <v>345</v>
      </c>
      <c r="AA7" s="34">
        <v>181</v>
      </c>
      <c r="AB7" s="33">
        <v>113</v>
      </c>
      <c r="AC7" s="35">
        <v>68</v>
      </c>
      <c r="AD7" s="34">
        <v>16</v>
      </c>
      <c r="AE7" s="33">
        <v>11</v>
      </c>
      <c r="AF7" s="35">
        <v>5</v>
      </c>
      <c r="AG7" s="34">
        <v>2</v>
      </c>
      <c r="AH7" s="33">
        <v>1</v>
      </c>
      <c r="AI7" s="35">
        <v>1</v>
      </c>
      <c r="AJ7" s="34">
        <v>0</v>
      </c>
      <c r="AK7" s="33">
        <v>0</v>
      </c>
      <c r="AL7" s="35">
        <v>0</v>
      </c>
      <c r="AM7" s="34">
        <v>0</v>
      </c>
      <c r="AN7" s="33">
        <v>0</v>
      </c>
      <c r="AO7" s="38">
        <v>0</v>
      </c>
      <c r="AP7" s="51">
        <v>173</v>
      </c>
      <c r="AQ7" s="33">
        <v>77</v>
      </c>
      <c r="AR7" s="52">
        <v>96</v>
      </c>
      <c r="AS7" s="33">
        <f t="shared" si="0"/>
        <v>3012.2186098654706</v>
      </c>
      <c r="AT7" s="33">
        <f t="shared" si="1"/>
        <v>3063.369230769231</v>
      </c>
      <c r="AU7" s="35">
        <f t="shared" si="2"/>
        <v>2958.9610983981693</v>
      </c>
      <c r="AV7" s="4">
        <v>2787666</v>
      </c>
      <c r="AW7" s="4">
        <v>2586132</v>
      </c>
    </row>
    <row r="8" spans="2:49" s="36" customFormat="1" ht="16.5" customHeight="1">
      <c r="B8" s="41" t="s">
        <v>65</v>
      </c>
      <c r="C8" s="33">
        <v>701</v>
      </c>
      <c r="D8" s="33">
        <v>343</v>
      </c>
      <c r="E8" s="33">
        <v>358</v>
      </c>
      <c r="F8" s="34">
        <v>0</v>
      </c>
      <c r="G8" s="33">
        <v>0</v>
      </c>
      <c r="H8" s="35">
        <v>0</v>
      </c>
      <c r="I8" s="34">
        <v>4</v>
      </c>
      <c r="J8" s="33">
        <v>4</v>
      </c>
      <c r="K8" s="35">
        <v>0</v>
      </c>
      <c r="L8" s="34">
        <v>2</v>
      </c>
      <c r="M8" s="33">
        <v>0</v>
      </c>
      <c r="N8" s="35">
        <v>2</v>
      </c>
      <c r="O8" s="34">
        <v>11</v>
      </c>
      <c r="P8" s="33">
        <v>3</v>
      </c>
      <c r="Q8" s="35">
        <v>8</v>
      </c>
      <c r="R8" s="34">
        <v>49</v>
      </c>
      <c r="S8" s="33">
        <v>20</v>
      </c>
      <c r="T8" s="35">
        <v>29</v>
      </c>
      <c r="U8" s="34">
        <v>264</v>
      </c>
      <c r="V8" s="33">
        <v>116</v>
      </c>
      <c r="W8" s="35">
        <v>148</v>
      </c>
      <c r="X8" s="34">
        <v>296</v>
      </c>
      <c r="Y8" s="33">
        <v>155</v>
      </c>
      <c r="Z8" s="35">
        <v>141</v>
      </c>
      <c r="AA8" s="34">
        <v>67</v>
      </c>
      <c r="AB8" s="33">
        <v>40</v>
      </c>
      <c r="AC8" s="35">
        <v>27</v>
      </c>
      <c r="AD8" s="34">
        <v>8</v>
      </c>
      <c r="AE8" s="33">
        <v>5</v>
      </c>
      <c r="AF8" s="35">
        <v>3</v>
      </c>
      <c r="AG8" s="34">
        <v>0</v>
      </c>
      <c r="AH8" s="33">
        <v>0</v>
      </c>
      <c r="AI8" s="35">
        <v>0</v>
      </c>
      <c r="AJ8" s="34">
        <v>0</v>
      </c>
      <c r="AK8" s="33">
        <v>0</v>
      </c>
      <c r="AL8" s="35">
        <v>0</v>
      </c>
      <c r="AM8" s="34">
        <v>0</v>
      </c>
      <c r="AN8" s="33">
        <v>0</v>
      </c>
      <c r="AO8" s="38">
        <v>0</v>
      </c>
      <c r="AP8" s="51">
        <v>66</v>
      </c>
      <c r="AQ8" s="33">
        <v>27</v>
      </c>
      <c r="AR8" s="52">
        <v>39</v>
      </c>
      <c r="AS8" s="33">
        <f t="shared" si="0"/>
        <v>3009.845934379458</v>
      </c>
      <c r="AT8" s="33">
        <f t="shared" si="1"/>
        <v>3061.5014577259476</v>
      </c>
      <c r="AU8" s="35">
        <f t="shared" si="2"/>
        <v>2960.354748603352</v>
      </c>
      <c r="AV8" s="4">
        <v>1050095</v>
      </c>
      <c r="AW8" s="4">
        <v>1059807</v>
      </c>
    </row>
    <row r="9" spans="2:49" s="36" customFormat="1" ht="16.5" customHeight="1">
      <c r="B9" s="41" t="s">
        <v>66</v>
      </c>
      <c r="C9" s="33">
        <v>1359</v>
      </c>
      <c r="D9" s="33">
        <v>689</v>
      </c>
      <c r="E9" s="33">
        <v>670</v>
      </c>
      <c r="F9" s="34">
        <v>1</v>
      </c>
      <c r="G9" s="33">
        <v>0</v>
      </c>
      <c r="H9" s="35">
        <v>1</v>
      </c>
      <c r="I9" s="34">
        <v>6</v>
      </c>
      <c r="J9" s="33">
        <v>5</v>
      </c>
      <c r="K9" s="35">
        <v>1</v>
      </c>
      <c r="L9" s="34">
        <v>9</v>
      </c>
      <c r="M9" s="33">
        <v>3</v>
      </c>
      <c r="N9" s="35">
        <v>6</v>
      </c>
      <c r="O9" s="34">
        <v>12</v>
      </c>
      <c r="P9" s="33">
        <v>7</v>
      </c>
      <c r="Q9" s="35">
        <v>5</v>
      </c>
      <c r="R9" s="34">
        <v>107</v>
      </c>
      <c r="S9" s="33">
        <v>47</v>
      </c>
      <c r="T9" s="35">
        <v>60</v>
      </c>
      <c r="U9" s="34">
        <v>523</v>
      </c>
      <c r="V9" s="33">
        <v>250</v>
      </c>
      <c r="W9" s="35">
        <v>273</v>
      </c>
      <c r="X9" s="34">
        <v>552</v>
      </c>
      <c r="Y9" s="33">
        <v>286</v>
      </c>
      <c r="Z9" s="35">
        <v>266</v>
      </c>
      <c r="AA9" s="34">
        <v>132</v>
      </c>
      <c r="AB9" s="33">
        <v>82</v>
      </c>
      <c r="AC9" s="35">
        <v>50</v>
      </c>
      <c r="AD9" s="34">
        <v>16</v>
      </c>
      <c r="AE9" s="33">
        <v>9</v>
      </c>
      <c r="AF9" s="35">
        <v>7</v>
      </c>
      <c r="AG9" s="34">
        <v>1</v>
      </c>
      <c r="AH9" s="33">
        <v>0</v>
      </c>
      <c r="AI9" s="35">
        <v>1</v>
      </c>
      <c r="AJ9" s="34">
        <v>0</v>
      </c>
      <c r="AK9" s="33">
        <v>0</v>
      </c>
      <c r="AL9" s="35">
        <v>0</v>
      </c>
      <c r="AM9" s="34">
        <v>0</v>
      </c>
      <c r="AN9" s="33">
        <v>0</v>
      </c>
      <c r="AO9" s="38">
        <v>0</v>
      </c>
      <c r="AP9" s="51">
        <v>135</v>
      </c>
      <c r="AQ9" s="33">
        <v>62</v>
      </c>
      <c r="AR9" s="52">
        <v>73</v>
      </c>
      <c r="AS9" s="33">
        <f t="shared" si="0"/>
        <v>3007.4253127299485</v>
      </c>
      <c r="AT9" s="33">
        <f t="shared" si="1"/>
        <v>3036.0754716981132</v>
      </c>
      <c r="AU9" s="35">
        <f t="shared" si="2"/>
        <v>2977.9626865671644</v>
      </c>
      <c r="AV9" s="4">
        <v>2091856</v>
      </c>
      <c r="AW9" s="4">
        <v>1995235</v>
      </c>
    </row>
    <row r="10" spans="2:49" s="36" customFormat="1" ht="16.5" customHeight="1">
      <c r="B10" s="41" t="s">
        <v>67</v>
      </c>
      <c r="C10" s="33">
        <v>1303</v>
      </c>
      <c r="D10" s="33">
        <v>664</v>
      </c>
      <c r="E10" s="33">
        <v>639</v>
      </c>
      <c r="F10" s="34">
        <v>0</v>
      </c>
      <c r="G10" s="33">
        <v>0</v>
      </c>
      <c r="H10" s="35">
        <v>0</v>
      </c>
      <c r="I10" s="34">
        <v>3</v>
      </c>
      <c r="J10" s="33">
        <v>2</v>
      </c>
      <c r="K10" s="35">
        <v>1</v>
      </c>
      <c r="L10" s="34">
        <v>6</v>
      </c>
      <c r="M10" s="33">
        <v>5</v>
      </c>
      <c r="N10" s="35">
        <v>1</v>
      </c>
      <c r="O10" s="34">
        <v>16</v>
      </c>
      <c r="P10" s="33">
        <v>4</v>
      </c>
      <c r="Q10" s="35">
        <v>12</v>
      </c>
      <c r="R10" s="34">
        <v>100</v>
      </c>
      <c r="S10" s="33">
        <v>52</v>
      </c>
      <c r="T10" s="35">
        <v>48</v>
      </c>
      <c r="U10" s="34">
        <v>499</v>
      </c>
      <c r="V10" s="33">
        <v>236</v>
      </c>
      <c r="W10" s="35">
        <v>263</v>
      </c>
      <c r="X10" s="34">
        <v>539</v>
      </c>
      <c r="Y10" s="33">
        <v>273</v>
      </c>
      <c r="Z10" s="35">
        <v>266</v>
      </c>
      <c r="AA10" s="34">
        <v>130</v>
      </c>
      <c r="AB10" s="33">
        <v>84</v>
      </c>
      <c r="AC10" s="35">
        <v>46</v>
      </c>
      <c r="AD10" s="34">
        <v>10</v>
      </c>
      <c r="AE10" s="33">
        <v>8</v>
      </c>
      <c r="AF10" s="35">
        <v>2</v>
      </c>
      <c r="AG10" s="34">
        <v>0</v>
      </c>
      <c r="AH10" s="33">
        <v>0</v>
      </c>
      <c r="AI10" s="35">
        <v>0</v>
      </c>
      <c r="AJ10" s="34">
        <v>0</v>
      </c>
      <c r="AK10" s="33">
        <v>0</v>
      </c>
      <c r="AL10" s="35">
        <v>0</v>
      </c>
      <c r="AM10" s="34">
        <v>0</v>
      </c>
      <c r="AN10" s="33">
        <v>0</v>
      </c>
      <c r="AO10" s="38">
        <v>0</v>
      </c>
      <c r="AP10" s="51">
        <v>125</v>
      </c>
      <c r="AQ10" s="33">
        <v>63</v>
      </c>
      <c r="AR10" s="52">
        <v>62</v>
      </c>
      <c r="AS10" s="33">
        <f t="shared" si="0"/>
        <v>3002.9923254029163</v>
      </c>
      <c r="AT10" s="33">
        <f t="shared" si="1"/>
        <v>3033.8222891566265</v>
      </c>
      <c r="AU10" s="35">
        <f t="shared" si="2"/>
        <v>2970.9561815336465</v>
      </c>
      <c r="AV10" s="4">
        <v>2014458</v>
      </c>
      <c r="AW10" s="4">
        <v>1898441</v>
      </c>
    </row>
    <row r="11" spans="2:49" s="36" customFormat="1" ht="16.5" customHeight="1">
      <c r="B11" s="40" t="s">
        <v>25</v>
      </c>
      <c r="C11" s="53">
        <v>1220</v>
      </c>
      <c r="D11" s="54">
        <v>604</v>
      </c>
      <c r="E11" s="54">
        <v>616</v>
      </c>
      <c r="F11" s="53">
        <v>0</v>
      </c>
      <c r="G11" s="54">
        <v>0</v>
      </c>
      <c r="H11" s="55">
        <v>0</v>
      </c>
      <c r="I11" s="53">
        <v>6</v>
      </c>
      <c r="J11" s="54">
        <v>2</v>
      </c>
      <c r="K11" s="55">
        <v>4</v>
      </c>
      <c r="L11" s="53">
        <v>9</v>
      </c>
      <c r="M11" s="54">
        <v>4</v>
      </c>
      <c r="N11" s="55">
        <v>5</v>
      </c>
      <c r="O11" s="53">
        <v>22</v>
      </c>
      <c r="P11" s="54">
        <v>7</v>
      </c>
      <c r="Q11" s="55">
        <v>15</v>
      </c>
      <c r="R11" s="53">
        <v>92</v>
      </c>
      <c r="S11" s="54">
        <v>40</v>
      </c>
      <c r="T11" s="55">
        <v>52</v>
      </c>
      <c r="U11" s="53">
        <v>451</v>
      </c>
      <c r="V11" s="54">
        <v>195</v>
      </c>
      <c r="W11" s="55">
        <v>256</v>
      </c>
      <c r="X11" s="53">
        <v>507</v>
      </c>
      <c r="Y11" s="54">
        <v>274</v>
      </c>
      <c r="Z11" s="55">
        <v>233</v>
      </c>
      <c r="AA11" s="53">
        <v>119</v>
      </c>
      <c r="AB11" s="54">
        <v>70</v>
      </c>
      <c r="AC11" s="55">
        <v>49</v>
      </c>
      <c r="AD11" s="53">
        <v>14</v>
      </c>
      <c r="AE11" s="54">
        <v>12</v>
      </c>
      <c r="AF11" s="55">
        <v>2</v>
      </c>
      <c r="AG11" s="53">
        <v>0</v>
      </c>
      <c r="AH11" s="54">
        <v>0</v>
      </c>
      <c r="AI11" s="55">
        <v>0</v>
      </c>
      <c r="AJ11" s="53">
        <v>0</v>
      </c>
      <c r="AK11" s="54">
        <v>0</v>
      </c>
      <c r="AL11" s="55">
        <v>0</v>
      </c>
      <c r="AM11" s="53">
        <v>0</v>
      </c>
      <c r="AN11" s="54">
        <v>0</v>
      </c>
      <c r="AO11" s="56">
        <v>0</v>
      </c>
      <c r="AP11" s="57">
        <v>129</v>
      </c>
      <c r="AQ11" s="54">
        <v>53</v>
      </c>
      <c r="AR11" s="58">
        <v>76</v>
      </c>
      <c r="AS11" s="54">
        <f t="shared" si="0"/>
        <v>2990.1237704918035</v>
      </c>
      <c r="AT11" s="54">
        <f t="shared" si="1"/>
        <v>3057.069536423841</v>
      </c>
      <c r="AU11" s="55">
        <f t="shared" si="2"/>
        <v>2924.4821428571427</v>
      </c>
      <c r="AV11" s="4">
        <v>1846470</v>
      </c>
      <c r="AW11" s="4">
        <v>1801481</v>
      </c>
    </row>
    <row r="12" spans="2:49" s="36" customFormat="1" ht="16.5" customHeight="1">
      <c r="B12" s="41" t="s">
        <v>24</v>
      </c>
      <c r="C12" s="33">
        <v>430</v>
      </c>
      <c r="D12" s="33">
        <v>214</v>
      </c>
      <c r="E12" s="33">
        <v>216</v>
      </c>
      <c r="F12" s="34">
        <v>0</v>
      </c>
      <c r="G12" s="33">
        <v>0</v>
      </c>
      <c r="H12" s="35">
        <v>0</v>
      </c>
      <c r="I12" s="34">
        <v>2</v>
      </c>
      <c r="J12" s="33">
        <v>1</v>
      </c>
      <c r="K12" s="35">
        <v>1</v>
      </c>
      <c r="L12" s="34">
        <v>1</v>
      </c>
      <c r="M12" s="33">
        <v>0</v>
      </c>
      <c r="N12" s="35">
        <v>1</v>
      </c>
      <c r="O12" s="34">
        <v>8</v>
      </c>
      <c r="P12" s="33">
        <v>1</v>
      </c>
      <c r="Q12" s="35">
        <v>7</v>
      </c>
      <c r="R12" s="34">
        <v>27</v>
      </c>
      <c r="S12" s="33">
        <v>7</v>
      </c>
      <c r="T12" s="35">
        <v>20</v>
      </c>
      <c r="U12" s="34">
        <v>163</v>
      </c>
      <c r="V12" s="33">
        <v>75</v>
      </c>
      <c r="W12" s="35">
        <v>88</v>
      </c>
      <c r="X12" s="34">
        <v>184</v>
      </c>
      <c r="Y12" s="33">
        <v>98</v>
      </c>
      <c r="Z12" s="35">
        <v>86</v>
      </c>
      <c r="AA12" s="34">
        <v>41</v>
      </c>
      <c r="AB12" s="33">
        <v>28</v>
      </c>
      <c r="AC12" s="35">
        <v>13</v>
      </c>
      <c r="AD12" s="34">
        <v>4</v>
      </c>
      <c r="AE12" s="33">
        <v>4</v>
      </c>
      <c r="AF12" s="35">
        <v>0</v>
      </c>
      <c r="AG12" s="34">
        <v>0</v>
      </c>
      <c r="AH12" s="33">
        <v>0</v>
      </c>
      <c r="AI12" s="35">
        <v>0</v>
      </c>
      <c r="AJ12" s="34">
        <v>0</v>
      </c>
      <c r="AK12" s="33">
        <v>0</v>
      </c>
      <c r="AL12" s="35">
        <v>0</v>
      </c>
      <c r="AM12" s="34">
        <v>0</v>
      </c>
      <c r="AN12" s="33">
        <v>0</v>
      </c>
      <c r="AO12" s="38">
        <v>0</v>
      </c>
      <c r="AP12" s="51">
        <v>38</v>
      </c>
      <c r="AQ12" s="33">
        <v>9</v>
      </c>
      <c r="AR12" s="52">
        <v>29</v>
      </c>
      <c r="AS12" s="33">
        <f t="shared" si="0"/>
        <v>3011.1348837209302</v>
      </c>
      <c r="AT12" s="33">
        <f t="shared" si="1"/>
        <v>3103.0280373831774</v>
      </c>
      <c r="AU12" s="35">
        <f t="shared" si="2"/>
        <v>2920.0925925925926</v>
      </c>
      <c r="AV12" s="4">
        <v>664048</v>
      </c>
      <c r="AW12" s="4">
        <v>630740</v>
      </c>
    </row>
    <row r="13" spans="2:49" s="36" customFormat="1" ht="16.5" customHeight="1">
      <c r="B13" s="41" t="s">
        <v>26</v>
      </c>
      <c r="C13" s="33">
        <v>491</v>
      </c>
      <c r="D13" s="33">
        <v>243</v>
      </c>
      <c r="E13" s="33">
        <v>248</v>
      </c>
      <c r="F13" s="34">
        <v>0</v>
      </c>
      <c r="G13" s="33">
        <v>0</v>
      </c>
      <c r="H13" s="35">
        <v>0</v>
      </c>
      <c r="I13" s="34">
        <v>0</v>
      </c>
      <c r="J13" s="33">
        <v>0</v>
      </c>
      <c r="K13" s="35">
        <v>0</v>
      </c>
      <c r="L13" s="34">
        <v>4</v>
      </c>
      <c r="M13" s="33">
        <v>3</v>
      </c>
      <c r="N13" s="35">
        <v>1</v>
      </c>
      <c r="O13" s="34">
        <v>7</v>
      </c>
      <c r="P13" s="33">
        <v>2</v>
      </c>
      <c r="Q13" s="35">
        <v>5</v>
      </c>
      <c r="R13" s="34">
        <v>42</v>
      </c>
      <c r="S13" s="33">
        <v>20</v>
      </c>
      <c r="T13" s="35">
        <v>22</v>
      </c>
      <c r="U13" s="34">
        <v>173</v>
      </c>
      <c r="V13" s="33">
        <v>72</v>
      </c>
      <c r="W13" s="35">
        <v>101</v>
      </c>
      <c r="X13" s="34">
        <v>208</v>
      </c>
      <c r="Y13" s="33">
        <v>112</v>
      </c>
      <c r="Z13" s="35">
        <v>96</v>
      </c>
      <c r="AA13" s="34">
        <v>51</v>
      </c>
      <c r="AB13" s="33">
        <v>28</v>
      </c>
      <c r="AC13" s="35">
        <v>23</v>
      </c>
      <c r="AD13" s="34">
        <v>6</v>
      </c>
      <c r="AE13" s="33">
        <v>6</v>
      </c>
      <c r="AF13" s="35">
        <v>0</v>
      </c>
      <c r="AG13" s="34">
        <v>0</v>
      </c>
      <c r="AH13" s="33">
        <v>0</v>
      </c>
      <c r="AI13" s="35">
        <v>0</v>
      </c>
      <c r="AJ13" s="34">
        <v>0</v>
      </c>
      <c r="AK13" s="33">
        <v>0</v>
      </c>
      <c r="AL13" s="35">
        <v>0</v>
      </c>
      <c r="AM13" s="34">
        <v>0</v>
      </c>
      <c r="AN13" s="33">
        <v>0</v>
      </c>
      <c r="AO13" s="38">
        <v>0</v>
      </c>
      <c r="AP13" s="51">
        <v>53</v>
      </c>
      <c r="AQ13" s="33">
        <v>25</v>
      </c>
      <c r="AR13" s="52">
        <v>28</v>
      </c>
      <c r="AS13" s="33">
        <f t="shared" si="0"/>
        <v>3002.274949083503</v>
      </c>
      <c r="AT13" s="33">
        <f t="shared" si="1"/>
        <v>3041.8024691358023</v>
      </c>
      <c r="AU13" s="35">
        <f t="shared" si="2"/>
        <v>2963.5443548387098</v>
      </c>
      <c r="AV13" s="4">
        <v>739158</v>
      </c>
      <c r="AW13" s="4">
        <v>734959</v>
      </c>
    </row>
    <row r="14" spans="2:49" s="36" customFormat="1" ht="16.5" customHeight="1">
      <c r="B14" s="41" t="s">
        <v>28</v>
      </c>
      <c r="C14" s="33">
        <v>38</v>
      </c>
      <c r="D14" s="33">
        <v>22</v>
      </c>
      <c r="E14" s="33">
        <v>16</v>
      </c>
      <c r="F14" s="34">
        <v>0</v>
      </c>
      <c r="G14" s="33">
        <v>0</v>
      </c>
      <c r="H14" s="35">
        <v>0</v>
      </c>
      <c r="I14" s="34">
        <v>0</v>
      </c>
      <c r="J14" s="33">
        <v>0</v>
      </c>
      <c r="K14" s="35">
        <v>0</v>
      </c>
      <c r="L14" s="34">
        <v>1</v>
      </c>
      <c r="M14" s="33">
        <v>1</v>
      </c>
      <c r="N14" s="35">
        <v>0</v>
      </c>
      <c r="O14" s="34">
        <v>1</v>
      </c>
      <c r="P14" s="33">
        <v>1</v>
      </c>
      <c r="Q14" s="35">
        <v>0</v>
      </c>
      <c r="R14" s="34">
        <v>2</v>
      </c>
      <c r="S14" s="33">
        <v>0</v>
      </c>
      <c r="T14" s="35">
        <v>2</v>
      </c>
      <c r="U14" s="34">
        <v>15</v>
      </c>
      <c r="V14" s="33">
        <v>6</v>
      </c>
      <c r="W14" s="35">
        <v>9</v>
      </c>
      <c r="X14" s="34">
        <v>14</v>
      </c>
      <c r="Y14" s="33">
        <v>11</v>
      </c>
      <c r="Z14" s="35">
        <v>3</v>
      </c>
      <c r="AA14" s="34">
        <v>4</v>
      </c>
      <c r="AB14" s="33">
        <v>2</v>
      </c>
      <c r="AC14" s="35">
        <v>2</v>
      </c>
      <c r="AD14" s="34">
        <v>1</v>
      </c>
      <c r="AE14" s="33">
        <v>1</v>
      </c>
      <c r="AF14" s="35">
        <v>0</v>
      </c>
      <c r="AG14" s="34">
        <v>0</v>
      </c>
      <c r="AH14" s="33">
        <v>0</v>
      </c>
      <c r="AI14" s="35">
        <v>0</v>
      </c>
      <c r="AJ14" s="34">
        <v>0</v>
      </c>
      <c r="AK14" s="33">
        <v>0</v>
      </c>
      <c r="AL14" s="35">
        <v>0</v>
      </c>
      <c r="AM14" s="34">
        <v>0</v>
      </c>
      <c r="AN14" s="33">
        <v>0</v>
      </c>
      <c r="AO14" s="38">
        <v>0</v>
      </c>
      <c r="AP14" s="51">
        <v>4</v>
      </c>
      <c r="AQ14" s="33">
        <v>2</v>
      </c>
      <c r="AR14" s="52">
        <v>2</v>
      </c>
      <c r="AS14" s="33">
        <f t="shared" si="0"/>
        <v>2987.3947368421054</v>
      </c>
      <c r="AT14" s="33">
        <f t="shared" si="1"/>
        <v>3086.409090909091</v>
      </c>
      <c r="AU14" s="35">
        <f t="shared" si="2"/>
        <v>2851.25</v>
      </c>
      <c r="AV14" s="4">
        <v>67901</v>
      </c>
      <c r="AW14" s="4">
        <v>45620</v>
      </c>
    </row>
    <row r="15" spans="2:49" s="36" customFormat="1" ht="16.5" customHeight="1">
      <c r="B15" s="41" t="s">
        <v>68</v>
      </c>
      <c r="C15" s="33">
        <v>75</v>
      </c>
      <c r="D15" s="33">
        <v>33</v>
      </c>
      <c r="E15" s="33">
        <v>42</v>
      </c>
      <c r="F15" s="34">
        <v>0</v>
      </c>
      <c r="G15" s="33">
        <v>0</v>
      </c>
      <c r="H15" s="35">
        <v>0</v>
      </c>
      <c r="I15" s="34">
        <v>0</v>
      </c>
      <c r="J15" s="33">
        <v>0</v>
      </c>
      <c r="K15" s="35">
        <v>0</v>
      </c>
      <c r="L15" s="34">
        <v>0</v>
      </c>
      <c r="M15" s="33">
        <v>0</v>
      </c>
      <c r="N15" s="35">
        <v>0</v>
      </c>
      <c r="O15" s="34">
        <v>2</v>
      </c>
      <c r="P15" s="33">
        <v>1</v>
      </c>
      <c r="Q15" s="35">
        <v>1</v>
      </c>
      <c r="R15" s="34">
        <v>2</v>
      </c>
      <c r="S15" s="33">
        <v>1</v>
      </c>
      <c r="T15" s="35">
        <v>1</v>
      </c>
      <c r="U15" s="34">
        <v>33</v>
      </c>
      <c r="V15" s="33">
        <v>18</v>
      </c>
      <c r="W15" s="35">
        <v>15</v>
      </c>
      <c r="X15" s="34">
        <v>30</v>
      </c>
      <c r="Y15" s="33">
        <v>11</v>
      </c>
      <c r="Z15" s="35">
        <v>19</v>
      </c>
      <c r="AA15" s="34">
        <v>6</v>
      </c>
      <c r="AB15" s="33">
        <v>2</v>
      </c>
      <c r="AC15" s="35">
        <v>4</v>
      </c>
      <c r="AD15" s="34">
        <v>2</v>
      </c>
      <c r="AE15" s="33">
        <v>0</v>
      </c>
      <c r="AF15" s="35">
        <v>2</v>
      </c>
      <c r="AG15" s="34">
        <v>0</v>
      </c>
      <c r="AH15" s="33">
        <v>0</v>
      </c>
      <c r="AI15" s="35">
        <v>0</v>
      </c>
      <c r="AJ15" s="34">
        <v>0</v>
      </c>
      <c r="AK15" s="33">
        <v>0</v>
      </c>
      <c r="AL15" s="35">
        <v>0</v>
      </c>
      <c r="AM15" s="34">
        <v>0</v>
      </c>
      <c r="AN15" s="33">
        <v>0</v>
      </c>
      <c r="AO15" s="38">
        <v>0</v>
      </c>
      <c r="AP15" s="51">
        <v>4</v>
      </c>
      <c r="AQ15" s="33">
        <v>2</v>
      </c>
      <c r="AR15" s="52">
        <v>2</v>
      </c>
      <c r="AS15" s="33">
        <f t="shared" si="0"/>
        <v>3033.76</v>
      </c>
      <c r="AT15" s="33">
        <f t="shared" si="1"/>
        <v>2973.3939393939395</v>
      </c>
      <c r="AU15" s="35">
        <f t="shared" si="2"/>
        <v>3081.190476190476</v>
      </c>
      <c r="AV15" s="4">
        <v>98122</v>
      </c>
      <c r="AW15" s="4">
        <v>129410</v>
      </c>
    </row>
    <row r="16" spans="2:49" s="36" customFormat="1" ht="16.5" customHeight="1">
      <c r="B16" s="41" t="s">
        <v>31</v>
      </c>
      <c r="C16" s="33">
        <v>64</v>
      </c>
      <c r="D16" s="33">
        <v>37</v>
      </c>
      <c r="E16" s="33">
        <v>27</v>
      </c>
      <c r="F16" s="34">
        <v>0</v>
      </c>
      <c r="G16" s="33">
        <v>0</v>
      </c>
      <c r="H16" s="35">
        <v>0</v>
      </c>
      <c r="I16" s="34">
        <v>2</v>
      </c>
      <c r="J16" s="33">
        <v>1</v>
      </c>
      <c r="K16" s="35">
        <v>1</v>
      </c>
      <c r="L16" s="34">
        <v>1</v>
      </c>
      <c r="M16" s="33">
        <v>0</v>
      </c>
      <c r="N16" s="35">
        <v>1</v>
      </c>
      <c r="O16" s="34">
        <v>3</v>
      </c>
      <c r="P16" s="33">
        <v>1</v>
      </c>
      <c r="Q16" s="35">
        <v>2</v>
      </c>
      <c r="R16" s="34">
        <v>7</v>
      </c>
      <c r="S16" s="33">
        <v>6</v>
      </c>
      <c r="T16" s="35">
        <v>1</v>
      </c>
      <c r="U16" s="34">
        <v>23</v>
      </c>
      <c r="V16" s="33">
        <v>11</v>
      </c>
      <c r="W16" s="35">
        <v>12</v>
      </c>
      <c r="X16" s="34">
        <v>23</v>
      </c>
      <c r="Y16" s="33">
        <v>14</v>
      </c>
      <c r="Z16" s="35">
        <v>9</v>
      </c>
      <c r="AA16" s="34">
        <v>5</v>
      </c>
      <c r="AB16" s="33">
        <v>4</v>
      </c>
      <c r="AC16" s="35">
        <v>1</v>
      </c>
      <c r="AD16" s="34">
        <v>0</v>
      </c>
      <c r="AE16" s="33">
        <v>0</v>
      </c>
      <c r="AF16" s="35">
        <v>0</v>
      </c>
      <c r="AG16" s="34">
        <v>0</v>
      </c>
      <c r="AH16" s="33">
        <v>0</v>
      </c>
      <c r="AI16" s="35">
        <v>0</v>
      </c>
      <c r="AJ16" s="34">
        <v>0</v>
      </c>
      <c r="AK16" s="33">
        <v>0</v>
      </c>
      <c r="AL16" s="35">
        <v>0</v>
      </c>
      <c r="AM16" s="34">
        <v>0</v>
      </c>
      <c r="AN16" s="33">
        <v>0</v>
      </c>
      <c r="AO16" s="38">
        <v>0</v>
      </c>
      <c r="AP16" s="51">
        <v>13</v>
      </c>
      <c r="AQ16" s="33">
        <v>8</v>
      </c>
      <c r="AR16" s="52">
        <v>5</v>
      </c>
      <c r="AS16" s="33">
        <f t="shared" si="0"/>
        <v>2839.78125</v>
      </c>
      <c r="AT16" s="33">
        <f t="shared" si="1"/>
        <v>2922.054054054054</v>
      </c>
      <c r="AU16" s="35">
        <f t="shared" si="2"/>
        <v>2727.037037037037</v>
      </c>
      <c r="AV16" s="4">
        <v>108116</v>
      </c>
      <c r="AW16" s="4">
        <v>73630</v>
      </c>
    </row>
    <row r="17" spans="2:49" s="36" customFormat="1" ht="16.5" customHeight="1">
      <c r="B17" s="41" t="s">
        <v>33</v>
      </c>
      <c r="C17" s="33">
        <v>122</v>
      </c>
      <c r="D17" s="33">
        <v>55</v>
      </c>
      <c r="E17" s="33">
        <v>67</v>
      </c>
      <c r="F17" s="34">
        <v>0</v>
      </c>
      <c r="G17" s="33">
        <v>0</v>
      </c>
      <c r="H17" s="35">
        <v>0</v>
      </c>
      <c r="I17" s="34">
        <v>2</v>
      </c>
      <c r="J17" s="33">
        <v>0</v>
      </c>
      <c r="K17" s="35">
        <v>2</v>
      </c>
      <c r="L17" s="34">
        <v>2</v>
      </c>
      <c r="M17" s="33">
        <v>0</v>
      </c>
      <c r="N17" s="35">
        <v>2</v>
      </c>
      <c r="O17" s="34">
        <v>1</v>
      </c>
      <c r="P17" s="33">
        <v>1</v>
      </c>
      <c r="Q17" s="35">
        <v>0</v>
      </c>
      <c r="R17" s="34">
        <v>12</v>
      </c>
      <c r="S17" s="33">
        <v>6</v>
      </c>
      <c r="T17" s="35">
        <v>6</v>
      </c>
      <c r="U17" s="34">
        <v>44</v>
      </c>
      <c r="V17" s="33">
        <v>13</v>
      </c>
      <c r="W17" s="35">
        <v>31</v>
      </c>
      <c r="X17" s="34">
        <v>48</v>
      </c>
      <c r="Y17" s="33">
        <v>28</v>
      </c>
      <c r="Z17" s="35">
        <v>20</v>
      </c>
      <c r="AA17" s="34">
        <v>12</v>
      </c>
      <c r="AB17" s="33">
        <v>6</v>
      </c>
      <c r="AC17" s="35">
        <v>6</v>
      </c>
      <c r="AD17" s="34">
        <v>1</v>
      </c>
      <c r="AE17" s="33">
        <v>1</v>
      </c>
      <c r="AF17" s="35">
        <v>0</v>
      </c>
      <c r="AG17" s="34">
        <v>0</v>
      </c>
      <c r="AH17" s="33">
        <v>0</v>
      </c>
      <c r="AI17" s="35">
        <v>0</v>
      </c>
      <c r="AJ17" s="34">
        <v>0</v>
      </c>
      <c r="AK17" s="33">
        <v>0</v>
      </c>
      <c r="AL17" s="35">
        <v>0</v>
      </c>
      <c r="AM17" s="34">
        <v>0</v>
      </c>
      <c r="AN17" s="33">
        <v>0</v>
      </c>
      <c r="AO17" s="38">
        <v>0</v>
      </c>
      <c r="AP17" s="51">
        <v>17</v>
      </c>
      <c r="AQ17" s="33">
        <v>7</v>
      </c>
      <c r="AR17" s="52">
        <v>10</v>
      </c>
      <c r="AS17" s="33">
        <f t="shared" si="0"/>
        <v>2920.05737704918</v>
      </c>
      <c r="AT17" s="33">
        <f t="shared" si="1"/>
        <v>3075</v>
      </c>
      <c r="AU17" s="35">
        <f t="shared" si="2"/>
        <v>2792.865671641791</v>
      </c>
      <c r="AV17" s="4">
        <v>169125</v>
      </c>
      <c r="AW17" s="4">
        <v>187122</v>
      </c>
    </row>
    <row r="18" spans="2:49" s="36" customFormat="1" ht="16.5" customHeight="1">
      <c r="B18" s="40" t="s">
        <v>27</v>
      </c>
      <c r="C18" s="53">
        <v>344</v>
      </c>
      <c r="D18" s="54">
        <v>175</v>
      </c>
      <c r="E18" s="54">
        <v>169</v>
      </c>
      <c r="F18" s="53">
        <v>1</v>
      </c>
      <c r="G18" s="54">
        <v>1</v>
      </c>
      <c r="H18" s="55">
        <v>0</v>
      </c>
      <c r="I18" s="53">
        <v>4</v>
      </c>
      <c r="J18" s="54">
        <v>2</v>
      </c>
      <c r="K18" s="55">
        <v>2</v>
      </c>
      <c r="L18" s="53">
        <v>0</v>
      </c>
      <c r="M18" s="54">
        <v>0</v>
      </c>
      <c r="N18" s="55">
        <v>0</v>
      </c>
      <c r="O18" s="53">
        <v>8</v>
      </c>
      <c r="P18" s="54">
        <v>4</v>
      </c>
      <c r="Q18" s="55">
        <v>4</v>
      </c>
      <c r="R18" s="53">
        <v>23</v>
      </c>
      <c r="S18" s="54">
        <v>8</v>
      </c>
      <c r="T18" s="55">
        <v>15</v>
      </c>
      <c r="U18" s="53">
        <v>132</v>
      </c>
      <c r="V18" s="54">
        <v>61</v>
      </c>
      <c r="W18" s="55">
        <v>71</v>
      </c>
      <c r="X18" s="53">
        <v>142</v>
      </c>
      <c r="Y18" s="54">
        <v>74</v>
      </c>
      <c r="Z18" s="55">
        <v>68</v>
      </c>
      <c r="AA18" s="53">
        <v>32</v>
      </c>
      <c r="AB18" s="54">
        <v>23</v>
      </c>
      <c r="AC18" s="55">
        <v>9</v>
      </c>
      <c r="AD18" s="53">
        <v>2</v>
      </c>
      <c r="AE18" s="54">
        <v>2</v>
      </c>
      <c r="AF18" s="55">
        <v>0</v>
      </c>
      <c r="AG18" s="53">
        <v>0</v>
      </c>
      <c r="AH18" s="54">
        <v>0</v>
      </c>
      <c r="AI18" s="55">
        <v>0</v>
      </c>
      <c r="AJ18" s="53">
        <v>0</v>
      </c>
      <c r="AK18" s="54">
        <v>0</v>
      </c>
      <c r="AL18" s="55">
        <v>0</v>
      </c>
      <c r="AM18" s="53">
        <v>0</v>
      </c>
      <c r="AN18" s="54">
        <v>0</v>
      </c>
      <c r="AO18" s="56">
        <v>0</v>
      </c>
      <c r="AP18" s="57">
        <v>36</v>
      </c>
      <c r="AQ18" s="54">
        <v>15</v>
      </c>
      <c r="AR18" s="58">
        <v>21</v>
      </c>
      <c r="AS18" s="54">
        <f t="shared" si="0"/>
        <v>2965.3517441860463</v>
      </c>
      <c r="AT18" s="54">
        <f t="shared" si="1"/>
        <v>3007.177142857143</v>
      </c>
      <c r="AU18" s="55">
        <f t="shared" si="2"/>
        <v>2922.041420118343</v>
      </c>
      <c r="AV18" s="4">
        <v>526256</v>
      </c>
      <c r="AW18" s="4">
        <v>493825</v>
      </c>
    </row>
    <row r="19" spans="2:49" s="36" customFormat="1" ht="16.5" customHeight="1">
      <c r="B19" s="41" t="s">
        <v>34</v>
      </c>
      <c r="C19" s="33">
        <v>344</v>
      </c>
      <c r="D19" s="33">
        <v>175</v>
      </c>
      <c r="E19" s="33">
        <v>169</v>
      </c>
      <c r="F19" s="34">
        <v>1</v>
      </c>
      <c r="G19" s="33">
        <v>1</v>
      </c>
      <c r="H19" s="35">
        <v>0</v>
      </c>
      <c r="I19" s="34">
        <v>4</v>
      </c>
      <c r="J19" s="33">
        <v>2</v>
      </c>
      <c r="K19" s="35">
        <v>2</v>
      </c>
      <c r="L19" s="34">
        <v>0</v>
      </c>
      <c r="M19" s="33">
        <v>0</v>
      </c>
      <c r="N19" s="35">
        <v>0</v>
      </c>
      <c r="O19" s="34">
        <v>8</v>
      </c>
      <c r="P19" s="33">
        <v>4</v>
      </c>
      <c r="Q19" s="35">
        <v>4</v>
      </c>
      <c r="R19" s="34">
        <v>23</v>
      </c>
      <c r="S19" s="33">
        <v>8</v>
      </c>
      <c r="T19" s="35">
        <v>15</v>
      </c>
      <c r="U19" s="34">
        <v>132</v>
      </c>
      <c r="V19" s="33">
        <v>61</v>
      </c>
      <c r="W19" s="35">
        <v>71</v>
      </c>
      <c r="X19" s="34">
        <v>142</v>
      </c>
      <c r="Y19" s="33">
        <v>74</v>
      </c>
      <c r="Z19" s="35">
        <v>68</v>
      </c>
      <c r="AA19" s="34">
        <v>32</v>
      </c>
      <c r="AB19" s="33">
        <v>23</v>
      </c>
      <c r="AC19" s="35">
        <v>9</v>
      </c>
      <c r="AD19" s="34">
        <v>2</v>
      </c>
      <c r="AE19" s="33">
        <v>2</v>
      </c>
      <c r="AF19" s="35">
        <v>0</v>
      </c>
      <c r="AG19" s="34">
        <v>0</v>
      </c>
      <c r="AH19" s="33">
        <v>0</v>
      </c>
      <c r="AI19" s="35">
        <v>0</v>
      </c>
      <c r="AJ19" s="34">
        <v>0</v>
      </c>
      <c r="AK19" s="33">
        <v>0</v>
      </c>
      <c r="AL19" s="35">
        <v>0</v>
      </c>
      <c r="AM19" s="34">
        <v>0</v>
      </c>
      <c r="AN19" s="33">
        <v>0</v>
      </c>
      <c r="AO19" s="38">
        <v>0</v>
      </c>
      <c r="AP19" s="51">
        <v>36</v>
      </c>
      <c r="AQ19" s="33">
        <v>15</v>
      </c>
      <c r="AR19" s="52">
        <v>21</v>
      </c>
      <c r="AS19" s="33">
        <f t="shared" si="0"/>
        <v>2965.3517441860463</v>
      </c>
      <c r="AT19" s="33">
        <f t="shared" si="1"/>
        <v>3007.177142857143</v>
      </c>
      <c r="AU19" s="35">
        <f t="shared" si="2"/>
        <v>2922.041420118343</v>
      </c>
      <c r="AV19" s="4">
        <v>526256</v>
      </c>
      <c r="AW19" s="4">
        <v>493825</v>
      </c>
    </row>
    <row r="20" spans="2:49" s="36" customFormat="1" ht="16.5" customHeight="1">
      <c r="B20" s="40" t="s">
        <v>29</v>
      </c>
      <c r="C20" s="53">
        <v>1964</v>
      </c>
      <c r="D20" s="54">
        <v>1013</v>
      </c>
      <c r="E20" s="54">
        <v>951</v>
      </c>
      <c r="F20" s="53">
        <v>0</v>
      </c>
      <c r="G20" s="54">
        <v>0</v>
      </c>
      <c r="H20" s="55">
        <v>0</v>
      </c>
      <c r="I20" s="53">
        <v>5</v>
      </c>
      <c r="J20" s="54">
        <v>3</v>
      </c>
      <c r="K20" s="55">
        <v>2</v>
      </c>
      <c r="L20" s="53">
        <v>6</v>
      </c>
      <c r="M20" s="54">
        <v>4</v>
      </c>
      <c r="N20" s="55">
        <v>2</v>
      </c>
      <c r="O20" s="53">
        <v>19</v>
      </c>
      <c r="P20" s="54">
        <v>10</v>
      </c>
      <c r="Q20" s="55">
        <v>9</v>
      </c>
      <c r="R20" s="53">
        <v>150</v>
      </c>
      <c r="S20" s="54">
        <v>69</v>
      </c>
      <c r="T20" s="55">
        <v>81</v>
      </c>
      <c r="U20" s="53">
        <v>711</v>
      </c>
      <c r="V20" s="54">
        <v>335</v>
      </c>
      <c r="W20" s="55">
        <v>376</v>
      </c>
      <c r="X20" s="53">
        <v>826</v>
      </c>
      <c r="Y20" s="54">
        <v>436</v>
      </c>
      <c r="Z20" s="55">
        <v>390</v>
      </c>
      <c r="AA20" s="53">
        <v>229</v>
      </c>
      <c r="AB20" s="54">
        <v>142</v>
      </c>
      <c r="AC20" s="55">
        <v>87</v>
      </c>
      <c r="AD20" s="53">
        <v>15</v>
      </c>
      <c r="AE20" s="54">
        <v>11</v>
      </c>
      <c r="AF20" s="55">
        <v>4</v>
      </c>
      <c r="AG20" s="53">
        <v>3</v>
      </c>
      <c r="AH20" s="54">
        <v>3</v>
      </c>
      <c r="AI20" s="55">
        <v>0</v>
      </c>
      <c r="AJ20" s="53">
        <v>0</v>
      </c>
      <c r="AK20" s="54">
        <v>0</v>
      </c>
      <c r="AL20" s="55">
        <v>0</v>
      </c>
      <c r="AM20" s="53">
        <v>0</v>
      </c>
      <c r="AN20" s="54">
        <v>0</v>
      </c>
      <c r="AO20" s="56">
        <v>0</v>
      </c>
      <c r="AP20" s="57">
        <v>180</v>
      </c>
      <c r="AQ20" s="54">
        <v>86</v>
      </c>
      <c r="AR20" s="58">
        <v>94</v>
      </c>
      <c r="AS20" s="54">
        <f t="shared" si="0"/>
        <v>3025.0835030549897</v>
      </c>
      <c r="AT20" s="54">
        <f t="shared" si="1"/>
        <v>3063.7996051332675</v>
      </c>
      <c r="AU20" s="55">
        <f t="shared" si="2"/>
        <v>2983.843322818086</v>
      </c>
      <c r="AV20" s="4">
        <v>3103629</v>
      </c>
      <c r="AW20" s="4">
        <v>2837635</v>
      </c>
    </row>
    <row r="21" spans="2:49" s="36" customFormat="1" ht="16.5" customHeight="1">
      <c r="B21" s="41" t="s">
        <v>35</v>
      </c>
      <c r="C21" s="33">
        <v>385</v>
      </c>
      <c r="D21" s="33">
        <v>198</v>
      </c>
      <c r="E21" s="33">
        <v>187</v>
      </c>
      <c r="F21" s="34">
        <v>0</v>
      </c>
      <c r="G21" s="33">
        <v>0</v>
      </c>
      <c r="H21" s="35">
        <v>0</v>
      </c>
      <c r="I21" s="34">
        <v>0</v>
      </c>
      <c r="J21" s="33">
        <v>0</v>
      </c>
      <c r="K21" s="35">
        <v>0</v>
      </c>
      <c r="L21" s="34">
        <v>1</v>
      </c>
      <c r="M21" s="33">
        <v>0</v>
      </c>
      <c r="N21" s="35">
        <v>1</v>
      </c>
      <c r="O21" s="34">
        <v>3</v>
      </c>
      <c r="P21" s="33">
        <v>1</v>
      </c>
      <c r="Q21" s="35">
        <v>2</v>
      </c>
      <c r="R21" s="34">
        <v>31</v>
      </c>
      <c r="S21" s="33">
        <v>15</v>
      </c>
      <c r="T21" s="35">
        <v>16</v>
      </c>
      <c r="U21" s="34">
        <v>144</v>
      </c>
      <c r="V21" s="33">
        <v>72</v>
      </c>
      <c r="W21" s="35">
        <v>72</v>
      </c>
      <c r="X21" s="34">
        <v>165</v>
      </c>
      <c r="Y21" s="33">
        <v>83</v>
      </c>
      <c r="Z21" s="35">
        <v>82</v>
      </c>
      <c r="AA21" s="34">
        <v>39</v>
      </c>
      <c r="AB21" s="33">
        <v>25</v>
      </c>
      <c r="AC21" s="35">
        <v>14</v>
      </c>
      <c r="AD21" s="34">
        <v>1</v>
      </c>
      <c r="AE21" s="33">
        <v>1</v>
      </c>
      <c r="AF21" s="35">
        <v>0</v>
      </c>
      <c r="AG21" s="34">
        <v>1</v>
      </c>
      <c r="AH21" s="33">
        <v>1</v>
      </c>
      <c r="AI21" s="35">
        <v>0</v>
      </c>
      <c r="AJ21" s="34">
        <v>0</v>
      </c>
      <c r="AK21" s="33">
        <v>0</v>
      </c>
      <c r="AL21" s="35">
        <v>0</v>
      </c>
      <c r="AM21" s="34">
        <v>0</v>
      </c>
      <c r="AN21" s="33">
        <v>0</v>
      </c>
      <c r="AO21" s="38">
        <v>0</v>
      </c>
      <c r="AP21" s="51">
        <v>35</v>
      </c>
      <c r="AQ21" s="33">
        <v>16</v>
      </c>
      <c r="AR21" s="52">
        <v>19</v>
      </c>
      <c r="AS21" s="33">
        <f t="shared" si="0"/>
        <v>3011.0545454545454</v>
      </c>
      <c r="AT21" s="33">
        <f t="shared" si="1"/>
        <v>3057.282828282828</v>
      </c>
      <c r="AU21" s="35">
        <f t="shared" si="2"/>
        <v>2962.1069518716577</v>
      </c>
      <c r="AV21" s="4">
        <v>605342</v>
      </c>
      <c r="AW21" s="4">
        <v>553914</v>
      </c>
    </row>
    <row r="22" spans="2:49" s="36" customFormat="1" ht="16.5" customHeight="1">
      <c r="B22" s="41" t="s">
        <v>69</v>
      </c>
      <c r="C22" s="33">
        <v>654</v>
      </c>
      <c r="D22" s="33">
        <v>351</v>
      </c>
      <c r="E22" s="33">
        <v>303</v>
      </c>
      <c r="F22" s="34">
        <v>0</v>
      </c>
      <c r="G22" s="33">
        <v>0</v>
      </c>
      <c r="H22" s="35">
        <v>0</v>
      </c>
      <c r="I22" s="34">
        <v>4</v>
      </c>
      <c r="J22" s="33">
        <v>2</v>
      </c>
      <c r="K22" s="35">
        <v>2</v>
      </c>
      <c r="L22" s="34">
        <v>2</v>
      </c>
      <c r="M22" s="33">
        <v>2</v>
      </c>
      <c r="N22" s="35">
        <v>0</v>
      </c>
      <c r="O22" s="34">
        <v>6</v>
      </c>
      <c r="P22" s="33">
        <v>5</v>
      </c>
      <c r="Q22" s="35">
        <v>1</v>
      </c>
      <c r="R22" s="34">
        <v>56</v>
      </c>
      <c r="S22" s="33">
        <v>24</v>
      </c>
      <c r="T22" s="35">
        <v>32</v>
      </c>
      <c r="U22" s="34">
        <v>233</v>
      </c>
      <c r="V22" s="33">
        <v>106</v>
      </c>
      <c r="W22" s="35">
        <v>127</v>
      </c>
      <c r="X22" s="34">
        <v>267</v>
      </c>
      <c r="Y22" s="33">
        <v>154</v>
      </c>
      <c r="Z22" s="35">
        <v>113</v>
      </c>
      <c r="AA22" s="34">
        <v>80</v>
      </c>
      <c r="AB22" s="33">
        <v>54</v>
      </c>
      <c r="AC22" s="35">
        <v>26</v>
      </c>
      <c r="AD22" s="34">
        <v>5</v>
      </c>
      <c r="AE22" s="33">
        <v>3</v>
      </c>
      <c r="AF22" s="35">
        <v>2</v>
      </c>
      <c r="AG22" s="34">
        <v>1</v>
      </c>
      <c r="AH22" s="33">
        <v>1</v>
      </c>
      <c r="AI22" s="35">
        <v>0</v>
      </c>
      <c r="AJ22" s="34">
        <v>0</v>
      </c>
      <c r="AK22" s="33">
        <v>0</v>
      </c>
      <c r="AL22" s="35">
        <v>0</v>
      </c>
      <c r="AM22" s="34">
        <v>0</v>
      </c>
      <c r="AN22" s="33">
        <v>0</v>
      </c>
      <c r="AO22" s="38">
        <v>0</v>
      </c>
      <c r="AP22" s="51">
        <v>68</v>
      </c>
      <c r="AQ22" s="33">
        <v>33</v>
      </c>
      <c r="AR22" s="52">
        <v>35</v>
      </c>
      <c r="AS22" s="33">
        <f t="shared" si="0"/>
        <v>3020.9388379204893</v>
      </c>
      <c r="AT22" s="33">
        <f t="shared" si="1"/>
        <v>3072.225071225071</v>
      </c>
      <c r="AU22" s="35">
        <f t="shared" si="2"/>
        <v>2961.5280528052804</v>
      </c>
      <c r="AV22" s="4">
        <v>1078351</v>
      </c>
      <c r="AW22" s="4">
        <v>897343</v>
      </c>
    </row>
    <row r="23" spans="2:49" s="36" customFormat="1" ht="16.5" customHeight="1">
      <c r="B23" s="41" t="s">
        <v>37</v>
      </c>
      <c r="C23" s="33">
        <v>416</v>
      </c>
      <c r="D23" s="33">
        <v>215</v>
      </c>
      <c r="E23" s="33">
        <v>201</v>
      </c>
      <c r="F23" s="34">
        <v>0</v>
      </c>
      <c r="G23" s="33">
        <v>0</v>
      </c>
      <c r="H23" s="35">
        <v>0</v>
      </c>
      <c r="I23" s="34">
        <v>1</v>
      </c>
      <c r="J23" s="33">
        <v>1</v>
      </c>
      <c r="K23" s="35">
        <v>0</v>
      </c>
      <c r="L23" s="34">
        <v>3</v>
      </c>
      <c r="M23" s="33">
        <v>2</v>
      </c>
      <c r="N23" s="35">
        <v>1</v>
      </c>
      <c r="O23" s="34">
        <v>7</v>
      </c>
      <c r="P23" s="33">
        <v>3</v>
      </c>
      <c r="Q23" s="35">
        <v>4</v>
      </c>
      <c r="R23" s="34">
        <v>28</v>
      </c>
      <c r="S23" s="33">
        <v>16</v>
      </c>
      <c r="T23" s="35">
        <v>12</v>
      </c>
      <c r="U23" s="34">
        <v>134</v>
      </c>
      <c r="V23" s="33">
        <v>62</v>
      </c>
      <c r="W23" s="35">
        <v>72</v>
      </c>
      <c r="X23" s="34">
        <v>181</v>
      </c>
      <c r="Y23" s="33">
        <v>93</v>
      </c>
      <c r="Z23" s="35">
        <v>88</v>
      </c>
      <c r="AA23" s="34">
        <v>57</v>
      </c>
      <c r="AB23" s="33">
        <v>34</v>
      </c>
      <c r="AC23" s="35">
        <v>23</v>
      </c>
      <c r="AD23" s="34">
        <v>4</v>
      </c>
      <c r="AE23" s="33">
        <v>3</v>
      </c>
      <c r="AF23" s="35">
        <v>1</v>
      </c>
      <c r="AG23" s="34">
        <v>1</v>
      </c>
      <c r="AH23" s="33">
        <v>1</v>
      </c>
      <c r="AI23" s="35">
        <v>0</v>
      </c>
      <c r="AJ23" s="34">
        <v>0</v>
      </c>
      <c r="AK23" s="33">
        <v>0</v>
      </c>
      <c r="AL23" s="35">
        <v>0</v>
      </c>
      <c r="AM23" s="34">
        <v>0</v>
      </c>
      <c r="AN23" s="33">
        <v>0</v>
      </c>
      <c r="AO23" s="38">
        <v>0</v>
      </c>
      <c r="AP23" s="51">
        <v>39</v>
      </c>
      <c r="AQ23" s="33">
        <v>22</v>
      </c>
      <c r="AR23" s="52">
        <v>17</v>
      </c>
      <c r="AS23" s="33">
        <f t="shared" si="0"/>
        <v>3033.314903846154</v>
      </c>
      <c r="AT23" s="33">
        <f t="shared" si="1"/>
        <v>3041.186046511628</v>
      </c>
      <c r="AU23" s="35">
        <f t="shared" si="2"/>
        <v>3024.89552238806</v>
      </c>
      <c r="AV23" s="4">
        <v>653855</v>
      </c>
      <c r="AW23" s="4">
        <v>608004</v>
      </c>
    </row>
    <row r="24" spans="2:49" s="36" customFormat="1" ht="16.5" customHeight="1">
      <c r="B24" s="41" t="s">
        <v>38</v>
      </c>
      <c r="C24" s="33">
        <v>509</v>
      </c>
      <c r="D24" s="33">
        <v>249</v>
      </c>
      <c r="E24" s="33">
        <v>260</v>
      </c>
      <c r="F24" s="34">
        <v>0</v>
      </c>
      <c r="G24" s="33">
        <v>0</v>
      </c>
      <c r="H24" s="35">
        <v>0</v>
      </c>
      <c r="I24" s="34">
        <v>0</v>
      </c>
      <c r="J24" s="33">
        <v>0</v>
      </c>
      <c r="K24" s="35">
        <v>0</v>
      </c>
      <c r="L24" s="34">
        <v>0</v>
      </c>
      <c r="M24" s="33">
        <v>0</v>
      </c>
      <c r="N24" s="35">
        <v>0</v>
      </c>
      <c r="O24" s="34">
        <v>3</v>
      </c>
      <c r="P24" s="33">
        <v>1</v>
      </c>
      <c r="Q24" s="35">
        <v>2</v>
      </c>
      <c r="R24" s="34">
        <v>35</v>
      </c>
      <c r="S24" s="33">
        <v>14</v>
      </c>
      <c r="T24" s="35">
        <v>21</v>
      </c>
      <c r="U24" s="34">
        <v>200</v>
      </c>
      <c r="V24" s="33">
        <v>95</v>
      </c>
      <c r="W24" s="35">
        <v>105</v>
      </c>
      <c r="X24" s="34">
        <v>213</v>
      </c>
      <c r="Y24" s="33">
        <v>106</v>
      </c>
      <c r="Z24" s="35">
        <v>107</v>
      </c>
      <c r="AA24" s="34">
        <v>53</v>
      </c>
      <c r="AB24" s="33">
        <v>29</v>
      </c>
      <c r="AC24" s="35">
        <v>24</v>
      </c>
      <c r="AD24" s="34">
        <v>5</v>
      </c>
      <c r="AE24" s="33">
        <v>4</v>
      </c>
      <c r="AF24" s="35">
        <v>1</v>
      </c>
      <c r="AG24" s="34">
        <v>0</v>
      </c>
      <c r="AH24" s="33">
        <v>0</v>
      </c>
      <c r="AI24" s="35">
        <v>0</v>
      </c>
      <c r="AJ24" s="34">
        <v>0</v>
      </c>
      <c r="AK24" s="33">
        <v>0</v>
      </c>
      <c r="AL24" s="35">
        <v>0</v>
      </c>
      <c r="AM24" s="34">
        <v>0</v>
      </c>
      <c r="AN24" s="33">
        <v>0</v>
      </c>
      <c r="AO24" s="38">
        <v>0</v>
      </c>
      <c r="AP24" s="51">
        <v>38</v>
      </c>
      <c r="AQ24" s="33">
        <v>15</v>
      </c>
      <c r="AR24" s="52">
        <v>23</v>
      </c>
      <c r="AS24" s="33">
        <f t="shared" si="0"/>
        <v>3034.292730844794</v>
      </c>
      <c r="AT24" s="33">
        <f t="shared" si="1"/>
        <v>3076.6305220883532</v>
      </c>
      <c r="AU24" s="35">
        <f t="shared" si="2"/>
        <v>2993.746153846154</v>
      </c>
      <c r="AV24" s="4">
        <v>766081</v>
      </c>
      <c r="AW24" s="4">
        <v>778374</v>
      </c>
    </row>
    <row r="25" spans="2:49" s="36" customFormat="1" ht="16.5" customHeight="1">
      <c r="B25" s="40" t="s">
        <v>30</v>
      </c>
      <c r="C25" s="53">
        <v>382</v>
      </c>
      <c r="D25" s="54">
        <v>197</v>
      </c>
      <c r="E25" s="54">
        <v>185</v>
      </c>
      <c r="F25" s="53">
        <v>0</v>
      </c>
      <c r="G25" s="54">
        <v>0</v>
      </c>
      <c r="H25" s="55">
        <v>0</v>
      </c>
      <c r="I25" s="53">
        <v>2</v>
      </c>
      <c r="J25" s="54">
        <v>0</v>
      </c>
      <c r="K25" s="55">
        <v>2</v>
      </c>
      <c r="L25" s="53">
        <v>3</v>
      </c>
      <c r="M25" s="54">
        <v>2</v>
      </c>
      <c r="N25" s="55">
        <v>1</v>
      </c>
      <c r="O25" s="53">
        <v>4</v>
      </c>
      <c r="P25" s="54">
        <v>2</v>
      </c>
      <c r="Q25" s="55">
        <v>2</v>
      </c>
      <c r="R25" s="53">
        <v>24</v>
      </c>
      <c r="S25" s="54">
        <v>11</v>
      </c>
      <c r="T25" s="55">
        <v>13</v>
      </c>
      <c r="U25" s="53">
        <v>157</v>
      </c>
      <c r="V25" s="54">
        <v>73</v>
      </c>
      <c r="W25" s="55">
        <v>84</v>
      </c>
      <c r="X25" s="53">
        <v>146</v>
      </c>
      <c r="Y25" s="54">
        <v>83</v>
      </c>
      <c r="Z25" s="55">
        <v>63</v>
      </c>
      <c r="AA25" s="53">
        <v>42</v>
      </c>
      <c r="AB25" s="54">
        <v>22</v>
      </c>
      <c r="AC25" s="55">
        <v>20</v>
      </c>
      <c r="AD25" s="53">
        <v>4</v>
      </c>
      <c r="AE25" s="54">
        <v>4</v>
      </c>
      <c r="AF25" s="55">
        <v>0</v>
      </c>
      <c r="AG25" s="53">
        <v>0</v>
      </c>
      <c r="AH25" s="54">
        <v>0</v>
      </c>
      <c r="AI25" s="55">
        <v>0</v>
      </c>
      <c r="AJ25" s="53">
        <v>0</v>
      </c>
      <c r="AK25" s="54">
        <v>0</v>
      </c>
      <c r="AL25" s="55">
        <v>0</v>
      </c>
      <c r="AM25" s="53">
        <v>0</v>
      </c>
      <c r="AN25" s="54">
        <v>0</v>
      </c>
      <c r="AO25" s="56">
        <v>0</v>
      </c>
      <c r="AP25" s="57">
        <v>33</v>
      </c>
      <c r="AQ25" s="54">
        <v>15</v>
      </c>
      <c r="AR25" s="58">
        <v>18</v>
      </c>
      <c r="AS25" s="54">
        <f t="shared" si="0"/>
        <v>3000.6282722513088</v>
      </c>
      <c r="AT25" s="54">
        <f t="shared" si="1"/>
        <v>3055.5888324873094</v>
      </c>
      <c r="AU25" s="55">
        <f t="shared" si="2"/>
        <v>2942.1027027027026</v>
      </c>
      <c r="AV25" s="4">
        <v>601951</v>
      </c>
      <c r="AW25" s="4">
        <v>544289</v>
      </c>
    </row>
    <row r="26" spans="2:49" s="36" customFormat="1" ht="16.5" customHeight="1">
      <c r="B26" s="41" t="s">
        <v>70</v>
      </c>
      <c r="C26" s="33">
        <v>179</v>
      </c>
      <c r="D26" s="33">
        <v>90</v>
      </c>
      <c r="E26" s="33">
        <v>89</v>
      </c>
      <c r="F26" s="34">
        <v>0</v>
      </c>
      <c r="G26" s="33">
        <v>0</v>
      </c>
      <c r="H26" s="35">
        <v>0</v>
      </c>
      <c r="I26" s="34">
        <v>2</v>
      </c>
      <c r="J26" s="33">
        <v>0</v>
      </c>
      <c r="K26" s="35">
        <v>2</v>
      </c>
      <c r="L26" s="34">
        <v>1</v>
      </c>
      <c r="M26" s="33">
        <v>0</v>
      </c>
      <c r="N26" s="35">
        <v>1</v>
      </c>
      <c r="O26" s="34">
        <v>2</v>
      </c>
      <c r="P26" s="33">
        <v>1</v>
      </c>
      <c r="Q26" s="35">
        <v>1</v>
      </c>
      <c r="R26" s="34">
        <v>14</v>
      </c>
      <c r="S26" s="33">
        <v>5</v>
      </c>
      <c r="T26" s="35">
        <v>9</v>
      </c>
      <c r="U26" s="34">
        <v>78</v>
      </c>
      <c r="V26" s="33">
        <v>38</v>
      </c>
      <c r="W26" s="35">
        <v>40</v>
      </c>
      <c r="X26" s="34">
        <v>63</v>
      </c>
      <c r="Y26" s="33">
        <v>32</v>
      </c>
      <c r="Z26" s="35">
        <v>31</v>
      </c>
      <c r="AA26" s="34">
        <v>15</v>
      </c>
      <c r="AB26" s="33">
        <v>10</v>
      </c>
      <c r="AC26" s="35">
        <v>5</v>
      </c>
      <c r="AD26" s="34">
        <v>4</v>
      </c>
      <c r="AE26" s="33">
        <v>4</v>
      </c>
      <c r="AF26" s="35">
        <v>0</v>
      </c>
      <c r="AG26" s="34">
        <v>0</v>
      </c>
      <c r="AH26" s="33">
        <v>0</v>
      </c>
      <c r="AI26" s="35">
        <v>0</v>
      </c>
      <c r="AJ26" s="34">
        <v>0</v>
      </c>
      <c r="AK26" s="33">
        <v>0</v>
      </c>
      <c r="AL26" s="35">
        <v>0</v>
      </c>
      <c r="AM26" s="34">
        <v>0</v>
      </c>
      <c r="AN26" s="33">
        <v>0</v>
      </c>
      <c r="AO26" s="38">
        <v>0</v>
      </c>
      <c r="AP26" s="51">
        <v>19</v>
      </c>
      <c r="AQ26" s="33">
        <v>6</v>
      </c>
      <c r="AR26" s="52">
        <v>13</v>
      </c>
      <c r="AS26" s="33">
        <f t="shared" si="0"/>
        <v>2969.7039106145253</v>
      </c>
      <c r="AT26" s="33">
        <f t="shared" si="1"/>
        <v>3083.3</v>
      </c>
      <c r="AU26" s="35">
        <f t="shared" si="2"/>
        <v>2854.8314606741574</v>
      </c>
      <c r="AV26" s="4">
        <v>277497</v>
      </c>
      <c r="AW26" s="4">
        <v>254080</v>
      </c>
    </row>
    <row r="27" spans="2:49" s="36" customFormat="1" ht="16.5" customHeight="1">
      <c r="B27" s="41" t="s">
        <v>39</v>
      </c>
      <c r="C27" s="33">
        <v>22</v>
      </c>
      <c r="D27" s="33">
        <v>9</v>
      </c>
      <c r="E27" s="33">
        <v>13</v>
      </c>
      <c r="F27" s="34">
        <v>0</v>
      </c>
      <c r="G27" s="33">
        <v>0</v>
      </c>
      <c r="H27" s="35">
        <v>0</v>
      </c>
      <c r="I27" s="34">
        <v>0</v>
      </c>
      <c r="J27" s="33">
        <v>0</v>
      </c>
      <c r="K27" s="35">
        <v>0</v>
      </c>
      <c r="L27" s="34">
        <v>0</v>
      </c>
      <c r="M27" s="33">
        <v>0</v>
      </c>
      <c r="N27" s="35">
        <v>0</v>
      </c>
      <c r="O27" s="34">
        <v>0</v>
      </c>
      <c r="P27" s="33">
        <v>0</v>
      </c>
      <c r="Q27" s="35">
        <v>0</v>
      </c>
      <c r="R27" s="34">
        <v>0</v>
      </c>
      <c r="S27" s="33">
        <v>0</v>
      </c>
      <c r="T27" s="35">
        <v>0</v>
      </c>
      <c r="U27" s="34">
        <v>9</v>
      </c>
      <c r="V27" s="33">
        <v>2</v>
      </c>
      <c r="W27" s="35">
        <v>7</v>
      </c>
      <c r="X27" s="34">
        <v>11</v>
      </c>
      <c r="Y27" s="33">
        <v>7</v>
      </c>
      <c r="Z27" s="35">
        <v>4</v>
      </c>
      <c r="AA27" s="34">
        <v>2</v>
      </c>
      <c r="AB27" s="33">
        <v>0</v>
      </c>
      <c r="AC27" s="35">
        <v>2</v>
      </c>
      <c r="AD27" s="34">
        <v>0</v>
      </c>
      <c r="AE27" s="33">
        <v>0</v>
      </c>
      <c r="AF27" s="35">
        <v>0</v>
      </c>
      <c r="AG27" s="34">
        <v>0</v>
      </c>
      <c r="AH27" s="33">
        <v>0</v>
      </c>
      <c r="AI27" s="35">
        <v>0</v>
      </c>
      <c r="AJ27" s="34">
        <v>0</v>
      </c>
      <c r="AK27" s="33">
        <v>0</v>
      </c>
      <c r="AL27" s="35">
        <v>0</v>
      </c>
      <c r="AM27" s="34">
        <v>0</v>
      </c>
      <c r="AN27" s="33">
        <v>0</v>
      </c>
      <c r="AO27" s="38">
        <v>0</v>
      </c>
      <c r="AP27" s="51">
        <v>0</v>
      </c>
      <c r="AQ27" s="33">
        <v>0</v>
      </c>
      <c r="AR27" s="52">
        <v>0</v>
      </c>
      <c r="AS27" s="33">
        <f t="shared" si="0"/>
        <v>3076.409090909091</v>
      </c>
      <c r="AT27" s="33">
        <f t="shared" si="1"/>
        <v>3089.3333333333335</v>
      </c>
      <c r="AU27" s="35">
        <f t="shared" si="2"/>
        <v>3067.4615384615386</v>
      </c>
      <c r="AV27" s="4">
        <v>27804</v>
      </c>
      <c r="AW27" s="4">
        <v>39877</v>
      </c>
    </row>
    <row r="28" spans="2:49" s="36" customFormat="1" ht="16.5" customHeight="1">
      <c r="B28" s="41" t="s">
        <v>40</v>
      </c>
      <c r="C28" s="33">
        <v>41</v>
      </c>
      <c r="D28" s="33">
        <v>21</v>
      </c>
      <c r="E28" s="33">
        <v>20</v>
      </c>
      <c r="F28" s="34">
        <v>0</v>
      </c>
      <c r="G28" s="33">
        <v>0</v>
      </c>
      <c r="H28" s="35">
        <v>0</v>
      </c>
      <c r="I28" s="34">
        <v>0</v>
      </c>
      <c r="J28" s="33">
        <v>0</v>
      </c>
      <c r="K28" s="35">
        <v>0</v>
      </c>
      <c r="L28" s="34">
        <v>0</v>
      </c>
      <c r="M28" s="33">
        <v>0</v>
      </c>
      <c r="N28" s="35">
        <v>0</v>
      </c>
      <c r="O28" s="34">
        <v>0</v>
      </c>
      <c r="P28" s="33">
        <v>0</v>
      </c>
      <c r="Q28" s="35">
        <v>0</v>
      </c>
      <c r="R28" s="34">
        <v>4</v>
      </c>
      <c r="S28" s="33">
        <v>2</v>
      </c>
      <c r="T28" s="35">
        <v>2</v>
      </c>
      <c r="U28" s="34">
        <v>18</v>
      </c>
      <c r="V28" s="33">
        <v>10</v>
      </c>
      <c r="W28" s="35">
        <v>8</v>
      </c>
      <c r="X28" s="34">
        <v>15</v>
      </c>
      <c r="Y28" s="33">
        <v>8</v>
      </c>
      <c r="Z28" s="35">
        <v>7</v>
      </c>
      <c r="AA28" s="34">
        <v>4</v>
      </c>
      <c r="AB28" s="33">
        <v>1</v>
      </c>
      <c r="AC28" s="35">
        <v>3</v>
      </c>
      <c r="AD28" s="34">
        <v>0</v>
      </c>
      <c r="AE28" s="33">
        <v>0</v>
      </c>
      <c r="AF28" s="35">
        <v>0</v>
      </c>
      <c r="AG28" s="34">
        <v>0</v>
      </c>
      <c r="AH28" s="33">
        <v>0</v>
      </c>
      <c r="AI28" s="35">
        <v>0</v>
      </c>
      <c r="AJ28" s="34">
        <v>0</v>
      </c>
      <c r="AK28" s="33">
        <v>0</v>
      </c>
      <c r="AL28" s="35">
        <v>0</v>
      </c>
      <c r="AM28" s="34">
        <v>0</v>
      </c>
      <c r="AN28" s="33">
        <v>0</v>
      </c>
      <c r="AO28" s="38">
        <v>0</v>
      </c>
      <c r="AP28" s="51">
        <v>4</v>
      </c>
      <c r="AQ28" s="33">
        <v>2</v>
      </c>
      <c r="AR28" s="52">
        <v>2</v>
      </c>
      <c r="AS28" s="33">
        <f t="shared" si="0"/>
        <v>2998.317073170732</v>
      </c>
      <c r="AT28" s="33">
        <f t="shared" si="1"/>
        <v>2948.809523809524</v>
      </c>
      <c r="AU28" s="35">
        <f t="shared" si="2"/>
        <v>3050.3</v>
      </c>
      <c r="AV28" s="4">
        <v>61925</v>
      </c>
      <c r="AW28" s="4">
        <v>61006</v>
      </c>
    </row>
    <row r="29" spans="2:49" s="36" customFormat="1" ht="16.5" customHeight="1">
      <c r="B29" s="41" t="s">
        <v>41</v>
      </c>
      <c r="C29" s="33">
        <v>7</v>
      </c>
      <c r="D29" s="33">
        <v>1</v>
      </c>
      <c r="E29" s="33">
        <v>6</v>
      </c>
      <c r="F29" s="34">
        <v>0</v>
      </c>
      <c r="G29" s="33">
        <v>0</v>
      </c>
      <c r="H29" s="35">
        <v>0</v>
      </c>
      <c r="I29" s="34">
        <v>0</v>
      </c>
      <c r="J29" s="33">
        <v>0</v>
      </c>
      <c r="K29" s="35">
        <v>0</v>
      </c>
      <c r="L29" s="34">
        <v>0</v>
      </c>
      <c r="M29" s="33">
        <v>0</v>
      </c>
      <c r="N29" s="35">
        <v>0</v>
      </c>
      <c r="O29" s="34">
        <v>0</v>
      </c>
      <c r="P29" s="33">
        <v>0</v>
      </c>
      <c r="Q29" s="35">
        <v>0</v>
      </c>
      <c r="R29" s="34">
        <v>0</v>
      </c>
      <c r="S29" s="33">
        <v>0</v>
      </c>
      <c r="T29" s="35">
        <v>0</v>
      </c>
      <c r="U29" s="34">
        <v>3</v>
      </c>
      <c r="V29" s="33">
        <v>1</v>
      </c>
      <c r="W29" s="35">
        <v>2</v>
      </c>
      <c r="X29" s="34">
        <v>4</v>
      </c>
      <c r="Y29" s="33">
        <v>0</v>
      </c>
      <c r="Z29" s="35">
        <v>4</v>
      </c>
      <c r="AA29" s="34">
        <v>0</v>
      </c>
      <c r="AB29" s="33">
        <v>0</v>
      </c>
      <c r="AC29" s="35">
        <v>0</v>
      </c>
      <c r="AD29" s="34">
        <v>0</v>
      </c>
      <c r="AE29" s="33">
        <v>0</v>
      </c>
      <c r="AF29" s="35">
        <v>0</v>
      </c>
      <c r="AG29" s="34">
        <v>0</v>
      </c>
      <c r="AH29" s="33">
        <v>0</v>
      </c>
      <c r="AI29" s="35">
        <v>0</v>
      </c>
      <c r="AJ29" s="34">
        <v>0</v>
      </c>
      <c r="AK29" s="33">
        <v>0</v>
      </c>
      <c r="AL29" s="35">
        <v>0</v>
      </c>
      <c r="AM29" s="34">
        <v>0</v>
      </c>
      <c r="AN29" s="33">
        <v>0</v>
      </c>
      <c r="AO29" s="38">
        <v>0</v>
      </c>
      <c r="AP29" s="51">
        <v>0</v>
      </c>
      <c r="AQ29" s="33">
        <v>0</v>
      </c>
      <c r="AR29" s="52">
        <v>0</v>
      </c>
      <c r="AS29" s="33">
        <f t="shared" si="0"/>
        <v>2980.4285714285716</v>
      </c>
      <c r="AT29" s="33">
        <f t="shared" si="1"/>
        <v>2876</v>
      </c>
      <c r="AU29" s="35">
        <f t="shared" si="2"/>
        <v>2997.8333333333335</v>
      </c>
      <c r="AV29" s="4">
        <v>2876</v>
      </c>
      <c r="AW29" s="4">
        <v>17987</v>
      </c>
    </row>
    <row r="30" spans="2:49" s="36" customFormat="1" ht="16.5" customHeight="1">
      <c r="B30" s="41" t="s">
        <v>42</v>
      </c>
      <c r="C30" s="33">
        <v>33</v>
      </c>
      <c r="D30" s="33">
        <v>18</v>
      </c>
      <c r="E30" s="33">
        <v>15</v>
      </c>
      <c r="F30" s="34">
        <v>0</v>
      </c>
      <c r="G30" s="33">
        <v>0</v>
      </c>
      <c r="H30" s="35">
        <v>0</v>
      </c>
      <c r="I30" s="34">
        <v>0</v>
      </c>
      <c r="J30" s="33">
        <v>0</v>
      </c>
      <c r="K30" s="35">
        <v>0</v>
      </c>
      <c r="L30" s="34">
        <v>0</v>
      </c>
      <c r="M30" s="33">
        <v>0</v>
      </c>
      <c r="N30" s="35">
        <v>0</v>
      </c>
      <c r="O30" s="34">
        <v>1</v>
      </c>
      <c r="P30" s="33">
        <v>1</v>
      </c>
      <c r="Q30" s="35">
        <v>0</v>
      </c>
      <c r="R30" s="34">
        <v>1</v>
      </c>
      <c r="S30" s="33">
        <v>1</v>
      </c>
      <c r="T30" s="35">
        <v>0</v>
      </c>
      <c r="U30" s="34">
        <v>14</v>
      </c>
      <c r="V30" s="33">
        <v>7</v>
      </c>
      <c r="W30" s="35">
        <v>7</v>
      </c>
      <c r="X30" s="34">
        <v>13</v>
      </c>
      <c r="Y30" s="33">
        <v>6</v>
      </c>
      <c r="Z30" s="35">
        <v>7</v>
      </c>
      <c r="AA30" s="34">
        <v>4</v>
      </c>
      <c r="AB30" s="33">
        <v>3</v>
      </c>
      <c r="AC30" s="35">
        <v>1</v>
      </c>
      <c r="AD30" s="34">
        <v>0</v>
      </c>
      <c r="AE30" s="33">
        <v>0</v>
      </c>
      <c r="AF30" s="35">
        <v>0</v>
      </c>
      <c r="AG30" s="34">
        <v>0</v>
      </c>
      <c r="AH30" s="33">
        <v>0</v>
      </c>
      <c r="AI30" s="35">
        <v>0</v>
      </c>
      <c r="AJ30" s="34">
        <v>0</v>
      </c>
      <c r="AK30" s="33">
        <v>0</v>
      </c>
      <c r="AL30" s="35">
        <v>0</v>
      </c>
      <c r="AM30" s="34">
        <v>0</v>
      </c>
      <c r="AN30" s="33">
        <v>0</v>
      </c>
      <c r="AO30" s="38">
        <v>0</v>
      </c>
      <c r="AP30" s="51">
        <v>2</v>
      </c>
      <c r="AQ30" s="33">
        <v>2</v>
      </c>
      <c r="AR30" s="52">
        <v>0</v>
      </c>
      <c r="AS30" s="33">
        <f t="shared" si="0"/>
        <v>3008.7272727272725</v>
      </c>
      <c r="AT30" s="33">
        <f t="shared" si="1"/>
        <v>2975.222222222222</v>
      </c>
      <c r="AU30" s="35">
        <f t="shared" si="2"/>
        <v>3048.9333333333334</v>
      </c>
      <c r="AV30" s="4">
        <v>53554</v>
      </c>
      <c r="AW30" s="4">
        <v>45734</v>
      </c>
    </row>
    <row r="31" spans="2:49" s="36" customFormat="1" ht="16.5" customHeight="1">
      <c r="B31" s="41" t="s">
        <v>71</v>
      </c>
      <c r="C31" s="33">
        <v>54</v>
      </c>
      <c r="D31" s="33">
        <v>33</v>
      </c>
      <c r="E31" s="33">
        <v>21</v>
      </c>
      <c r="F31" s="34">
        <v>0</v>
      </c>
      <c r="G31" s="33">
        <v>0</v>
      </c>
      <c r="H31" s="35">
        <v>0</v>
      </c>
      <c r="I31" s="34">
        <v>0</v>
      </c>
      <c r="J31" s="33">
        <v>0</v>
      </c>
      <c r="K31" s="35">
        <v>0</v>
      </c>
      <c r="L31" s="34">
        <v>2</v>
      </c>
      <c r="M31" s="33">
        <v>2</v>
      </c>
      <c r="N31" s="35">
        <v>0</v>
      </c>
      <c r="O31" s="34">
        <v>0</v>
      </c>
      <c r="P31" s="33">
        <v>0</v>
      </c>
      <c r="Q31" s="35">
        <v>0</v>
      </c>
      <c r="R31" s="34">
        <v>2</v>
      </c>
      <c r="S31" s="33">
        <v>1</v>
      </c>
      <c r="T31" s="35">
        <v>1</v>
      </c>
      <c r="U31" s="34">
        <v>22</v>
      </c>
      <c r="V31" s="33">
        <v>10</v>
      </c>
      <c r="W31" s="35">
        <v>12</v>
      </c>
      <c r="X31" s="34">
        <v>20</v>
      </c>
      <c r="Y31" s="33">
        <v>16</v>
      </c>
      <c r="Z31" s="35">
        <v>4</v>
      </c>
      <c r="AA31" s="34">
        <v>8</v>
      </c>
      <c r="AB31" s="33">
        <v>4</v>
      </c>
      <c r="AC31" s="35">
        <v>4</v>
      </c>
      <c r="AD31" s="34">
        <v>0</v>
      </c>
      <c r="AE31" s="33">
        <v>0</v>
      </c>
      <c r="AF31" s="35">
        <v>0</v>
      </c>
      <c r="AG31" s="34">
        <v>0</v>
      </c>
      <c r="AH31" s="33">
        <v>0</v>
      </c>
      <c r="AI31" s="35">
        <v>0</v>
      </c>
      <c r="AJ31" s="34">
        <v>0</v>
      </c>
      <c r="AK31" s="33">
        <v>0</v>
      </c>
      <c r="AL31" s="35">
        <v>0</v>
      </c>
      <c r="AM31" s="34">
        <v>0</v>
      </c>
      <c r="AN31" s="33">
        <v>0</v>
      </c>
      <c r="AO31" s="38">
        <v>0</v>
      </c>
      <c r="AP31" s="51">
        <v>4</v>
      </c>
      <c r="AQ31" s="33">
        <v>3</v>
      </c>
      <c r="AR31" s="52">
        <v>1</v>
      </c>
      <c r="AS31" s="33">
        <f t="shared" si="0"/>
        <v>2981.3703703703704</v>
      </c>
      <c r="AT31" s="33">
        <f t="shared" si="1"/>
        <v>3002.030303030303</v>
      </c>
      <c r="AU31" s="35">
        <f t="shared" si="2"/>
        <v>2948.904761904762</v>
      </c>
      <c r="AV31" s="4">
        <v>99067</v>
      </c>
      <c r="AW31" s="4">
        <v>61927</v>
      </c>
    </row>
    <row r="32" spans="2:49" s="36" customFormat="1" ht="16.5" customHeight="1">
      <c r="B32" s="41" t="s">
        <v>43</v>
      </c>
      <c r="C32" s="33">
        <v>46</v>
      </c>
      <c r="D32" s="33">
        <v>25</v>
      </c>
      <c r="E32" s="33">
        <v>21</v>
      </c>
      <c r="F32" s="34">
        <v>0</v>
      </c>
      <c r="G32" s="33">
        <v>0</v>
      </c>
      <c r="H32" s="35">
        <v>0</v>
      </c>
      <c r="I32" s="34">
        <v>0</v>
      </c>
      <c r="J32" s="33">
        <v>0</v>
      </c>
      <c r="K32" s="35">
        <v>0</v>
      </c>
      <c r="L32" s="34">
        <v>0</v>
      </c>
      <c r="M32" s="33">
        <v>0</v>
      </c>
      <c r="N32" s="35">
        <v>0</v>
      </c>
      <c r="O32" s="34">
        <v>1</v>
      </c>
      <c r="P32" s="33">
        <v>0</v>
      </c>
      <c r="Q32" s="35">
        <v>1</v>
      </c>
      <c r="R32" s="34">
        <v>3</v>
      </c>
      <c r="S32" s="33">
        <v>2</v>
      </c>
      <c r="T32" s="35">
        <v>1</v>
      </c>
      <c r="U32" s="34">
        <v>13</v>
      </c>
      <c r="V32" s="33">
        <v>5</v>
      </c>
      <c r="W32" s="35">
        <v>8</v>
      </c>
      <c r="X32" s="34">
        <v>20</v>
      </c>
      <c r="Y32" s="33">
        <v>14</v>
      </c>
      <c r="Z32" s="35">
        <v>6</v>
      </c>
      <c r="AA32" s="34">
        <v>9</v>
      </c>
      <c r="AB32" s="33">
        <v>4</v>
      </c>
      <c r="AC32" s="35">
        <v>5</v>
      </c>
      <c r="AD32" s="34">
        <v>0</v>
      </c>
      <c r="AE32" s="33">
        <v>0</v>
      </c>
      <c r="AF32" s="35">
        <v>0</v>
      </c>
      <c r="AG32" s="34">
        <v>0</v>
      </c>
      <c r="AH32" s="33">
        <v>0</v>
      </c>
      <c r="AI32" s="35">
        <v>0</v>
      </c>
      <c r="AJ32" s="34">
        <v>0</v>
      </c>
      <c r="AK32" s="33">
        <v>0</v>
      </c>
      <c r="AL32" s="35">
        <v>0</v>
      </c>
      <c r="AM32" s="34">
        <v>0</v>
      </c>
      <c r="AN32" s="33">
        <v>0</v>
      </c>
      <c r="AO32" s="38">
        <v>0</v>
      </c>
      <c r="AP32" s="51">
        <v>4</v>
      </c>
      <c r="AQ32" s="33">
        <v>2</v>
      </c>
      <c r="AR32" s="52">
        <v>2</v>
      </c>
      <c r="AS32" s="33">
        <f t="shared" si="0"/>
        <v>3106.6521739130435</v>
      </c>
      <c r="AT32" s="33">
        <f t="shared" si="1"/>
        <v>3169.12</v>
      </c>
      <c r="AU32" s="35">
        <f t="shared" si="2"/>
        <v>3032.285714285714</v>
      </c>
      <c r="AV32" s="4">
        <v>79228</v>
      </c>
      <c r="AW32" s="4">
        <v>63678</v>
      </c>
    </row>
    <row r="33" spans="2:49" s="36" customFormat="1" ht="16.5" customHeight="1">
      <c r="B33" s="40" t="s">
        <v>32</v>
      </c>
      <c r="C33" s="53">
        <v>663</v>
      </c>
      <c r="D33" s="54">
        <v>330</v>
      </c>
      <c r="E33" s="54">
        <v>333</v>
      </c>
      <c r="F33" s="53">
        <v>0</v>
      </c>
      <c r="G33" s="54">
        <v>0</v>
      </c>
      <c r="H33" s="55">
        <v>0</v>
      </c>
      <c r="I33" s="53">
        <v>0</v>
      </c>
      <c r="J33" s="54">
        <v>0</v>
      </c>
      <c r="K33" s="55">
        <v>0</v>
      </c>
      <c r="L33" s="53">
        <v>5</v>
      </c>
      <c r="M33" s="54">
        <v>4</v>
      </c>
      <c r="N33" s="55">
        <v>1</v>
      </c>
      <c r="O33" s="53">
        <v>10</v>
      </c>
      <c r="P33" s="54">
        <v>6</v>
      </c>
      <c r="Q33" s="55">
        <v>4</v>
      </c>
      <c r="R33" s="53">
        <v>43</v>
      </c>
      <c r="S33" s="54">
        <v>22</v>
      </c>
      <c r="T33" s="55">
        <v>21</v>
      </c>
      <c r="U33" s="53">
        <v>247</v>
      </c>
      <c r="V33" s="54">
        <v>98</v>
      </c>
      <c r="W33" s="55">
        <v>149</v>
      </c>
      <c r="X33" s="53">
        <v>268</v>
      </c>
      <c r="Y33" s="54">
        <v>150</v>
      </c>
      <c r="Z33" s="55">
        <v>118</v>
      </c>
      <c r="AA33" s="53">
        <v>80</v>
      </c>
      <c r="AB33" s="54">
        <v>43</v>
      </c>
      <c r="AC33" s="55">
        <v>37</v>
      </c>
      <c r="AD33" s="53">
        <v>10</v>
      </c>
      <c r="AE33" s="54">
        <v>7</v>
      </c>
      <c r="AF33" s="55">
        <v>3</v>
      </c>
      <c r="AG33" s="53">
        <v>0</v>
      </c>
      <c r="AH33" s="54">
        <v>0</v>
      </c>
      <c r="AI33" s="55">
        <v>0</v>
      </c>
      <c r="AJ33" s="53">
        <v>0</v>
      </c>
      <c r="AK33" s="54">
        <v>0</v>
      </c>
      <c r="AL33" s="55">
        <v>0</v>
      </c>
      <c r="AM33" s="53">
        <v>0</v>
      </c>
      <c r="AN33" s="54">
        <v>0</v>
      </c>
      <c r="AO33" s="56">
        <v>0</v>
      </c>
      <c r="AP33" s="57">
        <v>58</v>
      </c>
      <c r="AQ33" s="54">
        <v>32</v>
      </c>
      <c r="AR33" s="58">
        <v>26</v>
      </c>
      <c r="AS33" s="54">
        <f t="shared" si="0"/>
        <v>3039.3061840120663</v>
      </c>
      <c r="AT33" s="54">
        <f t="shared" si="1"/>
        <v>3074.0272727272727</v>
      </c>
      <c r="AU33" s="55">
        <f t="shared" si="2"/>
        <v>3004.897897897898</v>
      </c>
      <c r="AV33" s="4">
        <v>1014429</v>
      </c>
      <c r="AW33" s="4">
        <v>1000631</v>
      </c>
    </row>
    <row r="34" spans="2:49" s="36" customFormat="1" ht="16.5" customHeight="1">
      <c r="B34" s="41" t="s">
        <v>44</v>
      </c>
      <c r="C34" s="33">
        <v>137</v>
      </c>
      <c r="D34" s="33">
        <v>76</v>
      </c>
      <c r="E34" s="33">
        <v>61</v>
      </c>
      <c r="F34" s="34">
        <v>0</v>
      </c>
      <c r="G34" s="33">
        <v>0</v>
      </c>
      <c r="H34" s="35">
        <v>0</v>
      </c>
      <c r="I34" s="34">
        <v>0</v>
      </c>
      <c r="J34" s="33">
        <v>0</v>
      </c>
      <c r="K34" s="35">
        <v>0</v>
      </c>
      <c r="L34" s="34">
        <v>1</v>
      </c>
      <c r="M34" s="33">
        <v>1</v>
      </c>
      <c r="N34" s="35">
        <v>0</v>
      </c>
      <c r="O34" s="34">
        <v>0</v>
      </c>
      <c r="P34" s="33">
        <v>0</v>
      </c>
      <c r="Q34" s="35">
        <v>0</v>
      </c>
      <c r="R34" s="34">
        <v>13</v>
      </c>
      <c r="S34" s="33">
        <v>8</v>
      </c>
      <c r="T34" s="35">
        <v>5</v>
      </c>
      <c r="U34" s="34">
        <v>50</v>
      </c>
      <c r="V34" s="33">
        <v>25</v>
      </c>
      <c r="W34" s="35">
        <v>25</v>
      </c>
      <c r="X34" s="34">
        <v>50</v>
      </c>
      <c r="Y34" s="33">
        <v>33</v>
      </c>
      <c r="Z34" s="35">
        <v>17</v>
      </c>
      <c r="AA34" s="34">
        <v>20</v>
      </c>
      <c r="AB34" s="33">
        <v>8</v>
      </c>
      <c r="AC34" s="35">
        <v>12</v>
      </c>
      <c r="AD34" s="34">
        <v>3</v>
      </c>
      <c r="AE34" s="33">
        <v>1</v>
      </c>
      <c r="AF34" s="35">
        <v>2</v>
      </c>
      <c r="AG34" s="34">
        <v>0</v>
      </c>
      <c r="AH34" s="33">
        <v>0</v>
      </c>
      <c r="AI34" s="35">
        <v>0</v>
      </c>
      <c r="AJ34" s="34">
        <v>0</v>
      </c>
      <c r="AK34" s="33">
        <v>0</v>
      </c>
      <c r="AL34" s="35">
        <v>0</v>
      </c>
      <c r="AM34" s="34">
        <v>0</v>
      </c>
      <c r="AN34" s="33">
        <v>0</v>
      </c>
      <c r="AO34" s="38">
        <v>0</v>
      </c>
      <c r="AP34" s="51">
        <v>14</v>
      </c>
      <c r="AQ34" s="33">
        <v>9</v>
      </c>
      <c r="AR34" s="52">
        <v>5</v>
      </c>
      <c r="AS34" s="33">
        <f t="shared" si="0"/>
        <v>3041.4963503649633</v>
      </c>
      <c r="AT34" s="33">
        <f t="shared" si="1"/>
        <v>3015.684210526316</v>
      </c>
      <c r="AU34" s="35">
        <f t="shared" si="2"/>
        <v>3073.655737704918</v>
      </c>
      <c r="AV34" s="4">
        <v>229192</v>
      </c>
      <c r="AW34" s="4">
        <v>187493</v>
      </c>
    </row>
    <row r="35" spans="2:49" s="36" customFormat="1" ht="16.5" customHeight="1">
      <c r="B35" s="41" t="s">
        <v>45</v>
      </c>
      <c r="C35" s="33">
        <v>85</v>
      </c>
      <c r="D35" s="33">
        <v>41</v>
      </c>
      <c r="E35" s="33">
        <v>44</v>
      </c>
      <c r="F35" s="34">
        <v>0</v>
      </c>
      <c r="G35" s="33">
        <v>0</v>
      </c>
      <c r="H35" s="35">
        <v>0</v>
      </c>
      <c r="I35" s="34">
        <v>0</v>
      </c>
      <c r="J35" s="33">
        <v>0</v>
      </c>
      <c r="K35" s="35">
        <v>0</v>
      </c>
      <c r="L35" s="34">
        <v>0</v>
      </c>
      <c r="M35" s="33">
        <v>0</v>
      </c>
      <c r="N35" s="35">
        <v>0</v>
      </c>
      <c r="O35" s="34">
        <v>4</v>
      </c>
      <c r="P35" s="33">
        <v>4</v>
      </c>
      <c r="Q35" s="35">
        <v>0</v>
      </c>
      <c r="R35" s="34">
        <v>4</v>
      </c>
      <c r="S35" s="33">
        <v>2</v>
      </c>
      <c r="T35" s="35">
        <v>2</v>
      </c>
      <c r="U35" s="34">
        <v>31</v>
      </c>
      <c r="V35" s="33">
        <v>13</v>
      </c>
      <c r="W35" s="35">
        <v>18</v>
      </c>
      <c r="X35" s="34">
        <v>32</v>
      </c>
      <c r="Y35" s="33">
        <v>13</v>
      </c>
      <c r="Z35" s="35">
        <v>19</v>
      </c>
      <c r="AA35" s="34">
        <v>12</v>
      </c>
      <c r="AB35" s="33">
        <v>7</v>
      </c>
      <c r="AC35" s="35">
        <v>5</v>
      </c>
      <c r="AD35" s="34">
        <v>2</v>
      </c>
      <c r="AE35" s="33">
        <v>2</v>
      </c>
      <c r="AF35" s="35">
        <v>0</v>
      </c>
      <c r="AG35" s="34">
        <v>0</v>
      </c>
      <c r="AH35" s="33">
        <v>0</v>
      </c>
      <c r="AI35" s="35">
        <v>0</v>
      </c>
      <c r="AJ35" s="34">
        <v>0</v>
      </c>
      <c r="AK35" s="33">
        <v>0</v>
      </c>
      <c r="AL35" s="35">
        <v>0</v>
      </c>
      <c r="AM35" s="34">
        <v>0</v>
      </c>
      <c r="AN35" s="33">
        <v>0</v>
      </c>
      <c r="AO35" s="38">
        <v>0</v>
      </c>
      <c r="AP35" s="51">
        <v>8</v>
      </c>
      <c r="AQ35" s="33">
        <v>6</v>
      </c>
      <c r="AR35" s="52">
        <v>2</v>
      </c>
      <c r="AS35" s="33">
        <f t="shared" si="0"/>
        <v>3029.8705882352942</v>
      </c>
      <c r="AT35" s="33">
        <f t="shared" si="1"/>
        <v>2989.951219512195</v>
      </c>
      <c r="AU35" s="35">
        <f t="shared" si="2"/>
        <v>3067.068181818182</v>
      </c>
      <c r="AV35" s="4">
        <v>122588</v>
      </c>
      <c r="AW35" s="4">
        <v>134951</v>
      </c>
    </row>
    <row r="36" spans="2:49" s="36" customFormat="1" ht="16.5" customHeight="1">
      <c r="B36" s="41" t="s">
        <v>46</v>
      </c>
      <c r="C36" s="33">
        <v>278</v>
      </c>
      <c r="D36" s="33">
        <v>137</v>
      </c>
      <c r="E36" s="33">
        <v>141</v>
      </c>
      <c r="F36" s="34">
        <v>0</v>
      </c>
      <c r="G36" s="33">
        <v>0</v>
      </c>
      <c r="H36" s="35">
        <v>0</v>
      </c>
      <c r="I36" s="34">
        <v>0</v>
      </c>
      <c r="J36" s="33">
        <v>0</v>
      </c>
      <c r="K36" s="35">
        <v>0</v>
      </c>
      <c r="L36" s="34">
        <v>4</v>
      </c>
      <c r="M36" s="33">
        <v>3</v>
      </c>
      <c r="N36" s="35">
        <v>1</v>
      </c>
      <c r="O36" s="34">
        <v>1</v>
      </c>
      <c r="P36" s="33">
        <v>0</v>
      </c>
      <c r="Q36" s="35">
        <v>1</v>
      </c>
      <c r="R36" s="34">
        <v>14</v>
      </c>
      <c r="S36" s="33">
        <v>5</v>
      </c>
      <c r="T36" s="35">
        <v>9</v>
      </c>
      <c r="U36" s="34">
        <v>102</v>
      </c>
      <c r="V36" s="33">
        <v>40</v>
      </c>
      <c r="W36" s="35">
        <v>62</v>
      </c>
      <c r="X36" s="34">
        <v>128</v>
      </c>
      <c r="Y36" s="33">
        <v>71</v>
      </c>
      <c r="Z36" s="35">
        <v>57</v>
      </c>
      <c r="AA36" s="34">
        <v>28</v>
      </c>
      <c r="AB36" s="33">
        <v>18</v>
      </c>
      <c r="AC36" s="35">
        <v>10</v>
      </c>
      <c r="AD36" s="34">
        <v>1</v>
      </c>
      <c r="AE36" s="33">
        <v>0</v>
      </c>
      <c r="AF36" s="35">
        <v>1</v>
      </c>
      <c r="AG36" s="34">
        <v>0</v>
      </c>
      <c r="AH36" s="33">
        <v>0</v>
      </c>
      <c r="AI36" s="35">
        <v>0</v>
      </c>
      <c r="AJ36" s="34">
        <v>0</v>
      </c>
      <c r="AK36" s="33">
        <v>0</v>
      </c>
      <c r="AL36" s="35">
        <v>0</v>
      </c>
      <c r="AM36" s="34">
        <v>0</v>
      </c>
      <c r="AN36" s="33">
        <v>0</v>
      </c>
      <c r="AO36" s="38">
        <v>0</v>
      </c>
      <c r="AP36" s="51">
        <v>19</v>
      </c>
      <c r="AQ36" s="33">
        <v>8</v>
      </c>
      <c r="AR36" s="52">
        <v>11</v>
      </c>
      <c r="AS36" s="33">
        <f t="shared" si="0"/>
        <v>3048.2122302158273</v>
      </c>
      <c r="AT36" s="33">
        <f t="shared" si="1"/>
        <v>3112.992700729927</v>
      </c>
      <c r="AU36" s="35">
        <f t="shared" si="2"/>
        <v>2985.2695035460993</v>
      </c>
      <c r="AV36" s="4">
        <v>426480</v>
      </c>
      <c r="AW36" s="4">
        <v>420923</v>
      </c>
    </row>
    <row r="37" spans="2:49" s="36" customFormat="1" ht="16.5" customHeight="1">
      <c r="B37" s="41" t="s">
        <v>47</v>
      </c>
      <c r="C37" s="33">
        <v>85</v>
      </c>
      <c r="D37" s="33">
        <v>37</v>
      </c>
      <c r="E37" s="33">
        <v>48</v>
      </c>
      <c r="F37" s="34">
        <v>0</v>
      </c>
      <c r="G37" s="33">
        <v>0</v>
      </c>
      <c r="H37" s="35">
        <v>0</v>
      </c>
      <c r="I37" s="34">
        <v>0</v>
      </c>
      <c r="J37" s="33">
        <v>0</v>
      </c>
      <c r="K37" s="35">
        <v>0</v>
      </c>
      <c r="L37" s="34">
        <v>0</v>
      </c>
      <c r="M37" s="33">
        <v>0</v>
      </c>
      <c r="N37" s="35">
        <v>0</v>
      </c>
      <c r="O37" s="34">
        <v>2</v>
      </c>
      <c r="P37" s="33">
        <v>2</v>
      </c>
      <c r="Q37" s="35">
        <v>0</v>
      </c>
      <c r="R37" s="34">
        <v>8</v>
      </c>
      <c r="S37" s="33">
        <v>5</v>
      </c>
      <c r="T37" s="35">
        <v>3</v>
      </c>
      <c r="U37" s="34">
        <v>37</v>
      </c>
      <c r="V37" s="33">
        <v>9</v>
      </c>
      <c r="W37" s="35">
        <v>28</v>
      </c>
      <c r="X37" s="34">
        <v>22</v>
      </c>
      <c r="Y37" s="33">
        <v>12</v>
      </c>
      <c r="Z37" s="35">
        <v>10</v>
      </c>
      <c r="AA37" s="34">
        <v>13</v>
      </c>
      <c r="AB37" s="33">
        <v>6</v>
      </c>
      <c r="AC37" s="35">
        <v>7</v>
      </c>
      <c r="AD37" s="34">
        <v>3</v>
      </c>
      <c r="AE37" s="33">
        <v>3</v>
      </c>
      <c r="AF37" s="35">
        <v>0</v>
      </c>
      <c r="AG37" s="34">
        <v>0</v>
      </c>
      <c r="AH37" s="33">
        <v>0</v>
      </c>
      <c r="AI37" s="35">
        <v>0</v>
      </c>
      <c r="AJ37" s="34">
        <v>0</v>
      </c>
      <c r="AK37" s="33">
        <v>0</v>
      </c>
      <c r="AL37" s="35">
        <v>0</v>
      </c>
      <c r="AM37" s="34">
        <v>0</v>
      </c>
      <c r="AN37" s="33">
        <v>0</v>
      </c>
      <c r="AO37" s="38">
        <v>0</v>
      </c>
      <c r="AP37" s="51">
        <v>10</v>
      </c>
      <c r="AQ37" s="33">
        <v>7</v>
      </c>
      <c r="AR37" s="52">
        <v>3</v>
      </c>
      <c r="AS37" s="33">
        <f t="shared" si="0"/>
        <v>3029.3529411764707</v>
      </c>
      <c r="AT37" s="33">
        <f t="shared" si="1"/>
        <v>3105.2972972972975</v>
      </c>
      <c r="AU37" s="35">
        <f t="shared" si="2"/>
        <v>2970.8125</v>
      </c>
      <c r="AV37" s="4">
        <v>114896</v>
      </c>
      <c r="AW37" s="4">
        <v>142599</v>
      </c>
    </row>
    <row r="38" spans="2:49" s="36" customFormat="1" ht="16.5" customHeight="1">
      <c r="B38" s="41" t="s">
        <v>72</v>
      </c>
      <c r="C38" s="33">
        <v>78</v>
      </c>
      <c r="D38" s="33">
        <v>39</v>
      </c>
      <c r="E38" s="33">
        <v>39</v>
      </c>
      <c r="F38" s="34">
        <v>0</v>
      </c>
      <c r="G38" s="33">
        <v>0</v>
      </c>
      <c r="H38" s="35">
        <v>0</v>
      </c>
      <c r="I38" s="34">
        <v>0</v>
      </c>
      <c r="J38" s="33">
        <v>0</v>
      </c>
      <c r="K38" s="35">
        <v>0</v>
      </c>
      <c r="L38" s="34">
        <v>0</v>
      </c>
      <c r="M38" s="33">
        <v>0</v>
      </c>
      <c r="N38" s="35">
        <v>0</v>
      </c>
      <c r="O38" s="34">
        <v>3</v>
      </c>
      <c r="P38" s="33">
        <v>0</v>
      </c>
      <c r="Q38" s="35">
        <v>3</v>
      </c>
      <c r="R38" s="34">
        <v>4</v>
      </c>
      <c r="S38" s="33">
        <v>2</v>
      </c>
      <c r="T38" s="35">
        <v>2</v>
      </c>
      <c r="U38" s="34">
        <v>27</v>
      </c>
      <c r="V38" s="33">
        <v>11</v>
      </c>
      <c r="W38" s="35">
        <v>16</v>
      </c>
      <c r="X38" s="34">
        <v>36</v>
      </c>
      <c r="Y38" s="33">
        <v>21</v>
      </c>
      <c r="Z38" s="35">
        <v>15</v>
      </c>
      <c r="AA38" s="34">
        <v>7</v>
      </c>
      <c r="AB38" s="33">
        <v>4</v>
      </c>
      <c r="AC38" s="35">
        <v>3</v>
      </c>
      <c r="AD38" s="34">
        <v>1</v>
      </c>
      <c r="AE38" s="33">
        <v>1</v>
      </c>
      <c r="AF38" s="35">
        <v>0</v>
      </c>
      <c r="AG38" s="34">
        <v>0</v>
      </c>
      <c r="AH38" s="33">
        <v>0</v>
      </c>
      <c r="AI38" s="35">
        <v>0</v>
      </c>
      <c r="AJ38" s="34">
        <v>0</v>
      </c>
      <c r="AK38" s="33">
        <v>0</v>
      </c>
      <c r="AL38" s="35">
        <v>0</v>
      </c>
      <c r="AM38" s="34">
        <v>0</v>
      </c>
      <c r="AN38" s="33">
        <v>0</v>
      </c>
      <c r="AO38" s="38">
        <v>0</v>
      </c>
      <c r="AP38" s="51">
        <v>7</v>
      </c>
      <c r="AQ38" s="33">
        <v>2</v>
      </c>
      <c r="AR38" s="52">
        <v>5</v>
      </c>
      <c r="AS38" s="33">
        <f t="shared" si="0"/>
        <v>3024.846153846154</v>
      </c>
      <c r="AT38" s="33">
        <f t="shared" si="1"/>
        <v>3109.5641025641025</v>
      </c>
      <c r="AU38" s="35">
        <f t="shared" si="2"/>
        <v>2940.128205128205</v>
      </c>
      <c r="AV38" s="4">
        <v>121273</v>
      </c>
      <c r="AW38" s="4">
        <v>114665</v>
      </c>
    </row>
    <row r="39" spans="2:49" s="36" customFormat="1" ht="16.5" customHeight="1">
      <c r="B39" s="40" t="s">
        <v>73</v>
      </c>
      <c r="C39" s="53">
        <v>750</v>
      </c>
      <c r="D39" s="54">
        <v>401</v>
      </c>
      <c r="E39" s="54">
        <v>349</v>
      </c>
      <c r="F39" s="53">
        <v>0</v>
      </c>
      <c r="G39" s="54">
        <v>0</v>
      </c>
      <c r="H39" s="55">
        <v>0</v>
      </c>
      <c r="I39" s="53">
        <v>3</v>
      </c>
      <c r="J39" s="54">
        <v>2</v>
      </c>
      <c r="K39" s="55">
        <v>1</v>
      </c>
      <c r="L39" s="53">
        <v>4</v>
      </c>
      <c r="M39" s="54">
        <v>1</v>
      </c>
      <c r="N39" s="55">
        <v>3</v>
      </c>
      <c r="O39" s="53">
        <v>10</v>
      </c>
      <c r="P39" s="54">
        <v>5</v>
      </c>
      <c r="Q39" s="55">
        <v>5</v>
      </c>
      <c r="R39" s="53">
        <v>56</v>
      </c>
      <c r="S39" s="54">
        <v>31</v>
      </c>
      <c r="T39" s="55">
        <v>25</v>
      </c>
      <c r="U39" s="53">
        <v>252</v>
      </c>
      <c r="V39" s="54">
        <v>117</v>
      </c>
      <c r="W39" s="55">
        <v>135</v>
      </c>
      <c r="X39" s="53">
        <v>330</v>
      </c>
      <c r="Y39" s="54">
        <v>181</v>
      </c>
      <c r="Z39" s="55">
        <v>149</v>
      </c>
      <c r="AA39" s="53">
        <v>85</v>
      </c>
      <c r="AB39" s="54">
        <v>58</v>
      </c>
      <c r="AC39" s="55">
        <v>27</v>
      </c>
      <c r="AD39" s="53">
        <v>10</v>
      </c>
      <c r="AE39" s="54">
        <v>6</v>
      </c>
      <c r="AF39" s="55">
        <v>4</v>
      </c>
      <c r="AG39" s="53">
        <v>0</v>
      </c>
      <c r="AH39" s="54">
        <v>0</v>
      </c>
      <c r="AI39" s="55">
        <v>0</v>
      </c>
      <c r="AJ39" s="53">
        <v>0</v>
      </c>
      <c r="AK39" s="54">
        <v>0</v>
      </c>
      <c r="AL39" s="55">
        <v>0</v>
      </c>
      <c r="AM39" s="53">
        <v>0</v>
      </c>
      <c r="AN39" s="54">
        <v>0</v>
      </c>
      <c r="AO39" s="56">
        <v>0</v>
      </c>
      <c r="AP39" s="57">
        <v>73</v>
      </c>
      <c r="AQ39" s="54">
        <v>39</v>
      </c>
      <c r="AR39" s="58">
        <v>34</v>
      </c>
      <c r="AS39" s="54">
        <f t="shared" si="0"/>
        <v>3039.852</v>
      </c>
      <c r="AT39" s="54">
        <f t="shared" si="1"/>
        <v>3074.3840399002493</v>
      </c>
      <c r="AU39" s="55">
        <f t="shared" si="2"/>
        <v>3000.1747851002865</v>
      </c>
      <c r="AV39" s="4">
        <v>1232828</v>
      </c>
      <c r="AW39" s="4">
        <v>1047061</v>
      </c>
    </row>
    <row r="40" spans="2:49" s="36" customFormat="1" ht="16.5" customHeight="1">
      <c r="B40" s="41" t="s">
        <v>48</v>
      </c>
      <c r="C40" s="33">
        <v>273</v>
      </c>
      <c r="D40" s="33">
        <v>144</v>
      </c>
      <c r="E40" s="33">
        <v>129</v>
      </c>
      <c r="F40" s="34">
        <v>0</v>
      </c>
      <c r="G40" s="33">
        <v>0</v>
      </c>
      <c r="H40" s="35">
        <v>0</v>
      </c>
      <c r="I40" s="34">
        <v>1</v>
      </c>
      <c r="J40" s="33">
        <v>1</v>
      </c>
      <c r="K40" s="35">
        <v>0</v>
      </c>
      <c r="L40" s="34">
        <v>2</v>
      </c>
      <c r="M40" s="33">
        <v>0</v>
      </c>
      <c r="N40" s="35">
        <v>2</v>
      </c>
      <c r="O40" s="34">
        <v>3</v>
      </c>
      <c r="P40" s="33">
        <v>1</v>
      </c>
      <c r="Q40" s="35">
        <v>2</v>
      </c>
      <c r="R40" s="34">
        <v>22</v>
      </c>
      <c r="S40" s="33">
        <v>12</v>
      </c>
      <c r="T40" s="35">
        <v>10</v>
      </c>
      <c r="U40" s="34">
        <v>92</v>
      </c>
      <c r="V40" s="33">
        <v>39</v>
      </c>
      <c r="W40" s="35">
        <v>53</v>
      </c>
      <c r="X40" s="34">
        <v>115</v>
      </c>
      <c r="Y40" s="33">
        <v>62</v>
      </c>
      <c r="Z40" s="35">
        <v>53</v>
      </c>
      <c r="AA40" s="34">
        <v>35</v>
      </c>
      <c r="AB40" s="33">
        <v>26</v>
      </c>
      <c r="AC40" s="35">
        <v>9</v>
      </c>
      <c r="AD40" s="34">
        <v>3</v>
      </c>
      <c r="AE40" s="33">
        <v>3</v>
      </c>
      <c r="AF40" s="35">
        <v>0</v>
      </c>
      <c r="AG40" s="34">
        <v>0</v>
      </c>
      <c r="AH40" s="33">
        <v>0</v>
      </c>
      <c r="AI40" s="35">
        <v>0</v>
      </c>
      <c r="AJ40" s="34">
        <v>0</v>
      </c>
      <c r="AK40" s="33">
        <v>0</v>
      </c>
      <c r="AL40" s="35">
        <v>0</v>
      </c>
      <c r="AM40" s="34">
        <v>0</v>
      </c>
      <c r="AN40" s="33">
        <v>0</v>
      </c>
      <c r="AO40" s="38">
        <v>0</v>
      </c>
      <c r="AP40" s="51">
        <v>28</v>
      </c>
      <c r="AQ40" s="33">
        <v>14</v>
      </c>
      <c r="AR40" s="52">
        <v>14</v>
      </c>
      <c r="AS40" s="33">
        <f t="shared" si="0"/>
        <v>3042.6886446886447</v>
      </c>
      <c r="AT40" s="33">
        <f t="shared" si="1"/>
        <v>3109.4513888888887</v>
      </c>
      <c r="AU40" s="35">
        <f t="shared" si="2"/>
        <v>2968.1627906976746</v>
      </c>
      <c r="AV40" s="4">
        <v>447761</v>
      </c>
      <c r="AW40" s="4">
        <v>382893</v>
      </c>
    </row>
    <row r="41" spans="2:49" s="36" customFormat="1" ht="16.5" customHeight="1">
      <c r="B41" s="41" t="s">
        <v>74</v>
      </c>
      <c r="C41" s="33">
        <v>439</v>
      </c>
      <c r="D41" s="33">
        <v>240</v>
      </c>
      <c r="E41" s="33">
        <v>199</v>
      </c>
      <c r="F41" s="34">
        <v>0</v>
      </c>
      <c r="G41" s="33">
        <v>0</v>
      </c>
      <c r="H41" s="35">
        <v>0</v>
      </c>
      <c r="I41" s="34">
        <v>2</v>
      </c>
      <c r="J41" s="33">
        <v>1</v>
      </c>
      <c r="K41" s="35">
        <v>1</v>
      </c>
      <c r="L41" s="34">
        <v>2</v>
      </c>
      <c r="M41" s="33">
        <v>1</v>
      </c>
      <c r="N41" s="35">
        <v>1</v>
      </c>
      <c r="O41" s="34">
        <v>6</v>
      </c>
      <c r="P41" s="33">
        <v>3</v>
      </c>
      <c r="Q41" s="35">
        <v>3</v>
      </c>
      <c r="R41" s="34">
        <v>32</v>
      </c>
      <c r="S41" s="33">
        <v>17</v>
      </c>
      <c r="T41" s="35">
        <v>15</v>
      </c>
      <c r="U41" s="34">
        <v>146</v>
      </c>
      <c r="V41" s="33">
        <v>73</v>
      </c>
      <c r="W41" s="35">
        <v>73</v>
      </c>
      <c r="X41" s="34">
        <v>196</v>
      </c>
      <c r="Y41" s="33">
        <v>110</v>
      </c>
      <c r="Z41" s="35">
        <v>86</v>
      </c>
      <c r="AA41" s="34">
        <v>48</v>
      </c>
      <c r="AB41" s="33">
        <v>32</v>
      </c>
      <c r="AC41" s="35">
        <v>16</v>
      </c>
      <c r="AD41" s="34">
        <v>7</v>
      </c>
      <c r="AE41" s="33">
        <v>3</v>
      </c>
      <c r="AF41" s="35">
        <v>4</v>
      </c>
      <c r="AG41" s="34">
        <v>0</v>
      </c>
      <c r="AH41" s="33">
        <v>0</v>
      </c>
      <c r="AI41" s="35">
        <v>0</v>
      </c>
      <c r="AJ41" s="34">
        <v>0</v>
      </c>
      <c r="AK41" s="33">
        <v>0</v>
      </c>
      <c r="AL41" s="35">
        <v>0</v>
      </c>
      <c r="AM41" s="34">
        <v>0</v>
      </c>
      <c r="AN41" s="33">
        <v>0</v>
      </c>
      <c r="AO41" s="38">
        <v>0</v>
      </c>
      <c r="AP41" s="51">
        <v>42</v>
      </c>
      <c r="AQ41" s="33">
        <v>22</v>
      </c>
      <c r="AR41" s="52">
        <v>20</v>
      </c>
      <c r="AS41" s="33">
        <f t="shared" si="0"/>
        <v>3038.9362186788153</v>
      </c>
      <c r="AT41" s="33">
        <f t="shared" si="1"/>
        <v>3068.1291666666666</v>
      </c>
      <c r="AU41" s="35">
        <f t="shared" si="2"/>
        <v>3003.7286432160804</v>
      </c>
      <c r="AV41" s="4">
        <v>736351</v>
      </c>
      <c r="AW41" s="4">
        <v>597742</v>
      </c>
    </row>
    <row r="42" spans="2:49" s="36" customFormat="1" ht="16.5" customHeight="1">
      <c r="B42" s="41" t="s">
        <v>75</v>
      </c>
      <c r="C42" s="33">
        <v>38</v>
      </c>
      <c r="D42" s="33">
        <v>17</v>
      </c>
      <c r="E42" s="33">
        <v>21</v>
      </c>
      <c r="F42" s="34">
        <v>0</v>
      </c>
      <c r="G42" s="33">
        <v>0</v>
      </c>
      <c r="H42" s="35">
        <v>0</v>
      </c>
      <c r="I42" s="34">
        <v>0</v>
      </c>
      <c r="J42" s="33">
        <v>0</v>
      </c>
      <c r="K42" s="35">
        <v>0</v>
      </c>
      <c r="L42" s="34">
        <v>0</v>
      </c>
      <c r="M42" s="33">
        <v>0</v>
      </c>
      <c r="N42" s="35">
        <v>0</v>
      </c>
      <c r="O42" s="34">
        <v>1</v>
      </c>
      <c r="P42" s="33">
        <v>1</v>
      </c>
      <c r="Q42" s="35">
        <v>0</v>
      </c>
      <c r="R42" s="34">
        <v>2</v>
      </c>
      <c r="S42" s="33">
        <v>2</v>
      </c>
      <c r="T42" s="35">
        <v>0</v>
      </c>
      <c r="U42" s="34">
        <v>14</v>
      </c>
      <c r="V42" s="33">
        <v>5</v>
      </c>
      <c r="W42" s="35">
        <v>9</v>
      </c>
      <c r="X42" s="34">
        <v>19</v>
      </c>
      <c r="Y42" s="33">
        <v>9</v>
      </c>
      <c r="Z42" s="35">
        <v>10</v>
      </c>
      <c r="AA42" s="34">
        <v>2</v>
      </c>
      <c r="AB42" s="33">
        <v>0</v>
      </c>
      <c r="AC42" s="35">
        <v>2</v>
      </c>
      <c r="AD42" s="34">
        <v>0</v>
      </c>
      <c r="AE42" s="33">
        <v>0</v>
      </c>
      <c r="AF42" s="35">
        <v>0</v>
      </c>
      <c r="AG42" s="34">
        <v>0</v>
      </c>
      <c r="AH42" s="33">
        <v>0</v>
      </c>
      <c r="AI42" s="35">
        <v>0</v>
      </c>
      <c r="AJ42" s="34">
        <v>0</v>
      </c>
      <c r="AK42" s="33">
        <v>0</v>
      </c>
      <c r="AL42" s="35">
        <v>0</v>
      </c>
      <c r="AM42" s="34">
        <v>0</v>
      </c>
      <c r="AN42" s="33">
        <v>0</v>
      </c>
      <c r="AO42" s="38">
        <v>0</v>
      </c>
      <c r="AP42" s="51">
        <v>3</v>
      </c>
      <c r="AQ42" s="33">
        <v>3</v>
      </c>
      <c r="AR42" s="52">
        <v>0</v>
      </c>
      <c r="AS42" s="33">
        <f t="shared" si="0"/>
        <v>3030.0526315789475</v>
      </c>
      <c r="AT42" s="33">
        <f t="shared" si="1"/>
        <v>2865.6470588235293</v>
      </c>
      <c r="AU42" s="35">
        <f t="shared" si="2"/>
        <v>3163.1428571428573</v>
      </c>
      <c r="AV42" s="4">
        <v>48716</v>
      </c>
      <c r="AW42" s="4">
        <v>66426</v>
      </c>
    </row>
    <row r="43" spans="2:49" s="36" customFormat="1" ht="16.5" customHeight="1">
      <c r="B43" s="40" t="s">
        <v>76</v>
      </c>
      <c r="C43" s="53">
        <v>1011</v>
      </c>
      <c r="D43" s="54">
        <v>514</v>
      </c>
      <c r="E43" s="54">
        <v>497</v>
      </c>
      <c r="F43" s="53">
        <v>0</v>
      </c>
      <c r="G43" s="54">
        <v>0</v>
      </c>
      <c r="H43" s="55">
        <v>0</v>
      </c>
      <c r="I43" s="53">
        <v>1</v>
      </c>
      <c r="J43" s="54">
        <v>0</v>
      </c>
      <c r="K43" s="55">
        <v>1</v>
      </c>
      <c r="L43" s="53">
        <v>5</v>
      </c>
      <c r="M43" s="54">
        <v>2</v>
      </c>
      <c r="N43" s="55">
        <v>3</v>
      </c>
      <c r="O43" s="53">
        <v>9</v>
      </c>
      <c r="P43" s="54">
        <v>5</v>
      </c>
      <c r="Q43" s="55">
        <v>4</v>
      </c>
      <c r="R43" s="53">
        <v>83</v>
      </c>
      <c r="S43" s="54">
        <v>39</v>
      </c>
      <c r="T43" s="55">
        <v>44</v>
      </c>
      <c r="U43" s="53">
        <v>340</v>
      </c>
      <c r="V43" s="54">
        <v>145</v>
      </c>
      <c r="W43" s="55">
        <v>195</v>
      </c>
      <c r="X43" s="53">
        <v>452</v>
      </c>
      <c r="Y43" s="54">
        <v>248</v>
      </c>
      <c r="Z43" s="55">
        <v>204</v>
      </c>
      <c r="AA43" s="53">
        <v>109</v>
      </c>
      <c r="AB43" s="54">
        <v>65</v>
      </c>
      <c r="AC43" s="55">
        <v>44</v>
      </c>
      <c r="AD43" s="53">
        <v>9</v>
      </c>
      <c r="AE43" s="54">
        <v>8</v>
      </c>
      <c r="AF43" s="55">
        <v>1</v>
      </c>
      <c r="AG43" s="53">
        <v>3</v>
      </c>
      <c r="AH43" s="54">
        <v>2</v>
      </c>
      <c r="AI43" s="55">
        <v>1</v>
      </c>
      <c r="AJ43" s="53">
        <v>0</v>
      </c>
      <c r="AK43" s="54">
        <v>0</v>
      </c>
      <c r="AL43" s="55">
        <v>0</v>
      </c>
      <c r="AM43" s="53">
        <v>0</v>
      </c>
      <c r="AN43" s="54">
        <v>0</v>
      </c>
      <c r="AO43" s="56">
        <v>0</v>
      </c>
      <c r="AP43" s="57">
        <v>98</v>
      </c>
      <c r="AQ43" s="54">
        <v>46</v>
      </c>
      <c r="AR43" s="58">
        <v>52</v>
      </c>
      <c r="AS43" s="54">
        <f t="shared" si="0"/>
        <v>3034.0356083086053</v>
      </c>
      <c r="AT43" s="54">
        <f t="shared" si="1"/>
        <v>3091.8891050583657</v>
      </c>
      <c r="AU43" s="55">
        <f t="shared" si="2"/>
        <v>2974.2032193158952</v>
      </c>
      <c r="AV43" s="4">
        <v>1589231</v>
      </c>
      <c r="AW43" s="4">
        <v>1478179</v>
      </c>
    </row>
    <row r="44" spans="2:49" s="36" customFormat="1" ht="16.5" customHeight="1">
      <c r="B44" s="41" t="s">
        <v>49</v>
      </c>
      <c r="C44" s="33">
        <v>946</v>
      </c>
      <c r="D44" s="33">
        <v>478</v>
      </c>
      <c r="E44" s="33">
        <v>468</v>
      </c>
      <c r="F44" s="34">
        <v>0</v>
      </c>
      <c r="G44" s="33">
        <v>0</v>
      </c>
      <c r="H44" s="35">
        <v>0</v>
      </c>
      <c r="I44" s="34">
        <v>1</v>
      </c>
      <c r="J44" s="33">
        <v>0</v>
      </c>
      <c r="K44" s="35">
        <v>1</v>
      </c>
      <c r="L44" s="34">
        <v>4</v>
      </c>
      <c r="M44" s="33">
        <v>2</v>
      </c>
      <c r="N44" s="35">
        <v>2</v>
      </c>
      <c r="O44" s="34">
        <v>6</v>
      </c>
      <c r="P44" s="33">
        <v>4</v>
      </c>
      <c r="Q44" s="35">
        <v>2</v>
      </c>
      <c r="R44" s="34">
        <v>78</v>
      </c>
      <c r="S44" s="33">
        <v>37</v>
      </c>
      <c r="T44" s="35">
        <v>41</v>
      </c>
      <c r="U44" s="34">
        <v>318</v>
      </c>
      <c r="V44" s="33">
        <v>133</v>
      </c>
      <c r="W44" s="35">
        <v>185</v>
      </c>
      <c r="X44" s="34">
        <v>421</v>
      </c>
      <c r="Y44" s="33">
        <v>229</v>
      </c>
      <c r="Z44" s="35">
        <v>192</v>
      </c>
      <c r="AA44" s="34">
        <v>106</v>
      </c>
      <c r="AB44" s="33">
        <v>63</v>
      </c>
      <c r="AC44" s="35">
        <v>43</v>
      </c>
      <c r="AD44" s="34">
        <v>9</v>
      </c>
      <c r="AE44" s="33">
        <v>8</v>
      </c>
      <c r="AF44" s="35">
        <v>1</v>
      </c>
      <c r="AG44" s="34">
        <v>3</v>
      </c>
      <c r="AH44" s="33">
        <v>2</v>
      </c>
      <c r="AI44" s="35">
        <v>1</v>
      </c>
      <c r="AJ44" s="34">
        <v>0</v>
      </c>
      <c r="AK44" s="33">
        <v>0</v>
      </c>
      <c r="AL44" s="35">
        <v>0</v>
      </c>
      <c r="AM44" s="34">
        <v>0</v>
      </c>
      <c r="AN44" s="33">
        <v>0</v>
      </c>
      <c r="AO44" s="38">
        <v>0</v>
      </c>
      <c r="AP44" s="51">
        <v>89</v>
      </c>
      <c r="AQ44" s="33">
        <v>43</v>
      </c>
      <c r="AR44" s="52">
        <v>46</v>
      </c>
      <c r="AS44" s="33">
        <f t="shared" si="0"/>
        <v>3041.4355179704016</v>
      </c>
      <c r="AT44" s="33">
        <f t="shared" si="1"/>
        <v>3096.5753138075315</v>
      </c>
      <c r="AU44" s="35">
        <f t="shared" si="2"/>
        <v>2985.1175213675215</v>
      </c>
      <c r="AV44" s="4">
        <v>1480163</v>
      </c>
      <c r="AW44" s="4">
        <v>1397035</v>
      </c>
    </row>
    <row r="45" spans="2:49" s="36" customFormat="1" ht="16.5" customHeight="1">
      <c r="B45" s="41" t="s">
        <v>77</v>
      </c>
      <c r="C45" s="33">
        <v>65</v>
      </c>
      <c r="D45" s="33">
        <v>36</v>
      </c>
      <c r="E45" s="33">
        <v>29</v>
      </c>
      <c r="F45" s="34">
        <v>0</v>
      </c>
      <c r="G45" s="33">
        <v>0</v>
      </c>
      <c r="H45" s="35">
        <v>0</v>
      </c>
      <c r="I45" s="34">
        <v>0</v>
      </c>
      <c r="J45" s="33">
        <v>0</v>
      </c>
      <c r="K45" s="35">
        <v>0</v>
      </c>
      <c r="L45" s="34">
        <v>1</v>
      </c>
      <c r="M45" s="33">
        <v>0</v>
      </c>
      <c r="N45" s="35">
        <v>1</v>
      </c>
      <c r="O45" s="34">
        <v>3</v>
      </c>
      <c r="P45" s="33">
        <v>1</v>
      </c>
      <c r="Q45" s="35">
        <v>2</v>
      </c>
      <c r="R45" s="34">
        <v>5</v>
      </c>
      <c r="S45" s="33">
        <v>2</v>
      </c>
      <c r="T45" s="35">
        <v>3</v>
      </c>
      <c r="U45" s="34">
        <v>22</v>
      </c>
      <c r="V45" s="33">
        <v>12</v>
      </c>
      <c r="W45" s="35">
        <v>10</v>
      </c>
      <c r="X45" s="34">
        <v>31</v>
      </c>
      <c r="Y45" s="33">
        <v>19</v>
      </c>
      <c r="Z45" s="35">
        <v>12</v>
      </c>
      <c r="AA45" s="34">
        <v>3</v>
      </c>
      <c r="AB45" s="33">
        <v>2</v>
      </c>
      <c r="AC45" s="35">
        <v>1</v>
      </c>
      <c r="AD45" s="34">
        <v>0</v>
      </c>
      <c r="AE45" s="33">
        <v>0</v>
      </c>
      <c r="AF45" s="35">
        <v>0</v>
      </c>
      <c r="AG45" s="34">
        <v>0</v>
      </c>
      <c r="AH45" s="33">
        <v>0</v>
      </c>
      <c r="AI45" s="35">
        <v>0</v>
      </c>
      <c r="AJ45" s="34">
        <v>0</v>
      </c>
      <c r="AK45" s="33">
        <v>0</v>
      </c>
      <c r="AL45" s="35">
        <v>0</v>
      </c>
      <c r="AM45" s="34">
        <v>0</v>
      </c>
      <c r="AN45" s="33">
        <v>0</v>
      </c>
      <c r="AO45" s="38">
        <v>0</v>
      </c>
      <c r="AP45" s="51">
        <v>9</v>
      </c>
      <c r="AQ45" s="33">
        <v>3</v>
      </c>
      <c r="AR45" s="52">
        <v>6</v>
      </c>
      <c r="AS45" s="33">
        <f t="shared" si="0"/>
        <v>2926.3384615384616</v>
      </c>
      <c r="AT45" s="33">
        <f t="shared" si="1"/>
        <v>3029.6666666666665</v>
      </c>
      <c r="AU45" s="35">
        <f t="shared" si="2"/>
        <v>2798.0689655172414</v>
      </c>
      <c r="AV45" s="4">
        <v>109068</v>
      </c>
      <c r="AW45" s="4">
        <v>81144</v>
      </c>
    </row>
    <row r="46" spans="2:49" s="36" customFormat="1" ht="16.5" customHeight="1">
      <c r="B46" s="40" t="s">
        <v>78</v>
      </c>
      <c r="C46" s="53">
        <v>303</v>
      </c>
      <c r="D46" s="54">
        <v>162</v>
      </c>
      <c r="E46" s="54">
        <v>141</v>
      </c>
      <c r="F46" s="53">
        <v>0</v>
      </c>
      <c r="G46" s="54">
        <v>0</v>
      </c>
      <c r="H46" s="55">
        <v>0</v>
      </c>
      <c r="I46" s="53">
        <v>0</v>
      </c>
      <c r="J46" s="54">
        <v>0</v>
      </c>
      <c r="K46" s="55">
        <v>0</v>
      </c>
      <c r="L46" s="53">
        <v>2</v>
      </c>
      <c r="M46" s="54">
        <v>1</v>
      </c>
      <c r="N46" s="55">
        <v>1</v>
      </c>
      <c r="O46" s="53">
        <v>4</v>
      </c>
      <c r="P46" s="54">
        <v>0</v>
      </c>
      <c r="Q46" s="55">
        <v>4</v>
      </c>
      <c r="R46" s="53">
        <v>13</v>
      </c>
      <c r="S46" s="54">
        <v>8</v>
      </c>
      <c r="T46" s="55">
        <v>5</v>
      </c>
      <c r="U46" s="53">
        <v>128</v>
      </c>
      <c r="V46" s="54">
        <v>64</v>
      </c>
      <c r="W46" s="55">
        <v>64</v>
      </c>
      <c r="X46" s="53">
        <v>116</v>
      </c>
      <c r="Y46" s="54">
        <v>62</v>
      </c>
      <c r="Z46" s="55">
        <v>54</v>
      </c>
      <c r="AA46" s="53">
        <v>38</v>
      </c>
      <c r="AB46" s="54">
        <v>26</v>
      </c>
      <c r="AC46" s="55">
        <v>12</v>
      </c>
      <c r="AD46" s="53">
        <v>2</v>
      </c>
      <c r="AE46" s="54">
        <v>1</v>
      </c>
      <c r="AF46" s="55">
        <v>1</v>
      </c>
      <c r="AG46" s="53">
        <v>0</v>
      </c>
      <c r="AH46" s="54">
        <v>0</v>
      </c>
      <c r="AI46" s="55">
        <v>0</v>
      </c>
      <c r="AJ46" s="53">
        <v>0</v>
      </c>
      <c r="AK46" s="54">
        <v>0</v>
      </c>
      <c r="AL46" s="55">
        <v>0</v>
      </c>
      <c r="AM46" s="53">
        <v>0</v>
      </c>
      <c r="AN46" s="54">
        <v>0</v>
      </c>
      <c r="AO46" s="56">
        <v>0</v>
      </c>
      <c r="AP46" s="57">
        <v>19</v>
      </c>
      <c r="AQ46" s="54">
        <v>9</v>
      </c>
      <c r="AR46" s="58">
        <v>10</v>
      </c>
      <c r="AS46" s="54">
        <f t="shared" si="0"/>
        <v>3002.749174917492</v>
      </c>
      <c r="AT46" s="54">
        <f t="shared" si="1"/>
        <v>3041.641975308642</v>
      </c>
      <c r="AU46" s="55">
        <f t="shared" si="2"/>
        <v>2958.063829787234</v>
      </c>
      <c r="AV46" s="4">
        <v>492746</v>
      </c>
      <c r="AW46" s="4">
        <v>417087</v>
      </c>
    </row>
    <row r="47" spans="2:49" s="36" customFormat="1" ht="16.5" customHeight="1">
      <c r="B47" s="41" t="s">
        <v>50</v>
      </c>
      <c r="C47" s="33">
        <v>175</v>
      </c>
      <c r="D47" s="33">
        <v>91</v>
      </c>
      <c r="E47" s="33">
        <v>84</v>
      </c>
      <c r="F47" s="34">
        <v>0</v>
      </c>
      <c r="G47" s="33">
        <v>0</v>
      </c>
      <c r="H47" s="35">
        <v>0</v>
      </c>
      <c r="I47" s="34">
        <v>0</v>
      </c>
      <c r="J47" s="33">
        <v>0</v>
      </c>
      <c r="K47" s="35">
        <v>0</v>
      </c>
      <c r="L47" s="34">
        <v>2</v>
      </c>
      <c r="M47" s="33">
        <v>1</v>
      </c>
      <c r="N47" s="35">
        <v>1</v>
      </c>
      <c r="O47" s="34">
        <v>3</v>
      </c>
      <c r="P47" s="33">
        <v>0</v>
      </c>
      <c r="Q47" s="35">
        <v>3</v>
      </c>
      <c r="R47" s="34">
        <v>5</v>
      </c>
      <c r="S47" s="33">
        <v>2</v>
      </c>
      <c r="T47" s="35">
        <v>3</v>
      </c>
      <c r="U47" s="34">
        <v>83</v>
      </c>
      <c r="V47" s="33">
        <v>41</v>
      </c>
      <c r="W47" s="35">
        <v>42</v>
      </c>
      <c r="X47" s="34">
        <v>60</v>
      </c>
      <c r="Y47" s="33">
        <v>33</v>
      </c>
      <c r="Z47" s="35">
        <v>27</v>
      </c>
      <c r="AA47" s="34">
        <v>21</v>
      </c>
      <c r="AB47" s="33">
        <v>14</v>
      </c>
      <c r="AC47" s="35">
        <v>7</v>
      </c>
      <c r="AD47" s="34">
        <v>1</v>
      </c>
      <c r="AE47" s="33">
        <v>0</v>
      </c>
      <c r="AF47" s="35">
        <v>1</v>
      </c>
      <c r="AG47" s="34">
        <v>0</v>
      </c>
      <c r="AH47" s="33">
        <v>0</v>
      </c>
      <c r="AI47" s="35">
        <v>0</v>
      </c>
      <c r="AJ47" s="34">
        <v>0</v>
      </c>
      <c r="AK47" s="33">
        <v>0</v>
      </c>
      <c r="AL47" s="35">
        <v>0</v>
      </c>
      <c r="AM47" s="34">
        <v>0</v>
      </c>
      <c r="AN47" s="33">
        <v>0</v>
      </c>
      <c r="AO47" s="38">
        <v>0</v>
      </c>
      <c r="AP47" s="51">
        <v>10</v>
      </c>
      <c r="AQ47" s="33">
        <v>3</v>
      </c>
      <c r="AR47" s="52">
        <v>7</v>
      </c>
      <c r="AS47" s="33">
        <f t="shared" si="0"/>
        <v>2959.6685714285713</v>
      </c>
      <c r="AT47" s="33">
        <f t="shared" si="1"/>
        <v>3014.296703296703</v>
      </c>
      <c r="AU47" s="35">
        <f t="shared" si="2"/>
        <v>2900.4880952380954</v>
      </c>
      <c r="AV47" s="4">
        <v>274301</v>
      </c>
      <c r="AW47" s="4">
        <v>243641</v>
      </c>
    </row>
    <row r="48" spans="2:49" s="36" customFormat="1" ht="16.5" customHeight="1">
      <c r="B48" s="41" t="s">
        <v>51</v>
      </c>
      <c r="C48" s="33">
        <v>99</v>
      </c>
      <c r="D48" s="33">
        <v>57</v>
      </c>
      <c r="E48" s="33">
        <v>42</v>
      </c>
      <c r="F48" s="34">
        <v>0</v>
      </c>
      <c r="G48" s="33">
        <v>0</v>
      </c>
      <c r="H48" s="35">
        <v>0</v>
      </c>
      <c r="I48" s="34">
        <v>0</v>
      </c>
      <c r="J48" s="33">
        <v>0</v>
      </c>
      <c r="K48" s="35">
        <v>0</v>
      </c>
      <c r="L48" s="34">
        <v>0</v>
      </c>
      <c r="M48" s="33">
        <v>0</v>
      </c>
      <c r="N48" s="35">
        <v>0</v>
      </c>
      <c r="O48" s="34">
        <v>1</v>
      </c>
      <c r="P48" s="33">
        <v>0</v>
      </c>
      <c r="Q48" s="35">
        <v>1</v>
      </c>
      <c r="R48" s="34">
        <v>7</v>
      </c>
      <c r="S48" s="33">
        <v>5</v>
      </c>
      <c r="T48" s="35">
        <v>2</v>
      </c>
      <c r="U48" s="34">
        <v>29</v>
      </c>
      <c r="V48" s="33">
        <v>17</v>
      </c>
      <c r="W48" s="35">
        <v>12</v>
      </c>
      <c r="X48" s="34">
        <v>47</v>
      </c>
      <c r="Y48" s="33">
        <v>24</v>
      </c>
      <c r="Z48" s="35">
        <v>23</v>
      </c>
      <c r="AA48" s="34">
        <v>15</v>
      </c>
      <c r="AB48" s="33">
        <v>11</v>
      </c>
      <c r="AC48" s="35">
        <v>4</v>
      </c>
      <c r="AD48" s="34">
        <v>0</v>
      </c>
      <c r="AE48" s="33">
        <v>0</v>
      </c>
      <c r="AF48" s="35">
        <v>0</v>
      </c>
      <c r="AG48" s="34">
        <v>0</v>
      </c>
      <c r="AH48" s="33">
        <v>0</v>
      </c>
      <c r="AI48" s="35">
        <v>0</v>
      </c>
      <c r="AJ48" s="34">
        <v>0</v>
      </c>
      <c r="AK48" s="33">
        <v>0</v>
      </c>
      <c r="AL48" s="35">
        <v>0</v>
      </c>
      <c r="AM48" s="34">
        <v>0</v>
      </c>
      <c r="AN48" s="33">
        <v>0</v>
      </c>
      <c r="AO48" s="38">
        <v>0</v>
      </c>
      <c r="AP48" s="51">
        <v>8</v>
      </c>
      <c r="AQ48" s="33">
        <v>5</v>
      </c>
      <c r="AR48" s="52">
        <v>3</v>
      </c>
      <c r="AS48" s="33">
        <f t="shared" si="0"/>
        <v>3084.4949494949497</v>
      </c>
      <c r="AT48" s="33">
        <f t="shared" si="1"/>
        <v>3090.964912280702</v>
      </c>
      <c r="AU48" s="35">
        <f t="shared" si="2"/>
        <v>3075.714285714286</v>
      </c>
      <c r="AV48" s="4">
        <v>176185</v>
      </c>
      <c r="AW48" s="4">
        <v>129180</v>
      </c>
    </row>
    <row r="49" spans="2:49" s="36" customFormat="1" ht="16.5" customHeight="1">
      <c r="B49" s="41" t="s">
        <v>52</v>
      </c>
      <c r="C49" s="33">
        <v>29</v>
      </c>
      <c r="D49" s="33">
        <v>14</v>
      </c>
      <c r="E49" s="33">
        <v>15</v>
      </c>
      <c r="F49" s="34">
        <v>0</v>
      </c>
      <c r="G49" s="33">
        <v>0</v>
      </c>
      <c r="H49" s="35">
        <v>0</v>
      </c>
      <c r="I49" s="34">
        <v>0</v>
      </c>
      <c r="J49" s="33">
        <v>0</v>
      </c>
      <c r="K49" s="35">
        <v>0</v>
      </c>
      <c r="L49" s="34">
        <v>0</v>
      </c>
      <c r="M49" s="33">
        <v>0</v>
      </c>
      <c r="N49" s="35">
        <v>0</v>
      </c>
      <c r="O49" s="34">
        <v>0</v>
      </c>
      <c r="P49" s="33">
        <v>0</v>
      </c>
      <c r="Q49" s="35">
        <v>0</v>
      </c>
      <c r="R49" s="34">
        <v>1</v>
      </c>
      <c r="S49" s="33">
        <v>1</v>
      </c>
      <c r="T49" s="35">
        <v>0</v>
      </c>
      <c r="U49" s="34">
        <v>16</v>
      </c>
      <c r="V49" s="33">
        <v>6</v>
      </c>
      <c r="W49" s="35">
        <v>10</v>
      </c>
      <c r="X49" s="34">
        <v>9</v>
      </c>
      <c r="Y49" s="33">
        <v>5</v>
      </c>
      <c r="Z49" s="35">
        <v>4</v>
      </c>
      <c r="AA49" s="34">
        <v>2</v>
      </c>
      <c r="AB49" s="33">
        <v>1</v>
      </c>
      <c r="AC49" s="35">
        <v>1</v>
      </c>
      <c r="AD49" s="34">
        <v>1</v>
      </c>
      <c r="AE49" s="33">
        <v>1</v>
      </c>
      <c r="AF49" s="35">
        <v>0</v>
      </c>
      <c r="AG49" s="34">
        <v>0</v>
      </c>
      <c r="AH49" s="33">
        <v>0</v>
      </c>
      <c r="AI49" s="35">
        <v>0</v>
      </c>
      <c r="AJ49" s="34">
        <v>0</v>
      </c>
      <c r="AK49" s="33">
        <v>0</v>
      </c>
      <c r="AL49" s="35">
        <v>0</v>
      </c>
      <c r="AM49" s="34">
        <v>0</v>
      </c>
      <c r="AN49" s="33">
        <v>0</v>
      </c>
      <c r="AO49" s="38">
        <v>0</v>
      </c>
      <c r="AP49" s="51">
        <v>1</v>
      </c>
      <c r="AQ49" s="33">
        <v>1</v>
      </c>
      <c r="AR49" s="52">
        <v>0</v>
      </c>
      <c r="AS49" s="33">
        <f t="shared" si="0"/>
        <v>2983.655172413793</v>
      </c>
      <c r="AT49" s="33">
        <f t="shared" si="1"/>
        <v>3018.5714285714284</v>
      </c>
      <c r="AU49" s="35">
        <f t="shared" si="2"/>
        <v>2951.0666666666666</v>
      </c>
      <c r="AV49" s="4">
        <v>42260</v>
      </c>
      <c r="AW49" s="4">
        <v>44266</v>
      </c>
    </row>
    <row r="50" spans="2:49" s="36" customFormat="1" ht="16.5" customHeight="1">
      <c r="B50" s="40" t="s">
        <v>79</v>
      </c>
      <c r="C50" s="53">
        <v>609</v>
      </c>
      <c r="D50" s="54">
        <v>299</v>
      </c>
      <c r="E50" s="54">
        <v>310</v>
      </c>
      <c r="F50" s="53">
        <v>0</v>
      </c>
      <c r="G50" s="54">
        <v>0</v>
      </c>
      <c r="H50" s="55">
        <v>0</v>
      </c>
      <c r="I50" s="53">
        <v>3</v>
      </c>
      <c r="J50" s="54">
        <v>2</v>
      </c>
      <c r="K50" s="55">
        <v>1</v>
      </c>
      <c r="L50" s="53">
        <v>4</v>
      </c>
      <c r="M50" s="54">
        <v>1</v>
      </c>
      <c r="N50" s="55">
        <v>3</v>
      </c>
      <c r="O50" s="53">
        <v>7</v>
      </c>
      <c r="P50" s="54">
        <v>2</v>
      </c>
      <c r="Q50" s="55">
        <v>5</v>
      </c>
      <c r="R50" s="53">
        <v>41</v>
      </c>
      <c r="S50" s="54">
        <v>17</v>
      </c>
      <c r="T50" s="55">
        <v>24</v>
      </c>
      <c r="U50" s="53">
        <v>226</v>
      </c>
      <c r="V50" s="54">
        <v>99</v>
      </c>
      <c r="W50" s="55">
        <v>127</v>
      </c>
      <c r="X50" s="53">
        <v>264</v>
      </c>
      <c r="Y50" s="54">
        <v>137</v>
      </c>
      <c r="Z50" s="55">
        <v>127</v>
      </c>
      <c r="AA50" s="53">
        <v>60</v>
      </c>
      <c r="AB50" s="54">
        <v>37</v>
      </c>
      <c r="AC50" s="55">
        <v>23</v>
      </c>
      <c r="AD50" s="53">
        <v>4</v>
      </c>
      <c r="AE50" s="54">
        <v>4</v>
      </c>
      <c r="AF50" s="55">
        <v>0</v>
      </c>
      <c r="AG50" s="53">
        <v>0</v>
      </c>
      <c r="AH50" s="54">
        <v>0</v>
      </c>
      <c r="AI50" s="55">
        <v>0</v>
      </c>
      <c r="AJ50" s="53">
        <v>0</v>
      </c>
      <c r="AK50" s="54">
        <v>0</v>
      </c>
      <c r="AL50" s="55">
        <v>0</v>
      </c>
      <c r="AM50" s="53">
        <v>0</v>
      </c>
      <c r="AN50" s="54">
        <v>0</v>
      </c>
      <c r="AO50" s="56">
        <v>0</v>
      </c>
      <c r="AP50" s="57">
        <v>55</v>
      </c>
      <c r="AQ50" s="54">
        <v>22</v>
      </c>
      <c r="AR50" s="58">
        <v>33</v>
      </c>
      <c r="AS50" s="54">
        <f t="shared" si="0"/>
        <v>3014.463054187192</v>
      </c>
      <c r="AT50" s="54">
        <f t="shared" si="1"/>
        <v>3075.9765886287623</v>
      </c>
      <c r="AU50" s="55">
        <f t="shared" si="2"/>
        <v>2955.132258064516</v>
      </c>
      <c r="AV50" s="4">
        <v>919717</v>
      </c>
      <c r="AW50" s="4">
        <v>916091</v>
      </c>
    </row>
    <row r="51" spans="2:49" s="36" customFormat="1" ht="16.5" customHeight="1">
      <c r="B51" s="41" t="s">
        <v>53</v>
      </c>
      <c r="C51" s="33">
        <v>238</v>
      </c>
      <c r="D51" s="33">
        <v>111</v>
      </c>
      <c r="E51" s="33">
        <v>127</v>
      </c>
      <c r="F51" s="34">
        <v>0</v>
      </c>
      <c r="G51" s="33">
        <v>0</v>
      </c>
      <c r="H51" s="35">
        <v>0</v>
      </c>
      <c r="I51" s="34">
        <v>2</v>
      </c>
      <c r="J51" s="33">
        <v>1</v>
      </c>
      <c r="K51" s="35">
        <v>1</v>
      </c>
      <c r="L51" s="34">
        <v>3</v>
      </c>
      <c r="M51" s="33">
        <v>1</v>
      </c>
      <c r="N51" s="35">
        <v>2</v>
      </c>
      <c r="O51" s="34">
        <v>3</v>
      </c>
      <c r="P51" s="33">
        <v>0</v>
      </c>
      <c r="Q51" s="35">
        <v>3</v>
      </c>
      <c r="R51" s="34">
        <v>17</v>
      </c>
      <c r="S51" s="33">
        <v>8</v>
      </c>
      <c r="T51" s="35">
        <v>9</v>
      </c>
      <c r="U51" s="34">
        <v>86</v>
      </c>
      <c r="V51" s="33">
        <v>39</v>
      </c>
      <c r="W51" s="35">
        <v>47</v>
      </c>
      <c r="X51" s="34">
        <v>98</v>
      </c>
      <c r="Y51" s="33">
        <v>44</v>
      </c>
      <c r="Z51" s="35">
        <v>54</v>
      </c>
      <c r="AA51" s="34">
        <v>28</v>
      </c>
      <c r="AB51" s="33">
        <v>17</v>
      </c>
      <c r="AC51" s="35">
        <v>11</v>
      </c>
      <c r="AD51" s="34">
        <v>1</v>
      </c>
      <c r="AE51" s="33">
        <v>1</v>
      </c>
      <c r="AF51" s="35">
        <v>0</v>
      </c>
      <c r="AG51" s="34">
        <v>0</v>
      </c>
      <c r="AH51" s="33">
        <v>0</v>
      </c>
      <c r="AI51" s="35">
        <v>0</v>
      </c>
      <c r="AJ51" s="34">
        <v>0</v>
      </c>
      <c r="AK51" s="33">
        <v>0</v>
      </c>
      <c r="AL51" s="35">
        <v>0</v>
      </c>
      <c r="AM51" s="34">
        <v>0</v>
      </c>
      <c r="AN51" s="33">
        <v>0</v>
      </c>
      <c r="AO51" s="38">
        <v>0</v>
      </c>
      <c r="AP51" s="51">
        <v>25</v>
      </c>
      <c r="AQ51" s="33">
        <v>10</v>
      </c>
      <c r="AR51" s="52">
        <v>15</v>
      </c>
      <c r="AS51" s="33">
        <f t="shared" si="0"/>
        <v>2991.768907563025</v>
      </c>
      <c r="AT51" s="33">
        <f t="shared" si="1"/>
        <v>3053.5765765765764</v>
      </c>
      <c r="AU51" s="35">
        <f t="shared" si="2"/>
        <v>2937.748031496063</v>
      </c>
      <c r="AV51" s="4">
        <v>338947</v>
      </c>
      <c r="AW51" s="4">
        <v>373094</v>
      </c>
    </row>
    <row r="52" spans="2:49" s="36" customFormat="1" ht="16.5" customHeight="1">
      <c r="B52" s="41" t="s">
        <v>54</v>
      </c>
      <c r="C52" s="33">
        <v>103</v>
      </c>
      <c r="D52" s="33">
        <v>47</v>
      </c>
      <c r="E52" s="33">
        <v>56</v>
      </c>
      <c r="F52" s="34">
        <v>0</v>
      </c>
      <c r="G52" s="33">
        <v>0</v>
      </c>
      <c r="H52" s="35">
        <v>0</v>
      </c>
      <c r="I52" s="34">
        <v>0</v>
      </c>
      <c r="J52" s="33">
        <v>0</v>
      </c>
      <c r="K52" s="35">
        <v>0</v>
      </c>
      <c r="L52" s="34">
        <v>0</v>
      </c>
      <c r="M52" s="33">
        <v>0</v>
      </c>
      <c r="N52" s="35">
        <v>0</v>
      </c>
      <c r="O52" s="34">
        <v>1</v>
      </c>
      <c r="P52" s="33">
        <v>1</v>
      </c>
      <c r="Q52" s="35">
        <v>0</v>
      </c>
      <c r="R52" s="34">
        <v>8</v>
      </c>
      <c r="S52" s="33">
        <v>4</v>
      </c>
      <c r="T52" s="35">
        <v>4</v>
      </c>
      <c r="U52" s="34">
        <v>43</v>
      </c>
      <c r="V52" s="33">
        <v>12</v>
      </c>
      <c r="W52" s="35">
        <v>31</v>
      </c>
      <c r="X52" s="34">
        <v>38</v>
      </c>
      <c r="Y52" s="33">
        <v>22</v>
      </c>
      <c r="Z52" s="35">
        <v>16</v>
      </c>
      <c r="AA52" s="34">
        <v>12</v>
      </c>
      <c r="AB52" s="33">
        <v>7</v>
      </c>
      <c r="AC52" s="35">
        <v>5</v>
      </c>
      <c r="AD52" s="34">
        <v>1</v>
      </c>
      <c r="AE52" s="33">
        <v>1</v>
      </c>
      <c r="AF52" s="35">
        <v>0</v>
      </c>
      <c r="AG52" s="34">
        <v>0</v>
      </c>
      <c r="AH52" s="33">
        <v>0</v>
      </c>
      <c r="AI52" s="35">
        <v>0</v>
      </c>
      <c r="AJ52" s="34">
        <v>0</v>
      </c>
      <c r="AK52" s="33">
        <v>0</v>
      </c>
      <c r="AL52" s="35">
        <v>0</v>
      </c>
      <c r="AM52" s="34">
        <v>0</v>
      </c>
      <c r="AN52" s="33">
        <v>0</v>
      </c>
      <c r="AO52" s="38">
        <v>0</v>
      </c>
      <c r="AP52" s="51">
        <v>9</v>
      </c>
      <c r="AQ52" s="33">
        <v>5</v>
      </c>
      <c r="AR52" s="52">
        <v>4</v>
      </c>
      <c r="AS52" s="33">
        <f t="shared" si="0"/>
        <v>3030.0873786407765</v>
      </c>
      <c r="AT52" s="33">
        <f t="shared" si="1"/>
        <v>3110.872340425532</v>
      </c>
      <c r="AU52" s="35">
        <f t="shared" si="2"/>
        <v>2962.285714285714</v>
      </c>
      <c r="AV52" s="4">
        <v>146211</v>
      </c>
      <c r="AW52" s="4">
        <v>165888</v>
      </c>
    </row>
    <row r="53" spans="2:49" s="36" customFormat="1" ht="16.5" customHeight="1">
      <c r="B53" s="41" t="s">
        <v>80</v>
      </c>
      <c r="C53" s="33">
        <v>104</v>
      </c>
      <c r="D53" s="33">
        <v>56</v>
      </c>
      <c r="E53" s="33">
        <v>48</v>
      </c>
      <c r="F53" s="34">
        <v>0</v>
      </c>
      <c r="G53" s="33">
        <v>0</v>
      </c>
      <c r="H53" s="35">
        <v>0</v>
      </c>
      <c r="I53" s="34">
        <v>0</v>
      </c>
      <c r="J53" s="33">
        <v>0</v>
      </c>
      <c r="K53" s="35">
        <v>0</v>
      </c>
      <c r="L53" s="34">
        <v>0</v>
      </c>
      <c r="M53" s="33">
        <v>0</v>
      </c>
      <c r="N53" s="35">
        <v>0</v>
      </c>
      <c r="O53" s="34">
        <v>2</v>
      </c>
      <c r="P53" s="33">
        <v>1</v>
      </c>
      <c r="Q53" s="35">
        <v>1</v>
      </c>
      <c r="R53" s="34">
        <v>6</v>
      </c>
      <c r="S53" s="33">
        <v>1</v>
      </c>
      <c r="T53" s="35">
        <v>5</v>
      </c>
      <c r="U53" s="34">
        <v>45</v>
      </c>
      <c r="V53" s="33">
        <v>25</v>
      </c>
      <c r="W53" s="35">
        <v>20</v>
      </c>
      <c r="X53" s="34">
        <v>47</v>
      </c>
      <c r="Y53" s="33">
        <v>26</v>
      </c>
      <c r="Z53" s="35">
        <v>21</v>
      </c>
      <c r="AA53" s="34">
        <v>3</v>
      </c>
      <c r="AB53" s="33">
        <v>2</v>
      </c>
      <c r="AC53" s="35">
        <v>1</v>
      </c>
      <c r="AD53" s="34">
        <v>1</v>
      </c>
      <c r="AE53" s="33">
        <v>1</v>
      </c>
      <c r="AF53" s="35">
        <v>0</v>
      </c>
      <c r="AG53" s="34">
        <v>0</v>
      </c>
      <c r="AH53" s="33">
        <v>0</v>
      </c>
      <c r="AI53" s="35">
        <v>0</v>
      </c>
      <c r="AJ53" s="34">
        <v>0</v>
      </c>
      <c r="AK53" s="33">
        <v>0</v>
      </c>
      <c r="AL53" s="35">
        <v>0</v>
      </c>
      <c r="AM53" s="34">
        <v>0</v>
      </c>
      <c r="AN53" s="33">
        <v>0</v>
      </c>
      <c r="AO53" s="38">
        <v>0</v>
      </c>
      <c r="AP53" s="51">
        <v>8</v>
      </c>
      <c r="AQ53" s="33">
        <v>2</v>
      </c>
      <c r="AR53" s="52">
        <v>6</v>
      </c>
      <c r="AS53" s="33">
        <f t="shared" si="0"/>
        <v>2981.7596153846152</v>
      </c>
      <c r="AT53" s="33">
        <f t="shared" si="1"/>
        <v>3035.0714285714284</v>
      </c>
      <c r="AU53" s="35">
        <f t="shared" si="2"/>
        <v>2919.5625</v>
      </c>
      <c r="AV53" s="4">
        <v>169964</v>
      </c>
      <c r="AW53" s="4">
        <v>140139</v>
      </c>
    </row>
    <row r="54" spans="2:49" s="36" customFormat="1" ht="16.5" customHeight="1">
      <c r="B54" s="41" t="s">
        <v>55</v>
      </c>
      <c r="C54" s="33">
        <v>44</v>
      </c>
      <c r="D54" s="33">
        <v>24</v>
      </c>
      <c r="E54" s="33">
        <v>20</v>
      </c>
      <c r="F54" s="34">
        <v>0</v>
      </c>
      <c r="G54" s="33">
        <v>0</v>
      </c>
      <c r="H54" s="35">
        <v>0</v>
      </c>
      <c r="I54" s="34">
        <v>1</v>
      </c>
      <c r="J54" s="33">
        <v>1</v>
      </c>
      <c r="K54" s="35">
        <v>0</v>
      </c>
      <c r="L54" s="34">
        <v>0</v>
      </c>
      <c r="M54" s="33">
        <v>0</v>
      </c>
      <c r="N54" s="35">
        <v>0</v>
      </c>
      <c r="O54" s="34">
        <v>0</v>
      </c>
      <c r="P54" s="33">
        <v>0</v>
      </c>
      <c r="Q54" s="35">
        <v>0</v>
      </c>
      <c r="R54" s="34">
        <v>5</v>
      </c>
      <c r="S54" s="33">
        <v>2</v>
      </c>
      <c r="T54" s="35">
        <v>3</v>
      </c>
      <c r="U54" s="34">
        <v>12</v>
      </c>
      <c r="V54" s="33">
        <v>5</v>
      </c>
      <c r="W54" s="35">
        <v>7</v>
      </c>
      <c r="X54" s="34">
        <v>21</v>
      </c>
      <c r="Y54" s="33">
        <v>14</v>
      </c>
      <c r="Z54" s="35">
        <v>7</v>
      </c>
      <c r="AA54" s="34">
        <v>5</v>
      </c>
      <c r="AB54" s="33">
        <v>2</v>
      </c>
      <c r="AC54" s="35">
        <v>3</v>
      </c>
      <c r="AD54" s="34">
        <v>0</v>
      </c>
      <c r="AE54" s="33">
        <v>0</v>
      </c>
      <c r="AF54" s="35">
        <v>0</v>
      </c>
      <c r="AG54" s="34">
        <v>0</v>
      </c>
      <c r="AH54" s="33">
        <v>0</v>
      </c>
      <c r="AI54" s="35">
        <v>0</v>
      </c>
      <c r="AJ54" s="34">
        <v>0</v>
      </c>
      <c r="AK54" s="33">
        <v>0</v>
      </c>
      <c r="AL54" s="35">
        <v>0</v>
      </c>
      <c r="AM54" s="34">
        <v>0</v>
      </c>
      <c r="AN54" s="33">
        <v>0</v>
      </c>
      <c r="AO54" s="38">
        <v>0</v>
      </c>
      <c r="AP54" s="51">
        <v>6</v>
      </c>
      <c r="AQ54" s="33">
        <v>3</v>
      </c>
      <c r="AR54" s="52">
        <v>3</v>
      </c>
      <c r="AS54" s="33">
        <f t="shared" si="0"/>
        <v>3010.4545454545455</v>
      </c>
      <c r="AT54" s="33">
        <f t="shared" si="1"/>
        <v>2998.8333333333335</v>
      </c>
      <c r="AU54" s="35">
        <f t="shared" si="2"/>
        <v>3024.4</v>
      </c>
      <c r="AV54" s="4">
        <v>71972</v>
      </c>
      <c r="AW54" s="4">
        <v>60488</v>
      </c>
    </row>
    <row r="55" spans="2:49" s="36" customFormat="1" ht="16.5" customHeight="1">
      <c r="B55" s="41" t="s">
        <v>56</v>
      </c>
      <c r="C55" s="33">
        <v>16</v>
      </c>
      <c r="D55" s="33">
        <v>11</v>
      </c>
      <c r="E55" s="33">
        <v>5</v>
      </c>
      <c r="F55" s="34">
        <v>0</v>
      </c>
      <c r="G55" s="33">
        <v>0</v>
      </c>
      <c r="H55" s="35">
        <v>0</v>
      </c>
      <c r="I55" s="34">
        <v>0</v>
      </c>
      <c r="J55" s="33">
        <v>0</v>
      </c>
      <c r="K55" s="35">
        <v>0</v>
      </c>
      <c r="L55" s="34">
        <v>0</v>
      </c>
      <c r="M55" s="33">
        <v>0</v>
      </c>
      <c r="N55" s="35">
        <v>0</v>
      </c>
      <c r="O55" s="34">
        <v>0</v>
      </c>
      <c r="P55" s="33">
        <v>0</v>
      </c>
      <c r="Q55" s="35">
        <v>0</v>
      </c>
      <c r="R55" s="34">
        <v>0</v>
      </c>
      <c r="S55" s="33">
        <v>0</v>
      </c>
      <c r="T55" s="35">
        <v>0</v>
      </c>
      <c r="U55" s="34">
        <v>8</v>
      </c>
      <c r="V55" s="33">
        <v>3</v>
      </c>
      <c r="W55" s="35">
        <v>5</v>
      </c>
      <c r="X55" s="34">
        <v>7</v>
      </c>
      <c r="Y55" s="33">
        <v>7</v>
      </c>
      <c r="Z55" s="35">
        <v>0</v>
      </c>
      <c r="AA55" s="34">
        <v>1</v>
      </c>
      <c r="AB55" s="33">
        <v>1</v>
      </c>
      <c r="AC55" s="35">
        <v>0</v>
      </c>
      <c r="AD55" s="34">
        <v>0</v>
      </c>
      <c r="AE55" s="33">
        <v>0</v>
      </c>
      <c r="AF55" s="35">
        <v>0</v>
      </c>
      <c r="AG55" s="34">
        <v>0</v>
      </c>
      <c r="AH55" s="33">
        <v>0</v>
      </c>
      <c r="AI55" s="35">
        <v>0</v>
      </c>
      <c r="AJ55" s="34">
        <v>0</v>
      </c>
      <c r="AK55" s="33">
        <v>0</v>
      </c>
      <c r="AL55" s="35">
        <v>0</v>
      </c>
      <c r="AM55" s="34">
        <v>0</v>
      </c>
      <c r="AN55" s="33">
        <v>0</v>
      </c>
      <c r="AO55" s="38">
        <v>0</v>
      </c>
      <c r="AP55" s="51">
        <v>0</v>
      </c>
      <c r="AQ55" s="33">
        <v>0</v>
      </c>
      <c r="AR55" s="52">
        <v>0</v>
      </c>
      <c r="AS55" s="33">
        <f t="shared" si="0"/>
        <v>3081.625</v>
      </c>
      <c r="AT55" s="33">
        <f t="shared" si="1"/>
        <v>3198.5454545454545</v>
      </c>
      <c r="AU55" s="35">
        <f t="shared" si="2"/>
        <v>2824.4</v>
      </c>
      <c r="AV55" s="4">
        <v>35184</v>
      </c>
      <c r="AW55" s="4">
        <v>14122</v>
      </c>
    </row>
    <row r="56" spans="2:49" s="36" customFormat="1" ht="16.5" customHeight="1">
      <c r="B56" s="41" t="s">
        <v>57</v>
      </c>
      <c r="C56" s="33">
        <v>16</v>
      </c>
      <c r="D56" s="33">
        <v>7</v>
      </c>
      <c r="E56" s="33">
        <v>9</v>
      </c>
      <c r="F56" s="34">
        <v>0</v>
      </c>
      <c r="G56" s="33">
        <v>0</v>
      </c>
      <c r="H56" s="35">
        <v>0</v>
      </c>
      <c r="I56" s="34">
        <v>0</v>
      </c>
      <c r="J56" s="33">
        <v>0</v>
      </c>
      <c r="K56" s="35">
        <v>0</v>
      </c>
      <c r="L56" s="34">
        <v>1</v>
      </c>
      <c r="M56" s="33">
        <v>0</v>
      </c>
      <c r="N56" s="35">
        <v>1</v>
      </c>
      <c r="O56" s="34">
        <v>0</v>
      </c>
      <c r="P56" s="33">
        <v>0</v>
      </c>
      <c r="Q56" s="35">
        <v>0</v>
      </c>
      <c r="R56" s="34">
        <v>0</v>
      </c>
      <c r="S56" s="33">
        <v>0</v>
      </c>
      <c r="T56" s="35">
        <v>0</v>
      </c>
      <c r="U56" s="34">
        <v>6</v>
      </c>
      <c r="V56" s="33">
        <v>2</v>
      </c>
      <c r="W56" s="35">
        <v>4</v>
      </c>
      <c r="X56" s="34">
        <v>9</v>
      </c>
      <c r="Y56" s="33">
        <v>5</v>
      </c>
      <c r="Z56" s="35">
        <v>4</v>
      </c>
      <c r="AA56" s="34">
        <v>0</v>
      </c>
      <c r="AB56" s="33">
        <v>0</v>
      </c>
      <c r="AC56" s="35">
        <v>0</v>
      </c>
      <c r="AD56" s="34">
        <v>0</v>
      </c>
      <c r="AE56" s="33">
        <v>0</v>
      </c>
      <c r="AF56" s="35">
        <v>0</v>
      </c>
      <c r="AG56" s="34">
        <v>0</v>
      </c>
      <c r="AH56" s="33">
        <v>0</v>
      </c>
      <c r="AI56" s="35">
        <v>0</v>
      </c>
      <c r="AJ56" s="34">
        <v>0</v>
      </c>
      <c r="AK56" s="33">
        <v>0</v>
      </c>
      <c r="AL56" s="35">
        <v>0</v>
      </c>
      <c r="AM56" s="34">
        <v>0</v>
      </c>
      <c r="AN56" s="33">
        <v>0</v>
      </c>
      <c r="AO56" s="38">
        <v>0</v>
      </c>
      <c r="AP56" s="51">
        <v>1</v>
      </c>
      <c r="AQ56" s="33">
        <v>0</v>
      </c>
      <c r="AR56" s="52">
        <v>1</v>
      </c>
      <c r="AS56" s="33">
        <f t="shared" si="0"/>
        <v>2950.875</v>
      </c>
      <c r="AT56" s="33">
        <f t="shared" si="1"/>
        <v>3154.5714285714284</v>
      </c>
      <c r="AU56" s="35">
        <f t="shared" si="2"/>
        <v>2792.4444444444443</v>
      </c>
      <c r="AV56" s="4">
        <v>22082</v>
      </c>
      <c r="AW56" s="4">
        <v>25132</v>
      </c>
    </row>
    <row r="57" spans="2:49" s="36" customFormat="1" ht="16.5" customHeight="1">
      <c r="B57" s="41" t="s">
        <v>58</v>
      </c>
      <c r="C57" s="33">
        <v>30</v>
      </c>
      <c r="D57" s="33">
        <v>13</v>
      </c>
      <c r="E57" s="33">
        <v>17</v>
      </c>
      <c r="F57" s="34">
        <v>0</v>
      </c>
      <c r="G57" s="33">
        <v>0</v>
      </c>
      <c r="H57" s="35">
        <v>0</v>
      </c>
      <c r="I57" s="34">
        <v>0</v>
      </c>
      <c r="J57" s="33">
        <v>0</v>
      </c>
      <c r="K57" s="35">
        <v>0</v>
      </c>
      <c r="L57" s="34">
        <v>0</v>
      </c>
      <c r="M57" s="33">
        <v>0</v>
      </c>
      <c r="N57" s="35">
        <v>0</v>
      </c>
      <c r="O57" s="34">
        <v>0</v>
      </c>
      <c r="P57" s="33">
        <v>0</v>
      </c>
      <c r="Q57" s="35">
        <v>0</v>
      </c>
      <c r="R57" s="34">
        <v>1</v>
      </c>
      <c r="S57" s="33">
        <v>0</v>
      </c>
      <c r="T57" s="35">
        <v>1</v>
      </c>
      <c r="U57" s="34">
        <v>8</v>
      </c>
      <c r="V57" s="33">
        <v>1</v>
      </c>
      <c r="W57" s="35">
        <v>7</v>
      </c>
      <c r="X57" s="34">
        <v>18</v>
      </c>
      <c r="Y57" s="33">
        <v>9</v>
      </c>
      <c r="Z57" s="35">
        <v>9</v>
      </c>
      <c r="AA57" s="34">
        <v>2</v>
      </c>
      <c r="AB57" s="33">
        <v>2</v>
      </c>
      <c r="AC57" s="35">
        <v>0</v>
      </c>
      <c r="AD57" s="34">
        <v>1</v>
      </c>
      <c r="AE57" s="33">
        <v>1</v>
      </c>
      <c r="AF57" s="35">
        <v>0</v>
      </c>
      <c r="AG57" s="34">
        <v>0</v>
      </c>
      <c r="AH57" s="33">
        <v>0</v>
      </c>
      <c r="AI57" s="35">
        <v>0</v>
      </c>
      <c r="AJ57" s="34">
        <v>0</v>
      </c>
      <c r="AK57" s="33">
        <v>0</v>
      </c>
      <c r="AL57" s="35">
        <v>0</v>
      </c>
      <c r="AM57" s="34">
        <v>0</v>
      </c>
      <c r="AN57" s="33">
        <v>0</v>
      </c>
      <c r="AO57" s="38">
        <v>0</v>
      </c>
      <c r="AP57" s="51">
        <v>1</v>
      </c>
      <c r="AQ57" s="33">
        <v>0</v>
      </c>
      <c r="AR57" s="52">
        <v>1</v>
      </c>
      <c r="AS57" s="33">
        <f t="shared" si="0"/>
        <v>3139.5</v>
      </c>
      <c r="AT57" s="33">
        <f t="shared" si="1"/>
        <v>3338.076923076923</v>
      </c>
      <c r="AU57" s="35">
        <f t="shared" si="2"/>
        <v>2987.6470588235293</v>
      </c>
      <c r="AV57" s="4">
        <v>43395</v>
      </c>
      <c r="AW57" s="4">
        <v>50790</v>
      </c>
    </row>
    <row r="58" spans="2:49" s="36" customFormat="1" ht="16.5" customHeight="1">
      <c r="B58" s="41" t="s">
        <v>59</v>
      </c>
      <c r="C58" s="33">
        <v>8</v>
      </c>
      <c r="D58" s="33">
        <v>5</v>
      </c>
      <c r="E58" s="33">
        <v>3</v>
      </c>
      <c r="F58" s="34">
        <v>0</v>
      </c>
      <c r="G58" s="33">
        <v>0</v>
      </c>
      <c r="H58" s="35">
        <v>0</v>
      </c>
      <c r="I58" s="34">
        <v>0</v>
      </c>
      <c r="J58" s="33">
        <v>0</v>
      </c>
      <c r="K58" s="35">
        <v>0</v>
      </c>
      <c r="L58" s="34">
        <v>0</v>
      </c>
      <c r="M58" s="33">
        <v>0</v>
      </c>
      <c r="N58" s="35">
        <v>0</v>
      </c>
      <c r="O58" s="34">
        <v>0</v>
      </c>
      <c r="P58" s="33">
        <v>0</v>
      </c>
      <c r="Q58" s="35">
        <v>0</v>
      </c>
      <c r="R58" s="34">
        <v>1</v>
      </c>
      <c r="S58" s="33">
        <v>0</v>
      </c>
      <c r="T58" s="35">
        <v>1</v>
      </c>
      <c r="U58" s="34">
        <v>3</v>
      </c>
      <c r="V58" s="33">
        <v>2</v>
      </c>
      <c r="W58" s="35">
        <v>1</v>
      </c>
      <c r="X58" s="34">
        <v>4</v>
      </c>
      <c r="Y58" s="33">
        <v>3</v>
      </c>
      <c r="Z58" s="35">
        <v>1</v>
      </c>
      <c r="AA58" s="34">
        <v>0</v>
      </c>
      <c r="AB58" s="33">
        <v>0</v>
      </c>
      <c r="AC58" s="35">
        <v>0</v>
      </c>
      <c r="AD58" s="34">
        <v>0</v>
      </c>
      <c r="AE58" s="33">
        <v>0</v>
      </c>
      <c r="AF58" s="35">
        <v>0</v>
      </c>
      <c r="AG58" s="34">
        <v>0</v>
      </c>
      <c r="AH58" s="33">
        <v>0</v>
      </c>
      <c r="AI58" s="35">
        <v>0</v>
      </c>
      <c r="AJ58" s="34">
        <v>0</v>
      </c>
      <c r="AK58" s="33">
        <v>0</v>
      </c>
      <c r="AL58" s="35">
        <v>0</v>
      </c>
      <c r="AM58" s="34">
        <v>0</v>
      </c>
      <c r="AN58" s="33">
        <v>0</v>
      </c>
      <c r="AO58" s="38">
        <v>0</v>
      </c>
      <c r="AP58" s="51">
        <v>1</v>
      </c>
      <c r="AQ58" s="33">
        <v>0</v>
      </c>
      <c r="AR58" s="52">
        <v>1</v>
      </c>
      <c r="AS58" s="33">
        <f t="shared" si="0"/>
        <v>3020.25</v>
      </c>
      <c r="AT58" s="33">
        <f t="shared" si="1"/>
        <v>3094.4</v>
      </c>
      <c r="AU58" s="35">
        <f t="shared" si="2"/>
        <v>2896.6666666666665</v>
      </c>
      <c r="AV58" s="4">
        <v>15472</v>
      </c>
      <c r="AW58" s="4">
        <v>8690</v>
      </c>
    </row>
    <row r="59" spans="2:49" s="36" customFormat="1" ht="16.5" customHeight="1">
      <c r="B59" s="41" t="s">
        <v>60</v>
      </c>
      <c r="C59" s="33">
        <v>29</v>
      </c>
      <c r="D59" s="33">
        <v>13</v>
      </c>
      <c r="E59" s="33">
        <v>16</v>
      </c>
      <c r="F59" s="34">
        <v>0</v>
      </c>
      <c r="G59" s="33">
        <v>0</v>
      </c>
      <c r="H59" s="35">
        <v>0</v>
      </c>
      <c r="I59" s="34">
        <v>0</v>
      </c>
      <c r="J59" s="33">
        <v>0</v>
      </c>
      <c r="K59" s="35">
        <v>0</v>
      </c>
      <c r="L59" s="34">
        <v>0</v>
      </c>
      <c r="M59" s="33">
        <v>0</v>
      </c>
      <c r="N59" s="35">
        <v>0</v>
      </c>
      <c r="O59" s="34">
        <v>0</v>
      </c>
      <c r="P59" s="33">
        <v>0</v>
      </c>
      <c r="Q59" s="35">
        <v>0</v>
      </c>
      <c r="R59" s="34">
        <v>3</v>
      </c>
      <c r="S59" s="33">
        <v>2</v>
      </c>
      <c r="T59" s="35">
        <v>1</v>
      </c>
      <c r="U59" s="34">
        <v>9</v>
      </c>
      <c r="V59" s="33">
        <v>4</v>
      </c>
      <c r="W59" s="35">
        <v>5</v>
      </c>
      <c r="X59" s="34">
        <v>12</v>
      </c>
      <c r="Y59" s="33">
        <v>3</v>
      </c>
      <c r="Z59" s="35">
        <v>9</v>
      </c>
      <c r="AA59" s="34">
        <v>5</v>
      </c>
      <c r="AB59" s="33">
        <v>4</v>
      </c>
      <c r="AC59" s="35">
        <v>1</v>
      </c>
      <c r="AD59" s="34">
        <v>0</v>
      </c>
      <c r="AE59" s="33">
        <v>0</v>
      </c>
      <c r="AF59" s="35">
        <v>0</v>
      </c>
      <c r="AG59" s="34">
        <v>0</v>
      </c>
      <c r="AH59" s="33">
        <v>0</v>
      </c>
      <c r="AI59" s="35">
        <v>0</v>
      </c>
      <c r="AJ59" s="34">
        <v>0</v>
      </c>
      <c r="AK59" s="33">
        <v>0</v>
      </c>
      <c r="AL59" s="35">
        <v>0</v>
      </c>
      <c r="AM59" s="34">
        <v>0</v>
      </c>
      <c r="AN59" s="33">
        <v>0</v>
      </c>
      <c r="AO59" s="38">
        <v>0</v>
      </c>
      <c r="AP59" s="51">
        <v>3</v>
      </c>
      <c r="AQ59" s="33">
        <v>2</v>
      </c>
      <c r="AR59" s="52">
        <v>1</v>
      </c>
      <c r="AS59" s="33">
        <f t="shared" si="0"/>
        <v>3077.793103448276</v>
      </c>
      <c r="AT59" s="33">
        <f t="shared" si="1"/>
        <v>3068.769230769231</v>
      </c>
      <c r="AU59" s="35">
        <f t="shared" si="2"/>
        <v>3085.125</v>
      </c>
      <c r="AV59" s="4">
        <v>39894</v>
      </c>
      <c r="AW59" s="4">
        <v>49362</v>
      </c>
    </row>
    <row r="60" spans="2:49" s="36" customFormat="1" ht="16.5" customHeight="1">
      <c r="B60" s="41" t="s">
        <v>61</v>
      </c>
      <c r="C60" s="33">
        <v>21</v>
      </c>
      <c r="D60" s="33">
        <v>12</v>
      </c>
      <c r="E60" s="33">
        <v>9</v>
      </c>
      <c r="F60" s="34">
        <v>0</v>
      </c>
      <c r="G60" s="33">
        <v>0</v>
      </c>
      <c r="H60" s="35">
        <v>0</v>
      </c>
      <c r="I60" s="34">
        <v>0</v>
      </c>
      <c r="J60" s="33">
        <v>0</v>
      </c>
      <c r="K60" s="35">
        <v>0</v>
      </c>
      <c r="L60" s="34">
        <v>0</v>
      </c>
      <c r="M60" s="33">
        <v>0</v>
      </c>
      <c r="N60" s="35">
        <v>0</v>
      </c>
      <c r="O60" s="34">
        <v>1</v>
      </c>
      <c r="P60" s="33">
        <v>0</v>
      </c>
      <c r="Q60" s="35">
        <v>1</v>
      </c>
      <c r="R60" s="34">
        <v>0</v>
      </c>
      <c r="S60" s="33">
        <v>0</v>
      </c>
      <c r="T60" s="35">
        <v>0</v>
      </c>
      <c r="U60" s="34">
        <v>6</v>
      </c>
      <c r="V60" s="33">
        <v>6</v>
      </c>
      <c r="W60" s="35">
        <v>0</v>
      </c>
      <c r="X60" s="34">
        <v>10</v>
      </c>
      <c r="Y60" s="33">
        <v>4</v>
      </c>
      <c r="Z60" s="35">
        <v>6</v>
      </c>
      <c r="AA60" s="34">
        <v>4</v>
      </c>
      <c r="AB60" s="33">
        <v>2</v>
      </c>
      <c r="AC60" s="35">
        <v>2</v>
      </c>
      <c r="AD60" s="34">
        <v>0</v>
      </c>
      <c r="AE60" s="33">
        <v>0</v>
      </c>
      <c r="AF60" s="35">
        <v>0</v>
      </c>
      <c r="AG60" s="34">
        <v>0</v>
      </c>
      <c r="AH60" s="33">
        <v>0</v>
      </c>
      <c r="AI60" s="35">
        <v>0</v>
      </c>
      <c r="AJ60" s="34">
        <v>0</v>
      </c>
      <c r="AK60" s="33">
        <v>0</v>
      </c>
      <c r="AL60" s="35">
        <v>0</v>
      </c>
      <c r="AM60" s="34">
        <v>0</v>
      </c>
      <c r="AN60" s="33">
        <v>0</v>
      </c>
      <c r="AO60" s="38">
        <v>0</v>
      </c>
      <c r="AP60" s="51">
        <v>1</v>
      </c>
      <c r="AQ60" s="33">
        <v>0</v>
      </c>
      <c r="AR60" s="52">
        <v>1</v>
      </c>
      <c r="AS60" s="33">
        <f t="shared" si="0"/>
        <v>3094.3809523809523</v>
      </c>
      <c r="AT60" s="33">
        <f t="shared" si="1"/>
        <v>3049.6666666666665</v>
      </c>
      <c r="AU60" s="35">
        <f t="shared" si="2"/>
        <v>3154</v>
      </c>
      <c r="AV60" s="4">
        <v>36596</v>
      </c>
      <c r="AW60" s="4">
        <v>28386</v>
      </c>
    </row>
    <row r="61" spans="2:49" s="36" customFormat="1" ht="16.5" customHeight="1">
      <c r="B61" s="40" t="s">
        <v>36</v>
      </c>
      <c r="C61" s="53">
        <v>665</v>
      </c>
      <c r="D61" s="54">
        <v>347</v>
      </c>
      <c r="E61" s="54">
        <v>318</v>
      </c>
      <c r="F61" s="53">
        <v>0</v>
      </c>
      <c r="G61" s="54">
        <v>0</v>
      </c>
      <c r="H61" s="55">
        <v>0</v>
      </c>
      <c r="I61" s="53">
        <v>2</v>
      </c>
      <c r="J61" s="54">
        <v>1</v>
      </c>
      <c r="K61" s="55">
        <v>1</v>
      </c>
      <c r="L61" s="53">
        <v>1</v>
      </c>
      <c r="M61" s="54">
        <v>1</v>
      </c>
      <c r="N61" s="55">
        <v>0</v>
      </c>
      <c r="O61" s="53">
        <v>9</v>
      </c>
      <c r="P61" s="54">
        <v>6</v>
      </c>
      <c r="Q61" s="55">
        <v>3</v>
      </c>
      <c r="R61" s="53">
        <v>41</v>
      </c>
      <c r="S61" s="54">
        <v>14</v>
      </c>
      <c r="T61" s="55">
        <v>27</v>
      </c>
      <c r="U61" s="53">
        <v>251</v>
      </c>
      <c r="V61" s="54">
        <v>107</v>
      </c>
      <c r="W61" s="55">
        <v>144</v>
      </c>
      <c r="X61" s="53">
        <v>268</v>
      </c>
      <c r="Y61" s="54">
        <v>156</v>
      </c>
      <c r="Z61" s="55">
        <v>112</v>
      </c>
      <c r="AA61" s="53">
        <v>87</v>
      </c>
      <c r="AB61" s="54">
        <v>57</v>
      </c>
      <c r="AC61" s="55">
        <v>30</v>
      </c>
      <c r="AD61" s="53">
        <v>5</v>
      </c>
      <c r="AE61" s="54">
        <v>5</v>
      </c>
      <c r="AF61" s="55">
        <v>0</v>
      </c>
      <c r="AG61" s="53">
        <v>1</v>
      </c>
      <c r="AH61" s="54">
        <v>0</v>
      </c>
      <c r="AI61" s="55">
        <v>1</v>
      </c>
      <c r="AJ61" s="53">
        <v>0</v>
      </c>
      <c r="AK61" s="54">
        <v>0</v>
      </c>
      <c r="AL61" s="55">
        <v>0</v>
      </c>
      <c r="AM61" s="53">
        <v>0</v>
      </c>
      <c r="AN61" s="54">
        <v>0</v>
      </c>
      <c r="AO61" s="56">
        <v>0</v>
      </c>
      <c r="AP61" s="57">
        <v>53</v>
      </c>
      <c r="AQ61" s="54">
        <v>22</v>
      </c>
      <c r="AR61" s="58">
        <v>31</v>
      </c>
      <c r="AS61" s="54">
        <f t="shared" si="0"/>
        <v>3046.1759398496242</v>
      </c>
      <c r="AT61" s="54">
        <f t="shared" si="1"/>
        <v>3110.2910662824206</v>
      </c>
      <c r="AU61" s="55">
        <f t="shared" si="2"/>
        <v>2976.2138364779876</v>
      </c>
      <c r="AV61" s="4">
        <v>1079271</v>
      </c>
      <c r="AW61" s="4">
        <v>946436</v>
      </c>
    </row>
    <row r="62" spans="2:49" s="36" customFormat="1" ht="16.5" customHeight="1">
      <c r="B62" s="41" t="s">
        <v>81</v>
      </c>
      <c r="C62" s="33">
        <v>500</v>
      </c>
      <c r="D62" s="33">
        <v>260</v>
      </c>
      <c r="E62" s="33">
        <v>240</v>
      </c>
      <c r="F62" s="34">
        <v>0</v>
      </c>
      <c r="G62" s="33">
        <v>0</v>
      </c>
      <c r="H62" s="35">
        <v>0</v>
      </c>
      <c r="I62" s="34">
        <v>2</v>
      </c>
      <c r="J62" s="33">
        <v>1</v>
      </c>
      <c r="K62" s="35">
        <v>1</v>
      </c>
      <c r="L62" s="34">
        <v>0</v>
      </c>
      <c r="M62" s="33">
        <v>0</v>
      </c>
      <c r="N62" s="35">
        <v>0</v>
      </c>
      <c r="O62" s="34">
        <v>7</v>
      </c>
      <c r="P62" s="33">
        <v>4</v>
      </c>
      <c r="Q62" s="35">
        <v>3</v>
      </c>
      <c r="R62" s="34">
        <v>33</v>
      </c>
      <c r="S62" s="33">
        <v>11</v>
      </c>
      <c r="T62" s="35">
        <v>22</v>
      </c>
      <c r="U62" s="34">
        <v>191</v>
      </c>
      <c r="V62" s="33">
        <v>84</v>
      </c>
      <c r="W62" s="35">
        <v>107</v>
      </c>
      <c r="X62" s="34">
        <v>202</v>
      </c>
      <c r="Y62" s="33">
        <v>116</v>
      </c>
      <c r="Z62" s="35">
        <v>86</v>
      </c>
      <c r="AA62" s="34">
        <v>61</v>
      </c>
      <c r="AB62" s="33">
        <v>41</v>
      </c>
      <c r="AC62" s="35">
        <v>20</v>
      </c>
      <c r="AD62" s="34">
        <v>3</v>
      </c>
      <c r="AE62" s="33">
        <v>3</v>
      </c>
      <c r="AF62" s="35">
        <v>0</v>
      </c>
      <c r="AG62" s="34">
        <v>1</v>
      </c>
      <c r="AH62" s="33">
        <v>0</v>
      </c>
      <c r="AI62" s="35">
        <v>1</v>
      </c>
      <c r="AJ62" s="34">
        <v>0</v>
      </c>
      <c r="AK62" s="33">
        <v>0</v>
      </c>
      <c r="AL62" s="35">
        <v>0</v>
      </c>
      <c r="AM62" s="34">
        <v>0</v>
      </c>
      <c r="AN62" s="33">
        <v>0</v>
      </c>
      <c r="AO62" s="38">
        <v>0</v>
      </c>
      <c r="AP62" s="51">
        <v>42</v>
      </c>
      <c r="AQ62" s="33">
        <v>16</v>
      </c>
      <c r="AR62" s="52">
        <v>26</v>
      </c>
      <c r="AS62" s="33">
        <f t="shared" si="0"/>
        <v>3033.704</v>
      </c>
      <c r="AT62" s="33">
        <f t="shared" si="1"/>
        <v>3102.4576923076925</v>
      </c>
      <c r="AU62" s="35">
        <f t="shared" si="2"/>
        <v>2959.2208333333333</v>
      </c>
      <c r="AV62" s="4">
        <v>806639</v>
      </c>
      <c r="AW62" s="4">
        <v>710213</v>
      </c>
    </row>
    <row r="63" spans="2:49" s="36" customFormat="1" ht="16.5" customHeight="1">
      <c r="B63" s="41" t="s">
        <v>82</v>
      </c>
      <c r="C63" s="33">
        <v>132</v>
      </c>
      <c r="D63" s="33">
        <v>70</v>
      </c>
      <c r="E63" s="33">
        <v>62</v>
      </c>
      <c r="F63" s="34">
        <v>0</v>
      </c>
      <c r="G63" s="33">
        <v>0</v>
      </c>
      <c r="H63" s="35">
        <v>0</v>
      </c>
      <c r="I63" s="34">
        <v>0</v>
      </c>
      <c r="J63" s="33">
        <v>0</v>
      </c>
      <c r="K63" s="35">
        <v>0</v>
      </c>
      <c r="L63" s="34">
        <v>1</v>
      </c>
      <c r="M63" s="33">
        <v>1</v>
      </c>
      <c r="N63" s="35">
        <v>0</v>
      </c>
      <c r="O63" s="34">
        <v>1</v>
      </c>
      <c r="P63" s="33">
        <v>1</v>
      </c>
      <c r="Q63" s="35">
        <v>0</v>
      </c>
      <c r="R63" s="34">
        <v>8</v>
      </c>
      <c r="S63" s="33">
        <v>3</v>
      </c>
      <c r="T63" s="35">
        <v>5</v>
      </c>
      <c r="U63" s="34">
        <v>46</v>
      </c>
      <c r="V63" s="33">
        <v>16</v>
      </c>
      <c r="W63" s="35">
        <v>30</v>
      </c>
      <c r="X63" s="34">
        <v>55</v>
      </c>
      <c r="Y63" s="33">
        <v>34</v>
      </c>
      <c r="Z63" s="35">
        <v>21</v>
      </c>
      <c r="AA63" s="34">
        <v>19</v>
      </c>
      <c r="AB63" s="33">
        <v>13</v>
      </c>
      <c r="AC63" s="35">
        <v>6</v>
      </c>
      <c r="AD63" s="34">
        <v>2</v>
      </c>
      <c r="AE63" s="33">
        <v>2</v>
      </c>
      <c r="AF63" s="35">
        <v>0</v>
      </c>
      <c r="AG63" s="34">
        <v>0</v>
      </c>
      <c r="AH63" s="33">
        <v>0</v>
      </c>
      <c r="AI63" s="35">
        <v>0</v>
      </c>
      <c r="AJ63" s="34">
        <v>0</v>
      </c>
      <c r="AK63" s="33">
        <v>0</v>
      </c>
      <c r="AL63" s="35">
        <v>0</v>
      </c>
      <c r="AM63" s="34">
        <v>0</v>
      </c>
      <c r="AN63" s="33">
        <v>0</v>
      </c>
      <c r="AO63" s="38">
        <v>0</v>
      </c>
      <c r="AP63" s="51">
        <v>10</v>
      </c>
      <c r="AQ63" s="33">
        <v>5</v>
      </c>
      <c r="AR63" s="52">
        <v>5</v>
      </c>
      <c r="AS63" s="33">
        <f t="shared" si="0"/>
        <v>3076.689393939394</v>
      </c>
      <c r="AT63" s="33">
        <f t="shared" si="1"/>
        <v>3152.5</v>
      </c>
      <c r="AU63" s="35">
        <f t="shared" si="2"/>
        <v>2991.0967741935483</v>
      </c>
      <c r="AV63" s="4">
        <v>220675</v>
      </c>
      <c r="AW63" s="4">
        <v>185448</v>
      </c>
    </row>
    <row r="64" spans="2:49" s="36" customFormat="1" ht="16.5" customHeight="1" thickBot="1">
      <c r="B64" s="42" t="s">
        <v>62</v>
      </c>
      <c r="C64" s="30">
        <v>33</v>
      </c>
      <c r="D64" s="30">
        <v>17</v>
      </c>
      <c r="E64" s="30">
        <v>16</v>
      </c>
      <c r="F64" s="31">
        <v>0</v>
      </c>
      <c r="G64" s="30">
        <v>0</v>
      </c>
      <c r="H64" s="32">
        <v>0</v>
      </c>
      <c r="I64" s="31">
        <v>0</v>
      </c>
      <c r="J64" s="30">
        <v>0</v>
      </c>
      <c r="K64" s="32">
        <v>0</v>
      </c>
      <c r="L64" s="31">
        <v>0</v>
      </c>
      <c r="M64" s="30">
        <v>0</v>
      </c>
      <c r="N64" s="32">
        <v>0</v>
      </c>
      <c r="O64" s="31">
        <v>1</v>
      </c>
      <c r="P64" s="30">
        <v>1</v>
      </c>
      <c r="Q64" s="32">
        <v>0</v>
      </c>
      <c r="R64" s="31">
        <v>0</v>
      </c>
      <c r="S64" s="30">
        <v>0</v>
      </c>
      <c r="T64" s="32">
        <v>0</v>
      </c>
      <c r="U64" s="31">
        <v>14</v>
      </c>
      <c r="V64" s="30">
        <v>7</v>
      </c>
      <c r="W64" s="32">
        <v>7</v>
      </c>
      <c r="X64" s="31">
        <v>11</v>
      </c>
      <c r="Y64" s="30">
        <v>6</v>
      </c>
      <c r="Z64" s="32">
        <v>5</v>
      </c>
      <c r="AA64" s="31">
        <v>7</v>
      </c>
      <c r="AB64" s="30">
        <v>3</v>
      </c>
      <c r="AC64" s="32">
        <v>4</v>
      </c>
      <c r="AD64" s="31">
        <v>0</v>
      </c>
      <c r="AE64" s="30">
        <v>0</v>
      </c>
      <c r="AF64" s="32">
        <v>0</v>
      </c>
      <c r="AG64" s="31">
        <v>0</v>
      </c>
      <c r="AH64" s="30">
        <v>0</v>
      </c>
      <c r="AI64" s="32">
        <v>0</v>
      </c>
      <c r="AJ64" s="31">
        <v>0</v>
      </c>
      <c r="AK64" s="30">
        <v>0</v>
      </c>
      <c r="AL64" s="32">
        <v>0</v>
      </c>
      <c r="AM64" s="31">
        <v>0</v>
      </c>
      <c r="AN64" s="30">
        <v>0</v>
      </c>
      <c r="AO64" s="44">
        <v>0</v>
      </c>
      <c r="AP64" s="49">
        <v>1</v>
      </c>
      <c r="AQ64" s="30">
        <v>1</v>
      </c>
      <c r="AR64" s="50">
        <v>0</v>
      </c>
      <c r="AS64" s="30">
        <f t="shared" si="0"/>
        <v>3113.090909090909</v>
      </c>
      <c r="AT64" s="30">
        <f t="shared" si="1"/>
        <v>3056.294117647059</v>
      </c>
      <c r="AU64" s="32">
        <f t="shared" si="2"/>
        <v>3173.4375</v>
      </c>
      <c r="AV64" s="4">
        <v>51957</v>
      </c>
      <c r="AW64" s="4">
        <v>50775</v>
      </c>
    </row>
    <row r="65" spans="2:47" s="36" customFormat="1" ht="16.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9"/>
      <c r="AT65" s="39"/>
      <c r="AU65" s="39"/>
    </row>
    <row r="66" spans="2:47" s="36" customFormat="1" ht="16.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9"/>
      <c r="AT66" s="39"/>
      <c r="AU66" s="39"/>
    </row>
    <row r="67" spans="2:47" s="36" customFormat="1" ht="16.5" customHeigh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9"/>
      <c r="AT67" s="39"/>
      <c r="AU67" s="39"/>
    </row>
    <row r="68" spans="2:47" s="36" customFormat="1" ht="16.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9"/>
      <c r="AT68" s="39"/>
      <c r="AU68" s="39"/>
    </row>
    <row r="69" spans="2:47" s="36" customFormat="1" ht="16.5" customHeight="1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9"/>
      <c r="AT69" s="39"/>
      <c r="AU69" s="39"/>
    </row>
    <row r="70" spans="2:47" s="36" customFormat="1" ht="16.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9"/>
      <c r="AT70" s="39"/>
      <c r="AU70" s="39"/>
    </row>
    <row r="71" spans="2:47" s="36" customFormat="1" ht="16.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9"/>
      <c r="AT71" s="39"/>
      <c r="AU71" s="39"/>
    </row>
    <row r="72" spans="2:47" s="36" customFormat="1" ht="16.5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9"/>
      <c r="AT72" s="39"/>
      <c r="AU72" s="39"/>
    </row>
    <row r="73" spans="2:47" s="36" customFormat="1" ht="16.5" customHeight="1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9"/>
      <c r="AT73" s="39"/>
      <c r="AU73" s="39"/>
    </row>
    <row r="74" s="36" customFormat="1" ht="16.5" customHeight="1"/>
    <row r="75" s="36" customFormat="1" ht="16.5" customHeight="1"/>
    <row r="76" s="36" customFormat="1" ht="16.5" customHeight="1"/>
    <row r="77" s="36" customFormat="1" ht="18" customHeight="1"/>
    <row r="78" s="36" customFormat="1" ht="18" customHeight="1"/>
    <row r="79" s="36" customFormat="1" ht="18" customHeight="1"/>
    <row r="80" s="36" customFormat="1" ht="18" customHeight="1"/>
    <row r="81" s="36" customFormat="1" ht="18" customHeight="1"/>
    <row r="82" s="36" customFormat="1" ht="18" customHeight="1"/>
    <row r="83" s="36" customFormat="1" ht="18" customHeight="1"/>
    <row r="84" s="36" customFormat="1" ht="18" customHeight="1"/>
    <row r="85" s="36" customFormat="1" ht="18" customHeight="1"/>
    <row r="86" s="36" customFormat="1" ht="18" customHeight="1"/>
    <row r="87" s="36" customFormat="1" ht="18" customHeight="1"/>
    <row r="88" s="36" customFormat="1" ht="18" customHeight="1"/>
    <row r="89" s="36" customFormat="1" ht="18" customHeight="1"/>
    <row r="90" s="36" customFormat="1" ht="18" customHeight="1"/>
    <row r="91" s="36" customFormat="1" ht="18" customHeight="1"/>
    <row r="92" s="36" customFormat="1" ht="18" customHeight="1"/>
    <row r="93" s="36" customFormat="1" ht="18" customHeight="1"/>
    <row r="94" s="36" customFormat="1" ht="18" customHeight="1"/>
    <row r="95" s="36" customFormat="1" ht="18" customHeight="1"/>
    <row r="96" s="36" customFormat="1" ht="18" customHeight="1"/>
    <row r="97" s="36" customFormat="1" ht="18" customHeight="1"/>
    <row r="98" s="36" customFormat="1" ht="18" customHeight="1"/>
    <row r="99" s="36" customFormat="1" ht="18" customHeight="1"/>
    <row r="100" s="36" customFormat="1" ht="18" customHeight="1"/>
    <row r="101" s="36" customFormat="1" ht="18" customHeight="1"/>
    <row r="102" s="36" customFormat="1" ht="18" customHeight="1"/>
    <row r="103" s="36" customFormat="1" ht="18" customHeight="1"/>
    <row r="104" s="36" customFormat="1" ht="18" customHeight="1"/>
    <row r="105" s="36" customFormat="1" ht="18" customHeight="1"/>
    <row r="106" s="36" customFormat="1" ht="18" customHeight="1"/>
    <row r="107" s="36" customFormat="1" ht="18" customHeight="1"/>
    <row r="108" s="36" customFormat="1" ht="18" customHeight="1"/>
    <row r="109" s="36" customFormat="1" ht="18" customHeight="1"/>
    <row r="110" s="36" customFormat="1" ht="18" customHeight="1"/>
    <row r="111" s="36" customFormat="1" ht="18" customHeight="1"/>
    <row r="112" s="36" customFormat="1" ht="18" customHeight="1"/>
    <row r="113" s="36" customFormat="1" ht="18" customHeight="1"/>
    <row r="114" s="36" customFormat="1" ht="18" customHeight="1"/>
    <row r="115" s="36" customFormat="1" ht="18" customHeight="1"/>
    <row r="116" s="36" customFormat="1" ht="18" customHeight="1"/>
    <row r="117" s="36" customFormat="1" ht="18" customHeight="1"/>
    <row r="118" s="36" customFormat="1" ht="18" customHeight="1"/>
    <row r="119" s="36" customFormat="1" ht="18" customHeight="1"/>
    <row r="120" s="36" customFormat="1" ht="18" customHeight="1"/>
    <row r="121" s="36" customFormat="1" ht="18" customHeight="1"/>
    <row r="122" s="36" customFormat="1" ht="18" customHeight="1"/>
    <row r="123" s="36" customFormat="1" ht="18" customHeight="1"/>
    <row r="124" s="36" customFormat="1" ht="18" customHeight="1"/>
    <row r="125" s="36" customFormat="1" ht="18" customHeight="1"/>
    <row r="126" s="36" customFormat="1" ht="18" customHeight="1"/>
    <row r="127" s="36" customFormat="1" ht="18" customHeight="1"/>
    <row r="128" s="36" customFormat="1" ht="18" customHeight="1"/>
    <row r="129" s="36" customFormat="1" ht="18" customHeight="1"/>
    <row r="130" s="36" customFormat="1" ht="18" customHeight="1"/>
    <row r="131" s="36" customFormat="1" ht="18" customHeight="1"/>
    <row r="132" s="36" customFormat="1" ht="18" customHeight="1"/>
    <row r="133" s="36" customFormat="1" ht="18" customHeight="1"/>
    <row r="134" s="36" customFormat="1" ht="18" customHeight="1"/>
    <row r="135" s="36" customFormat="1" ht="18" customHeight="1"/>
    <row r="136" s="36" customFormat="1" ht="18" customHeight="1"/>
    <row r="137" s="36" customFormat="1" ht="18" customHeight="1"/>
    <row r="138" s="36" customFormat="1" ht="18" customHeight="1"/>
    <row r="139" s="36" customFormat="1" ht="18" customHeight="1"/>
    <row r="140" s="36" customFormat="1" ht="18" customHeight="1"/>
    <row r="141" s="36" customFormat="1" ht="18" customHeight="1"/>
    <row r="142" s="36" customFormat="1" ht="18" customHeight="1"/>
    <row r="143" s="36" customFormat="1" ht="18" customHeight="1"/>
    <row r="144" s="36" customFormat="1" ht="18" customHeight="1"/>
    <row r="145" s="36" customFormat="1" ht="18" customHeight="1"/>
    <row r="146" s="36" customFormat="1" ht="18" customHeight="1"/>
    <row r="147" s="36" customFormat="1" ht="18" customHeight="1"/>
    <row r="148" s="36" customFormat="1" ht="18" customHeight="1"/>
    <row r="149" s="36" customFormat="1" ht="18" customHeight="1"/>
    <row r="150" s="36" customFormat="1" ht="18" customHeight="1"/>
    <row r="151" s="36" customFormat="1" ht="18" customHeight="1"/>
    <row r="152" s="36" customFormat="1" ht="18" customHeight="1"/>
    <row r="153" s="36" customFormat="1" ht="18" customHeight="1"/>
    <row r="154" s="36" customFormat="1" ht="18" customHeight="1"/>
    <row r="155" s="36" customFormat="1" ht="18" customHeight="1"/>
    <row r="156" s="36" customFormat="1" ht="18" customHeight="1"/>
    <row r="157" s="36" customFormat="1" ht="18" customHeight="1"/>
    <row r="158" s="36" customFormat="1" ht="18" customHeight="1"/>
    <row r="159" s="36" customFormat="1" ht="18" customHeight="1"/>
    <row r="160" s="36" customFormat="1" ht="18" customHeight="1"/>
    <row r="161" s="36" customFormat="1" ht="18" customHeight="1"/>
    <row r="162" s="36" customFormat="1" ht="18" customHeight="1"/>
    <row r="163" s="36" customFormat="1" ht="18" customHeight="1"/>
    <row r="164" s="36" customFormat="1" ht="18" customHeight="1"/>
    <row r="165" s="36" customFormat="1" ht="18" customHeight="1"/>
    <row r="166" s="36" customFormat="1" ht="18" customHeight="1"/>
    <row r="167" s="36" customFormat="1" ht="18" customHeight="1"/>
    <row r="168" s="36" customFormat="1" ht="18" customHeight="1"/>
    <row r="169" s="36" customFormat="1" ht="18" customHeight="1"/>
    <row r="170" s="36" customFormat="1" ht="18" customHeight="1"/>
    <row r="171" s="36" customFormat="1" ht="18" customHeight="1"/>
    <row r="172" s="36" customFormat="1" ht="18" customHeight="1"/>
    <row r="173" s="36" customFormat="1" ht="18" customHeight="1"/>
    <row r="174" s="36" customFormat="1" ht="18" customHeight="1"/>
    <row r="175" s="36" customFormat="1" ht="18" customHeight="1"/>
    <row r="176" s="36" customFormat="1" ht="18" customHeight="1"/>
    <row r="177" s="36" customFormat="1" ht="18" customHeight="1"/>
    <row r="178" s="36" customFormat="1" ht="18" customHeight="1"/>
    <row r="179" s="36" customFormat="1" ht="18" customHeight="1"/>
    <row r="180" s="36" customFormat="1" ht="18" customHeight="1"/>
    <row r="181" s="36" customFormat="1" ht="18" customHeight="1"/>
    <row r="182" s="36" customFormat="1" ht="18" customHeight="1"/>
    <row r="183" s="36" customFormat="1" ht="18" customHeight="1"/>
    <row r="184" s="36" customFormat="1" ht="18" customHeight="1"/>
    <row r="185" s="36" customFormat="1" ht="18" customHeight="1"/>
    <row r="186" s="36" customFormat="1" ht="18" customHeight="1"/>
    <row r="187" s="36" customFormat="1" ht="18" customHeight="1"/>
    <row r="188" s="36" customFormat="1" ht="18" customHeight="1"/>
    <row r="189" s="36" customFormat="1" ht="18" customHeight="1"/>
    <row r="190" s="36" customFormat="1" ht="18" customHeight="1"/>
    <row r="191" s="36" customFormat="1" ht="18" customHeight="1"/>
    <row r="192" s="36" customFormat="1" ht="18" customHeight="1"/>
    <row r="193" s="36" customFormat="1" ht="18" customHeight="1"/>
    <row r="194" s="36" customFormat="1" ht="18" customHeight="1"/>
    <row r="195" s="36" customFormat="1" ht="18" customHeight="1"/>
    <row r="196" s="36" customFormat="1" ht="18" customHeight="1"/>
    <row r="197" s="36" customFormat="1" ht="18" customHeight="1"/>
    <row r="198" s="36" customFormat="1" ht="18" customHeight="1"/>
    <row r="199" s="36" customFormat="1" ht="18" customHeight="1"/>
    <row r="200" s="36" customFormat="1" ht="18" customHeight="1"/>
    <row r="201" s="36" customFormat="1" ht="18" customHeight="1"/>
    <row r="202" s="36" customFormat="1" ht="18" customHeight="1"/>
    <row r="203" s="36" customFormat="1" ht="18" customHeight="1"/>
    <row r="204" s="36" customFormat="1" ht="18" customHeight="1"/>
    <row r="205" s="36" customFormat="1" ht="18" customHeight="1"/>
    <row r="206" s="36" customFormat="1" ht="18" customHeight="1"/>
    <row r="207" s="36" customFormat="1" ht="18" customHeight="1"/>
    <row r="208" s="36" customFormat="1" ht="18" customHeight="1"/>
    <row r="209" s="36" customFormat="1" ht="18" customHeight="1"/>
    <row r="210" s="36" customFormat="1" ht="18" customHeight="1"/>
    <row r="211" s="36" customFormat="1" ht="18" customHeight="1"/>
    <row r="212" s="36" customFormat="1" ht="18" customHeight="1"/>
    <row r="213" s="36" customFormat="1" ht="18" customHeight="1"/>
    <row r="214" s="36" customFormat="1" ht="18" customHeight="1"/>
    <row r="215" s="36" customFormat="1" ht="18" customHeight="1"/>
    <row r="216" s="36" customFormat="1" ht="18" customHeight="1"/>
    <row r="217" s="36" customFormat="1" ht="18" customHeight="1"/>
    <row r="218" s="36" customFormat="1" ht="18" customHeight="1"/>
    <row r="219" s="36" customFormat="1" ht="18" customHeight="1"/>
    <row r="220" s="36" customFormat="1" ht="18" customHeight="1"/>
    <row r="221" s="36" customFormat="1" ht="18" customHeight="1"/>
    <row r="222" s="36" customFormat="1" ht="18" customHeight="1"/>
    <row r="223" s="36" customFormat="1" ht="18" customHeight="1"/>
    <row r="224" s="36" customFormat="1" ht="18" customHeight="1"/>
    <row r="225" s="36" customFormat="1" ht="18" customHeight="1"/>
    <row r="226" s="36" customFormat="1" ht="18" customHeight="1"/>
    <row r="227" s="36" customFormat="1" ht="18" customHeight="1"/>
    <row r="228" s="36" customFormat="1" ht="18" customHeight="1"/>
    <row r="229" s="36" customFormat="1" ht="18" customHeight="1"/>
    <row r="230" s="36" customFormat="1" ht="18" customHeight="1"/>
    <row r="231" s="36" customFormat="1" ht="18" customHeight="1"/>
    <row r="232" s="36" customFormat="1" ht="18" customHeight="1"/>
    <row r="233" s="36" customFormat="1" ht="18" customHeight="1"/>
    <row r="234" s="36" customFormat="1" ht="18" customHeight="1"/>
    <row r="235" s="36" customFormat="1" ht="18" customHeight="1"/>
    <row r="236" s="36" customFormat="1" ht="18" customHeight="1"/>
    <row r="237" s="36" customFormat="1" ht="18" customHeight="1"/>
    <row r="238" s="36" customFormat="1" ht="18" customHeight="1"/>
    <row r="239" s="36" customFormat="1" ht="18" customHeight="1"/>
    <row r="240" s="36" customFormat="1" ht="18" customHeight="1"/>
    <row r="241" s="36" customFormat="1" ht="18" customHeight="1"/>
    <row r="242" s="36" customFormat="1" ht="18" customHeight="1"/>
    <row r="243" s="36" customFormat="1" ht="18" customHeight="1"/>
    <row r="244" s="36" customFormat="1" ht="18" customHeight="1"/>
    <row r="245" s="36" customFormat="1" ht="18" customHeight="1"/>
    <row r="246" s="36" customFormat="1" ht="18" customHeight="1"/>
    <row r="247" s="36" customFormat="1" ht="18" customHeight="1"/>
    <row r="248" s="36" customFormat="1" ht="18" customHeight="1"/>
    <row r="249" s="36" customFormat="1" ht="18" customHeight="1"/>
    <row r="250" s="36" customFormat="1" ht="18" customHeight="1"/>
    <row r="251" s="36" customFormat="1" ht="18" customHeight="1"/>
    <row r="252" s="36" customFormat="1" ht="18" customHeight="1"/>
    <row r="253" s="36" customFormat="1" ht="18" customHeight="1"/>
    <row r="254" s="36" customFormat="1" ht="18" customHeight="1"/>
    <row r="255" s="36" customFormat="1" ht="18" customHeight="1"/>
    <row r="256" s="36" customFormat="1" ht="18" customHeight="1"/>
    <row r="257" s="36" customFormat="1" ht="18" customHeight="1"/>
    <row r="258" s="36" customFormat="1" ht="18" customHeight="1"/>
    <row r="259" s="36" customFormat="1" ht="18" customHeight="1"/>
    <row r="260" s="36" customFormat="1" ht="18" customHeight="1"/>
    <row r="261" s="36" customFormat="1" ht="18" customHeight="1"/>
    <row r="262" s="36" customFormat="1" ht="18" customHeight="1"/>
    <row r="263" s="36" customFormat="1" ht="18" customHeight="1"/>
    <row r="264" s="36" customFormat="1" ht="18" customHeight="1"/>
    <row r="265" s="36" customFormat="1" ht="18" customHeight="1"/>
    <row r="266" s="36" customFormat="1" ht="18" customHeight="1"/>
    <row r="267" s="36" customFormat="1" ht="18" customHeight="1"/>
    <row r="268" s="36" customFormat="1" ht="18" customHeight="1"/>
    <row r="269" s="36" customFormat="1" ht="18" customHeight="1"/>
    <row r="270" s="36" customFormat="1" ht="18" customHeight="1"/>
    <row r="271" s="36" customFormat="1" ht="18" customHeight="1"/>
    <row r="272" s="36" customFormat="1" ht="18" customHeight="1"/>
    <row r="273" s="36" customFormat="1" ht="18" customHeight="1"/>
    <row r="274" s="36" customFormat="1" ht="18" customHeight="1"/>
    <row r="275" s="36" customFormat="1" ht="18" customHeight="1"/>
    <row r="276" s="36" customFormat="1" ht="18" customHeight="1"/>
    <row r="277" s="36" customFormat="1" ht="18" customHeight="1"/>
    <row r="278" s="36" customFormat="1" ht="18" customHeight="1"/>
    <row r="279" s="36" customFormat="1" ht="18" customHeight="1"/>
    <row r="280" s="36" customFormat="1" ht="18" customHeight="1"/>
    <row r="281" s="36" customFormat="1" ht="18" customHeight="1"/>
    <row r="282" s="36" customFormat="1" ht="18" customHeight="1"/>
    <row r="283" s="36" customFormat="1" ht="18" customHeight="1"/>
    <row r="284" s="36" customFormat="1" ht="18" customHeight="1"/>
    <row r="285" s="36" customFormat="1" ht="18" customHeight="1"/>
    <row r="286" s="36" customFormat="1" ht="18" customHeight="1"/>
    <row r="287" s="36" customFormat="1" ht="18" customHeight="1"/>
    <row r="288" s="36" customFormat="1" ht="18" customHeight="1"/>
    <row r="289" s="36" customFormat="1" ht="18" customHeight="1"/>
    <row r="290" s="36" customFormat="1" ht="18" customHeight="1"/>
    <row r="291" s="36" customFormat="1" ht="18" customHeight="1"/>
    <row r="292" s="36" customFormat="1" ht="18" customHeight="1"/>
    <row r="293" s="36" customFormat="1" ht="18" customHeight="1"/>
    <row r="294" s="36" customFormat="1" ht="18" customHeight="1"/>
    <row r="295" s="36" customFormat="1" ht="18" customHeight="1"/>
    <row r="296" s="36" customFormat="1" ht="18" customHeight="1"/>
    <row r="297" s="36" customFormat="1" ht="18" customHeight="1"/>
    <row r="298" s="36" customFormat="1" ht="18" customHeight="1"/>
    <row r="299" s="36" customFormat="1" ht="18" customHeight="1"/>
    <row r="300" s="36" customFormat="1" ht="18" customHeight="1"/>
    <row r="301" s="36" customFormat="1" ht="18" customHeight="1"/>
    <row r="302" s="36" customFormat="1" ht="18" customHeight="1"/>
    <row r="303" s="36" customFormat="1" ht="18" customHeight="1"/>
    <row r="304" s="36" customFormat="1" ht="18" customHeight="1"/>
    <row r="305" s="36" customFormat="1" ht="18" customHeight="1"/>
    <row r="306" s="36" customFormat="1" ht="18" customHeight="1"/>
    <row r="307" s="36" customFormat="1" ht="18" customHeight="1"/>
    <row r="308" s="36" customFormat="1" ht="18" customHeight="1"/>
    <row r="309" s="36" customFormat="1" ht="18" customHeight="1"/>
    <row r="310" s="36" customFormat="1" ht="18" customHeight="1"/>
    <row r="311" s="36" customFormat="1" ht="18" customHeight="1"/>
    <row r="312" s="36" customFormat="1" ht="18" customHeight="1"/>
    <row r="313" s="36" customFormat="1" ht="18" customHeight="1"/>
    <row r="314" s="36" customFormat="1" ht="18" customHeight="1"/>
    <row r="315" s="36" customFormat="1" ht="18" customHeight="1"/>
    <row r="316" s="36" customFormat="1" ht="18" customHeight="1"/>
    <row r="317" s="36" customFormat="1" ht="18" customHeight="1"/>
    <row r="318" s="36" customFormat="1" ht="18" customHeight="1"/>
    <row r="319" s="36" customFormat="1" ht="18" customHeight="1"/>
    <row r="320" s="36" customFormat="1" ht="18" customHeight="1"/>
    <row r="321" s="36" customFormat="1" ht="18" customHeight="1"/>
    <row r="322" s="36" customFormat="1" ht="18" customHeight="1"/>
    <row r="323" s="36" customFormat="1" ht="18" customHeight="1"/>
    <row r="324" s="36" customFormat="1" ht="18" customHeight="1"/>
    <row r="325" s="36" customFormat="1" ht="18" customHeight="1"/>
    <row r="326" s="36" customFormat="1" ht="18" customHeight="1"/>
    <row r="327" s="36" customFormat="1" ht="18" customHeight="1"/>
    <row r="328" s="36" customFormat="1" ht="18" customHeight="1"/>
    <row r="329" s="36" customFormat="1" ht="18" customHeight="1"/>
    <row r="330" s="36" customFormat="1" ht="18" customHeight="1"/>
    <row r="331" s="36" customFormat="1" ht="18" customHeight="1"/>
    <row r="332" s="36" customFormat="1" ht="18" customHeight="1"/>
    <row r="333" s="36" customFormat="1" ht="18" customHeight="1"/>
    <row r="334" s="36" customFormat="1" ht="18" customHeight="1"/>
    <row r="335" s="36" customFormat="1" ht="18" customHeight="1"/>
    <row r="336" s="36" customFormat="1" ht="18" customHeight="1"/>
    <row r="337" s="36" customFormat="1" ht="18" customHeight="1"/>
    <row r="338" s="36" customFormat="1" ht="18" customHeight="1"/>
    <row r="339" s="36" customFormat="1" ht="18" customHeight="1"/>
    <row r="340" s="36" customFormat="1" ht="18" customHeight="1"/>
    <row r="341" s="36" customFormat="1" ht="18" customHeight="1"/>
    <row r="342" s="36" customFormat="1" ht="18" customHeight="1"/>
    <row r="343" s="36" customFormat="1" ht="18" customHeight="1"/>
    <row r="344" s="36" customFormat="1" ht="18" customHeight="1"/>
    <row r="345" s="36" customFormat="1" ht="18" customHeight="1"/>
    <row r="346" s="36" customFormat="1" ht="18" customHeight="1"/>
    <row r="347" s="36" customFormat="1" ht="18" customHeight="1"/>
    <row r="348" s="36" customFormat="1" ht="18" customHeight="1"/>
    <row r="349" s="36" customFormat="1" ht="18" customHeight="1"/>
    <row r="350" s="36" customFormat="1" ht="18" customHeight="1"/>
    <row r="351" s="36" customFormat="1" ht="18" customHeight="1"/>
    <row r="352" s="36" customFormat="1" ht="18" customHeight="1"/>
    <row r="353" s="36" customFormat="1" ht="18" customHeight="1"/>
    <row r="354" s="36" customFormat="1" ht="18" customHeight="1"/>
    <row r="355" s="36" customFormat="1" ht="18" customHeight="1"/>
    <row r="356" s="36" customFormat="1" ht="18" customHeight="1"/>
    <row r="357" s="36" customFormat="1" ht="18" customHeight="1"/>
    <row r="358" s="36" customFormat="1" ht="18" customHeight="1"/>
    <row r="359" s="36" customFormat="1" ht="18" customHeight="1"/>
    <row r="360" s="36" customFormat="1" ht="18" customHeight="1"/>
    <row r="361" s="36" customFormat="1" ht="18" customHeight="1"/>
    <row r="362" s="36" customFormat="1" ht="18" customHeight="1"/>
    <row r="363" s="36" customFormat="1" ht="18" customHeight="1"/>
    <row r="364" s="36" customFormat="1" ht="18" customHeight="1"/>
    <row r="365" s="36" customFormat="1" ht="18" customHeight="1"/>
    <row r="366" s="36" customFormat="1" ht="18" customHeight="1"/>
    <row r="367" s="36" customFormat="1" ht="18" customHeight="1"/>
    <row r="368" s="36" customFormat="1" ht="18" customHeight="1"/>
    <row r="369" s="36" customFormat="1" ht="18" customHeight="1"/>
    <row r="370" s="36" customFormat="1" ht="18" customHeight="1"/>
    <row r="371" s="36" customFormat="1" ht="18" customHeight="1"/>
    <row r="372" s="36" customFormat="1" ht="18" customHeight="1"/>
    <row r="373" s="36" customFormat="1" ht="18" customHeight="1"/>
    <row r="374" s="36" customFormat="1" ht="18" customHeight="1"/>
    <row r="375" s="36" customFormat="1" ht="18" customHeight="1"/>
    <row r="376" s="36" customFormat="1" ht="18" customHeight="1"/>
    <row r="377" s="36" customFormat="1" ht="18" customHeight="1"/>
    <row r="378" s="36" customFormat="1" ht="18" customHeight="1"/>
    <row r="379" s="36" customFormat="1" ht="18" customHeight="1"/>
    <row r="380" s="36" customFormat="1" ht="18" customHeight="1"/>
    <row r="381" s="36" customFormat="1" ht="18" customHeight="1"/>
    <row r="382" s="36" customFormat="1" ht="18" customHeight="1"/>
    <row r="383" s="36" customFormat="1" ht="18" customHeight="1"/>
    <row r="384" s="36" customFormat="1" ht="18" customHeight="1"/>
    <row r="385" s="36" customFormat="1" ht="18" customHeight="1"/>
    <row r="386" s="36" customFormat="1" ht="18" customHeight="1"/>
    <row r="387" s="36" customFormat="1" ht="18" customHeight="1"/>
    <row r="388" s="36" customFormat="1" ht="18" customHeight="1"/>
    <row r="389" s="36" customFormat="1" ht="18" customHeight="1"/>
    <row r="390" s="36" customFormat="1" ht="18" customHeight="1"/>
    <row r="391" s="36" customFormat="1" ht="18" customHeight="1"/>
    <row r="392" s="36" customFormat="1" ht="18" customHeight="1"/>
    <row r="393" s="36" customFormat="1" ht="18" customHeight="1"/>
    <row r="394" s="36" customFormat="1" ht="18" customHeight="1"/>
    <row r="395" s="36" customFormat="1" ht="18" customHeight="1"/>
    <row r="396" s="36" customFormat="1" ht="18" customHeight="1"/>
    <row r="397" s="36" customFormat="1" ht="18" customHeight="1"/>
    <row r="398" s="36" customFormat="1" ht="18" customHeight="1"/>
    <row r="399" s="36" customFormat="1" ht="18" customHeight="1"/>
    <row r="400" s="36" customFormat="1" ht="18" customHeight="1"/>
    <row r="401" s="36" customFormat="1" ht="18" customHeight="1"/>
    <row r="402" s="36" customFormat="1" ht="18" customHeight="1"/>
    <row r="403" s="36" customFormat="1" ht="18" customHeight="1"/>
    <row r="404" s="36" customFormat="1" ht="18" customHeight="1"/>
    <row r="405" s="36" customFormat="1" ht="18" customHeight="1"/>
    <row r="406" s="36" customFormat="1" ht="18" customHeight="1"/>
    <row r="407" s="36" customFormat="1" ht="18" customHeight="1"/>
    <row r="408" s="36" customFormat="1" ht="18" customHeight="1"/>
    <row r="409" s="36" customFormat="1" ht="18" customHeight="1"/>
    <row r="410" s="36" customFormat="1" ht="18" customHeight="1"/>
    <row r="411" s="36" customFormat="1" ht="18" customHeight="1"/>
    <row r="412" s="36" customFormat="1" ht="18" customHeight="1"/>
    <row r="413" s="36" customFormat="1" ht="18" customHeight="1"/>
    <row r="414" s="36" customFormat="1" ht="18" customHeight="1"/>
    <row r="415" s="36" customFormat="1" ht="18" customHeight="1"/>
    <row r="416" s="36" customFormat="1" ht="18" customHeight="1"/>
    <row r="417" s="36" customFormat="1" ht="18" customHeight="1"/>
    <row r="418" s="36" customFormat="1" ht="18" customHeight="1"/>
    <row r="419" s="36" customFormat="1" ht="18" customHeight="1"/>
    <row r="420" s="36" customFormat="1" ht="18" customHeight="1"/>
    <row r="421" s="36" customFormat="1" ht="18" customHeight="1"/>
    <row r="422" s="36" customFormat="1" ht="18" customHeight="1"/>
    <row r="423" s="36" customFormat="1" ht="18" customHeight="1"/>
    <row r="424" s="36" customFormat="1" ht="18" customHeight="1"/>
    <row r="425" s="36" customFormat="1" ht="18" customHeight="1"/>
    <row r="426" s="36" customFormat="1" ht="18" customHeight="1"/>
    <row r="427" s="36" customFormat="1" ht="18" customHeight="1"/>
    <row r="428" s="36" customFormat="1" ht="18" customHeight="1"/>
    <row r="429" s="36" customFormat="1" ht="18" customHeight="1"/>
    <row r="430" s="36" customFormat="1" ht="18" customHeight="1"/>
    <row r="431" s="36" customFormat="1" ht="18" customHeight="1"/>
    <row r="432" s="36" customFormat="1" ht="18" customHeight="1"/>
    <row r="433" s="36" customFormat="1" ht="18" customHeight="1"/>
    <row r="434" s="36" customFormat="1" ht="18" customHeight="1"/>
    <row r="435" s="36" customFormat="1" ht="18" customHeight="1"/>
    <row r="436" s="36" customFormat="1" ht="18" customHeight="1"/>
    <row r="437" s="36" customFormat="1" ht="18" customHeight="1"/>
    <row r="438" s="36" customFormat="1" ht="18" customHeight="1"/>
    <row r="439" s="36" customFormat="1" ht="18" customHeight="1"/>
    <row r="440" s="36" customFormat="1" ht="18" customHeight="1"/>
    <row r="441" s="36" customFormat="1" ht="18" customHeight="1"/>
    <row r="442" s="36" customFormat="1" ht="18" customHeight="1"/>
    <row r="443" s="36" customFormat="1" ht="18" customHeight="1"/>
    <row r="444" s="36" customFormat="1" ht="18" customHeight="1"/>
    <row r="445" s="36" customFormat="1" ht="18" customHeight="1"/>
    <row r="446" s="36" customFormat="1" ht="18" customHeight="1"/>
    <row r="447" s="36" customFormat="1" ht="18" customHeight="1"/>
    <row r="448" s="36" customFormat="1" ht="18" customHeight="1"/>
    <row r="449" s="36" customFormat="1" ht="18" customHeight="1"/>
    <row r="450" s="36" customFormat="1" ht="18" customHeight="1"/>
    <row r="451" s="36" customFormat="1" ht="18" customHeight="1"/>
    <row r="452" s="36" customFormat="1" ht="18" customHeight="1"/>
    <row r="453" s="36" customFormat="1" ht="18" customHeight="1"/>
    <row r="454" s="36" customFormat="1" ht="18" customHeight="1"/>
    <row r="455" s="36" customFormat="1" ht="18" customHeight="1"/>
    <row r="456" s="36" customFormat="1" ht="18" customHeight="1"/>
    <row r="457" s="36" customFormat="1" ht="18" customHeight="1"/>
    <row r="458" s="36" customFormat="1" ht="18" customHeight="1"/>
    <row r="459" s="36" customFormat="1" ht="18" customHeight="1"/>
    <row r="460" s="36" customFormat="1" ht="18" customHeight="1"/>
    <row r="461" s="36" customFormat="1" ht="18" customHeight="1"/>
    <row r="462" s="36" customFormat="1" ht="18" customHeight="1"/>
    <row r="463" s="36" customFormat="1" ht="18" customHeight="1"/>
    <row r="464" s="36" customFormat="1" ht="18" customHeight="1"/>
    <row r="465" s="36" customFormat="1" ht="18" customHeight="1"/>
    <row r="466" s="36" customFormat="1" ht="18" customHeight="1"/>
    <row r="467" s="36" customFormat="1" ht="18" customHeight="1"/>
    <row r="468" s="36" customFormat="1" ht="18" customHeight="1"/>
    <row r="469" s="36" customFormat="1" ht="18" customHeight="1"/>
    <row r="470" s="36" customFormat="1" ht="18" customHeight="1"/>
    <row r="471" s="36" customFormat="1" ht="18" customHeight="1"/>
    <row r="472" s="36" customFormat="1" ht="18" customHeight="1"/>
    <row r="473" s="36" customFormat="1" ht="18" customHeight="1"/>
    <row r="474" s="36" customFormat="1" ht="18" customHeight="1"/>
    <row r="475" s="36" customFormat="1" ht="18" customHeight="1"/>
    <row r="476" s="36" customFormat="1" ht="18" customHeight="1"/>
    <row r="477" s="36" customFormat="1" ht="18" customHeight="1"/>
    <row r="478" s="36" customFormat="1" ht="18" customHeight="1"/>
    <row r="479" s="36" customFormat="1" ht="18" customHeight="1"/>
    <row r="480" s="36" customFormat="1" ht="18" customHeight="1"/>
    <row r="481" s="36" customFormat="1" ht="18" customHeight="1"/>
    <row r="482" s="36" customFormat="1" ht="18" customHeight="1"/>
    <row r="483" s="36" customFormat="1" ht="18" customHeight="1"/>
    <row r="484" s="36" customFormat="1" ht="18" customHeight="1"/>
    <row r="485" s="36" customFormat="1" ht="18" customHeight="1"/>
    <row r="486" s="36" customFormat="1" ht="18" customHeight="1"/>
    <row r="487" s="36" customFormat="1" ht="18" customHeight="1"/>
    <row r="488" s="36" customFormat="1" ht="18" customHeight="1"/>
    <row r="489" s="36" customFormat="1" ht="18" customHeight="1"/>
    <row r="490" s="36" customFormat="1" ht="18" customHeight="1"/>
    <row r="491" s="36" customFormat="1" ht="18" customHeight="1"/>
    <row r="492" s="36" customFormat="1" ht="18" customHeight="1"/>
    <row r="493" s="36" customFormat="1" ht="18" customHeight="1"/>
    <row r="494" s="36" customFormat="1" ht="18" customHeight="1"/>
    <row r="495" s="36" customFormat="1" ht="18" customHeight="1"/>
    <row r="496" s="36" customFormat="1" ht="18" customHeight="1"/>
    <row r="497" s="36" customFormat="1" ht="18" customHeight="1"/>
    <row r="498" s="36" customFormat="1" ht="18" customHeight="1"/>
    <row r="499" s="36" customFormat="1" ht="18" customHeight="1"/>
    <row r="500" s="36" customFormat="1" ht="18" customHeight="1"/>
    <row r="501" s="36" customFormat="1" ht="18" customHeight="1"/>
    <row r="502" s="36" customFormat="1" ht="18" customHeight="1"/>
    <row r="503" s="36" customFormat="1" ht="18" customHeight="1"/>
    <row r="504" s="36" customFormat="1" ht="18" customHeight="1"/>
    <row r="505" s="36" customFormat="1" ht="18" customHeight="1"/>
    <row r="506" s="36" customFormat="1" ht="18" customHeight="1"/>
    <row r="507" s="36" customFormat="1" ht="18" customHeight="1"/>
    <row r="508" s="36" customFormat="1" ht="18" customHeight="1"/>
    <row r="509" s="36" customFormat="1" ht="18" customHeight="1"/>
    <row r="510" s="36" customFormat="1" ht="18" customHeight="1"/>
    <row r="511" s="36" customFormat="1" ht="18" customHeight="1"/>
    <row r="512" s="36" customFormat="1" ht="18" customHeight="1"/>
    <row r="513" s="36" customFormat="1" ht="18" customHeight="1"/>
    <row r="514" s="36" customFormat="1" ht="18" customHeight="1"/>
    <row r="515" s="36" customFormat="1" ht="18" customHeight="1"/>
    <row r="516" s="36" customFormat="1" ht="18" customHeight="1"/>
    <row r="517" s="36" customFormat="1" ht="18" customHeight="1"/>
    <row r="518" s="36" customFormat="1" ht="18" customHeight="1"/>
    <row r="519" s="36" customFormat="1" ht="18" customHeight="1"/>
    <row r="520" s="36" customFormat="1" ht="18" customHeight="1"/>
    <row r="521" s="36" customFormat="1" ht="18" customHeight="1"/>
    <row r="522" s="36" customFormat="1" ht="18" customHeight="1"/>
    <row r="523" s="36" customFormat="1" ht="18" customHeight="1"/>
    <row r="524" s="36" customFormat="1" ht="18" customHeight="1"/>
    <row r="525" s="36" customFormat="1" ht="18" customHeight="1"/>
    <row r="526" s="36" customFormat="1" ht="18" customHeight="1"/>
    <row r="527" s="36" customFormat="1" ht="18" customHeight="1"/>
    <row r="528" s="36" customFormat="1" ht="18" customHeight="1"/>
    <row r="529" s="36" customFormat="1" ht="18" customHeight="1"/>
    <row r="530" s="36" customFormat="1" ht="18" customHeight="1"/>
    <row r="531" s="36" customFormat="1" ht="18" customHeight="1"/>
    <row r="532" s="36" customFormat="1" ht="18" customHeight="1"/>
    <row r="533" s="36" customFormat="1" ht="18" customHeight="1"/>
    <row r="534" s="36" customFormat="1" ht="18" customHeight="1"/>
    <row r="535" s="36" customFormat="1" ht="18" customHeight="1"/>
    <row r="536" s="36" customFormat="1" ht="18" customHeight="1"/>
    <row r="537" s="36" customFormat="1" ht="18" customHeight="1"/>
    <row r="538" s="36" customFormat="1" ht="18" customHeight="1"/>
    <row r="539" s="36" customFormat="1" ht="18" customHeight="1"/>
    <row r="540" s="36" customFormat="1" ht="18" customHeight="1"/>
    <row r="541" s="36" customFormat="1" ht="18" customHeight="1"/>
    <row r="542" s="36" customFormat="1" ht="18" customHeight="1"/>
    <row r="543" s="36" customFormat="1" ht="18" customHeight="1"/>
    <row r="544" s="36" customFormat="1" ht="18" customHeight="1"/>
    <row r="545" s="36" customFormat="1" ht="18" customHeight="1"/>
    <row r="546" s="36" customFormat="1" ht="18" customHeight="1"/>
    <row r="547" s="36" customFormat="1" ht="18" customHeight="1"/>
    <row r="548" s="36" customFormat="1" ht="18" customHeight="1"/>
    <row r="549" s="36" customFormat="1" ht="18" customHeight="1"/>
    <row r="550" s="36" customFormat="1" ht="18" customHeight="1"/>
    <row r="551" s="36" customFormat="1" ht="18" customHeight="1"/>
    <row r="552" s="36" customFormat="1" ht="18" customHeight="1"/>
    <row r="553" s="36" customFormat="1" ht="18" customHeight="1"/>
    <row r="554" s="36" customFormat="1" ht="18" customHeight="1"/>
    <row r="555" s="36" customFormat="1" ht="18" customHeight="1"/>
    <row r="556" s="36" customFormat="1" ht="18" customHeight="1"/>
    <row r="557" s="36" customFormat="1" ht="18" customHeight="1"/>
    <row r="558" s="36" customFormat="1" ht="18" customHeight="1"/>
    <row r="559" s="36" customFormat="1" ht="18" customHeight="1"/>
    <row r="560" s="36" customFormat="1" ht="18" customHeight="1"/>
    <row r="561" s="36" customFormat="1" ht="18" customHeight="1"/>
    <row r="562" s="36" customFormat="1" ht="18" customHeight="1"/>
    <row r="563" s="36" customFormat="1" ht="18" customHeight="1"/>
    <row r="564" s="36" customFormat="1" ht="18" customHeight="1"/>
    <row r="565" s="36" customFormat="1" ht="18" customHeight="1"/>
    <row r="566" s="36" customFormat="1" ht="18" customHeight="1"/>
    <row r="567" s="36" customFormat="1" ht="18" customHeight="1"/>
    <row r="568" s="36" customFormat="1" ht="18" customHeight="1"/>
    <row r="569" s="36" customFormat="1" ht="18" customHeight="1"/>
    <row r="570" s="36" customFormat="1" ht="18" customHeight="1"/>
    <row r="571" s="36" customFormat="1" ht="18" customHeight="1"/>
    <row r="572" s="36" customFormat="1" ht="18" customHeight="1"/>
    <row r="573" s="36" customFormat="1" ht="18" customHeight="1"/>
    <row r="574" s="36" customFormat="1" ht="18" customHeight="1"/>
    <row r="575" s="36" customFormat="1" ht="18" customHeight="1"/>
    <row r="576" s="36" customFormat="1" ht="18" customHeight="1"/>
    <row r="577" s="36" customFormat="1" ht="18" customHeight="1"/>
    <row r="578" s="36" customFormat="1" ht="18" customHeight="1"/>
    <row r="579" s="36" customFormat="1" ht="18" customHeight="1"/>
    <row r="580" s="36" customFormat="1" ht="18" customHeight="1"/>
    <row r="581" s="36" customFormat="1" ht="18" customHeight="1"/>
    <row r="582" s="36" customFormat="1" ht="18" customHeight="1"/>
    <row r="583" s="36" customFormat="1" ht="18" customHeight="1"/>
    <row r="584" s="36" customFormat="1" ht="18" customHeight="1"/>
    <row r="585" s="36" customFormat="1" ht="18" customHeight="1"/>
    <row r="586" s="36" customFormat="1" ht="18" customHeight="1"/>
    <row r="587" s="36" customFormat="1" ht="18" customHeight="1"/>
    <row r="588" s="36" customFormat="1" ht="18" customHeight="1"/>
    <row r="589" s="36" customFormat="1" ht="18" customHeight="1"/>
    <row r="590" s="36" customFormat="1" ht="18" customHeight="1"/>
    <row r="591" s="36" customFormat="1" ht="18" customHeight="1"/>
    <row r="592" s="36" customFormat="1" ht="18" customHeight="1"/>
    <row r="593" s="36" customFormat="1" ht="18" customHeight="1"/>
    <row r="594" s="36" customFormat="1" ht="18" customHeight="1"/>
    <row r="595" s="36" customFormat="1" ht="18" customHeight="1"/>
    <row r="596" s="36" customFormat="1" ht="18" customHeight="1"/>
    <row r="597" s="36" customFormat="1" ht="18" customHeight="1"/>
    <row r="598" s="36" customFormat="1" ht="18" customHeight="1"/>
    <row r="599" s="36" customFormat="1" ht="18" customHeight="1"/>
    <row r="600" s="36" customFormat="1" ht="18" customHeight="1"/>
    <row r="601" s="36" customFormat="1" ht="18" customHeight="1"/>
    <row r="602" s="36" customFormat="1" ht="18" customHeight="1"/>
    <row r="603" s="36" customFormat="1" ht="18" customHeight="1"/>
    <row r="604" s="36" customFormat="1" ht="18" customHeight="1"/>
    <row r="605" s="36" customFormat="1" ht="18" customHeight="1"/>
    <row r="606" s="36" customFormat="1" ht="18" customHeight="1"/>
    <row r="607" s="36" customFormat="1" ht="18" customHeight="1"/>
    <row r="608" s="36" customFormat="1" ht="18" customHeight="1"/>
    <row r="609" s="36" customFormat="1" ht="18" customHeight="1"/>
    <row r="610" s="36" customFormat="1" ht="18" customHeight="1"/>
    <row r="611" s="36" customFormat="1" ht="18" customHeight="1"/>
    <row r="612" s="36" customFormat="1" ht="18" customHeight="1"/>
    <row r="613" s="36" customFormat="1" ht="18" customHeight="1"/>
    <row r="614" s="36" customFormat="1" ht="18" customHeight="1"/>
    <row r="615" s="36" customFormat="1" ht="18" customHeight="1"/>
    <row r="616" s="36" customFormat="1" ht="18" customHeight="1"/>
    <row r="617" s="36" customFormat="1" ht="18" customHeight="1"/>
    <row r="618" s="36" customFormat="1" ht="18" customHeight="1"/>
    <row r="619" s="36" customFormat="1" ht="18" customHeight="1"/>
    <row r="620" s="36" customFormat="1" ht="18" customHeight="1"/>
    <row r="621" s="36" customFormat="1" ht="18" customHeight="1"/>
    <row r="622" s="36" customFormat="1" ht="18" customHeight="1"/>
    <row r="623" s="36" customFormat="1" ht="18" customHeight="1"/>
    <row r="624" s="36" customFormat="1" ht="18" customHeight="1"/>
    <row r="625" s="36" customFormat="1" ht="18" customHeight="1"/>
    <row r="626" s="36" customFormat="1" ht="18" customHeight="1"/>
    <row r="627" s="36" customFormat="1" ht="18" customHeight="1"/>
    <row r="628" s="36" customFormat="1" ht="18" customHeight="1"/>
    <row r="629" s="36" customFormat="1" ht="18" customHeight="1"/>
    <row r="630" s="36" customFormat="1" ht="18" customHeight="1"/>
    <row r="631" s="36" customFormat="1" ht="18" customHeight="1"/>
    <row r="632" s="36" customFormat="1" ht="18" customHeight="1"/>
    <row r="633" s="36" customFormat="1" ht="18" customHeight="1"/>
    <row r="634" s="36" customFormat="1" ht="18" customHeight="1"/>
    <row r="635" s="36" customFormat="1" ht="18" customHeight="1"/>
    <row r="636" s="36" customFormat="1" ht="18" customHeight="1"/>
    <row r="637" s="36" customFormat="1" ht="18" customHeight="1"/>
    <row r="638" s="36" customFormat="1" ht="18" customHeight="1"/>
    <row r="639" s="36" customFormat="1" ht="18" customHeight="1"/>
    <row r="640" s="36" customFormat="1" ht="18" customHeight="1"/>
    <row r="641" s="36" customFormat="1" ht="18" customHeight="1"/>
    <row r="642" s="36" customFormat="1" ht="18" customHeight="1"/>
    <row r="643" s="36" customFormat="1" ht="18" customHeight="1"/>
    <row r="644" s="36" customFormat="1" ht="18" customHeight="1"/>
    <row r="645" s="36" customFormat="1" ht="18" customHeight="1"/>
    <row r="646" s="36" customFormat="1" ht="18" customHeight="1"/>
    <row r="647" s="36" customFormat="1" ht="18" customHeight="1"/>
    <row r="648" s="36" customFormat="1" ht="18" customHeight="1"/>
    <row r="649" s="36" customFormat="1" ht="18" customHeight="1"/>
    <row r="650" s="36" customFormat="1" ht="18" customHeight="1"/>
    <row r="651" s="36" customFormat="1" ht="18" customHeight="1"/>
    <row r="652" s="36" customFormat="1" ht="18" customHeight="1"/>
    <row r="653" s="36" customFormat="1" ht="18" customHeight="1"/>
    <row r="654" s="36" customFormat="1" ht="18" customHeight="1"/>
    <row r="655" s="36" customFormat="1" ht="18" customHeight="1"/>
    <row r="656" s="36" customFormat="1" ht="18" customHeight="1"/>
    <row r="657" s="36" customFormat="1" ht="18" customHeight="1"/>
    <row r="658" s="36" customFormat="1" ht="18" customHeight="1"/>
    <row r="659" s="36" customFormat="1" ht="18" customHeight="1"/>
    <row r="660" s="36" customFormat="1" ht="18" customHeight="1"/>
    <row r="661" s="36" customFormat="1" ht="18" customHeight="1"/>
    <row r="662" s="36" customFormat="1" ht="18" customHeight="1"/>
    <row r="663" s="36" customFormat="1" ht="18" customHeight="1"/>
    <row r="664" s="36" customFormat="1" ht="18" customHeight="1"/>
    <row r="665" s="36" customFormat="1" ht="18" customHeight="1"/>
    <row r="666" s="36" customFormat="1" ht="18" customHeight="1"/>
    <row r="667" s="36" customFormat="1" ht="18" customHeight="1"/>
    <row r="668" s="36" customFormat="1" ht="18" customHeight="1"/>
    <row r="669" s="36" customFormat="1" ht="18" customHeight="1"/>
    <row r="670" s="36" customFormat="1" ht="18" customHeight="1"/>
    <row r="671" s="36" customFormat="1" ht="18" customHeight="1"/>
    <row r="672" s="36" customFormat="1" ht="18" customHeight="1"/>
    <row r="673" s="36" customFormat="1" ht="18" customHeight="1"/>
    <row r="674" s="36" customFormat="1" ht="18" customHeight="1"/>
    <row r="675" s="36" customFormat="1" ht="18" customHeight="1"/>
    <row r="676" s="36" customFormat="1" ht="18" customHeight="1"/>
    <row r="677" s="36" customFormat="1" ht="18" customHeight="1"/>
    <row r="678" s="36" customFormat="1" ht="18" customHeight="1"/>
    <row r="679" s="36" customFormat="1" ht="18" customHeight="1"/>
    <row r="680" s="36" customFormat="1" ht="18" customHeight="1"/>
    <row r="681" s="36" customFormat="1" ht="18" customHeight="1"/>
    <row r="682" s="36" customFormat="1" ht="18" customHeight="1"/>
    <row r="683" s="36" customFormat="1" ht="18" customHeight="1"/>
    <row r="684" s="36" customFormat="1" ht="18" customHeight="1"/>
    <row r="685" s="36" customFormat="1" ht="18" customHeight="1"/>
    <row r="686" s="36" customFormat="1" ht="18" customHeight="1"/>
    <row r="687" s="36" customFormat="1" ht="18" customHeight="1"/>
    <row r="688" s="36" customFormat="1" ht="18" customHeight="1"/>
    <row r="689" s="36" customFormat="1" ht="18" customHeight="1"/>
    <row r="690" s="36" customFormat="1" ht="18" customHeight="1"/>
    <row r="691" s="36" customFormat="1" ht="18" customHeight="1"/>
    <row r="692" s="36" customFormat="1" ht="18" customHeight="1"/>
    <row r="693" s="36" customFormat="1" ht="18" customHeight="1"/>
    <row r="694" s="36" customFormat="1" ht="18" customHeight="1"/>
    <row r="695" s="36" customFormat="1" ht="18" customHeight="1"/>
    <row r="696" s="36" customFormat="1" ht="18" customHeight="1"/>
    <row r="697" s="36" customFormat="1" ht="18" customHeight="1"/>
    <row r="698" s="36" customFormat="1" ht="18" customHeight="1"/>
    <row r="699" s="36" customFormat="1" ht="18" customHeight="1"/>
    <row r="700" s="36" customFormat="1" ht="18" customHeight="1"/>
    <row r="701" s="36" customFormat="1" ht="18" customHeight="1"/>
    <row r="702" s="36" customFormat="1" ht="18" customHeight="1"/>
    <row r="703" s="36" customFormat="1" ht="18" customHeight="1"/>
    <row r="704" s="36" customFormat="1" ht="18" customHeight="1"/>
    <row r="705" s="36" customFormat="1" ht="18" customHeight="1"/>
    <row r="706" s="36" customFormat="1" ht="18" customHeight="1"/>
    <row r="707" s="36" customFormat="1" ht="18" customHeight="1"/>
    <row r="708" s="36" customFormat="1" ht="18" customHeight="1"/>
    <row r="709" s="36" customFormat="1" ht="18" customHeight="1"/>
    <row r="710" s="36" customFormat="1" ht="18" customHeight="1"/>
    <row r="711" s="36" customFormat="1" ht="18" customHeight="1"/>
    <row r="712" s="36" customFormat="1" ht="18" customHeight="1"/>
    <row r="713" s="36" customFormat="1" ht="18" customHeight="1"/>
    <row r="714" s="36" customFormat="1" ht="18" customHeight="1"/>
    <row r="715" s="36" customFormat="1" ht="18" customHeight="1"/>
    <row r="716" s="36" customFormat="1" ht="18" customHeight="1"/>
    <row r="717" s="36" customFormat="1" ht="18" customHeight="1"/>
    <row r="718" s="36" customFormat="1" ht="18" customHeight="1"/>
    <row r="719" s="36" customFormat="1" ht="18" customHeight="1"/>
    <row r="720" s="36" customFormat="1" ht="18" customHeight="1"/>
    <row r="721" s="36" customFormat="1" ht="18" customHeight="1"/>
    <row r="722" s="36" customFormat="1" ht="18" customHeight="1"/>
    <row r="723" s="36" customFormat="1" ht="18" customHeight="1"/>
    <row r="724" s="36" customFormat="1" ht="18" customHeight="1"/>
    <row r="725" s="36" customFormat="1" ht="18" customHeight="1"/>
    <row r="726" s="36" customFormat="1" ht="18" customHeight="1"/>
    <row r="727" s="36" customFormat="1" ht="18" customHeight="1"/>
    <row r="728" s="36" customFormat="1" ht="18" customHeight="1"/>
    <row r="729" s="36" customFormat="1" ht="18" customHeight="1"/>
    <row r="730" s="36" customFormat="1" ht="18" customHeight="1"/>
    <row r="731" s="36" customFormat="1" ht="18" customHeight="1"/>
    <row r="732" s="36" customFormat="1" ht="18" customHeight="1"/>
    <row r="733" s="36" customFormat="1" ht="18" customHeight="1"/>
    <row r="734" s="36" customFormat="1" ht="18" customHeight="1"/>
    <row r="735" s="36" customFormat="1" ht="18" customHeight="1"/>
    <row r="736" s="36" customFormat="1" ht="18" customHeight="1"/>
    <row r="737" s="36" customFormat="1" ht="18" customHeight="1"/>
    <row r="738" s="36" customFormat="1" ht="18" customHeight="1"/>
    <row r="739" s="36" customFormat="1" ht="18" customHeight="1"/>
    <row r="740" s="36" customFormat="1" ht="18" customHeight="1"/>
    <row r="741" s="36" customFormat="1" ht="18" customHeight="1"/>
    <row r="742" s="36" customFormat="1" ht="18" customHeight="1"/>
    <row r="743" s="36" customFormat="1" ht="18" customHeight="1"/>
    <row r="744" s="36" customFormat="1" ht="18" customHeight="1"/>
    <row r="745" s="36" customFormat="1" ht="18" customHeight="1"/>
    <row r="746" s="36" customFormat="1" ht="18" customHeight="1"/>
    <row r="747" s="36" customFormat="1" ht="18" customHeight="1"/>
    <row r="748" s="36" customFormat="1" ht="18" customHeight="1"/>
    <row r="749" s="36" customFormat="1" ht="18" customHeight="1"/>
    <row r="750" s="36" customFormat="1" ht="18" customHeight="1"/>
    <row r="751" s="36" customFormat="1" ht="18" customHeight="1"/>
    <row r="752" s="36" customFormat="1" ht="18" customHeight="1"/>
    <row r="753" s="36" customFormat="1" ht="18" customHeight="1"/>
    <row r="754" s="36" customFormat="1" ht="18" customHeight="1"/>
    <row r="755" s="36" customFormat="1" ht="18" customHeight="1"/>
    <row r="756" s="36" customFormat="1" ht="18" customHeight="1"/>
    <row r="757" s="36" customFormat="1" ht="18" customHeight="1"/>
    <row r="758" s="36" customFormat="1" ht="18" customHeight="1"/>
    <row r="759" s="36" customFormat="1" ht="18" customHeight="1"/>
    <row r="760" s="36" customFormat="1" ht="18" customHeight="1"/>
    <row r="761" s="36" customFormat="1" ht="18" customHeight="1"/>
    <row r="762" s="36" customFormat="1" ht="18" customHeight="1"/>
    <row r="763" s="36" customFormat="1" ht="18" customHeight="1"/>
    <row r="764" s="36" customFormat="1" ht="18" customHeight="1"/>
    <row r="765" s="36" customFormat="1" ht="18" customHeight="1"/>
    <row r="766" s="36" customFormat="1" ht="18" customHeight="1"/>
    <row r="767" s="36" customFormat="1" ht="18" customHeight="1"/>
    <row r="768" s="36" customFormat="1" ht="18" customHeight="1"/>
    <row r="769" s="36" customFormat="1" ht="18" customHeight="1"/>
    <row r="770" s="36" customFormat="1" ht="18" customHeight="1"/>
    <row r="771" s="36" customFormat="1" ht="18" customHeight="1"/>
    <row r="772" s="36" customFormat="1" ht="18" customHeight="1"/>
    <row r="773" s="36" customFormat="1" ht="18" customHeight="1"/>
    <row r="774" s="36" customFormat="1" ht="18" customHeight="1"/>
    <row r="775" s="36" customFormat="1" ht="18" customHeight="1"/>
    <row r="776" s="36" customFormat="1" ht="18" customHeight="1"/>
    <row r="777" s="36" customFormat="1" ht="18" customHeight="1"/>
    <row r="778" s="36" customFormat="1" ht="18" customHeight="1"/>
    <row r="779" s="36" customFormat="1" ht="18" customHeight="1"/>
    <row r="780" s="36" customFormat="1" ht="18" customHeight="1"/>
    <row r="781" s="36" customFormat="1" ht="18" customHeight="1"/>
    <row r="782" s="36" customFormat="1" ht="18" customHeight="1"/>
    <row r="783" s="36" customFormat="1" ht="18" customHeight="1"/>
    <row r="784" s="36" customFormat="1" ht="18" customHeight="1"/>
    <row r="785" s="36" customFormat="1" ht="18" customHeight="1"/>
    <row r="786" s="36" customFormat="1" ht="18" customHeight="1"/>
    <row r="787" s="36" customFormat="1" ht="18" customHeight="1"/>
    <row r="788" s="36" customFormat="1" ht="18" customHeight="1"/>
    <row r="789" s="36" customFormat="1" ht="18" customHeight="1"/>
    <row r="790" s="36" customFormat="1" ht="18" customHeight="1"/>
    <row r="791" s="36" customFormat="1" ht="18" customHeight="1"/>
    <row r="792" s="36" customFormat="1" ht="18" customHeight="1"/>
    <row r="793" s="36" customFormat="1" ht="18" customHeight="1"/>
    <row r="794" s="36" customFormat="1" ht="18" customHeight="1"/>
    <row r="795" s="36" customFormat="1" ht="18" customHeight="1"/>
    <row r="796" s="36" customFormat="1" ht="18" customHeight="1"/>
    <row r="797" s="36" customFormat="1" ht="18" customHeight="1"/>
    <row r="798" s="36" customFormat="1" ht="18" customHeight="1"/>
    <row r="799" s="36" customFormat="1" ht="18" customHeight="1"/>
    <row r="800" s="36" customFormat="1" ht="18" customHeight="1"/>
    <row r="801" s="36" customFormat="1" ht="18" customHeight="1"/>
    <row r="802" s="36" customFormat="1" ht="18" customHeight="1"/>
    <row r="803" s="36" customFormat="1" ht="18" customHeight="1"/>
    <row r="804" s="36" customFormat="1" ht="18" customHeight="1"/>
    <row r="805" s="36" customFormat="1" ht="18" customHeight="1"/>
    <row r="806" s="36" customFormat="1" ht="18" customHeight="1"/>
    <row r="807" s="36" customFormat="1" ht="18" customHeight="1"/>
    <row r="808" s="36" customFormat="1" ht="18" customHeight="1"/>
    <row r="809" s="36" customFormat="1" ht="18" customHeight="1"/>
    <row r="810" s="36" customFormat="1" ht="18" customHeight="1"/>
    <row r="811" s="36" customFormat="1" ht="18" customHeight="1"/>
    <row r="812" s="36" customFormat="1" ht="18" customHeight="1"/>
    <row r="813" s="36" customFormat="1" ht="18" customHeight="1"/>
    <row r="814" s="36" customFormat="1" ht="18" customHeight="1"/>
    <row r="815" s="36" customFormat="1" ht="18" customHeight="1"/>
    <row r="816" s="36" customFormat="1" ht="18" customHeight="1"/>
    <row r="817" s="36" customFormat="1" ht="18" customHeight="1"/>
    <row r="818" s="36" customFormat="1" ht="18" customHeight="1"/>
    <row r="819" s="36" customFormat="1" ht="18" customHeight="1"/>
    <row r="820" s="36" customFormat="1" ht="18" customHeight="1"/>
    <row r="821" s="36" customFormat="1" ht="18" customHeight="1"/>
    <row r="822" s="36" customFormat="1" ht="18" customHeight="1"/>
    <row r="823" s="36" customFormat="1" ht="18" customHeight="1"/>
    <row r="824" s="36" customFormat="1" ht="18" customHeight="1"/>
    <row r="825" s="36" customFormat="1" ht="18" customHeight="1"/>
    <row r="826" s="36" customFormat="1" ht="18" customHeight="1"/>
    <row r="827" s="36" customFormat="1" ht="18" customHeight="1"/>
    <row r="828" s="36" customFormat="1" ht="18" customHeight="1"/>
    <row r="829" s="36" customFormat="1" ht="18" customHeight="1"/>
    <row r="830" s="36" customFormat="1" ht="18" customHeight="1"/>
    <row r="831" s="36" customFormat="1" ht="18" customHeight="1"/>
    <row r="832" s="36" customFormat="1" ht="18" customHeight="1"/>
    <row r="833" s="36" customFormat="1" ht="18" customHeight="1"/>
    <row r="834" s="36" customFormat="1" ht="18" customHeight="1"/>
    <row r="835" s="36" customFormat="1" ht="18" customHeight="1"/>
    <row r="836" s="36" customFormat="1" ht="18" customHeight="1"/>
    <row r="837" s="36" customFormat="1" ht="18" customHeight="1"/>
    <row r="838" s="36" customFormat="1" ht="18" customHeight="1"/>
    <row r="839" s="36" customFormat="1" ht="18" customHeight="1"/>
    <row r="840" s="36" customFormat="1" ht="18" customHeight="1"/>
    <row r="841" s="36" customFormat="1" ht="18" customHeight="1"/>
    <row r="842" s="36" customFormat="1" ht="18" customHeight="1"/>
    <row r="843" s="36" customFormat="1" ht="18" customHeight="1"/>
    <row r="844" s="36" customFormat="1" ht="18" customHeight="1"/>
    <row r="845" s="36" customFormat="1" ht="18" customHeight="1"/>
    <row r="846" s="36" customFormat="1" ht="18" customHeight="1"/>
    <row r="847" s="36" customFormat="1" ht="18" customHeight="1"/>
    <row r="848" s="36" customFormat="1" ht="18" customHeight="1"/>
    <row r="849" s="36" customFormat="1" ht="18" customHeight="1"/>
    <row r="850" s="36" customFormat="1" ht="18" customHeight="1"/>
    <row r="851" s="36" customFormat="1" ht="18" customHeight="1"/>
    <row r="852" s="36" customFormat="1" ht="18" customHeight="1"/>
    <row r="853" s="36" customFormat="1" ht="18" customHeight="1"/>
    <row r="854" s="36" customFormat="1" ht="18" customHeight="1"/>
    <row r="855" s="36" customFormat="1" ht="18" customHeight="1"/>
    <row r="856" s="36" customFormat="1" ht="18" customHeight="1"/>
    <row r="857" s="36" customFormat="1" ht="18" customHeight="1"/>
    <row r="858" s="36" customFormat="1" ht="18" customHeight="1"/>
    <row r="859" s="36" customFormat="1" ht="18" customHeight="1"/>
    <row r="860" s="36" customFormat="1" ht="18" customHeight="1"/>
    <row r="861" s="36" customFormat="1" ht="18" customHeight="1"/>
    <row r="862" s="36" customFormat="1" ht="18" customHeight="1"/>
    <row r="863" s="36" customFormat="1" ht="18" customHeight="1"/>
    <row r="864" s="36" customFormat="1" ht="18" customHeight="1"/>
    <row r="865" s="36" customFormat="1" ht="18" customHeight="1"/>
    <row r="866" s="36" customFormat="1" ht="18" customHeight="1"/>
    <row r="867" s="36" customFormat="1" ht="18" customHeight="1"/>
    <row r="868" s="36" customFormat="1" ht="18" customHeight="1"/>
    <row r="869" s="36" customFormat="1" ht="18" customHeight="1"/>
    <row r="870" s="36" customFormat="1" ht="18" customHeight="1"/>
    <row r="871" s="36" customFormat="1" ht="18" customHeight="1"/>
    <row r="872" s="36" customFormat="1" ht="18" customHeight="1"/>
    <row r="873" s="36" customFormat="1" ht="18" customHeight="1"/>
    <row r="874" s="36" customFormat="1" ht="18" customHeight="1"/>
    <row r="875" s="36" customFormat="1" ht="18" customHeight="1"/>
    <row r="876" s="36" customFormat="1" ht="18" customHeight="1"/>
    <row r="877" s="36" customFormat="1" ht="18" customHeight="1"/>
    <row r="878" s="36" customFormat="1" ht="18" customHeight="1"/>
    <row r="879" s="36" customFormat="1" ht="18" customHeight="1"/>
    <row r="880" s="36" customFormat="1" ht="18" customHeight="1"/>
    <row r="881" s="36" customFormat="1" ht="18" customHeight="1"/>
    <row r="882" s="36" customFormat="1" ht="18" customHeight="1"/>
    <row r="883" s="36" customFormat="1" ht="18" customHeight="1"/>
    <row r="884" s="36" customFormat="1" ht="18" customHeight="1"/>
    <row r="885" s="36" customFormat="1" ht="18" customHeight="1"/>
    <row r="886" s="36" customFormat="1" ht="18" customHeight="1"/>
  </sheetData>
  <sheetProtection/>
  <printOptions/>
  <pageMargins left="0.7874015748031497" right="0.35433070866141736" top="0.7874015748031497" bottom="0.4330708661417323" header="0.3937007874015748" footer="0.2755905511811024"/>
  <pageSetup fitToHeight="2" fitToWidth="2" horizontalDpi="300" verticalDpi="300" orientation="portrait" pageOrder="overThenDown" paperSize="9" scale="66" r:id="rId2"/>
  <headerFooter alignWithMargins="0">
    <oddHeader>&amp;R&amp;F/&amp;A</oddHeader>
    <oddFooter>&amp;R&amp;P/&amp;N</oddFooter>
  </headerFooter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出生数（出生時体重・性別）・出生時の平均体重、保健所・市町村別</dc:title>
  <dc:subject>第１８表</dc:subject>
  <dc:creator>熊本県</dc:creator>
  <cp:keywords/>
  <dc:description/>
  <cp:lastModifiedBy>kumamoto</cp:lastModifiedBy>
  <cp:lastPrinted>2006-08-28T07:07:11Z</cp:lastPrinted>
  <dcterms:created xsi:type="dcterms:W3CDTF">2006-07-17T05:32:19Z</dcterms:created>
  <dcterms:modified xsi:type="dcterms:W3CDTF">2018-12-16T23:52:28Z</dcterms:modified>
  <cp:category/>
  <cp:version/>
  <cp:contentType/>
  <cp:contentStatus/>
</cp:coreProperties>
</file>