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1560" windowWidth="8070" windowHeight="5610" activeTab="0"/>
  </bookViews>
  <sheets>
    <sheet name="第２表 離婚期種（離婚の種類・同居期間別）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<sst xmlns="http://schemas.openxmlformats.org/spreadsheetml/2006/main" count="71" uniqueCount="29">
  <si>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離婚件数、離婚の種類別</t>
  </si>
  <si>
    <t>離　　婚　　件　　数</t>
  </si>
  <si>
    <t>同居期間</t>
  </si>
  <si>
    <t>総　数</t>
  </si>
  <si>
    <t>協議離婚</t>
  </si>
  <si>
    <t>調停離婚</t>
  </si>
  <si>
    <t>審判離婚</t>
  </si>
  <si>
    <t>判決離婚</t>
  </si>
  <si>
    <t>総　　数</t>
  </si>
  <si>
    <t>１年未満</t>
  </si>
  <si>
    <t>１～２年未満</t>
  </si>
  <si>
    <t>２～３年未満</t>
  </si>
  <si>
    <t>３～４年未満</t>
  </si>
  <si>
    <t>４～５年未満</t>
  </si>
  <si>
    <t>５～10年未満</t>
  </si>
  <si>
    <t>10～15年未満</t>
  </si>
  <si>
    <t>15～20年未満</t>
  </si>
  <si>
    <t>20～25年未満</t>
  </si>
  <si>
    <t>25～30年未満</t>
  </si>
  <si>
    <t>30～35年未満</t>
  </si>
  <si>
    <t>35年以上</t>
  </si>
  <si>
    <t>不　　詳</t>
  </si>
  <si>
    <t>離婚件数の割合（％）、離婚の種類別</t>
  </si>
  <si>
    <t>離婚件数の割合（％）、同居期間別</t>
  </si>
  <si>
    <t>(注)不詳を除く総数に対する割合である。</t>
  </si>
  <si>
    <t>和解</t>
  </si>
  <si>
    <t>認諾</t>
  </si>
  <si>
    <t>第２表 離婚件数・割合(百分率)、離婚の種類・同居期間別</t>
  </si>
  <si>
    <t>(平成28年)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</si>
</sst>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_ ;_ @_ 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</numFmts>
  <fonts count="4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1" fontId="4" fillId="0" borderId="19" xfId="0" applyNumberFormat="1" applyFont="1" applyBorder="1" applyAlignment="1" quotePrefix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1" fontId="4" fillId="0" borderId="22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0" fontId="4" fillId="0" borderId="21" xfId="0" applyFont="1" applyBorder="1" applyAlignment="1" quotePrefix="1">
      <alignment horizontal="center" vertical="center"/>
    </xf>
    <xf numFmtId="41" fontId="4" fillId="0" borderId="25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27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28" xfId="0" applyFont="1" applyBorder="1" applyAlignment="1" quotePrefix="1">
      <alignment horizontal="center" vertical="center"/>
    </xf>
    <xf numFmtId="0" fontId="4" fillId="0" borderId="29" xfId="0" applyFont="1" applyBorder="1" applyAlignment="1" quotePrefix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4" fontId="4" fillId="0" borderId="19" xfId="0" applyNumberFormat="1" applyFont="1" applyBorder="1" applyAlignment="1" quotePrefix="1">
      <alignment horizontal="center" vertical="center"/>
    </xf>
    <xf numFmtId="184" fontId="4" fillId="0" borderId="20" xfId="0" applyNumberFormat="1" applyFont="1" applyBorder="1" applyAlignment="1">
      <alignment horizontal="center" vertical="center"/>
    </xf>
    <xf numFmtId="184" fontId="4" fillId="0" borderId="32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 quotePrefix="1">
      <alignment horizontal="center" vertical="center"/>
    </xf>
    <xf numFmtId="184" fontId="4" fillId="0" borderId="34" xfId="0" applyNumberFormat="1" applyFont="1" applyBorder="1" applyAlignment="1" quotePrefix="1">
      <alignment horizontal="center" vertical="center"/>
    </xf>
    <xf numFmtId="184" fontId="4" fillId="0" borderId="22" xfId="0" applyNumberFormat="1" applyFont="1" applyBorder="1" applyAlignment="1">
      <alignment vertical="center"/>
    </xf>
    <xf numFmtId="184" fontId="4" fillId="0" borderId="23" xfId="0" applyNumberFormat="1" applyFont="1" applyBorder="1" applyAlignment="1">
      <alignment vertical="center"/>
    </xf>
    <xf numFmtId="184" fontId="4" fillId="0" borderId="24" xfId="0" applyNumberFormat="1" applyFont="1" applyBorder="1" applyAlignment="1">
      <alignment vertical="center"/>
    </xf>
    <xf numFmtId="184" fontId="4" fillId="0" borderId="22" xfId="0" applyNumberFormat="1" applyFont="1" applyBorder="1" applyAlignment="1">
      <alignment/>
    </xf>
    <xf numFmtId="184" fontId="4" fillId="0" borderId="35" xfId="0" applyNumberFormat="1" applyFont="1" applyBorder="1" applyAlignment="1">
      <alignment/>
    </xf>
    <xf numFmtId="184" fontId="4" fillId="0" borderId="36" xfId="0" applyNumberFormat="1" applyFont="1" applyBorder="1" applyAlignment="1">
      <alignment/>
    </xf>
    <xf numFmtId="184" fontId="4" fillId="0" borderId="25" xfId="0" applyNumberFormat="1" applyFont="1" applyBorder="1" applyAlignment="1">
      <alignment vertical="center"/>
    </xf>
    <xf numFmtId="184" fontId="4" fillId="0" borderId="26" xfId="0" applyNumberFormat="1" applyFont="1" applyBorder="1" applyAlignment="1">
      <alignment vertical="center"/>
    </xf>
    <xf numFmtId="184" fontId="4" fillId="0" borderId="27" xfId="0" applyNumberFormat="1" applyFont="1" applyBorder="1" applyAlignment="1">
      <alignment vertical="center"/>
    </xf>
    <xf numFmtId="184" fontId="4" fillId="0" borderId="25" xfId="0" applyNumberFormat="1" applyFont="1" applyBorder="1" applyAlignment="1">
      <alignment/>
    </xf>
    <xf numFmtId="184" fontId="4" fillId="0" borderId="37" xfId="0" applyNumberFormat="1" applyFont="1" applyBorder="1" applyAlignment="1">
      <alignment/>
    </xf>
    <xf numFmtId="184" fontId="4" fillId="0" borderId="38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41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41" fontId="4" fillId="0" borderId="3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53</xdr:row>
      <xdr:rowOff>57150</xdr:rowOff>
    </xdr:from>
    <xdr:to>
      <xdr:col>8</xdr:col>
      <xdr:colOff>895350</xdr:colOff>
      <xdr:row>54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086350" y="12858750"/>
          <a:ext cx="3429000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2.5" style="2" customWidth="1"/>
    <col min="2" max="2" width="13.8984375" style="2" customWidth="1"/>
    <col min="3" max="9" width="10.59765625" style="2" customWidth="1"/>
    <col min="10" max="10" width="4" style="2" customWidth="1"/>
    <col min="11" max="11" width="12.3984375" style="2" customWidth="1"/>
    <col min="12" max="12" width="7.5" style="2" customWidth="1"/>
    <col min="13" max="14" width="8.19921875" style="2" customWidth="1"/>
    <col min="15" max="16" width="6.59765625" style="2" customWidth="1"/>
    <col min="17" max="17" width="8.19921875" style="2" customWidth="1"/>
    <col min="18" max="18" width="8.69921875" style="2" customWidth="1"/>
    <col min="19" max="16384" width="9" style="2" customWidth="1"/>
  </cols>
  <sheetData>
    <row r="1" ht="14.25">
      <c r="B1" s="49" t="s">
        <v>27</v>
      </c>
    </row>
    <row r="2" ht="14.25">
      <c r="B2" s="49"/>
    </row>
    <row r="3" spans="2:17" ht="18" customHeight="1" thickBot="1">
      <c r="B3" s="56" t="s">
        <v>0</v>
      </c>
      <c r="C3" s="1"/>
      <c r="D3" s="1"/>
      <c r="E3" s="1"/>
      <c r="F3" s="1"/>
      <c r="G3" s="1"/>
      <c r="H3" s="1"/>
      <c r="I3" s="50" t="s">
        <v>28</v>
      </c>
      <c r="Q3" s="3"/>
    </row>
    <row r="4" spans="2:9" ht="21.75" customHeight="1">
      <c r="B4" s="4"/>
      <c r="C4" s="5" t="s">
        <v>1</v>
      </c>
      <c r="D4" s="6"/>
      <c r="E4" s="6"/>
      <c r="F4" s="6"/>
      <c r="G4" s="6"/>
      <c r="H4" s="6"/>
      <c r="I4" s="7"/>
    </row>
    <row r="5" spans="2:9" ht="21.75" customHeight="1" thickBot="1"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25</v>
      </c>
      <c r="I5" s="11" t="s">
        <v>26</v>
      </c>
    </row>
    <row r="6" spans="2:9" ht="21.75" customHeight="1">
      <c r="B6" s="12" t="s">
        <v>8</v>
      </c>
      <c r="C6" s="13">
        <f aca="true" t="shared" si="0" ref="C6:I6">SUM(C7:C19)</f>
        <v>2915</v>
      </c>
      <c r="D6" s="14">
        <f t="shared" si="0"/>
        <v>2521</v>
      </c>
      <c r="E6" s="14">
        <f t="shared" si="0"/>
        <v>312</v>
      </c>
      <c r="F6" s="14">
        <f t="shared" si="0"/>
        <v>4</v>
      </c>
      <c r="G6" s="14">
        <f t="shared" si="0"/>
        <v>29</v>
      </c>
      <c r="H6" s="14">
        <f t="shared" si="0"/>
        <v>48</v>
      </c>
      <c r="I6" s="57">
        <f t="shared" si="0"/>
        <v>1</v>
      </c>
    </row>
    <row r="7" spans="2:9" ht="19.5" customHeight="1">
      <c r="B7" s="15" t="s">
        <v>9</v>
      </c>
      <c r="C7" s="16">
        <f>SUM(D7:I7)</f>
        <v>179</v>
      </c>
      <c r="D7" s="17">
        <v>152</v>
      </c>
      <c r="E7" s="17">
        <v>19</v>
      </c>
      <c r="F7" s="17">
        <v>1</v>
      </c>
      <c r="G7" s="17">
        <v>5</v>
      </c>
      <c r="H7" s="17">
        <v>2</v>
      </c>
      <c r="I7" s="18">
        <v>0</v>
      </c>
    </row>
    <row r="8" spans="2:9" ht="19.5" customHeight="1">
      <c r="B8" s="15" t="s">
        <v>10</v>
      </c>
      <c r="C8" s="16">
        <f aca="true" t="shared" si="1" ref="C8:C19">SUM(D8:I8)</f>
        <v>207</v>
      </c>
      <c r="D8" s="17">
        <v>183</v>
      </c>
      <c r="E8" s="17">
        <v>24</v>
      </c>
      <c r="F8" s="17">
        <v>0</v>
      </c>
      <c r="G8" s="17">
        <v>0</v>
      </c>
      <c r="H8" s="17">
        <v>0</v>
      </c>
      <c r="I8" s="18">
        <v>0</v>
      </c>
    </row>
    <row r="9" spans="2:9" ht="19.5" customHeight="1">
      <c r="B9" s="19" t="s">
        <v>11</v>
      </c>
      <c r="C9" s="16">
        <f t="shared" si="1"/>
        <v>199</v>
      </c>
      <c r="D9" s="17">
        <v>170</v>
      </c>
      <c r="E9" s="17">
        <v>24</v>
      </c>
      <c r="F9" s="17">
        <v>0</v>
      </c>
      <c r="G9" s="17">
        <v>3</v>
      </c>
      <c r="H9" s="17">
        <v>2</v>
      </c>
      <c r="I9" s="18">
        <v>0</v>
      </c>
    </row>
    <row r="10" spans="2:9" ht="19.5" customHeight="1">
      <c r="B10" s="19" t="s">
        <v>12</v>
      </c>
      <c r="C10" s="16">
        <f t="shared" si="1"/>
        <v>177</v>
      </c>
      <c r="D10" s="17">
        <v>161</v>
      </c>
      <c r="E10" s="17">
        <v>14</v>
      </c>
      <c r="F10" s="17">
        <v>0</v>
      </c>
      <c r="G10" s="17">
        <v>0</v>
      </c>
      <c r="H10" s="17">
        <v>2</v>
      </c>
      <c r="I10" s="18">
        <v>0</v>
      </c>
    </row>
    <row r="11" spans="2:9" ht="19.5" customHeight="1">
      <c r="B11" s="19" t="s">
        <v>13</v>
      </c>
      <c r="C11" s="16">
        <f t="shared" si="1"/>
        <v>177</v>
      </c>
      <c r="D11" s="17">
        <v>153</v>
      </c>
      <c r="E11" s="17">
        <v>21</v>
      </c>
      <c r="F11" s="17">
        <v>0</v>
      </c>
      <c r="G11" s="17">
        <v>1</v>
      </c>
      <c r="H11" s="17">
        <v>2</v>
      </c>
      <c r="I11" s="18">
        <v>0</v>
      </c>
    </row>
    <row r="12" spans="2:9" ht="19.5" customHeight="1">
      <c r="B12" s="19" t="s">
        <v>14</v>
      </c>
      <c r="C12" s="16">
        <f t="shared" si="1"/>
        <v>576</v>
      </c>
      <c r="D12" s="17">
        <v>504</v>
      </c>
      <c r="E12" s="17">
        <v>61</v>
      </c>
      <c r="F12" s="17">
        <v>2</v>
      </c>
      <c r="G12" s="17">
        <v>2</v>
      </c>
      <c r="H12" s="17">
        <v>7</v>
      </c>
      <c r="I12" s="18">
        <v>0</v>
      </c>
    </row>
    <row r="13" spans="2:9" ht="19.5" customHeight="1">
      <c r="B13" s="19" t="s">
        <v>15</v>
      </c>
      <c r="C13" s="16">
        <f t="shared" si="1"/>
        <v>431</v>
      </c>
      <c r="D13" s="17">
        <v>362</v>
      </c>
      <c r="E13" s="17">
        <v>51</v>
      </c>
      <c r="F13" s="17">
        <v>0</v>
      </c>
      <c r="G13" s="17">
        <v>6</v>
      </c>
      <c r="H13" s="17">
        <v>12</v>
      </c>
      <c r="I13" s="18">
        <v>0</v>
      </c>
    </row>
    <row r="14" spans="2:9" ht="19.5" customHeight="1">
      <c r="B14" s="19" t="s">
        <v>16</v>
      </c>
      <c r="C14" s="16">
        <f t="shared" si="1"/>
        <v>319</v>
      </c>
      <c r="D14" s="17">
        <v>277</v>
      </c>
      <c r="E14" s="17">
        <v>37</v>
      </c>
      <c r="F14" s="17">
        <v>0</v>
      </c>
      <c r="G14" s="17">
        <v>1</v>
      </c>
      <c r="H14" s="17">
        <v>4</v>
      </c>
      <c r="I14" s="18">
        <v>0</v>
      </c>
    </row>
    <row r="15" spans="2:9" ht="19.5" customHeight="1">
      <c r="B15" s="19" t="s">
        <v>17</v>
      </c>
      <c r="C15" s="16">
        <f t="shared" si="1"/>
        <v>208</v>
      </c>
      <c r="D15" s="17">
        <v>187</v>
      </c>
      <c r="E15" s="17">
        <v>13</v>
      </c>
      <c r="F15" s="17">
        <v>0</v>
      </c>
      <c r="G15" s="17">
        <v>3</v>
      </c>
      <c r="H15" s="17">
        <v>5</v>
      </c>
      <c r="I15" s="18">
        <v>0</v>
      </c>
    </row>
    <row r="16" spans="2:9" ht="19.5" customHeight="1">
      <c r="B16" s="19" t="s">
        <v>18</v>
      </c>
      <c r="C16" s="16">
        <f t="shared" si="1"/>
        <v>115</v>
      </c>
      <c r="D16" s="17">
        <v>96</v>
      </c>
      <c r="E16" s="17">
        <v>13</v>
      </c>
      <c r="F16" s="17">
        <v>0</v>
      </c>
      <c r="G16" s="17">
        <v>1</v>
      </c>
      <c r="H16" s="17">
        <v>4</v>
      </c>
      <c r="I16" s="18">
        <v>1</v>
      </c>
    </row>
    <row r="17" spans="2:9" ht="19.5" customHeight="1">
      <c r="B17" s="19" t="s">
        <v>19</v>
      </c>
      <c r="C17" s="16">
        <f t="shared" si="1"/>
        <v>85</v>
      </c>
      <c r="D17" s="17">
        <v>73</v>
      </c>
      <c r="E17" s="17">
        <v>6</v>
      </c>
      <c r="F17" s="17">
        <v>1</v>
      </c>
      <c r="G17" s="17">
        <v>3</v>
      </c>
      <c r="H17" s="17">
        <v>2</v>
      </c>
      <c r="I17" s="18">
        <v>0</v>
      </c>
    </row>
    <row r="18" spans="2:9" ht="19.5" customHeight="1">
      <c r="B18" s="19" t="s">
        <v>20</v>
      </c>
      <c r="C18" s="16">
        <f t="shared" si="1"/>
        <v>72</v>
      </c>
      <c r="D18" s="17">
        <v>60</v>
      </c>
      <c r="E18" s="17">
        <v>8</v>
      </c>
      <c r="F18" s="17">
        <v>0</v>
      </c>
      <c r="G18" s="17">
        <v>0</v>
      </c>
      <c r="H18" s="17">
        <v>4</v>
      </c>
      <c r="I18" s="18">
        <v>0</v>
      </c>
    </row>
    <row r="19" spans="2:16" ht="19.5" customHeight="1" thickBot="1">
      <c r="B19" s="8" t="s">
        <v>21</v>
      </c>
      <c r="C19" s="20">
        <f t="shared" si="1"/>
        <v>170</v>
      </c>
      <c r="D19" s="21">
        <v>143</v>
      </c>
      <c r="E19" s="21">
        <v>21</v>
      </c>
      <c r="F19" s="21">
        <v>0</v>
      </c>
      <c r="G19" s="21">
        <v>4</v>
      </c>
      <c r="H19" s="21">
        <v>2</v>
      </c>
      <c r="I19" s="22">
        <v>0</v>
      </c>
      <c r="J19" s="23"/>
      <c r="K19" s="23"/>
      <c r="L19" s="23"/>
      <c r="M19" s="23"/>
      <c r="N19" s="23"/>
      <c r="O19" s="23"/>
      <c r="P19" s="23"/>
    </row>
    <row r="20" spans="2:16" ht="12" customHeight="1">
      <c r="B20" s="24"/>
      <c r="C20" s="25"/>
      <c r="D20" s="25"/>
      <c r="E20" s="25"/>
      <c r="F20" s="25"/>
      <c r="G20" s="25"/>
      <c r="H20" s="25"/>
      <c r="I20" s="25"/>
      <c r="J20" s="23"/>
      <c r="K20" s="23"/>
      <c r="L20" s="23"/>
      <c r="M20" s="23"/>
      <c r="N20" s="23"/>
      <c r="O20" s="23"/>
      <c r="P20" s="23"/>
    </row>
    <row r="21" spans="2:9" ht="12" customHeight="1">
      <c r="B21" s="24"/>
      <c r="C21" s="25"/>
      <c r="D21" s="25"/>
      <c r="E21" s="25"/>
      <c r="F21" s="25"/>
      <c r="G21" s="25"/>
      <c r="H21" s="25"/>
      <c r="I21" s="25"/>
    </row>
    <row r="22" spans="2:10" s="55" customFormat="1" ht="24.75" customHeight="1" thickBot="1">
      <c r="B22" s="51" t="s">
        <v>22</v>
      </c>
      <c r="C22" s="52"/>
      <c r="D22" s="52"/>
      <c r="E22" s="52"/>
      <c r="F22" s="52"/>
      <c r="G22" s="52"/>
      <c r="H22" s="52"/>
      <c r="I22" s="52"/>
      <c r="J22" s="53"/>
    </row>
    <row r="23" spans="2:10" s="27" customFormat="1" ht="21.75" customHeight="1" thickBot="1">
      <c r="B23" s="28" t="s">
        <v>2</v>
      </c>
      <c r="C23" s="29" t="s">
        <v>3</v>
      </c>
      <c r="D23" s="30" t="s">
        <v>4</v>
      </c>
      <c r="E23" s="30" t="s">
        <v>5</v>
      </c>
      <c r="F23" s="30" t="s">
        <v>6</v>
      </c>
      <c r="G23" s="30" t="s">
        <v>7</v>
      </c>
      <c r="H23" s="30" t="s">
        <v>25</v>
      </c>
      <c r="I23" s="31" t="s">
        <v>26</v>
      </c>
      <c r="J23" s="2"/>
    </row>
    <row r="24" spans="2:10" s="27" customFormat="1" ht="21.75" customHeight="1">
      <c r="B24" s="12" t="s">
        <v>8</v>
      </c>
      <c r="C24" s="32">
        <v>100</v>
      </c>
      <c r="D24" s="33">
        <f>IF(C6&lt;&gt;0,D6/C6*100,0)</f>
        <v>86.48370497427102</v>
      </c>
      <c r="E24" s="33">
        <f>IF(C6&lt;&gt;0,E6/C6*100,0)</f>
        <v>10.703259005145798</v>
      </c>
      <c r="F24" s="33">
        <f>IF(C6&lt;&gt;0,F6/C6*100,0)</f>
        <v>0.13722126929674097</v>
      </c>
      <c r="G24" s="33">
        <f>IF(C6&lt;&gt;0,G6/C6*100,0)</f>
        <v>0.9948542024013722</v>
      </c>
      <c r="H24" s="33">
        <f>IF(C6&lt;&gt;0,H6/C6*100,0)</f>
        <v>1.646655231560892</v>
      </c>
      <c r="I24" s="34">
        <f>IF(C6&lt;&gt;0,I6/C6*100,0)</f>
        <v>0.03430531732418524</v>
      </c>
      <c r="J24" s="2"/>
    </row>
    <row r="25" spans="2:9" ht="19.5" customHeight="1">
      <c r="B25" s="15" t="s">
        <v>9</v>
      </c>
      <c r="C25" s="37">
        <v>100</v>
      </c>
      <c r="D25" s="38">
        <f aca="true" t="shared" si="2" ref="D25:D36">IF(C7&lt;&gt;0,D7/C7*100,0)</f>
        <v>84.91620111731844</v>
      </c>
      <c r="E25" s="38">
        <f aca="true" t="shared" si="3" ref="E25:E36">IF(C7&lt;&gt;0,E7/C7*100,0)</f>
        <v>10.614525139664805</v>
      </c>
      <c r="F25" s="38">
        <f aca="true" t="shared" si="4" ref="F25:F36">IF(C7&lt;&gt;0,F7/C7*100,0)</f>
        <v>0.5586592178770949</v>
      </c>
      <c r="G25" s="38">
        <f aca="true" t="shared" si="5" ref="G25:G36">IF(C7&lt;&gt;0,G7/C7*100,0)</f>
        <v>2.793296089385475</v>
      </c>
      <c r="H25" s="38">
        <f aca="true" t="shared" si="6" ref="H25:H36">IF(C7&lt;&gt;0,H7/C7*100,0)</f>
        <v>1.1173184357541899</v>
      </c>
      <c r="I25" s="39">
        <f aca="true" t="shared" si="7" ref="I25:I36">IF(C7&lt;&gt;0,I7/C7*100,0)</f>
        <v>0</v>
      </c>
    </row>
    <row r="26" spans="2:9" ht="19.5" customHeight="1">
      <c r="B26" s="15" t="s">
        <v>10</v>
      </c>
      <c r="C26" s="37">
        <v>100</v>
      </c>
      <c r="D26" s="38">
        <f t="shared" si="2"/>
        <v>88.40579710144928</v>
      </c>
      <c r="E26" s="38">
        <f t="shared" si="3"/>
        <v>11.594202898550725</v>
      </c>
      <c r="F26" s="38">
        <f t="shared" si="4"/>
        <v>0</v>
      </c>
      <c r="G26" s="38">
        <f t="shared" si="5"/>
        <v>0</v>
      </c>
      <c r="H26" s="38">
        <f t="shared" si="6"/>
        <v>0</v>
      </c>
      <c r="I26" s="39">
        <f t="shared" si="7"/>
        <v>0</v>
      </c>
    </row>
    <row r="27" spans="2:9" ht="19.5" customHeight="1">
      <c r="B27" s="19" t="s">
        <v>11</v>
      </c>
      <c r="C27" s="37">
        <v>100</v>
      </c>
      <c r="D27" s="38">
        <f t="shared" si="2"/>
        <v>85.42713567839196</v>
      </c>
      <c r="E27" s="38">
        <f t="shared" si="3"/>
        <v>12.060301507537687</v>
      </c>
      <c r="F27" s="38">
        <f t="shared" si="4"/>
        <v>0</v>
      </c>
      <c r="G27" s="38">
        <f t="shared" si="5"/>
        <v>1.507537688442211</v>
      </c>
      <c r="H27" s="38">
        <f t="shared" si="6"/>
        <v>1.0050251256281406</v>
      </c>
      <c r="I27" s="39">
        <f t="shared" si="7"/>
        <v>0</v>
      </c>
    </row>
    <row r="28" spans="2:9" ht="19.5" customHeight="1">
      <c r="B28" s="19" t="s">
        <v>12</v>
      </c>
      <c r="C28" s="37">
        <v>100</v>
      </c>
      <c r="D28" s="38">
        <f t="shared" si="2"/>
        <v>90.96045197740112</v>
      </c>
      <c r="E28" s="38">
        <f t="shared" si="3"/>
        <v>7.909604519774012</v>
      </c>
      <c r="F28" s="38">
        <f t="shared" si="4"/>
        <v>0</v>
      </c>
      <c r="G28" s="38">
        <f t="shared" si="5"/>
        <v>0</v>
      </c>
      <c r="H28" s="38">
        <f t="shared" si="6"/>
        <v>1.1299435028248588</v>
      </c>
      <c r="I28" s="39">
        <f t="shared" si="7"/>
        <v>0</v>
      </c>
    </row>
    <row r="29" spans="2:9" ht="19.5" customHeight="1">
      <c r="B29" s="19" t="s">
        <v>13</v>
      </c>
      <c r="C29" s="37">
        <v>100</v>
      </c>
      <c r="D29" s="38">
        <f t="shared" si="2"/>
        <v>86.4406779661017</v>
      </c>
      <c r="E29" s="38">
        <f t="shared" si="3"/>
        <v>11.864406779661017</v>
      </c>
      <c r="F29" s="38">
        <f t="shared" si="4"/>
        <v>0</v>
      </c>
      <c r="G29" s="38">
        <f t="shared" si="5"/>
        <v>0.5649717514124294</v>
      </c>
      <c r="H29" s="38">
        <f t="shared" si="6"/>
        <v>1.1299435028248588</v>
      </c>
      <c r="I29" s="39">
        <f t="shared" si="7"/>
        <v>0</v>
      </c>
    </row>
    <row r="30" spans="2:9" ht="19.5" customHeight="1">
      <c r="B30" s="19" t="s">
        <v>14</v>
      </c>
      <c r="C30" s="37">
        <v>100</v>
      </c>
      <c r="D30" s="38">
        <f t="shared" si="2"/>
        <v>87.5</v>
      </c>
      <c r="E30" s="38">
        <f t="shared" si="3"/>
        <v>10.590277777777777</v>
      </c>
      <c r="F30" s="38">
        <f t="shared" si="4"/>
        <v>0.3472222222222222</v>
      </c>
      <c r="G30" s="38">
        <f t="shared" si="5"/>
        <v>0.3472222222222222</v>
      </c>
      <c r="H30" s="38">
        <f t="shared" si="6"/>
        <v>1.215277777777778</v>
      </c>
      <c r="I30" s="39">
        <f t="shared" si="7"/>
        <v>0</v>
      </c>
    </row>
    <row r="31" spans="2:9" ht="19.5" customHeight="1">
      <c r="B31" s="19" t="s">
        <v>15</v>
      </c>
      <c r="C31" s="37">
        <v>100</v>
      </c>
      <c r="D31" s="38">
        <f t="shared" si="2"/>
        <v>83.9907192575406</v>
      </c>
      <c r="E31" s="38">
        <f t="shared" si="3"/>
        <v>11.832946635730858</v>
      </c>
      <c r="F31" s="38">
        <f t="shared" si="4"/>
        <v>0</v>
      </c>
      <c r="G31" s="38">
        <f t="shared" si="5"/>
        <v>1.3921113689095126</v>
      </c>
      <c r="H31" s="38">
        <f t="shared" si="6"/>
        <v>2.784222737819025</v>
      </c>
      <c r="I31" s="39">
        <f t="shared" si="7"/>
        <v>0</v>
      </c>
    </row>
    <row r="32" spans="2:9" ht="19.5" customHeight="1">
      <c r="B32" s="19" t="s">
        <v>16</v>
      </c>
      <c r="C32" s="37">
        <v>100</v>
      </c>
      <c r="D32" s="38">
        <f t="shared" si="2"/>
        <v>86.83385579937304</v>
      </c>
      <c r="E32" s="38">
        <f t="shared" si="3"/>
        <v>11.598746081504702</v>
      </c>
      <c r="F32" s="38">
        <f t="shared" si="4"/>
        <v>0</v>
      </c>
      <c r="G32" s="38">
        <f t="shared" si="5"/>
        <v>0.3134796238244514</v>
      </c>
      <c r="H32" s="38">
        <f t="shared" si="6"/>
        <v>1.2539184952978055</v>
      </c>
      <c r="I32" s="39">
        <f t="shared" si="7"/>
        <v>0</v>
      </c>
    </row>
    <row r="33" spans="2:9" ht="19.5" customHeight="1">
      <c r="B33" s="19" t="s">
        <v>17</v>
      </c>
      <c r="C33" s="37">
        <v>100</v>
      </c>
      <c r="D33" s="38">
        <f t="shared" si="2"/>
        <v>89.90384615384616</v>
      </c>
      <c r="E33" s="38">
        <f t="shared" si="3"/>
        <v>6.25</v>
      </c>
      <c r="F33" s="38">
        <f t="shared" si="4"/>
        <v>0</v>
      </c>
      <c r="G33" s="38">
        <f t="shared" si="5"/>
        <v>1.4423076923076923</v>
      </c>
      <c r="H33" s="38">
        <f t="shared" si="6"/>
        <v>2.403846153846154</v>
      </c>
      <c r="I33" s="39">
        <f t="shared" si="7"/>
        <v>0</v>
      </c>
    </row>
    <row r="34" spans="2:9" ht="19.5" customHeight="1">
      <c r="B34" s="19" t="s">
        <v>18</v>
      </c>
      <c r="C34" s="37">
        <v>100</v>
      </c>
      <c r="D34" s="38">
        <f t="shared" si="2"/>
        <v>83.47826086956522</v>
      </c>
      <c r="E34" s="38">
        <f t="shared" si="3"/>
        <v>11.304347826086957</v>
      </c>
      <c r="F34" s="38">
        <f t="shared" si="4"/>
        <v>0</v>
      </c>
      <c r="G34" s="38">
        <f t="shared" si="5"/>
        <v>0.8695652173913043</v>
      </c>
      <c r="H34" s="38">
        <f t="shared" si="6"/>
        <v>3.4782608695652173</v>
      </c>
      <c r="I34" s="39">
        <f t="shared" si="7"/>
        <v>0.8695652173913043</v>
      </c>
    </row>
    <row r="35" spans="2:9" ht="19.5" customHeight="1">
      <c r="B35" s="19" t="s">
        <v>19</v>
      </c>
      <c r="C35" s="37">
        <v>100</v>
      </c>
      <c r="D35" s="38">
        <f t="shared" si="2"/>
        <v>85.88235294117646</v>
      </c>
      <c r="E35" s="38">
        <f t="shared" si="3"/>
        <v>7.0588235294117645</v>
      </c>
      <c r="F35" s="38">
        <f t="shared" si="4"/>
        <v>1.1764705882352942</v>
      </c>
      <c r="G35" s="38">
        <f t="shared" si="5"/>
        <v>3.5294117647058822</v>
      </c>
      <c r="H35" s="38">
        <f t="shared" si="6"/>
        <v>2.3529411764705883</v>
      </c>
      <c r="I35" s="39">
        <f t="shared" si="7"/>
        <v>0</v>
      </c>
    </row>
    <row r="36" spans="2:9" ht="19.5" customHeight="1" thickBot="1">
      <c r="B36" s="8" t="s">
        <v>20</v>
      </c>
      <c r="C36" s="43">
        <v>100</v>
      </c>
      <c r="D36" s="44">
        <f t="shared" si="2"/>
        <v>83.33333333333334</v>
      </c>
      <c r="E36" s="44">
        <f t="shared" si="3"/>
        <v>11.11111111111111</v>
      </c>
      <c r="F36" s="44">
        <f t="shared" si="4"/>
        <v>0</v>
      </c>
      <c r="G36" s="44">
        <f t="shared" si="5"/>
        <v>0</v>
      </c>
      <c r="H36" s="44">
        <f t="shared" si="6"/>
        <v>5.555555555555555</v>
      </c>
      <c r="I36" s="45">
        <f t="shared" si="7"/>
        <v>0</v>
      </c>
    </row>
    <row r="37" ht="12" customHeight="1"/>
    <row r="38" ht="12" customHeight="1"/>
    <row r="39" spans="2:9" ht="15" thickBot="1">
      <c r="B39" s="54" t="s">
        <v>23</v>
      </c>
      <c r="C39" s="53"/>
      <c r="D39" s="26"/>
      <c r="E39" s="26"/>
      <c r="F39" s="26"/>
      <c r="G39" s="26"/>
      <c r="H39" s="26"/>
      <c r="I39" s="53"/>
    </row>
    <row r="40" spans="2:9" ht="21.75" customHeight="1" thickBot="1">
      <c r="B40" s="28" t="s">
        <v>2</v>
      </c>
      <c r="C40" s="29" t="s">
        <v>3</v>
      </c>
      <c r="D40" s="30" t="s">
        <v>4</v>
      </c>
      <c r="E40" s="30" t="s">
        <v>5</v>
      </c>
      <c r="F40" s="30" t="s">
        <v>6</v>
      </c>
      <c r="G40" s="30" t="s">
        <v>7</v>
      </c>
      <c r="H40" s="30" t="s">
        <v>25</v>
      </c>
      <c r="I40" s="31" t="s">
        <v>26</v>
      </c>
    </row>
    <row r="41" spans="2:9" ht="21.75" customHeight="1">
      <c r="B41" s="12" t="s">
        <v>8</v>
      </c>
      <c r="C41" s="32">
        <v>100</v>
      </c>
      <c r="D41" s="35">
        <v>100</v>
      </c>
      <c r="E41" s="35">
        <v>100</v>
      </c>
      <c r="F41" s="35">
        <v>100</v>
      </c>
      <c r="G41" s="35">
        <v>100</v>
      </c>
      <c r="H41" s="35">
        <v>100</v>
      </c>
      <c r="I41" s="36">
        <v>100</v>
      </c>
    </row>
    <row r="42" spans="2:9" ht="19.5" customHeight="1">
      <c r="B42" s="15" t="s">
        <v>9</v>
      </c>
      <c r="C42" s="40">
        <f aca="true" t="shared" si="8" ref="C42:I42">IF(C6&lt;&gt;0,C7/(C6-C19)*100,0)</f>
        <v>6.520947176684881</v>
      </c>
      <c r="D42" s="41">
        <f t="shared" si="8"/>
        <v>6.3919259882254</v>
      </c>
      <c r="E42" s="41">
        <f t="shared" si="8"/>
        <v>6.529209621993128</v>
      </c>
      <c r="F42" s="41">
        <f t="shared" si="8"/>
        <v>25</v>
      </c>
      <c r="G42" s="41">
        <f t="shared" si="8"/>
        <v>20</v>
      </c>
      <c r="H42" s="41">
        <f t="shared" si="8"/>
        <v>4.3478260869565215</v>
      </c>
      <c r="I42" s="42">
        <f t="shared" si="8"/>
        <v>0</v>
      </c>
    </row>
    <row r="43" spans="2:9" ht="19.5" customHeight="1">
      <c r="B43" s="15" t="s">
        <v>10</v>
      </c>
      <c r="C43" s="40">
        <f aca="true" t="shared" si="9" ref="C43:I43">IF(C6&lt;&gt;0,C8/(C6-C19)*100,0)</f>
        <v>7.540983606557377</v>
      </c>
      <c r="D43" s="41">
        <f t="shared" si="9"/>
        <v>7.695542472666106</v>
      </c>
      <c r="E43" s="41">
        <f t="shared" si="9"/>
        <v>8.24742268041237</v>
      </c>
      <c r="F43" s="41">
        <f t="shared" si="9"/>
        <v>0</v>
      </c>
      <c r="G43" s="41">
        <f t="shared" si="9"/>
        <v>0</v>
      </c>
      <c r="H43" s="41">
        <f t="shared" si="9"/>
        <v>0</v>
      </c>
      <c r="I43" s="42">
        <f t="shared" si="9"/>
        <v>0</v>
      </c>
    </row>
    <row r="44" spans="2:9" ht="19.5" customHeight="1">
      <c r="B44" s="19" t="s">
        <v>11</v>
      </c>
      <c r="C44" s="40">
        <f aca="true" t="shared" si="10" ref="C44:I44">IF(C6&lt;&gt;0,C9/(C6-C19)*100,0)</f>
        <v>7.249544626593806</v>
      </c>
      <c r="D44" s="41">
        <f t="shared" si="10"/>
        <v>7.1488645920941964</v>
      </c>
      <c r="E44" s="41">
        <f t="shared" si="10"/>
        <v>8.24742268041237</v>
      </c>
      <c r="F44" s="41">
        <f t="shared" si="10"/>
        <v>0</v>
      </c>
      <c r="G44" s="41">
        <f t="shared" si="10"/>
        <v>12</v>
      </c>
      <c r="H44" s="41">
        <f t="shared" si="10"/>
        <v>4.3478260869565215</v>
      </c>
      <c r="I44" s="42">
        <f t="shared" si="10"/>
        <v>0</v>
      </c>
    </row>
    <row r="45" spans="2:9" ht="19.5" customHeight="1">
      <c r="B45" s="19" t="s">
        <v>12</v>
      </c>
      <c r="C45" s="40">
        <f aca="true" t="shared" si="11" ref="C45:I45">IF(C6&lt;&gt;0,C10/(C6-C19)*100,0)</f>
        <v>6.448087431693988</v>
      </c>
      <c r="D45" s="41">
        <f t="shared" si="11"/>
        <v>6.770395290159797</v>
      </c>
      <c r="E45" s="41">
        <f t="shared" si="11"/>
        <v>4.810996563573884</v>
      </c>
      <c r="F45" s="41">
        <f t="shared" si="11"/>
        <v>0</v>
      </c>
      <c r="G45" s="41">
        <f t="shared" si="11"/>
        <v>0</v>
      </c>
      <c r="H45" s="41">
        <f t="shared" si="11"/>
        <v>4.3478260869565215</v>
      </c>
      <c r="I45" s="42">
        <f t="shared" si="11"/>
        <v>0</v>
      </c>
    </row>
    <row r="46" spans="2:9" ht="19.5" customHeight="1">
      <c r="B46" s="19" t="s">
        <v>13</v>
      </c>
      <c r="C46" s="40">
        <f aca="true" t="shared" si="12" ref="C46:I46">IF(C6&lt;&gt;0,C11/(C6-C19)*100,0)</f>
        <v>6.448087431693988</v>
      </c>
      <c r="D46" s="41">
        <f t="shared" si="12"/>
        <v>6.433978132884777</v>
      </c>
      <c r="E46" s="41">
        <f t="shared" si="12"/>
        <v>7.216494845360824</v>
      </c>
      <c r="F46" s="41">
        <f t="shared" si="12"/>
        <v>0</v>
      </c>
      <c r="G46" s="41">
        <f t="shared" si="12"/>
        <v>4</v>
      </c>
      <c r="H46" s="41">
        <f t="shared" si="12"/>
        <v>4.3478260869565215</v>
      </c>
      <c r="I46" s="42">
        <f t="shared" si="12"/>
        <v>0</v>
      </c>
    </row>
    <row r="47" spans="2:9" ht="19.5" customHeight="1">
      <c r="B47" s="19" t="s">
        <v>14</v>
      </c>
      <c r="C47" s="40">
        <f aca="true" t="shared" si="13" ref="C47:I47">IF(C6&lt;&gt;0,C12/(C6-C19)*100,0)</f>
        <v>20.983606557377048</v>
      </c>
      <c r="D47" s="41">
        <f t="shared" si="13"/>
        <v>21.194280908326323</v>
      </c>
      <c r="E47" s="41">
        <f t="shared" si="13"/>
        <v>20.962199312714777</v>
      </c>
      <c r="F47" s="41">
        <f t="shared" si="13"/>
        <v>50</v>
      </c>
      <c r="G47" s="41">
        <f t="shared" si="13"/>
        <v>8</v>
      </c>
      <c r="H47" s="41">
        <f t="shared" si="13"/>
        <v>15.217391304347828</v>
      </c>
      <c r="I47" s="42">
        <f t="shared" si="13"/>
        <v>0</v>
      </c>
    </row>
    <row r="48" spans="2:9" ht="19.5" customHeight="1">
      <c r="B48" s="19" t="s">
        <v>15</v>
      </c>
      <c r="C48" s="40">
        <f aca="true" t="shared" si="14" ref="C48:I48">IF(C6&lt;&gt;0,C13/(C6-C19)*100,0)</f>
        <v>15.701275045537342</v>
      </c>
      <c r="D48" s="41">
        <f t="shared" si="14"/>
        <v>15.2228763666947</v>
      </c>
      <c r="E48" s="41">
        <f t="shared" si="14"/>
        <v>17.525773195876287</v>
      </c>
      <c r="F48" s="41">
        <f t="shared" si="14"/>
        <v>0</v>
      </c>
      <c r="G48" s="41">
        <f t="shared" si="14"/>
        <v>24</v>
      </c>
      <c r="H48" s="41">
        <f t="shared" si="14"/>
        <v>26.08695652173913</v>
      </c>
      <c r="I48" s="42">
        <f t="shared" si="14"/>
        <v>0</v>
      </c>
    </row>
    <row r="49" spans="2:9" ht="19.5" customHeight="1">
      <c r="B49" s="19" t="s">
        <v>16</v>
      </c>
      <c r="C49" s="40">
        <f aca="true" t="shared" si="15" ref="C49:I49">IF(C6&lt;&gt;0,C14/(C6-C19)*100,0)</f>
        <v>11.62112932604736</v>
      </c>
      <c r="D49" s="41">
        <f t="shared" si="15"/>
        <v>11.648444070647603</v>
      </c>
      <c r="E49" s="41">
        <f t="shared" si="15"/>
        <v>12.714776632302405</v>
      </c>
      <c r="F49" s="41">
        <f t="shared" si="15"/>
        <v>0</v>
      </c>
      <c r="G49" s="41">
        <f t="shared" si="15"/>
        <v>4</v>
      </c>
      <c r="H49" s="41">
        <f t="shared" si="15"/>
        <v>8.695652173913043</v>
      </c>
      <c r="I49" s="42">
        <f t="shared" si="15"/>
        <v>0</v>
      </c>
    </row>
    <row r="50" spans="2:9" ht="19.5" customHeight="1">
      <c r="B50" s="19" t="s">
        <v>17</v>
      </c>
      <c r="C50" s="40">
        <f aca="true" t="shared" si="16" ref="C50:I50">IF(C6&lt;&gt;0,C15/(C6-C19)*100,0)</f>
        <v>7.577413479052823</v>
      </c>
      <c r="D50" s="41">
        <f t="shared" si="16"/>
        <v>7.863751051303616</v>
      </c>
      <c r="E50" s="41">
        <f t="shared" si="16"/>
        <v>4.4673539518900345</v>
      </c>
      <c r="F50" s="41">
        <f t="shared" si="16"/>
        <v>0</v>
      </c>
      <c r="G50" s="41">
        <f t="shared" si="16"/>
        <v>12</v>
      </c>
      <c r="H50" s="41">
        <f t="shared" si="16"/>
        <v>10.869565217391305</v>
      </c>
      <c r="I50" s="42">
        <f t="shared" si="16"/>
        <v>0</v>
      </c>
    </row>
    <row r="51" spans="2:9" ht="19.5" customHeight="1">
      <c r="B51" s="19" t="s">
        <v>18</v>
      </c>
      <c r="C51" s="40">
        <f aca="true" t="shared" si="17" ref="C51:I51">IF(C6&lt;&gt;0,C16/(C6-C19)*100,0)</f>
        <v>4.189435336976321</v>
      </c>
      <c r="D51" s="41">
        <f t="shared" si="17"/>
        <v>4.037005887300253</v>
      </c>
      <c r="E51" s="41">
        <f t="shared" si="17"/>
        <v>4.4673539518900345</v>
      </c>
      <c r="F51" s="41">
        <f t="shared" si="17"/>
        <v>0</v>
      </c>
      <c r="G51" s="41">
        <f t="shared" si="17"/>
        <v>4</v>
      </c>
      <c r="H51" s="41">
        <f t="shared" si="17"/>
        <v>8.695652173913043</v>
      </c>
      <c r="I51" s="42">
        <f t="shared" si="17"/>
        <v>100</v>
      </c>
    </row>
    <row r="52" spans="2:9" ht="19.5" customHeight="1">
      <c r="B52" s="19" t="s">
        <v>19</v>
      </c>
      <c r="C52" s="40">
        <f aca="true" t="shared" si="18" ref="C52:I52">IF(C6&lt;&gt;0,C17/(C6-C19)*100,0)</f>
        <v>3.096539162112933</v>
      </c>
      <c r="D52" s="41">
        <f t="shared" si="18"/>
        <v>3.069806560134567</v>
      </c>
      <c r="E52" s="41">
        <f t="shared" si="18"/>
        <v>2.0618556701030926</v>
      </c>
      <c r="F52" s="41">
        <f t="shared" si="18"/>
        <v>25</v>
      </c>
      <c r="G52" s="41">
        <f t="shared" si="18"/>
        <v>12</v>
      </c>
      <c r="H52" s="41">
        <f t="shared" si="18"/>
        <v>4.3478260869565215</v>
      </c>
      <c r="I52" s="42">
        <f t="shared" si="18"/>
        <v>0</v>
      </c>
    </row>
    <row r="53" spans="2:9" ht="19.5" customHeight="1" thickBot="1">
      <c r="B53" s="8" t="s">
        <v>20</v>
      </c>
      <c r="C53" s="46">
        <f aca="true" t="shared" si="19" ref="C53:I53">IF(C6&lt;&gt;0,C18/(C6-C19)*100,0)</f>
        <v>2.622950819672131</v>
      </c>
      <c r="D53" s="47">
        <f t="shared" si="19"/>
        <v>2.5231286795626575</v>
      </c>
      <c r="E53" s="47">
        <f t="shared" si="19"/>
        <v>2.7491408934707904</v>
      </c>
      <c r="F53" s="47">
        <f t="shared" si="19"/>
        <v>0</v>
      </c>
      <c r="G53" s="47">
        <f t="shared" si="19"/>
        <v>0</v>
      </c>
      <c r="H53" s="47">
        <f t="shared" si="19"/>
        <v>8.695652173913043</v>
      </c>
      <c r="I53" s="48">
        <f t="shared" si="19"/>
        <v>0</v>
      </c>
    </row>
    <row r="54" ht="13.5">
      <c r="B54" s="2" t="s">
        <v>24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離婚件数、種類・同居期間別</dc:title>
  <dc:subject/>
  <dc:creator>熊本県衛生部衛生総務課</dc:creator>
  <cp:keywords/>
  <dc:description/>
  <cp:lastModifiedBy>kumamoto</cp:lastModifiedBy>
  <cp:lastPrinted>2006-12-21T08:23:52Z</cp:lastPrinted>
  <dcterms:created xsi:type="dcterms:W3CDTF">2006-12-21T09:24:04Z</dcterms:created>
  <dcterms:modified xsi:type="dcterms:W3CDTF">2018-01-29T23:44:38Z</dcterms:modified>
  <cp:category/>
  <cp:version/>
  <cp:contentType/>
  <cp:contentStatus/>
</cp:coreProperties>
</file>