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7980" activeTab="0"/>
  </bookViews>
  <sheets>
    <sheet name="その１　施設の状況　第8表　H21～" sheetId="1" r:id="rId1"/>
    <sheet name="H19以前" sheetId="2" r:id="rId2"/>
  </sheets>
  <definedNames>
    <definedName name="_xlnm.Print_Area" localSheetId="1">'H19以前'!$A$1:$Z$43</definedName>
    <definedName name="_xlnm.Print_Area" localSheetId="0">'その１　施設の状況　第8表　H21～'!$A$1:$P$49</definedName>
  </definedNames>
  <calcPr fullCalcOnLoad="1"/>
</workbook>
</file>

<file path=xl/sharedStrings.xml><?xml version="1.0" encoding="utf-8"?>
<sst xmlns="http://schemas.openxmlformats.org/spreadsheetml/2006/main" count="131" uniqueCount="106">
  <si>
    <t>内　　　科</t>
  </si>
  <si>
    <t>小　児　科</t>
  </si>
  <si>
    <t>精　神　科</t>
  </si>
  <si>
    <t>神　経　科</t>
  </si>
  <si>
    <t>アレルギ－科</t>
  </si>
  <si>
    <t>リウマチ科</t>
  </si>
  <si>
    <t>外　　　科</t>
  </si>
  <si>
    <t>脳神経外科</t>
  </si>
  <si>
    <t>呼吸器外科</t>
  </si>
  <si>
    <t>産　　　科</t>
  </si>
  <si>
    <t>婦　人　科</t>
  </si>
  <si>
    <t>眼　　　科</t>
  </si>
  <si>
    <t>気管食道科</t>
  </si>
  <si>
    <t>皮　膚　科</t>
  </si>
  <si>
    <t>性　病　科</t>
  </si>
  <si>
    <t>麻　酔　科</t>
  </si>
  <si>
    <t>全　　　科</t>
  </si>
  <si>
    <t>そ　の　他</t>
  </si>
  <si>
    <t>実　　　数</t>
  </si>
  <si>
    <t>平成4年</t>
  </si>
  <si>
    <t>平成6年</t>
  </si>
  <si>
    <t>平成8年</t>
  </si>
  <si>
    <t>放 射 線 科</t>
  </si>
  <si>
    <t>平成10年</t>
  </si>
  <si>
    <t>平成12年</t>
  </si>
  <si>
    <t>第８表　病院及び一般診療所の施設数・構成割合、診療科目・年次別</t>
  </si>
  <si>
    <t>施　　設　　数　（延べ数）</t>
  </si>
  <si>
    <t>構　成　割　合　（延べ数）</t>
  </si>
  <si>
    <t>リハビリテーション科</t>
  </si>
  <si>
    <t>神 経 内 科</t>
  </si>
  <si>
    <t>心 療 内 科</t>
  </si>
  <si>
    <t>心  臓 血 管
外    　　科</t>
  </si>
  <si>
    <t>平成13年</t>
  </si>
  <si>
    <t>注２）　医療施設数については10月１日現在である。　</t>
  </si>
  <si>
    <t>注４）　リハビリテーション科は、平成９年以前は理学診療科。　</t>
  </si>
  <si>
    <t>平成14年</t>
  </si>
  <si>
    <t>平成15年</t>
  </si>
  <si>
    <t>平成16年</t>
  </si>
  <si>
    <t>平成14年</t>
  </si>
  <si>
    <t>耳　　　鼻
いんこう科</t>
  </si>
  <si>
    <t>注３）　休止中、一年以上休診中の施設を除く。　</t>
  </si>
  <si>
    <t>呼 吸 器 科</t>
  </si>
  <si>
    <t>消 化 器 科
（胃 腸 科）</t>
  </si>
  <si>
    <t>循 環 器 科</t>
  </si>
  <si>
    <t>整  形 外 科</t>
  </si>
  <si>
    <t>形 成 外 科</t>
  </si>
  <si>
    <t>美  容 外 科</t>
  </si>
  <si>
    <t>小 児 外 科</t>
  </si>
  <si>
    <t>産 婦 人 科</t>
  </si>
  <si>
    <t>ひ 尿 器 科</t>
  </si>
  <si>
    <t>こ う 門 科</t>
  </si>
  <si>
    <t>合          計
(延     数)</t>
  </si>
  <si>
    <t>注１）　２以上の診療科目のある施設の場合は、各々の診療科目に重複計上している。</t>
  </si>
  <si>
    <t>平成17年</t>
  </si>
  <si>
    <t>平成18年</t>
  </si>
  <si>
    <t>平成18年</t>
  </si>
  <si>
    <t>平成19年</t>
  </si>
  <si>
    <t>施設数</t>
  </si>
  <si>
    <t>合          計
(延     数)</t>
  </si>
  <si>
    <t>注３）　休止中、一年以上休診中の施設を除く。　</t>
  </si>
  <si>
    <t>内科</t>
  </si>
  <si>
    <t>呼吸器内科</t>
  </si>
  <si>
    <t>循環器内科</t>
  </si>
  <si>
    <t>消化器内科（胃腸内科）</t>
  </si>
  <si>
    <t>腎臓内科</t>
  </si>
  <si>
    <t>神経内科</t>
  </si>
  <si>
    <t>糖尿病内科（代謝内科）</t>
  </si>
  <si>
    <t>血液内科</t>
  </si>
  <si>
    <t>皮膚科</t>
  </si>
  <si>
    <t>アレルギー科</t>
  </si>
  <si>
    <t>感染症内科</t>
  </si>
  <si>
    <t>小児科</t>
  </si>
  <si>
    <t>精神科</t>
  </si>
  <si>
    <t>心療内科</t>
  </si>
  <si>
    <t>外科</t>
  </si>
  <si>
    <t>循環器外科（心臓・血管外科）</t>
  </si>
  <si>
    <t>乳腺外科</t>
  </si>
  <si>
    <t>気管食道外科</t>
  </si>
  <si>
    <t>消化器外科（胃腸外科）</t>
  </si>
  <si>
    <t>泌尿器科</t>
  </si>
  <si>
    <t>肛門外科</t>
  </si>
  <si>
    <t>整形外科</t>
  </si>
  <si>
    <t>形成外科</t>
  </si>
  <si>
    <t>美容外科</t>
  </si>
  <si>
    <t>眼科</t>
  </si>
  <si>
    <t>耳鼻いんこう科</t>
  </si>
  <si>
    <t>小児外科</t>
  </si>
  <si>
    <t>産婦人科</t>
  </si>
  <si>
    <t>産科</t>
  </si>
  <si>
    <t>婦人科</t>
  </si>
  <si>
    <t>リハビリテーション科</t>
  </si>
  <si>
    <t>放射線科</t>
  </si>
  <si>
    <t>麻酔科</t>
  </si>
  <si>
    <t>病理診断科</t>
  </si>
  <si>
    <t>臨床検査科</t>
  </si>
  <si>
    <t>救急科</t>
  </si>
  <si>
    <t>注４）　平成２０年４月１日から「診療科名の標榜方法の見直し」があり、科名が大きく変わった。このため、H20から別表とした。（過去分は別シートを参照）　</t>
  </si>
  <si>
    <t>注１）　２つ以上の診療科目のある施設の場合は、各々の診療科目に重複計上している。</t>
  </si>
  <si>
    <t>平成22年</t>
  </si>
  <si>
    <t>平成21年</t>
  </si>
  <si>
    <t>注５）　歯科・矯正歯科・小児歯科・歯科口腔外科はこの集計に含まない。</t>
  </si>
  <si>
    <t>平成23年</t>
  </si>
  <si>
    <t>平成24年</t>
  </si>
  <si>
    <t>平成25年</t>
  </si>
  <si>
    <t>平成26年</t>
  </si>
  <si>
    <t>平成27年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</si>
</sst>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?_ ;_ @_ "/>
    <numFmt numFmtId="177" formatCode="0.0_ "/>
    <numFmt numFmtId="178" formatCode="_ * #,##0.0_ ;_ * \-#,##0.0_ ;_ * &quot;-&quot;_ ;_ @_ "/>
    <numFmt numFmtId="179" formatCode="_ * #,##0.0_ ;_ * \-#,##0.0_ ;_ * &quot;-&quot;?_ ;_ @_ "/>
  </numFmts>
  <fonts count="43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b/>
      <sz val="14"/>
      <name val="ＭＳ Ｐゴシック"/>
      <family val="3"/>
    </font>
    <font>
      <sz val="11"/>
      <name val="ＭＳ Ｐゴシック"/>
      <family val="3"/>
    </font>
    <font>
      <sz val="13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double"/>
      <bottom style="thin"/>
    </border>
    <border>
      <left style="medium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double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 diagonalDown="1">
      <left style="medium"/>
      <right>
        <color indexed="63"/>
      </right>
      <top style="thin"/>
      <bottom style="medium"/>
      <diagonal style="thin"/>
    </border>
    <border diagonalDown="1">
      <left style="thin"/>
      <right style="thin"/>
      <top style="thin"/>
      <bottom style="medium"/>
      <diagonal style="thin"/>
    </border>
    <border diagonalDown="1">
      <left style="thin"/>
      <right style="medium"/>
      <top style="thin"/>
      <bottom style="medium"/>
      <diagonal style="thin"/>
    </border>
    <border diagonalDown="1">
      <left style="thin"/>
      <right>
        <color indexed="63"/>
      </right>
      <top style="thin"/>
      <bottom style="medium"/>
      <diagonal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 diagonalDown="1">
      <left>
        <color indexed="63"/>
      </left>
      <right>
        <color indexed="63"/>
      </right>
      <top style="thin"/>
      <bottom style="medium"/>
      <diagonal style="thin"/>
    </border>
    <border diagonalDown="1">
      <left>
        <color indexed="63"/>
      </left>
      <right style="medium"/>
      <top style="thin"/>
      <bottom style="medium"/>
      <diagonal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41" fontId="7" fillId="0" borderId="11" xfId="0" applyNumberFormat="1" applyFont="1" applyFill="1" applyBorder="1" applyAlignment="1">
      <alignment vertical="center"/>
    </xf>
    <xf numFmtId="41" fontId="7" fillId="0" borderId="13" xfId="48" applyNumberFormat="1" applyFont="1" applyFill="1" applyBorder="1" applyAlignment="1">
      <alignment horizontal="right" vertical="center"/>
    </xf>
    <xf numFmtId="41" fontId="7" fillId="0" borderId="14" xfId="0" applyNumberFormat="1" applyFont="1" applyFill="1" applyBorder="1" applyAlignment="1">
      <alignment vertical="center"/>
    </xf>
    <xf numFmtId="6" fontId="6" fillId="0" borderId="15" xfId="57" applyFont="1" applyFill="1" applyBorder="1" applyAlignment="1">
      <alignment horizontal="centerContinuous" vertical="center"/>
    </xf>
    <xf numFmtId="178" fontId="7" fillId="0" borderId="13" xfId="48" applyNumberFormat="1" applyFont="1" applyFill="1" applyBorder="1" applyAlignment="1">
      <alignment horizontal="right" vertical="center"/>
    </xf>
    <xf numFmtId="178" fontId="7" fillId="0" borderId="12" xfId="48" applyNumberFormat="1" applyFont="1" applyFill="1" applyBorder="1" applyAlignment="1">
      <alignment horizontal="right" vertical="center"/>
    </xf>
    <xf numFmtId="0" fontId="6" fillId="0" borderId="16" xfId="0" applyFont="1" applyFill="1" applyBorder="1" applyAlignment="1">
      <alignment horizontal="center" vertical="center"/>
    </xf>
    <xf numFmtId="41" fontId="7" fillId="0" borderId="17" xfId="48" applyNumberFormat="1" applyFont="1" applyFill="1" applyBorder="1" applyAlignment="1">
      <alignment horizontal="right" vertical="center"/>
    </xf>
    <xf numFmtId="178" fontId="7" fillId="0" borderId="17" xfId="48" applyNumberFormat="1" applyFont="1" applyFill="1" applyBorder="1" applyAlignment="1">
      <alignment horizontal="right" vertical="center"/>
    </xf>
    <xf numFmtId="178" fontId="7" fillId="0" borderId="16" xfId="48" applyNumberFormat="1" applyFont="1" applyFill="1" applyBorder="1" applyAlignment="1">
      <alignment horizontal="right" vertical="center"/>
    </xf>
    <xf numFmtId="41" fontId="7" fillId="0" borderId="18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19" xfId="0" applyFont="1" applyFill="1" applyBorder="1" applyAlignment="1">
      <alignment vertical="center"/>
    </xf>
    <xf numFmtId="6" fontId="6" fillId="0" borderId="20" xfId="57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/>
    </xf>
    <xf numFmtId="0" fontId="6" fillId="0" borderId="21" xfId="0" applyFont="1" applyFill="1" applyBorder="1" applyAlignment="1">
      <alignment vertical="center"/>
    </xf>
    <xf numFmtId="0" fontId="6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 wrapText="1"/>
    </xf>
    <xf numFmtId="41" fontId="7" fillId="0" borderId="24" xfId="0" applyNumberFormat="1" applyFont="1" applyFill="1" applyBorder="1" applyAlignment="1">
      <alignment vertical="center"/>
    </xf>
    <xf numFmtId="176" fontId="8" fillId="0" borderId="11" xfId="0" applyNumberFormat="1" applyFont="1" applyFill="1" applyBorder="1" applyAlignment="1">
      <alignment vertical="center"/>
    </xf>
    <xf numFmtId="177" fontId="7" fillId="0" borderId="11" xfId="0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vertical="center"/>
    </xf>
    <xf numFmtId="41" fontId="7" fillId="0" borderId="11" xfId="0" applyNumberFormat="1" applyFont="1" applyFill="1" applyBorder="1" applyAlignment="1">
      <alignment horizontal="right" vertical="center"/>
    </xf>
    <xf numFmtId="41" fontId="8" fillId="0" borderId="11" xfId="0" applyNumberFormat="1" applyFont="1" applyFill="1" applyBorder="1" applyAlignment="1">
      <alignment vertical="center"/>
    </xf>
    <xf numFmtId="41" fontId="7" fillId="0" borderId="16" xfId="0" applyNumberFormat="1" applyFont="1" applyFill="1" applyBorder="1" applyAlignment="1">
      <alignment vertical="center"/>
    </xf>
    <xf numFmtId="41" fontId="7" fillId="0" borderId="12" xfId="0" applyNumberFormat="1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vertical="center"/>
    </xf>
    <xf numFmtId="0" fontId="7" fillId="0" borderId="25" xfId="0" applyFont="1" applyFill="1" applyBorder="1" applyAlignment="1">
      <alignment horizontal="center" vertical="center" wrapText="1"/>
    </xf>
    <xf numFmtId="41" fontId="7" fillId="0" borderId="22" xfId="0" applyNumberFormat="1" applyFont="1" applyFill="1" applyBorder="1" applyAlignment="1">
      <alignment vertical="center"/>
    </xf>
    <xf numFmtId="41" fontId="7" fillId="0" borderId="10" xfId="0" applyNumberFormat="1" applyFont="1" applyFill="1" applyBorder="1" applyAlignment="1">
      <alignment vertical="center"/>
    </xf>
    <xf numFmtId="41" fontId="7" fillId="0" borderId="26" xfId="0" applyNumberFormat="1" applyFont="1" applyFill="1" applyBorder="1" applyAlignment="1">
      <alignment vertical="center"/>
    </xf>
    <xf numFmtId="41" fontId="8" fillId="0" borderId="27" xfId="0" applyNumberFormat="1" applyFont="1" applyFill="1" applyBorder="1" applyAlignment="1">
      <alignment vertical="center"/>
    </xf>
    <xf numFmtId="41" fontId="7" fillId="0" borderId="27" xfId="0" applyNumberFormat="1" applyFont="1" applyFill="1" applyBorder="1" applyAlignment="1">
      <alignment vertical="center"/>
    </xf>
    <xf numFmtId="41" fontId="7" fillId="0" borderId="28" xfId="0" applyNumberFormat="1" applyFont="1" applyFill="1" applyBorder="1" applyAlignment="1">
      <alignment vertical="center"/>
    </xf>
    <xf numFmtId="41" fontId="7" fillId="0" borderId="29" xfId="0" applyNumberFormat="1" applyFont="1" applyFill="1" applyBorder="1" applyAlignment="1">
      <alignment vertical="center"/>
    </xf>
    <xf numFmtId="0" fontId="7" fillId="0" borderId="30" xfId="0" applyFont="1" applyFill="1" applyBorder="1" applyAlignment="1">
      <alignment horizontal="center" vertical="center" wrapText="1"/>
    </xf>
    <xf numFmtId="41" fontId="7" fillId="0" borderId="31" xfId="0" applyNumberFormat="1" applyFont="1" applyFill="1" applyBorder="1" applyAlignment="1">
      <alignment vertical="center"/>
    </xf>
    <xf numFmtId="41" fontId="7" fillId="0" borderId="32" xfId="0" applyNumberFormat="1" applyFont="1" applyFill="1" applyBorder="1" applyAlignment="1">
      <alignment vertical="center"/>
    </xf>
    <xf numFmtId="176" fontId="8" fillId="0" borderId="14" xfId="0" applyNumberFormat="1" applyFont="1" applyFill="1" applyBorder="1" applyAlignment="1">
      <alignment vertical="center"/>
    </xf>
    <xf numFmtId="176" fontId="7" fillId="0" borderId="14" xfId="0" applyNumberFormat="1" applyFont="1" applyFill="1" applyBorder="1" applyAlignment="1">
      <alignment vertical="center"/>
    </xf>
    <xf numFmtId="178" fontId="7" fillId="0" borderId="14" xfId="0" applyNumberFormat="1" applyFont="1" applyFill="1" applyBorder="1" applyAlignment="1">
      <alignment vertical="center"/>
    </xf>
    <xf numFmtId="178" fontId="7" fillId="0" borderId="32" xfId="0" applyNumberFormat="1" applyFont="1" applyFill="1" applyBorder="1" applyAlignment="1">
      <alignment vertical="center"/>
    </xf>
    <xf numFmtId="178" fontId="7" fillId="0" borderId="33" xfId="0" applyNumberFormat="1" applyFont="1" applyFill="1" applyBorder="1" applyAlignment="1">
      <alignment vertical="center"/>
    </xf>
    <xf numFmtId="0" fontId="7" fillId="0" borderId="34" xfId="0" applyFont="1" applyFill="1" applyBorder="1" applyAlignment="1">
      <alignment horizontal="center" vertical="center" wrapText="1"/>
    </xf>
    <xf numFmtId="41" fontId="7" fillId="0" borderId="35" xfId="0" applyNumberFormat="1" applyFont="1" applyFill="1" applyBorder="1" applyAlignment="1">
      <alignment vertical="center"/>
    </xf>
    <xf numFmtId="41" fontId="7" fillId="0" borderId="18" xfId="0" applyNumberFormat="1" applyFont="1" applyFill="1" applyBorder="1" applyAlignment="1">
      <alignment horizontal="left" vertical="center"/>
    </xf>
    <xf numFmtId="41" fontId="7" fillId="0" borderId="36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41" fontId="6" fillId="0" borderId="0" xfId="0" applyNumberFormat="1" applyFont="1" applyFill="1" applyAlignment="1">
      <alignment/>
    </xf>
    <xf numFmtId="0" fontId="6" fillId="0" borderId="37" xfId="0" applyFont="1" applyFill="1" applyBorder="1" applyAlignment="1">
      <alignment horizontal="centerContinuous" vertical="center"/>
    </xf>
    <xf numFmtId="0" fontId="6" fillId="0" borderId="38" xfId="0" applyFont="1" applyFill="1" applyBorder="1" applyAlignment="1">
      <alignment horizontal="centerContinuous" vertical="center"/>
    </xf>
    <xf numFmtId="0" fontId="6" fillId="0" borderId="24" xfId="0" applyFont="1" applyFill="1" applyBorder="1" applyAlignment="1">
      <alignment horizontal="center" vertical="center"/>
    </xf>
    <xf numFmtId="176" fontId="8" fillId="0" borderId="24" xfId="0" applyNumberFormat="1" applyFont="1" applyFill="1" applyBorder="1" applyAlignment="1">
      <alignment vertical="center"/>
    </xf>
    <xf numFmtId="176" fontId="8" fillId="0" borderId="12" xfId="0" applyNumberFormat="1" applyFont="1" applyFill="1" applyBorder="1" applyAlignment="1">
      <alignment vertical="center"/>
    </xf>
    <xf numFmtId="41" fontId="8" fillId="0" borderId="24" xfId="0" applyNumberFormat="1" applyFont="1" applyFill="1" applyBorder="1" applyAlignment="1">
      <alignment vertical="center"/>
    </xf>
    <xf numFmtId="41" fontId="8" fillId="0" borderId="12" xfId="0" applyNumberFormat="1" applyFont="1" applyFill="1" applyBorder="1" applyAlignment="1">
      <alignment vertical="center"/>
    </xf>
    <xf numFmtId="41" fontId="8" fillId="0" borderId="39" xfId="0" applyNumberFormat="1" applyFont="1" applyFill="1" applyBorder="1" applyAlignment="1">
      <alignment vertical="center"/>
    </xf>
    <xf numFmtId="41" fontId="8" fillId="0" borderId="29" xfId="0" applyNumberFormat="1" applyFont="1" applyFill="1" applyBorder="1" applyAlignment="1">
      <alignment vertical="center"/>
    </xf>
    <xf numFmtId="176" fontId="8" fillId="0" borderId="31" xfId="0" applyNumberFormat="1" applyFont="1" applyFill="1" applyBorder="1" applyAlignment="1">
      <alignment vertical="center"/>
    </xf>
    <xf numFmtId="176" fontId="8" fillId="0" borderId="33" xfId="0" applyNumberFormat="1" applyFont="1" applyFill="1" applyBorder="1" applyAlignment="1">
      <alignment vertical="center"/>
    </xf>
    <xf numFmtId="41" fontId="8" fillId="0" borderId="40" xfId="0" applyNumberFormat="1" applyFont="1" applyFill="1" applyBorder="1" applyAlignment="1">
      <alignment horizontal="center"/>
    </xf>
    <xf numFmtId="41" fontId="8" fillId="0" borderId="41" xfId="0" applyNumberFormat="1" applyFont="1" applyFill="1" applyBorder="1" applyAlignment="1">
      <alignment horizontal="center"/>
    </xf>
    <xf numFmtId="0" fontId="6" fillId="0" borderId="42" xfId="0" applyFont="1" applyFill="1" applyBorder="1" applyAlignment="1">
      <alignment horizontal="center" vertical="center"/>
    </xf>
    <xf numFmtId="41" fontId="7" fillId="0" borderId="43" xfId="0" applyNumberFormat="1" applyFont="1" applyFill="1" applyBorder="1" applyAlignment="1">
      <alignment vertical="center"/>
    </xf>
    <xf numFmtId="41" fontId="7" fillId="0" borderId="43" xfId="0" applyNumberFormat="1" applyFont="1" applyFill="1" applyBorder="1" applyAlignment="1">
      <alignment horizontal="right" vertical="center"/>
    </xf>
    <xf numFmtId="41" fontId="7" fillId="0" borderId="44" xfId="0" applyNumberFormat="1" applyFont="1" applyFill="1" applyBorder="1" applyAlignment="1">
      <alignment vertical="center"/>
    </xf>
    <xf numFmtId="41" fontId="7" fillId="0" borderId="45" xfId="0" applyNumberFormat="1" applyFont="1" applyFill="1" applyBorder="1" applyAlignment="1">
      <alignment vertical="center"/>
    </xf>
    <xf numFmtId="0" fontId="6" fillId="0" borderId="46" xfId="0" applyFont="1" applyFill="1" applyBorder="1" applyAlignment="1">
      <alignment horizontal="center" vertical="center"/>
    </xf>
    <xf numFmtId="41" fontId="7" fillId="0" borderId="12" xfId="0" applyNumberFormat="1" applyFont="1" applyFill="1" applyBorder="1" applyAlignment="1">
      <alignment horizontal="right" vertical="center"/>
    </xf>
    <xf numFmtId="41" fontId="7" fillId="0" borderId="33" xfId="0" applyNumberFormat="1" applyFont="1" applyFill="1" applyBorder="1" applyAlignment="1">
      <alignment vertical="center"/>
    </xf>
    <xf numFmtId="41" fontId="7" fillId="0" borderId="47" xfId="0" applyNumberFormat="1" applyFont="1" applyFill="1" applyBorder="1" applyAlignment="1">
      <alignment vertical="center"/>
    </xf>
    <xf numFmtId="0" fontId="6" fillId="0" borderId="23" xfId="0" applyFont="1" applyFill="1" applyBorder="1" applyAlignment="1">
      <alignment horizontal="center" vertical="center"/>
    </xf>
    <xf numFmtId="176" fontId="7" fillId="0" borderId="23" xfId="0" applyNumberFormat="1" applyFont="1" applyFill="1" applyBorder="1" applyAlignment="1">
      <alignment vertical="center"/>
    </xf>
    <xf numFmtId="176" fontId="7" fillId="0" borderId="30" xfId="0" applyNumberFormat="1" applyFont="1" applyFill="1" applyBorder="1" applyAlignment="1">
      <alignment vertical="center"/>
    </xf>
    <xf numFmtId="41" fontId="7" fillId="0" borderId="48" xfId="0" applyNumberFormat="1" applyFont="1" applyFill="1" applyBorder="1" applyAlignment="1">
      <alignment horizontal="center"/>
    </xf>
    <xf numFmtId="176" fontId="7" fillId="0" borderId="11" xfId="0" applyNumberFormat="1" applyFont="1" applyFill="1" applyBorder="1" applyAlignment="1">
      <alignment vertical="center"/>
    </xf>
    <xf numFmtId="41" fontId="7" fillId="0" borderId="49" xfId="0" applyNumberFormat="1" applyFont="1" applyFill="1" applyBorder="1" applyAlignment="1">
      <alignment horizontal="center"/>
    </xf>
    <xf numFmtId="41" fontId="7" fillId="0" borderId="50" xfId="0" applyNumberFormat="1" applyFont="1" applyFill="1" applyBorder="1" applyAlignment="1">
      <alignment vertical="center"/>
    </xf>
    <xf numFmtId="0" fontId="6" fillId="0" borderId="26" xfId="0" applyFont="1" applyFill="1" applyBorder="1" applyAlignment="1">
      <alignment horizontal="center" vertical="center"/>
    </xf>
    <xf numFmtId="41" fontId="7" fillId="0" borderId="16" xfId="0" applyNumberFormat="1" applyFont="1" applyFill="1" applyBorder="1" applyAlignment="1">
      <alignment horizontal="right" vertical="center"/>
    </xf>
    <xf numFmtId="41" fontId="7" fillId="0" borderId="36" xfId="0" applyNumberFormat="1" applyFont="1" applyFill="1" applyBorder="1" applyAlignment="1">
      <alignment vertical="center"/>
    </xf>
    <xf numFmtId="179" fontId="7" fillId="0" borderId="43" xfId="0" applyNumberFormat="1" applyFont="1" applyFill="1" applyBorder="1" applyAlignment="1">
      <alignment vertical="center"/>
    </xf>
    <xf numFmtId="179" fontId="7" fillId="0" borderId="44" xfId="0" applyNumberFormat="1" applyFont="1" applyFill="1" applyBorder="1" applyAlignment="1">
      <alignment vertical="center"/>
    </xf>
    <xf numFmtId="41" fontId="7" fillId="0" borderId="51" xfId="0" applyNumberFormat="1" applyFont="1" applyFill="1" applyBorder="1" applyAlignment="1">
      <alignment vertical="center"/>
    </xf>
    <xf numFmtId="179" fontId="7" fillId="0" borderId="12" xfId="0" applyNumberFormat="1" applyFont="1" applyFill="1" applyBorder="1" applyAlignment="1">
      <alignment vertical="center"/>
    </xf>
    <xf numFmtId="179" fontId="7" fillId="0" borderId="33" xfId="0" applyNumberFormat="1" applyFont="1" applyFill="1" applyBorder="1" applyAlignment="1">
      <alignment vertical="center"/>
    </xf>
    <xf numFmtId="179" fontId="7" fillId="0" borderId="16" xfId="0" applyNumberFormat="1" applyFont="1" applyFill="1" applyBorder="1" applyAlignment="1">
      <alignment vertical="center"/>
    </xf>
    <xf numFmtId="179" fontId="7" fillId="0" borderId="32" xfId="0" applyNumberFormat="1" applyFont="1" applyFill="1" applyBorder="1" applyAlignment="1">
      <alignment vertical="center"/>
    </xf>
    <xf numFmtId="6" fontId="6" fillId="0" borderId="52" xfId="57" applyFont="1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41" fontId="8" fillId="0" borderId="48" xfId="0" applyNumberFormat="1" applyFont="1" applyFill="1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49"/>
  <sheetViews>
    <sheetView tabSelected="1" view="pageBreakPreview" zoomScale="75" zoomScaleNormal="75" zoomScaleSheetLayoutView="75" zoomScalePageLayoutView="0" workbookViewId="0" topLeftCell="A1">
      <selection activeCell="B2" sqref="B2"/>
    </sheetView>
  </sheetViews>
  <sheetFormatPr defaultColWidth="8.796875" defaultRowHeight="37.5" customHeight="1"/>
  <cols>
    <col min="1" max="1" width="1.203125" style="3" customWidth="1"/>
    <col min="2" max="2" width="15.69921875" style="3" customWidth="1"/>
    <col min="3" max="17" width="10.59765625" style="3" customWidth="1"/>
    <col min="18" max="16384" width="9" style="3" customWidth="1"/>
  </cols>
  <sheetData>
    <row r="1" spans="2:16" ht="36.75" customHeight="1" thickBot="1">
      <c r="B1" s="18" t="s">
        <v>25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2:17" ht="36.75" customHeight="1">
      <c r="B2" s="19"/>
      <c r="C2" s="98" t="s">
        <v>57</v>
      </c>
      <c r="D2" s="99"/>
      <c r="E2" s="99"/>
      <c r="F2" s="99"/>
      <c r="G2" s="99"/>
      <c r="H2" s="99"/>
      <c r="I2" s="100"/>
      <c r="J2" s="101" t="s">
        <v>27</v>
      </c>
      <c r="K2" s="99"/>
      <c r="L2" s="99"/>
      <c r="M2" s="99"/>
      <c r="N2" s="99"/>
      <c r="O2" s="99"/>
      <c r="P2" s="100"/>
      <c r="Q2" s="21"/>
    </row>
    <row r="3" spans="2:17" ht="36.75" customHeight="1">
      <c r="B3" s="22"/>
      <c r="C3" s="4" t="s">
        <v>99</v>
      </c>
      <c r="D3" s="72" t="s">
        <v>98</v>
      </c>
      <c r="E3" s="88" t="s">
        <v>101</v>
      </c>
      <c r="F3" s="88" t="s">
        <v>102</v>
      </c>
      <c r="G3" s="88" t="s">
        <v>103</v>
      </c>
      <c r="H3" s="88" t="s">
        <v>104</v>
      </c>
      <c r="I3" s="77" t="s">
        <v>105</v>
      </c>
      <c r="J3" s="81" t="s">
        <v>99</v>
      </c>
      <c r="K3" s="5" t="s">
        <v>98</v>
      </c>
      <c r="L3" s="72" t="s">
        <v>101</v>
      </c>
      <c r="M3" s="88" t="s">
        <v>102</v>
      </c>
      <c r="N3" s="88" t="s">
        <v>103</v>
      </c>
      <c r="O3" s="88" t="s">
        <v>104</v>
      </c>
      <c r="P3" s="77" t="s">
        <v>105</v>
      </c>
      <c r="Q3" s="1"/>
    </row>
    <row r="4" spans="2:17" ht="36.75" customHeight="1">
      <c r="B4" s="24" t="s">
        <v>60</v>
      </c>
      <c r="C4" s="7">
        <v>1175</v>
      </c>
      <c r="D4" s="73">
        <v>1169</v>
      </c>
      <c r="E4" s="31">
        <v>1164</v>
      </c>
      <c r="F4" s="31">
        <v>1185</v>
      </c>
      <c r="G4" s="31">
        <v>1188</v>
      </c>
      <c r="H4" s="31">
        <v>1193</v>
      </c>
      <c r="I4" s="32">
        <v>1195</v>
      </c>
      <c r="J4" s="82">
        <f>C4/$C$43*100</f>
        <v>20.488230165649522</v>
      </c>
      <c r="K4" s="85">
        <f>D4/D$43*100</f>
        <v>20.34812880765883</v>
      </c>
      <c r="L4" s="91">
        <f>E4/E$43*100</f>
        <v>20.54721977052074</v>
      </c>
      <c r="M4" s="96">
        <f>F4/F$43*100</f>
        <v>20.77853761178327</v>
      </c>
      <c r="N4" s="96">
        <f>G4/G$43*100</f>
        <v>20.650095602294456</v>
      </c>
      <c r="O4" s="96">
        <f>H4/H$43*100</f>
        <v>20.480686695278973</v>
      </c>
      <c r="P4" s="94">
        <f>I4/I$43*100</f>
        <v>20.53970436576143</v>
      </c>
      <c r="Q4" s="28"/>
    </row>
    <row r="5" spans="2:17" ht="36.75" customHeight="1">
      <c r="B5" s="24" t="s">
        <v>61</v>
      </c>
      <c r="C5" s="7">
        <v>268</v>
      </c>
      <c r="D5" s="73">
        <v>265</v>
      </c>
      <c r="E5" s="31">
        <v>265</v>
      </c>
      <c r="F5" s="31">
        <v>269</v>
      </c>
      <c r="G5" s="31">
        <v>271</v>
      </c>
      <c r="H5" s="31">
        <v>279</v>
      </c>
      <c r="I5" s="32">
        <v>277</v>
      </c>
      <c r="J5" s="82">
        <f aca="true" t="shared" si="0" ref="J5:J42">C5/$C$43*100</f>
        <v>4.6730601569311245</v>
      </c>
      <c r="K5" s="85">
        <f aca="true" t="shared" si="1" ref="K5:K42">D5/D$43*100</f>
        <v>4.6127067014795475</v>
      </c>
      <c r="L5" s="91">
        <f aca="true" t="shared" si="2" ref="L5:P42">E5/E$43*100</f>
        <v>4.677846425419241</v>
      </c>
      <c r="M5" s="96">
        <f t="shared" si="2"/>
        <v>4.716815711029283</v>
      </c>
      <c r="N5" s="96">
        <f t="shared" si="2"/>
        <v>4.7105857813314795</v>
      </c>
      <c r="O5" s="96">
        <f t="shared" si="2"/>
        <v>4.789699570815451</v>
      </c>
      <c r="P5" s="94">
        <f t="shared" si="2"/>
        <v>4.761086283946373</v>
      </c>
      <c r="Q5" s="28"/>
    </row>
    <row r="6" spans="2:17" ht="36.75" customHeight="1">
      <c r="B6" s="24" t="s">
        <v>62</v>
      </c>
      <c r="C6" s="7">
        <v>377</v>
      </c>
      <c r="D6" s="73">
        <v>369</v>
      </c>
      <c r="E6" s="31">
        <v>364</v>
      </c>
      <c r="F6" s="31">
        <v>365</v>
      </c>
      <c r="G6" s="31">
        <v>364</v>
      </c>
      <c r="H6" s="31">
        <v>378</v>
      </c>
      <c r="I6" s="32">
        <v>379</v>
      </c>
      <c r="J6" s="82">
        <f t="shared" si="0"/>
        <v>6.573670444638187</v>
      </c>
      <c r="K6" s="85">
        <f t="shared" si="1"/>
        <v>6.422976501305483</v>
      </c>
      <c r="L6" s="91">
        <f t="shared" si="2"/>
        <v>6.425419240953222</v>
      </c>
      <c r="M6" s="96">
        <f t="shared" si="2"/>
        <v>6.400140277047169</v>
      </c>
      <c r="N6" s="96">
        <f t="shared" si="2"/>
        <v>6.327133669389884</v>
      </c>
      <c r="O6" s="96">
        <f t="shared" si="2"/>
        <v>6.489270386266094</v>
      </c>
      <c r="P6" s="94">
        <f t="shared" si="2"/>
        <v>6.514266070814713</v>
      </c>
      <c r="Q6" s="28"/>
    </row>
    <row r="7" spans="2:17" ht="36.75" customHeight="1">
      <c r="B7" s="24" t="s">
        <v>63</v>
      </c>
      <c r="C7" s="7">
        <v>508</v>
      </c>
      <c r="D7" s="73">
        <v>508</v>
      </c>
      <c r="E7" s="31">
        <v>495</v>
      </c>
      <c r="F7" s="31">
        <v>498</v>
      </c>
      <c r="G7" s="31">
        <v>495</v>
      </c>
      <c r="H7" s="31">
        <v>489</v>
      </c>
      <c r="I7" s="32">
        <v>488</v>
      </c>
      <c r="J7" s="82">
        <f t="shared" si="0"/>
        <v>8.857890148212729</v>
      </c>
      <c r="K7" s="85">
        <f t="shared" si="1"/>
        <v>8.842471714534378</v>
      </c>
      <c r="L7" s="91">
        <f t="shared" si="2"/>
        <v>8.737864077669903</v>
      </c>
      <c r="M7" s="96">
        <f t="shared" si="2"/>
        <v>8.73224618621778</v>
      </c>
      <c r="N7" s="96">
        <f t="shared" si="2"/>
        <v>8.604206500956023</v>
      </c>
      <c r="O7" s="96">
        <f t="shared" si="2"/>
        <v>8.394849785407725</v>
      </c>
      <c r="P7" s="94">
        <f t="shared" si="2"/>
        <v>8.387762117566174</v>
      </c>
      <c r="Q7" s="28"/>
    </row>
    <row r="8" spans="2:17" ht="36.75" customHeight="1">
      <c r="B8" s="24" t="s">
        <v>64</v>
      </c>
      <c r="C8" s="7">
        <v>19</v>
      </c>
      <c r="D8" s="73">
        <v>24</v>
      </c>
      <c r="E8" s="31">
        <v>31</v>
      </c>
      <c r="F8" s="31">
        <v>31</v>
      </c>
      <c r="G8" s="31">
        <v>37</v>
      </c>
      <c r="H8" s="31">
        <v>51</v>
      </c>
      <c r="I8" s="32">
        <v>53</v>
      </c>
      <c r="J8" s="82">
        <f t="shared" si="0"/>
        <v>0.33129904097646035</v>
      </c>
      <c r="K8" s="85">
        <f t="shared" si="1"/>
        <v>0.4177545691906005</v>
      </c>
      <c r="L8" s="91">
        <f t="shared" si="2"/>
        <v>0.5472197705207414</v>
      </c>
      <c r="M8" s="96">
        <f t="shared" si="2"/>
        <v>0.5435735577766088</v>
      </c>
      <c r="N8" s="96">
        <f t="shared" si="2"/>
        <v>0.6431427081522684</v>
      </c>
      <c r="O8" s="96">
        <f t="shared" si="2"/>
        <v>0.8755364806866953</v>
      </c>
      <c r="P8" s="94">
        <f t="shared" si="2"/>
        <v>0.9109659676864902</v>
      </c>
      <c r="Q8" s="28"/>
    </row>
    <row r="9" spans="2:17" ht="36.75" customHeight="1">
      <c r="B9" s="24" t="s">
        <v>65</v>
      </c>
      <c r="C9" s="7">
        <v>137</v>
      </c>
      <c r="D9" s="73">
        <v>143</v>
      </c>
      <c r="E9" s="31">
        <v>145</v>
      </c>
      <c r="F9" s="31">
        <v>146</v>
      </c>
      <c r="G9" s="31">
        <v>151</v>
      </c>
      <c r="H9" s="31">
        <v>152</v>
      </c>
      <c r="I9" s="32">
        <v>150</v>
      </c>
      <c r="J9" s="82">
        <f t="shared" si="0"/>
        <v>2.3888404533565826</v>
      </c>
      <c r="K9" s="85">
        <f t="shared" si="1"/>
        <v>2.4891209747606613</v>
      </c>
      <c r="L9" s="91">
        <f t="shared" si="2"/>
        <v>2.559576345984113</v>
      </c>
      <c r="M9" s="96">
        <f t="shared" si="2"/>
        <v>2.5600561108188673</v>
      </c>
      <c r="N9" s="96">
        <f t="shared" si="2"/>
        <v>2.6247175386754735</v>
      </c>
      <c r="O9" s="96">
        <f t="shared" si="2"/>
        <v>2.6094420600858372</v>
      </c>
      <c r="P9" s="94">
        <f t="shared" si="2"/>
        <v>2.578205568924029</v>
      </c>
      <c r="Q9" s="28"/>
    </row>
    <row r="10" spans="2:17" ht="36.75" customHeight="1">
      <c r="B10" s="24" t="s">
        <v>66</v>
      </c>
      <c r="C10" s="7">
        <v>29</v>
      </c>
      <c r="D10" s="73">
        <v>43</v>
      </c>
      <c r="E10" s="31">
        <v>63</v>
      </c>
      <c r="F10" s="31">
        <v>68</v>
      </c>
      <c r="G10" s="31">
        <v>74</v>
      </c>
      <c r="H10" s="31">
        <v>100</v>
      </c>
      <c r="I10" s="32">
        <v>103</v>
      </c>
      <c r="J10" s="82">
        <f t="shared" si="0"/>
        <v>0.5056669572798606</v>
      </c>
      <c r="K10" s="85">
        <f t="shared" si="1"/>
        <v>0.7484769364664926</v>
      </c>
      <c r="L10" s="91">
        <f t="shared" si="2"/>
        <v>1.112091791703442</v>
      </c>
      <c r="M10" s="96">
        <f t="shared" si="2"/>
        <v>1.1923549009293355</v>
      </c>
      <c r="N10" s="96">
        <f t="shared" si="2"/>
        <v>1.2862854163045367</v>
      </c>
      <c r="O10" s="96">
        <f t="shared" si="2"/>
        <v>1.7167381974248928</v>
      </c>
      <c r="P10" s="94">
        <f t="shared" si="2"/>
        <v>1.7703678239944998</v>
      </c>
      <c r="Q10" s="28"/>
    </row>
    <row r="11" spans="2:17" ht="36.75" customHeight="1">
      <c r="B11" s="24" t="s">
        <v>67</v>
      </c>
      <c r="C11" s="7">
        <v>5</v>
      </c>
      <c r="D11" s="73">
        <v>7</v>
      </c>
      <c r="E11" s="31">
        <v>12</v>
      </c>
      <c r="F11" s="31">
        <v>14</v>
      </c>
      <c r="G11" s="31">
        <v>17</v>
      </c>
      <c r="H11" s="31">
        <v>21</v>
      </c>
      <c r="I11" s="32">
        <v>22</v>
      </c>
      <c r="J11" s="82">
        <f t="shared" si="0"/>
        <v>0.08718395815170009</v>
      </c>
      <c r="K11" s="85">
        <f t="shared" si="1"/>
        <v>0.12184508268059183</v>
      </c>
      <c r="L11" s="91">
        <f t="shared" si="2"/>
        <v>0.2118270079435128</v>
      </c>
      <c r="M11" s="96">
        <f t="shared" si="2"/>
        <v>0.24548483254427494</v>
      </c>
      <c r="N11" s="96">
        <f t="shared" si="2"/>
        <v>0.2954980010429341</v>
      </c>
      <c r="O11" s="96">
        <f t="shared" si="2"/>
        <v>0.3605150214592275</v>
      </c>
      <c r="P11" s="94">
        <f t="shared" si="2"/>
        <v>0.37813681677552424</v>
      </c>
      <c r="Q11" s="28"/>
    </row>
    <row r="12" spans="2:17" ht="36.75" customHeight="1">
      <c r="B12" s="24" t="s">
        <v>68</v>
      </c>
      <c r="C12" s="29">
        <v>200</v>
      </c>
      <c r="D12" s="74">
        <v>198</v>
      </c>
      <c r="E12" s="89">
        <v>186</v>
      </c>
      <c r="F12" s="89">
        <v>183</v>
      </c>
      <c r="G12" s="89">
        <v>182</v>
      </c>
      <c r="H12" s="89">
        <v>183</v>
      </c>
      <c r="I12" s="78">
        <v>179</v>
      </c>
      <c r="J12" s="82">
        <f t="shared" si="0"/>
        <v>3.4873583260680032</v>
      </c>
      <c r="K12" s="85">
        <f t="shared" si="1"/>
        <v>3.446475195822454</v>
      </c>
      <c r="L12" s="91">
        <f t="shared" si="2"/>
        <v>3.2833186231244484</v>
      </c>
      <c r="M12" s="96">
        <f t="shared" si="2"/>
        <v>3.208837453971594</v>
      </c>
      <c r="N12" s="96">
        <f t="shared" si="2"/>
        <v>3.163566834694942</v>
      </c>
      <c r="O12" s="96">
        <f t="shared" si="2"/>
        <v>3.1416309012875536</v>
      </c>
      <c r="P12" s="94">
        <f t="shared" si="2"/>
        <v>3.076658645582674</v>
      </c>
      <c r="Q12" s="28"/>
    </row>
    <row r="13" spans="2:17" ht="36.75" customHeight="1">
      <c r="B13" s="24" t="s">
        <v>69</v>
      </c>
      <c r="C13" s="7">
        <v>146</v>
      </c>
      <c r="D13" s="73">
        <v>149</v>
      </c>
      <c r="E13" s="31">
        <v>159</v>
      </c>
      <c r="F13" s="31">
        <v>159</v>
      </c>
      <c r="G13" s="31">
        <v>160</v>
      </c>
      <c r="H13" s="31">
        <v>163</v>
      </c>
      <c r="I13" s="32">
        <v>162</v>
      </c>
      <c r="J13" s="82">
        <f t="shared" si="0"/>
        <v>2.5457715780296426</v>
      </c>
      <c r="K13" s="85">
        <f t="shared" si="1"/>
        <v>2.5935596170583115</v>
      </c>
      <c r="L13" s="91">
        <f t="shared" si="2"/>
        <v>2.8067078552515445</v>
      </c>
      <c r="M13" s="96">
        <f t="shared" si="2"/>
        <v>2.7880063124671226</v>
      </c>
      <c r="N13" s="96">
        <f t="shared" si="2"/>
        <v>2.781157656874674</v>
      </c>
      <c r="O13" s="96">
        <f t="shared" si="2"/>
        <v>2.7982832618025753</v>
      </c>
      <c r="P13" s="94">
        <f t="shared" si="2"/>
        <v>2.7844620144379513</v>
      </c>
      <c r="Q13" s="28"/>
    </row>
    <row r="14" spans="2:17" ht="36.75" customHeight="1">
      <c r="B14" s="24" t="s">
        <v>5</v>
      </c>
      <c r="C14" s="7">
        <v>109</v>
      </c>
      <c r="D14" s="73">
        <v>110</v>
      </c>
      <c r="E14" s="31">
        <v>113</v>
      </c>
      <c r="F14" s="31">
        <v>112</v>
      </c>
      <c r="G14" s="31">
        <v>113</v>
      </c>
      <c r="H14" s="31">
        <v>117</v>
      </c>
      <c r="I14" s="32">
        <v>119</v>
      </c>
      <c r="J14" s="82">
        <f t="shared" si="0"/>
        <v>1.9006102877070619</v>
      </c>
      <c r="K14" s="85">
        <f t="shared" si="1"/>
        <v>1.9147084421235856</v>
      </c>
      <c r="L14" s="91">
        <f t="shared" si="2"/>
        <v>1.994704324801412</v>
      </c>
      <c r="M14" s="96">
        <f t="shared" si="2"/>
        <v>1.9638786603541996</v>
      </c>
      <c r="N14" s="96">
        <f t="shared" si="2"/>
        <v>1.9641925951677388</v>
      </c>
      <c r="O14" s="96">
        <f t="shared" si="2"/>
        <v>2.008583690987124</v>
      </c>
      <c r="P14" s="94">
        <f t="shared" si="2"/>
        <v>2.045376418013063</v>
      </c>
      <c r="Q14" s="28"/>
    </row>
    <row r="15" spans="2:17" ht="36.75" customHeight="1">
      <c r="B15" s="24" t="s">
        <v>70</v>
      </c>
      <c r="C15" s="7">
        <v>8</v>
      </c>
      <c r="D15" s="73">
        <v>10</v>
      </c>
      <c r="E15" s="31">
        <v>11</v>
      </c>
      <c r="F15" s="31">
        <v>11</v>
      </c>
      <c r="G15" s="31">
        <v>11</v>
      </c>
      <c r="H15" s="31">
        <v>12</v>
      </c>
      <c r="I15" s="32">
        <v>12</v>
      </c>
      <c r="J15" s="82">
        <f t="shared" si="0"/>
        <v>0.13949433304272016</v>
      </c>
      <c r="K15" s="85">
        <f t="shared" si="1"/>
        <v>0.17406440382941687</v>
      </c>
      <c r="L15" s="91">
        <f t="shared" si="2"/>
        <v>0.1941747572815534</v>
      </c>
      <c r="M15" s="96">
        <f t="shared" si="2"/>
        <v>0.19288093985621604</v>
      </c>
      <c r="N15" s="96">
        <f t="shared" si="2"/>
        <v>0.19120458891013384</v>
      </c>
      <c r="O15" s="96">
        <f t="shared" si="2"/>
        <v>0.20600858369098715</v>
      </c>
      <c r="P15" s="94">
        <f t="shared" si="2"/>
        <v>0.2062564455139223</v>
      </c>
      <c r="Q15" s="28"/>
    </row>
    <row r="16" spans="2:17" ht="36.75" customHeight="1">
      <c r="B16" s="24" t="s">
        <v>71</v>
      </c>
      <c r="C16" s="7">
        <v>399</v>
      </c>
      <c r="D16" s="73">
        <v>388</v>
      </c>
      <c r="E16" s="31">
        <v>370</v>
      </c>
      <c r="F16" s="31">
        <v>369</v>
      </c>
      <c r="G16" s="31">
        <v>365</v>
      </c>
      <c r="H16" s="31">
        <v>356</v>
      </c>
      <c r="I16" s="32">
        <v>353</v>
      </c>
      <c r="J16" s="82">
        <f t="shared" si="0"/>
        <v>6.9572798605056665</v>
      </c>
      <c r="K16" s="85">
        <f t="shared" si="1"/>
        <v>6.753698868581375</v>
      </c>
      <c r="L16" s="91">
        <f t="shared" si="2"/>
        <v>6.531332744924978</v>
      </c>
      <c r="M16" s="96">
        <f t="shared" si="2"/>
        <v>6.470278800631246</v>
      </c>
      <c r="N16" s="96">
        <f t="shared" si="2"/>
        <v>6.34451590474535</v>
      </c>
      <c r="O16" s="96">
        <f t="shared" si="2"/>
        <v>6.111587982832618</v>
      </c>
      <c r="P16" s="94">
        <f t="shared" si="2"/>
        <v>6.067377105534548</v>
      </c>
      <c r="Q16" s="28"/>
    </row>
    <row r="17" spans="2:17" ht="36.75" customHeight="1">
      <c r="B17" s="24" t="s">
        <v>72</v>
      </c>
      <c r="C17" s="7">
        <v>102</v>
      </c>
      <c r="D17" s="73">
        <v>103</v>
      </c>
      <c r="E17" s="31">
        <v>112</v>
      </c>
      <c r="F17" s="31">
        <v>115</v>
      </c>
      <c r="G17" s="31">
        <v>116</v>
      </c>
      <c r="H17" s="31">
        <v>114</v>
      </c>
      <c r="I17" s="32">
        <v>117</v>
      </c>
      <c r="J17" s="82">
        <f t="shared" si="0"/>
        <v>1.778552746294682</v>
      </c>
      <c r="K17" s="85">
        <f t="shared" si="1"/>
        <v>1.792863359442994</v>
      </c>
      <c r="L17" s="91">
        <f t="shared" si="2"/>
        <v>1.9770520741394528</v>
      </c>
      <c r="M17" s="96">
        <f t="shared" si="2"/>
        <v>2.0164825530422585</v>
      </c>
      <c r="N17" s="96">
        <f t="shared" si="2"/>
        <v>2.016339301234139</v>
      </c>
      <c r="O17" s="96">
        <f t="shared" si="2"/>
        <v>1.9570815450643777</v>
      </c>
      <c r="P17" s="94">
        <f t="shared" si="2"/>
        <v>2.011000343760742</v>
      </c>
      <c r="Q17" s="28"/>
    </row>
    <row r="18" spans="2:17" ht="36.75" customHeight="1">
      <c r="B18" s="24" t="s">
        <v>73</v>
      </c>
      <c r="C18" s="7">
        <v>66</v>
      </c>
      <c r="D18" s="73">
        <v>65</v>
      </c>
      <c r="E18" s="31">
        <v>61</v>
      </c>
      <c r="F18" s="31">
        <v>60</v>
      </c>
      <c r="G18" s="31">
        <v>62</v>
      </c>
      <c r="H18" s="31">
        <v>70</v>
      </c>
      <c r="I18" s="32">
        <v>72</v>
      </c>
      <c r="J18" s="82">
        <f t="shared" si="0"/>
        <v>1.1508282476024412</v>
      </c>
      <c r="K18" s="85">
        <f t="shared" si="1"/>
        <v>1.1314186248912097</v>
      </c>
      <c r="L18" s="91">
        <f t="shared" si="2"/>
        <v>1.0767872903795235</v>
      </c>
      <c r="M18" s="96">
        <f t="shared" si="2"/>
        <v>1.0520778537611783</v>
      </c>
      <c r="N18" s="96">
        <f t="shared" si="2"/>
        <v>1.0776985920389361</v>
      </c>
      <c r="O18" s="96">
        <f t="shared" si="2"/>
        <v>1.201716738197425</v>
      </c>
      <c r="P18" s="94">
        <f t="shared" si="2"/>
        <v>1.2375386730835338</v>
      </c>
      <c r="Q18" s="28"/>
    </row>
    <row r="19" spans="2:17" ht="36.75" customHeight="1">
      <c r="B19" s="24" t="s">
        <v>74</v>
      </c>
      <c r="C19" s="7">
        <v>351</v>
      </c>
      <c r="D19" s="73">
        <v>347</v>
      </c>
      <c r="E19" s="31">
        <v>325</v>
      </c>
      <c r="F19" s="31">
        <v>321</v>
      </c>
      <c r="G19" s="31">
        <v>319</v>
      </c>
      <c r="H19" s="31">
        <v>318</v>
      </c>
      <c r="I19" s="32">
        <v>315</v>
      </c>
      <c r="J19" s="82">
        <f t="shared" si="0"/>
        <v>6.120313862249346</v>
      </c>
      <c r="K19" s="85">
        <f t="shared" si="1"/>
        <v>6.040034812880766</v>
      </c>
      <c r="L19" s="91">
        <f t="shared" si="2"/>
        <v>5.736981465136805</v>
      </c>
      <c r="M19" s="96">
        <f t="shared" si="2"/>
        <v>5.628616517622304</v>
      </c>
      <c r="N19" s="96">
        <f t="shared" si="2"/>
        <v>5.544933078393881</v>
      </c>
      <c r="O19" s="96">
        <f t="shared" si="2"/>
        <v>5.459227467811159</v>
      </c>
      <c r="P19" s="94">
        <f t="shared" si="2"/>
        <v>5.414231694740461</v>
      </c>
      <c r="Q19" s="28"/>
    </row>
    <row r="20" spans="2:17" ht="36.75" customHeight="1">
      <c r="B20" s="24" t="s">
        <v>8</v>
      </c>
      <c r="C20" s="7">
        <v>10</v>
      </c>
      <c r="D20" s="73">
        <v>15</v>
      </c>
      <c r="E20" s="31">
        <v>15</v>
      </c>
      <c r="F20" s="31">
        <v>15</v>
      </c>
      <c r="G20" s="31">
        <v>16</v>
      </c>
      <c r="H20" s="31">
        <v>17</v>
      </c>
      <c r="I20" s="32">
        <v>18</v>
      </c>
      <c r="J20" s="82">
        <f t="shared" si="0"/>
        <v>0.17436791630340018</v>
      </c>
      <c r="K20" s="85">
        <f t="shared" si="1"/>
        <v>0.26109660574412535</v>
      </c>
      <c r="L20" s="91">
        <f t="shared" si="2"/>
        <v>0.264783759929391</v>
      </c>
      <c r="M20" s="96">
        <f t="shared" si="2"/>
        <v>0.2630194634402946</v>
      </c>
      <c r="N20" s="96">
        <f t="shared" si="2"/>
        <v>0.27811576568746743</v>
      </c>
      <c r="O20" s="96">
        <f t="shared" si="2"/>
        <v>0.2918454935622318</v>
      </c>
      <c r="P20" s="94">
        <f t="shared" si="2"/>
        <v>0.30938466827088346</v>
      </c>
      <c r="Q20" s="28"/>
    </row>
    <row r="21" spans="2:17" ht="36.75" customHeight="1">
      <c r="B21" s="24" t="s">
        <v>75</v>
      </c>
      <c r="C21" s="7">
        <v>17</v>
      </c>
      <c r="D21" s="73">
        <v>18</v>
      </c>
      <c r="E21" s="31">
        <v>18</v>
      </c>
      <c r="F21" s="31">
        <v>18</v>
      </c>
      <c r="G21" s="31">
        <v>19</v>
      </c>
      <c r="H21" s="31">
        <v>21</v>
      </c>
      <c r="I21" s="32">
        <v>21</v>
      </c>
      <c r="J21" s="82">
        <f t="shared" si="0"/>
        <v>0.29642545771578027</v>
      </c>
      <c r="K21" s="85">
        <f t="shared" si="1"/>
        <v>0.3133159268929504</v>
      </c>
      <c r="L21" s="91">
        <f t="shared" si="2"/>
        <v>0.3177405119152692</v>
      </c>
      <c r="M21" s="96">
        <f t="shared" si="2"/>
        <v>0.31562335612835346</v>
      </c>
      <c r="N21" s="96">
        <f t="shared" si="2"/>
        <v>0.3302624717538675</v>
      </c>
      <c r="O21" s="96">
        <f t="shared" si="2"/>
        <v>0.3605150214592275</v>
      </c>
      <c r="P21" s="94">
        <f t="shared" si="2"/>
        <v>0.36094877964936406</v>
      </c>
      <c r="Q21" s="28"/>
    </row>
    <row r="22" spans="2:17" ht="36.75" customHeight="1">
      <c r="B22" s="24" t="s">
        <v>76</v>
      </c>
      <c r="C22" s="7">
        <v>7</v>
      </c>
      <c r="D22" s="73">
        <v>10</v>
      </c>
      <c r="E22" s="31">
        <v>12</v>
      </c>
      <c r="F22" s="31">
        <v>14</v>
      </c>
      <c r="G22" s="31">
        <v>17</v>
      </c>
      <c r="H22" s="31">
        <v>26</v>
      </c>
      <c r="I22" s="32">
        <v>25</v>
      </c>
      <c r="J22" s="82">
        <f t="shared" si="0"/>
        <v>0.12205754141238012</v>
      </c>
      <c r="K22" s="85">
        <f t="shared" si="1"/>
        <v>0.17406440382941687</v>
      </c>
      <c r="L22" s="91">
        <f t="shared" si="2"/>
        <v>0.2118270079435128</v>
      </c>
      <c r="M22" s="96">
        <f t="shared" si="2"/>
        <v>0.24548483254427494</v>
      </c>
      <c r="N22" s="96">
        <f t="shared" si="2"/>
        <v>0.2954980010429341</v>
      </c>
      <c r="O22" s="96">
        <f t="shared" si="2"/>
        <v>0.4463519313304721</v>
      </c>
      <c r="P22" s="94">
        <f t="shared" si="2"/>
        <v>0.42970092815400485</v>
      </c>
      <c r="Q22" s="28"/>
    </row>
    <row r="23" spans="2:17" ht="36.75" customHeight="1">
      <c r="B23" s="24" t="s">
        <v>77</v>
      </c>
      <c r="C23" s="7">
        <v>26</v>
      </c>
      <c r="D23" s="73">
        <v>24</v>
      </c>
      <c r="E23" s="31">
        <v>15</v>
      </c>
      <c r="F23" s="31">
        <v>13</v>
      </c>
      <c r="G23" s="31">
        <v>13</v>
      </c>
      <c r="H23" s="31">
        <v>14</v>
      </c>
      <c r="I23" s="32">
        <v>14</v>
      </c>
      <c r="J23" s="82">
        <f t="shared" si="0"/>
        <v>0.4533565823888404</v>
      </c>
      <c r="K23" s="85">
        <f t="shared" si="1"/>
        <v>0.4177545691906005</v>
      </c>
      <c r="L23" s="91">
        <f t="shared" si="2"/>
        <v>0.264783759929391</v>
      </c>
      <c r="M23" s="96">
        <f t="shared" si="2"/>
        <v>0.22795020164825527</v>
      </c>
      <c r="N23" s="96">
        <f t="shared" si="2"/>
        <v>0.22596905962106728</v>
      </c>
      <c r="O23" s="96">
        <f t="shared" si="2"/>
        <v>0.24034334763948498</v>
      </c>
      <c r="P23" s="94">
        <f t="shared" si="2"/>
        <v>0.24063251976624267</v>
      </c>
      <c r="Q23" s="28"/>
    </row>
    <row r="24" spans="2:17" ht="36.75" customHeight="1">
      <c r="B24" s="24" t="s">
        <v>78</v>
      </c>
      <c r="C24" s="7">
        <v>66</v>
      </c>
      <c r="D24" s="73">
        <v>68</v>
      </c>
      <c r="E24" s="31">
        <v>69</v>
      </c>
      <c r="F24" s="31">
        <v>69</v>
      </c>
      <c r="G24" s="31">
        <v>76</v>
      </c>
      <c r="H24" s="31">
        <v>70</v>
      </c>
      <c r="I24" s="32">
        <v>67</v>
      </c>
      <c r="J24" s="82">
        <f t="shared" si="0"/>
        <v>1.1508282476024412</v>
      </c>
      <c r="K24" s="85">
        <f t="shared" si="1"/>
        <v>1.1836379460400348</v>
      </c>
      <c r="L24" s="91">
        <f t="shared" si="2"/>
        <v>1.2180052956751986</v>
      </c>
      <c r="M24" s="96">
        <f t="shared" si="2"/>
        <v>1.209889531825355</v>
      </c>
      <c r="N24" s="96">
        <f t="shared" si="2"/>
        <v>1.32104988701547</v>
      </c>
      <c r="O24" s="96">
        <f t="shared" si="2"/>
        <v>1.201716738197425</v>
      </c>
      <c r="P24" s="94">
        <f t="shared" si="2"/>
        <v>1.151598487452733</v>
      </c>
      <c r="Q24" s="28"/>
    </row>
    <row r="25" spans="2:17" ht="36.75" customHeight="1">
      <c r="B25" s="24" t="s">
        <v>79</v>
      </c>
      <c r="C25" s="7">
        <v>113</v>
      </c>
      <c r="D25" s="73">
        <v>113</v>
      </c>
      <c r="E25" s="31">
        <v>106</v>
      </c>
      <c r="F25" s="31">
        <v>108</v>
      </c>
      <c r="G25" s="31">
        <v>104</v>
      </c>
      <c r="H25" s="31">
        <v>106</v>
      </c>
      <c r="I25" s="32">
        <v>105</v>
      </c>
      <c r="J25" s="82">
        <f t="shared" si="0"/>
        <v>1.970357454228422</v>
      </c>
      <c r="K25" s="85">
        <f t="shared" si="1"/>
        <v>1.9669277632724107</v>
      </c>
      <c r="L25" s="91">
        <f t="shared" si="2"/>
        <v>1.8711385701676964</v>
      </c>
      <c r="M25" s="96">
        <f t="shared" si="2"/>
        <v>1.893740136770121</v>
      </c>
      <c r="N25" s="96">
        <f t="shared" si="2"/>
        <v>1.8077524769685382</v>
      </c>
      <c r="O25" s="96">
        <f t="shared" si="2"/>
        <v>1.8197424892703862</v>
      </c>
      <c r="P25" s="94">
        <f t="shared" si="2"/>
        <v>1.8047438982468202</v>
      </c>
      <c r="Q25" s="28"/>
    </row>
    <row r="26" spans="2:17" ht="36.75" customHeight="1">
      <c r="B26" s="24" t="s">
        <v>80</v>
      </c>
      <c r="C26" s="7">
        <v>105</v>
      </c>
      <c r="D26" s="73">
        <v>107</v>
      </c>
      <c r="E26" s="31">
        <v>98</v>
      </c>
      <c r="F26" s="31">
        <v>95</v>
      </c>
      <c r="G26" s="31">
        <v>95</v>
      </c>
      <c r="H26" s="31">
        <v>94</v>
      </c>
      <c r="I26" s="32">
        <v>92</v>
      </c>
      <c r="J26" s="82">
        <f t="shared" si="0"/>
        <v>1.8308631211857016</v>
      </c>
      <c r="K26" s="85">
        <f t="shared" si="1"/>
        <v>1.8624891209747605</v>
      </c>
      <c r="L26" s="91">
        <f t="shared" si="2"/>
        <v>1.729920564872021</v>
      </c>
      <c r="M26" s="96">
        <f t="shared" si="2"/>
        <v>1.6657899351218655</v>
      </c>
      <c r="N26" s="96">
        <f t="shared" si="2"/>
        <v>1.6513123587693377</v>
      </c>
      <c r="O26" s="96">
        <f t="shared" si="2"/>
        <v>1.613733905579399</v>
      </c>
      <c r="P26" s="94">
        <f t="shared" si="2"/>
        <v>1.581299415606738</v>
      </c>
      <c r="Q26" s="28"/>
    </row>
    <row r="27" spans="2:17" ht="36.75" customHeight="1">
      <c r="B27" s="24" t="s">
        <v>7</v>
      </c>
      <c r="C27" s="7">
        <v>69</v>
      </c>
      <c r="D27" s="73">
        <v>68</v>
      </c>
      <c r="E27" s="31">
        <v>65</v>
      </c>
      <c r="F27" s="31">
        <v>65</v>
      </c>
      <c r="G27" s="31">
        <v>65</v>
      </c>
      <c r="H27" s="31">
        <v>65</v>
      </c>
      <c r="I27" s="32">
        <v>65</v>
      </c>
      <c r="J27" s="82">
        <f t="shared" si="0"/>
        <v>1.2031386224934613</v>
      </c>
      <c r="K27" s="85">
        <f t="shared" si="1"/>
        <v>1.1836379460400348</v>
      </c>
      <c r="L27" s="91">
        <f t="shared" si="2"/>
        <v>1.1473962930273611</v>
      </c>
      <c r="M27" s="96">
        <f t="shared" si="2"/>
        <v>1.1397510082412765</v>
      </c>
      <c r="N27" s="96">
        <f t="shared" si="2"/>
        <v>1.1298452981053364</v>
      </c>
      <c r="O27" s="96">
        <f t="shared" si="2"/>
        <v>1.1158798283261802</v>
      </c>
      <c r="P27" s="94">
        <f t="shared" si="2"/>
        <v>1.1172224132004125</v>
      </c>
      <c r="Q27" s="28"/>
    </row>
    <row r="28" spans="2:17" ht="36.75" customHeight="1">
      <c r="B28" s="24" t="s">
        <v>81</v>
      </c>
      <c r="C28" s="7">
        <v>308</v>
      </c>
      <c r="D28" s="73">
        <v>301</v>
      </c>
      <c r="E28" s="31">
        <v>295</v>
      </c>
      <c r="F28" s="31">
        <v>294</v>
      </c>
      <c r="G28" s="31">
        <v>294</v>
      </c>
      <c r="H28" s="31">
        <v>292</v>
      </c>
      <c r="I28" s="32">
        <v>289</v>
      </c>
      <c r="J28" s="82">
        <f t="shared" si="0"/>
        <v>5.370531822144725</v>
      </c>
      <c r="K28" s="85">
        <f t="shared" si="1"/>
        <v>5.239338555265449</v>
      </c>
      <c r="L28" s="91">
        <f t="shared" si="2"/>
        <v>5.207413945278023</v>
      </c>
      <c r="M28" s="96">
        <f t="shared" si="2"/>
        <v>5.155181483429773</v>
      </c>
      <c r="N28" s="96">
        <f t="shared" si="2"/>
        <v>5.110377194507214</v>
      </c>
      <c r="O28" s="96">
        <f t="shared" si="2"/>
        <v>5.012875536480687</v>
      </c>
      <c r="P28" s="94">
        <f t="shared" si="2"/>
        <v>4.967342729460296</v>
      </c>
      <c r="Q28" s="28"/>
    </row>
    <row r="29" spans="2:17" ht="36.75" customHeight="1">
      <c r="B29" s="24" t="s">
        <v>82</v>
      </c>
      <c r="C29" s="7">
        <v>68</v>
      </c>
      <c r="D29" s="73">
        <v>68</v>
      </c>
      <c r="E29" s="31">
        <v>64</v>
      </c>
      <c r="F29" s="31">
        <v>65</v>
      </c>
      <c r="G29" s="31">
        <v>67</v>
      </c>
      <c r="H29" s="31">
        <v>64</v>
      </c>
      <c r="I29" s="32">
        <v>64</v>
      </c>
      <c r="J29" s="82">
        <f t="shared" si="0"/>
        <v>1.185701830863121</v>
      </c>
      <c r="K29" s="85">
        <f t="shared" si="1"/>
        <v>1.1836379460400348</v>
      </c>
      <c r="L29" s="91">
        <f t="shared" si="2"/>
        <v>1.1297440423654015</v>
      </c>
      <c r="M29" s="96">
        <f t="shared" si="2"/>
        <v>1.1397510082412765</v>
      </c>
      <c r="N29" s="96">
        <f t="shared" si="2"/>
        <v>1.1646097688162698</v>
      </c>
      <c r="O29" s="96">
        <f t="shared" si="2"/>
        <v>1.0987124463519313</v>
      </c>
      <c r="P29" s="94">
        <f t="shared" si="2"/>
        <v>1.1000343760742524</v>
      </c>
      <c r="Q29" s="28"/>
    </row>
    <row r="30" spans="2:17" ht="36.75" customHeight="1">
      <c r="B30" s="24" t="s">
        <v>83</v>
      </c>
      <c r="C30" s="7">
        <v>9</v>
      </c>
      <c r="D30" s="73">
        <v>10</v>
      </c>
      <c r="E30" s="31">
        <v>11</v>
      </c>
      <c r="F30" s="31">
        <v>11</v>
      </c>
      <c r="G30" s="31">
        <v>10</v>
      </c>
      <c r="H30" s="31">
        <v>8</v>
      </c>
      <c r="I30" s="32">
        <v>9</v>
      </c>
      <c r="J30" s="82">
        <f t="shared" si="0"/>
        <v>0.15693112467306014</v>
      </c>
      <c r="K30" s="85">
        <f t="shared" si="1"/>
        <v>0.17406440382941687</v>
      </c>
      <c r="L30" s="91">
        <f t="shared" si="2"/>
        <v>0.1941747572815534</v>
      </c>
      <c r="M30" s="96">
        <f t="shared" si="2"/>
        <v>0.19288093985621604</v>
      </c>
      <c r="N30" s="96">
        <f t="shared" si="2"/>
        <v>0.17382235355466713</v>
      </c>
      <c r="O30" s="96">
        <f t="shared" si="2"/>
        <v>0.13733905579399142</v>
      </c>
      <c r="P30" s="94">
        <f t="shared" si="2"/>
        <v>0.15469233413544173</v>
      </c>
      <c r="Q30" s="28"/>
    </row>
    <row r="31" spans="2:17" ht="36.75" customHeight="1">
      <c r="B31" s="24" t="s">
        <v>84</v>
      </c>
      <c r="C31" s="7">
        <v>121</v>
      </c>
      <c r="D31" s="73">
        <v>126</v>
      </c>
      <c r="E31" s="31">
        <v>123</v>
      </c>
      <c r="F31" s="31">
        <v>127</v>
      </c>
      <c r="G31" s="31">
        <v>131</v>
      </c>
      <c r="H31" s="31">
        <v>131</v>
      </c>
      <c r="I31" s="32">
        <v>130</v>
      </c>
      <c r="J31" s="82">
        <f t="shared" si="0"/>
        <v>2.109851787271142</v>
      </c>
      <c r="K31" s="85">
        <f t="shared" si="1"/>
        <v>2.193211488250653</v>
      </c>
      <c r="L31" s="91">
        <f t="shared" si="2"/>
        <v>2.171226831421006</v>
      </c>
      <c r="M31" s="96">
        <f t="shared" si="2"/>
        <v>2.226898123794494</v>
      </c>
      <c r="N31" s="96">
        <f t="shared" si="2"/>
        <v>2.2770728315661395</v>
      </c>
      <c r="O31" s="96">
        <f t="shared" si="2"/>
        <v>2.2489270386266096</v>
      </c>
      <c r="P31" s="94">
        <f t="shared" si="2"/>
        <v>2.234444826400825</v>
      </c>
      <c r="Q31" s="28"/>
    </row>
    <row r="32" spans="2:17" ht="36.75" customHeight="1">
      <c r="B32" s="24" t="s">
        <v>85</v>
      </c>
      <c r="C32" s="7">
        <v>106</v>
      </c>
      <c r="D32" s="73">
        <v>104</v>
      </c>
      <c r="E32" s="31">
        <v>103</v>
      </c>
      <c r="F32" s="31">
        <v>104</v>
      </c>
      <c r="G32" s="31">
        <v>102</v>
      </c>
      <c r="H32" s="31">
        <v>101</v>
      </c>
      <c r="I32" s="32">
        <v>101</v>
      </c>
      <c r="J32" s="82">
        <f t="shared" si="0"/>
        <v>1.848299912816042</v>
      </c>
      <c r="K32" s="85">
        <f t="shared" si="1"/>
        <v>1.8102697998259354</v>
      </c>
      <c r="L32" s="91">
        <f t="shared" si="2"/>
        <v>1.8181818181818181</v>
      </c>
      <c r="M32" s="96">
        <f t="shared" si="2"/>
        <v>1.8236016131860422</v>
      </c>
      <c r="N32" s="96">
        <f t="shared" si="2"/>
        <v>1.7729880062576049</v>
      </c>
      <c r="O32" s="96">
        <f t="shared" si="2"/>
        <v>1.7339055793991416</v>
      </c>
      <c r="P32" s="94">
        <f t="shared" si="2"/>
        <v>1.7359917497421793</v>
      </c>
      <c r="Q32" s="28"/>
    </row>
    <row r="33" spans="2:17" ht="36.75" customHeight="1">
      <c r="B33" s="24" t="s">
        <v>86</v>
      </c>
      <c r="C33" s="7">
        <v>22</v>
      </c>
      <c r="D33" s="73">
        <v>23</v>
      </c>
      <c r="E33" s="31">
        <v>23</v>
      </c>
      <c r="F33" s="31">
        <v>23</v>
      </c>
      <c r="G33" s="31">
        <v>24</v>
      </c>
      <c r="H33" s="31">
        <v>24</v>
      </c>
      <c r="I33" s="32">
        <v>25</v>
      </c>
      <c r="J33" s="82">
        <f t="shared" si="0"/>
        <v>0.3836094158674804</v>
      </c>
      <c r="K33" s="85">
        <f t="shared" si="1"/>
        <v>0.40034812880765885</v>
      </c>
      <c r="L33" s="91">
        <f t="shared" si="2"/>
        <v>0.40600176522506626</v>
      </c>
      <c r="M33" s="96">
        <f t="shared" si="2"/>
        <v>0.4032965106084517</v>
      </c>
      <c r="N33" s="96">
        <f t="shared" si="2"/>
        <v>0.4171736485312011</v>
      </c>
      <c r="O33" s="96">
        <f t="shared" si="2"/>
        <v>0.4120171673819743</v>
      </c>
      <c r="P33" s="94">
        <f t="shared" si="2"/>
        <v>0.42970092815400485</v>
      </c>
      <c r="Q33" s="28"/>
    </row>
    <row r="34" spans="2:17" ht="36.75" customHeight="1">
      <c r="B34" s="24" t="s">
        <v>87</v>
      </c>
      <c r="C34" s="7">
        <v>71</v>
      </c>
      <c r="D34" s="73">
        <v>63</v>
      </c>
      <c r="E34" s="31">
        <v>63</v>
      </c>
      <c r="F34" s="31">
        <v>62</v>
      </c>
      <c r="G34" s="31">
        <v>62</v>
      </c>
      <c r="H34" s="31">
        <v>58</v>
      </c>
      <c r="I34" s="32">
        <v>57</v>
      </c>
      <c r="J34" s="82">
        <f t="shared" si="0"/>
        <v>1.2380122057541414</v>
      </c>
      <c r="K34" s="85">
        <f t="shared" si="1"/>
        <v>1.0966057441253265</v>
      </c>
      <c r="L34" s="91">
        <f t="shared" si="2"/>
        <v>1.112091791703442</v>
      </c>
      <c r="M34" s="96">
        <f t="shared" si="2"/>
        <v>1.0871471155532175</v>
      </c>
      <c r="N34" s="96">
        <f t="shared" si="2"/>
        <v>1.0776985920389361</v>
      </c>
      <c r="O34" s="96">
        <f t="shared" si="2"/>
        <v>0.9957081545064377</v>
      </c>
      <c r="P34" s="94">
        <f t="shared" si="2"/>
        <v>0.9797181161911309</v>
      </c>
      <c r="Q34" s="28"/>
    </row>
    <row r="35" spans="2:17" ht="36.75" customHeight="1">
      <c r="B35" s="24" t="s">
        <v>88</v>
      </c>
      <c r="C35" s="7">
        <v>11</v>
      </c>
      <c r="D35" s="73">
        <v>12</v>
      </c>
      <c r="E35" s="31">
        <v>7</v>
      </c>
      <c r="F35" s="31">
        <v>7</v>
      </c>
      <c r="G35" s="31">
        <v>8</v>
      </c>
      <c r="H35" s="31">
        <v>12</v>
      </c>
      <c r="I35" s="32">
        <v>11</v>
      </c>
      <c r="J35" s="82">
        <f t="shared" si="0"/>
        <v>0.1918047079337402</v>
      </c>
      <c r="K35" s="85">
        <f t="shared" si="1"/>
        <v>0.20887728459530025</v>
      </c>
      <c r="L35" s="91">
        <f t="shared" si="2"/>
        <v>0.1235657546337158</v>
      </c>
      <c r="M35" s="96">
        <f t="shared" si="2"/>
        <v>0.12274241627213747</v>
      </c>
      <c r="N35" s="96">
        <f t="shared" si="2"/>
        <v>0.13905788284373372</v>
      </c>
      <c r="O35" s="96">
        <f t="shared" si="2"/>
        <v>0.20600858369098715</v>
      </c>
      <c r="P35" s="94">
        <f t="shared" si="2"/>
        <v>0.18906840838776212</v>
      </c>
      <c r="Q35" s="28"/>
    </row>
    <row r="36" spans="2:17" ht="36.75" customHeight="1">
      <c r="B36" s="24" t="s">
        <v>89</v>
      </c>
      <c r="C36" s="7">
        <v>37</v>
      </c>
      <c r="D36" s="73">
        <v>37</v>
      </c>
      <c r="E36" s="31">
        <v>33</v>
      </c>
      <c r="F36" s="31">
        <v>34</v>
      </c>
      <c r="G36" s="31">
        <v>35</v>
      </c>
      <c r="H36" s="31">
        <v>35</v>
      </c>
      <c r="I36" s="32">
        <v>34</v>
      </c>
      <c r="J36" s="82">
        <f t="shared" si="0"/>
        <v>0.6451612903225806</v>
      </c>
      <c r="K36" s="85">
        <f t="shared" si="1"/>
        <v>0.6440382941688425</v>
      </c>
      <c r="L36" s="91">
        <f t="shared" si="2"/>
        <v>0.5825242718446602</v>
      </c>
      <c r="M36" s="96">
        <f t="shared" si="2"/>
        <v>0.5961774504646677</v>
      </c>
      <c r="N36" s="96">
        <f t="shared" si="2"/>
        <v>0.6083782374413349</v>
      </c>
      <c r="O36" s="96">
        <f t="shared" si="2"/>
        <v>0.6008583690987125</v>
      </c>
      <c r="P36" s="94">
        <f t="shared" si="2"/>
        <v>0.5843932622894465</v>
      </c>
      <c r="Q36" s="28"/>
    </row>
    <row r="37" spans="2:17" ht="36.75" customHeight="1">
      <c r="B37" s="24" t="s">
        <v>90</v>
      </c>
      <c r="C37" s="7">
        <v>355</v>
      </c>
      <c r="D37" s="73">
        <v>355</v>
      </c>
      <c r="E37" s="31">
        <v>350</v>
      </c>
      <c r="F37" s="31">
        <v>355</v>
      </c>
      <c r="G37" s="31">
        <v>360</v>
      </c>
      <c r="H37" s="31">
        <v>360</v>
      </c>
      <c r="I37" s="32">
        <v>362</v>
      </c>
      <c r="J37" s="82">
        <f t="shared" si="0"/>
        <v>6.190061028770706</v>
      </c>
      <c r="K37" s="85">
        <f t="shared" si="1"/>
        <v>6.179286335944299</v>
      </c>
      <c r="L37" s="91">
        <f t="shared" si="2"/>
        <v>6.17828773168579</v>
      </c>
      <c r="M37" s="96">
        <f t="shared" si="2"/>
        <v>6.2247939680869715</v>
      </c>
      <c r="N37" s="96">
        <f t="shared" si="2"/>
        <v>6.257604727968016</v>
      </c>
      <c r="O37" s="96">
        <f t="shared" si="2"/>
        <v>6.180257510729613</v>
      </c>
      <c r="P37" s="94">
        <f t="shared" si="2"/>
        <v>6.22206943966999</v>
      </c>
      <c r="Q37" s="28"/>
    </row>
    <row r="38" spans="2:17" ht="36.75" customHeight="1">
      <c r="B38" s="24" t="s">
        <v>91</v>
      </c>
      <c r="C38" s="7">
        <v>182</v>
      </c>
      <c r="D38" s="73">
        <v>182</v>
      </c>
      <c r="E38" s="31">
        <v>174</v>
      </c>
      <c r="F38" s="31">
        <v>174</v>
      </c>
      <c r="G38" s="31">
        <v>177</v>
      </c>
      <c r="H38" s="31">
        <v>181</v>
      </c>
      <c r="I38" s="32">
        <v>181</v>
      </c>
      <c r="J38" s="82">
        <f t="shared" si="0"/>
        <v>3.173496076721883</v>
      </c>
      <c r="K38" s="85">
        <f t="shared" si="1"/>
        <v>3.1679721496953874</v>
      </c>
      <c r="L38" s="91">
        <f t="shared" si="2"/>
        <v>3.0714916151809355</v>
      </c>
      <c r="M38" s="96">
        <f t="shared" si="2"/>
        <v>3.051025775907417</v>
      </c>
      <c r="N38" s="96">
        <f t="shared" si="2"/>
        <v>3.076655657917608</v>
      </c>
      <c r="O38" s="96">
        <f t="shared" si="2"/>
        <v>3.107296137339056</v>
      </c>
      <c r="P38" s="94">
        <f t="shared" si="2"/>
        <v>3.111034719834995</v>
      </c>
      <c r="Q38" s="28"/>
    </row>
    <row r="39" spans="2:17" ht="36.75" customHeight="1">
      <c r="B39" s="24" t="s">
        <v>92</v>
      </c>
      <c r="C39" s="7">
        <v>130</v>
      </c>
      <c r="D39" s="73">
        <v>132</v>
      </c>
      <c r="E39" s="31">
        <v>131</v>
      </c>
      <c r="F39" s="31">
        <v>129</v>
      </c>
      <c r="G39" s="31">
        <v>131</v>
      </c>
      <c r="H39" s="31">
        <v>127</v>
      </c>
      <c r="I39" s="32">
        <v>128</v>
      </c>
      <c r="J39" s="82">
        <f t="shared" si="0"/>
        <v>2.2667829119442024</v>
      </c>
      <c r="K39" s="85">
        <f t="shared" si="1"/>
        <v>2.297650130548303</v>
      </c>
      <c r="L39" s="91">
        <f t="shared" si="2"/>
        <v>2.3124448367166814</v>
      </c>
      <c r="M39" s="96">
        <f t="shared" si="2"/>
        <v>2.261967385586533</v>
      </c>
      <c r="N39" s="96">
        <f t="shared" si="2"/>
        <v>2.2770728315661395</v>
      </c>
      <c r="O39" s="96">
        <f t="shared" si="2"/>
        <v>2.180257510729614</v>
      </c>
      <c r="P39" s="94">
        <f t="shared" si="2"/>
        <v>2.2000687521485047</v>
      </c>
      <c r="Q39" s="28"/>
    </row>
    <row r="40" spans="2:17" ht="36.75" customHeight="1">
      <c r="B40" s="24" t="s">
        <v>93</v>
      </c>
      <c r="C40" s="7">
        <v>0</v>
      </c>
      <c r="D40" s="73">
        <v>4</v>
      </c>
      <c r="E40" s="31">
        <v>5</v>
      </c>
      <c r="F40" s="31">
        <v>5</v>
      </c>
      <c r="G40" s="31">
        <v>11</v>
      </c>
      <c r="H40" s="31">
        <v>12</v>
      </c>
      <c r="I40" s="32">
        <v>13</v>
      </c>
      <c r="J40" s="82">
        <f t="shared" si="0"/>
        <v>0</v>
      </c>
      <c r="K40" s="85">
        <f t="shared" si="1"/>
        <v>0.06962576153176675</v>
      </c>
      <c r="L40" s="91">
        <f t="shared" si="2"/>
        <v>0.088261253309797</v>
      </c>
      <c r="M40" s="96">
        <f t="shared" si="2"/>
        <v>0.0876731544800982</v>
      </c>
      <c r="N40" s="96">
        <f t="shared" si="2"/>
        <v>0.19120458891013384</v>
      </c>
      <c r="O40" s="96">
        <f t="shared" si="2"/>
        <v>0.20600858369098715</v>
      </c>
      <c r="P40" s="94">
        <f t="shared" si="2"/>
        <v>0.2234444826400825</v>
      </c>
      <c r="Q40" s="28"/>
    </row>
    <row r="41" spans="2:17" ht="36.75" customHeight="1">
      <c r="B41" s="24" t="s">
        <v>94</v>
      </c>
      <c r="C41" s="7">
        <v>0</v>
      </c>
      <c r="D41" s="73">
        <v>2</v>
      </c>
      <c r="E41" s="31">
        <v>3</v>
      </c>
      <c r="F41" s="31">
        <v>3</v>
      </c>
      <c r="G41" s="31">
        <v>3</v>
      </c>
      <c r="H41" s="31">
        <v>3</v>
      </c>
      <c r="I41" s="32">
        <v>3</v>
      </c>
      <c r="J41" s="82">
        <f t="shared" si="0"/>
        <v>0</v>
      </c>
      <c r="K41" s="85">
        <f t="shared" si="1"/>
        <v>0.034812880765883375</v>
      </c>
      <c r="L41" s="91">
        <f t="shared" si="2"/>
        <v>0.0529567519858782</v>
      </c>
      <c r="M41" s="96">
        <f t="shared" si="2"/>
        <v>0.052603892688058915</v>
      </c>
      <c r="N41" s="96">
        <f t="shared" si="2"/>
        <v>0.052146706066400136</v>
      </c>
      <c r="O41" s="96">
        <f t="shared" si="2"/>
        <v>0.05150214592274679</v>
      </c>
      <c r="P41" s="94">
        <f t="shared" si="2"/>
        <v>0.051564111378480576</v>
      </c>
      <c r="Q41" s="28"/>
    </row>
    <row r="42" spans="2:17" ht="36.75" customHeight="1" thickBot="1">
      <c r="B42" s="24" t="s">
        <v>95</v>
      </c>
      <c r="C42" s="7">
        <v>3</v>
      </c>
      <c r="D42" s="73">
        <v>5</v>
      </c>
      <c r="E42" s="31">
        <v>6</v>
      </c>
      <c r="F42" s="31">
        <v>7</v>
      </c>
      <c r="G42" s="31">
        <v>8</v>
      </c>
      <c r="H42" s="31">
        <v>8</v>
      </c>
      <c r="I42" s="32">
        <v>8</v>
      </c>
      <c r="J42" s="82">
        <f t="shared" si="0"/>
        <v>0.05231037489102005</v>
      </c>
      <c r="K42" s="85">
        <f t="shared" si="1"/>
        <v>0.08703220191470844</v>
      </c>
      <c r="L42" s="91">
        <f t="shared" si="2"/>
        <v>0.1059135039717564</v>
      </c>
      <c r="M42" s="96">
        <f t="shared" si="2"/>
        <v>0.12274241627213747</v>
      </c>
      <c r="N42" s="96">
        <f t="shared" si="2"/>
        <v>0.13905788284373372</v>
      </c>
      <c r="O42" s="96">
        <f t="shared" si="2"/>
        <v>0.13733905579399142</v>
      </c>
      <c r="P42" s="94">
        <f t="shared" si="2"/>
        <v>0.13750429700928155</v>
      </c>
      <c r="Q42" s="28"/>
    </row>
    <row r="43" spans="2:17" ht="54" customHeight="1" thickTop="1">
      <c r="B43" s="42" t="s">
        <v>58</v>
      </c>
      <c r="C43" s="9">
        <f aca="true" t="shared" si="3" ref="C43:I43">SUM(C4:C42)</f>
        <v>5735</v>
      </c>
      <c r="D43" s="75">
        <f t="shared" si="3"/>
        <v>5745</v>
      </c>
      <c r="E43" s="44">
        <f t="shared" si="3"/>
        <v>5665</v>
      </c>
      <c r="F43" s="44">
        <f t="shared" si="3"/>
        <v>5703</v>
      </c>
      <c r="G43" s="44">
        <f t="shared" si="3"/>
        <v>5753</v>
      </c>
      <c r="H43" s="44">
        <f t="shared" si="3"/>
        <v>5825</v>
      </c>
      <c r="I43" s="79">
        <f t="shared" si="3"/>
        <v>5818</v>
      </c>
      <c r="J43" s="83">
        <v>100</v>
      </c>
      <c r="K43" s="46">
        <v>100</v>
      </c>
      <c r="L43" s="92">
        <f>SUM(L4:L42)</f>
        <v>99.99999999999999</v>
      </c>
      <c r="M43" s="97">
        <f>SUM(M4:M42)</f>
        <v>100.00000000000001</v>
      </c>
      <c r="N43" s="97">
        <f>SUM(N4:N42)</f>
        <v>100.00000000000001</v>
      </c>
      <c r="O43" s="97">
        <f>SUM(O4:O42)</f>
        <v>99.99999999999999</v>
      </c>
      <c r="P43" s="95">
        <f>SUM(P4:P42)</f>
        <v>100.00000000000003</v>
      </c>
      <c r="Q43" s="33"/>
    </row>
    <row r="44" spans="2:17" ht="42" customHeight="1" thickBot="1">
      <c r="B44" s="50" t="s">
        <v>18</v>
      </c>
      <c r="C44" s="17">
        <v>1672</v>
      </c>
      <c r="D44" s="76">
        <v>1671</v>
      </c>
      <c r="E44" s="90">
        <v>1675</v>
      </c>
      <c r="F44" s="90">
        <v>1695</v>
      </c>
      <c r="G44" s="90">
        <v>1696</v>
      </c>
      <c r="H44" s="90">
        <v>1685</v>
      </c>
      <c r="I44" s="80">
        <v>1683</v>
      </c>
      <c r="J44" s="84"/>
      <c r="K44" s="86"/>
      <c r="L44" s="93"/>
      <c r="M44" s="93"/>
      <c r="N44" s="93"/>
      <c r="O44" s="93"/>
      <c r="P44" s="87"/>
      <c r="Q44" s="54"/>
    </row>
    <row r="45" spans="2:17" s="2" customFormat="1" ht="18" customHeight="1">
      <c r="B45" s="2" t="s">
        <v>97</v>
      </c>
      <c r="Q45" s="57"/>
    </row>
    <row r="46" s="2" customFormat="1" ht="24" customHeight="1">
      <c r="B46" s="2" t="s">
        <v>33</v>
      </c>
    </row>
    <row r="47" s="2" customFormat="1" ht="24" customHeight="1">
      <c r="B47" s="2" t="s">
        <v>59</v>
      </c>
    </row>
    <row r="48" spans="2:16" ht="24" customHeight="1">
      <c r="B48" s="2" t="s">
        <v>96</v>
      </c>
      <c r="C48" s="58"/>
      <c r="D48" s="58"/>
      <c r="E48" s="58"/>
      <c r="F48" s="58"/>
      <c r="G48" s="58"/>
      <c r="H48" s="58"/>
      <c r="I48" s="58"/>
      <c r="L48" s="58"/>
      <c r="M48" s="58"/>
      <c r="N48" s="58"/>
      <c r="O48" s="58"/>
      <c r="P48" s="58"/>
    </row>
    <row r="49" spans="2:16" ht="24" customHeight="1">
      <c r="B49" s="2" t="s">
        <v>100</v>
      </c>
      <c r="C49" s="58"/>
      <c r="D49" s="58"/>
      <c r="E49" s="58"/>
      <c r="F49" s="58"/>
      <c r="G49" s="58"/>
      <c r="H49" s="58"/>
      <c r="I49" s="58"/>
      <c r="L49" s="58"/>
      <c r="M49" s="58"/>
      <c r="N49" s="58"/>
      <c r="O49" s="58"/>
      <c r="P49" s="58"/>
    </row>
  </sheetData>
  <sheetProtection/>
  <mergeCells count="2">
    <mergeCell ref="C2:I2"/>
    <mergeCell ref="J2:P2"/>
  </mergeCells>
  <printOptions/>
  <pageMargins left="0.7874015748031497" right="0.7874015748031497" top="0.7874015748031497" bottom="0.7874015748031497" header="0" footer="0"/>
  <pageSetup fitToHeight="1" fitToWidth="1" horizontalDpi="600" verticalDpi="600" orientation="portrait" paperSize="9" scale="45" r:id="rId1"/>
  <headerFooter alignWithMargins="0">
    <oddHeader>&amp;R&amp;F/&amp;A</oddHead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43"/>
  <sheetViews>
    <sheetView view="pageBreakPreview" zoomScale="75" zoomScaleNormal="75" zoomScaleSheetLayoutView="75" zoomScalePageLayoutView="0" workbookViewId="0" topLeftCell="A1">
      <selection activeCell="B2" sqref="B2"/>
    </sheetView>
  </sheetViews>
  <sheetFormatPr defaultColWidth="8.796875" defaultRowHeight="37.5" customHeight="1"/>
  <cols>
    <col min="1" max="1" width="1.203125" style="3" customWidth="1"/>
    <col min="2" max="2" width="15.69921875" style="3" customWidth="1"/>
    <col min="3" max="4" width="9.59765625" style="3" hidden="1" customWidth="1"/>
    <col min="5" max="7" width="9.59765625" style="3" customWidth="1"/>
    <col min="8" max="8" width="9.59765625" style="3" hidden="1" customWidth="1"/>
    <col min="9" max="14" width="9.59765625" style="3" customWidth="1"/>
    <col min="15" max="16" width="9.59765625" style="3" hidden="1" customWidth="1"/>
    <col min="17" max="19" width="9.59765625" style="3" customWidth="1"/>
    <col min="20" max="20" width="9.59765625" style="3" hidden="1" customWidth="1"/>
    <col min="21" max="26" width="9.59765625" style="3" customWidth="1"/>
    <col min="27" max="27" width="10.59765625" style="3" customWidth="1"/>
    <col min="28" max="16384" width="9" style="3" customWidth="1"/>
  </cols>
  <sheetData>
    <row r="1" spans="2:26" ht="36.75" customHeight="1" thickBot="1">
      <c r="B1" s="18" t="s">
        <v>25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U1" s="2"/>
      <c r="V1" s="2"/>
      <c r="W1" s="2"/>
      <c r="X1" s="2"/>
      <c r="Y1" s="2"/>
      <c r="Z1" s="2"/>
    </row>
    <row r="2" spans="2:27" ht="36.75" customHeight="1">
      <c r="B2" s="19"/>
      <c r="C2" s="20"/>
      <c r="D2" s="10" t="s">
        <v>26</v>
      </c>
      <c r="E2" s="98" t="s">
        <v>57</v>
      </c>
      <c r="F2" s="99"/>
      <c r="G2" s="99"/>
      <c r="H2" s="99"/>
      <c r="I2" s="99"/>
      <c r="J2" s="99"/>
      <c r="K2" s="99"/>
      <c r="L2" s="99"/>
      <c r="M2" s="99"/>
      <c r="N2" s="99"/>
      <c r="O2" s="59"/>
      <c r="P2" s="60"/>
      <c r="Q2" s="101" t="s">
        <v>27</v>
      </c>
      <c r="R2" s="99"/>
      <c r="S2" s="99"/>
      <c r="T2" s="99"/>
      <c r="U2" s="99"/>
      <c r="V2" s="99"/>
      <c r="W2" s="99"/>
      <c r="X2" s="99"/>
      <c r="Y2" s="99"/>
      <c r="Z2" s="100"/>
      <c r="AA2" s="21"/>
    </row>
    <row r="3" spans="2:27" ht="36.75" customHeight="1">
      <c r="B3" s="22"/>
      <c r="C3" s="23" t="s">
        <v>19</v>
      </c>
      <c r="D3" s="4" t="s">
        <v>20</v>
      </c>
      <c r="E3" s="4" t="s">
        <v>21</v>
      </c>
      <c r="F3" s="4" t="s">
        <v>23</v>
      </c>
      <c r="G3" s="4" t="s">
        <v>24</v>
      </c>
      <c r="H3" s="5" t="s">
        <v>32</v>
      </c>
      <c r="I3" s="5" t="s">
        <v>38</v>
      </c>
      <c r="J3" s="13" t="s">
        <v>36</v>
      </c>
      <c r="K3" s="13" t="s">
        <v>37</v>
      </c>
      <c r="L3" s="13" t="s">
        <v>53</v>
      </c>
      <c r="M3" s="13" t="s">
        <v>55</v>
      </c>
      <c r="N3" s="13" t="s">
        <v>56</v>
      </c>
      <c r="O3" s="61" t="s">
        <v>19</v>
      </c>
      <c r="P3" s="6" t="s">
        <v>20</v>
      </c>
      <c r="Q3" s="61" t="s">
        <v>21</v>
      </c>
      <c r="R3" s="5" t="s">
        <v>23</v>
      </c>
      <c r="S3" s="5" t="s">
        <v>24</v>
      </c>
      <c r="T3" s="5" t="s">
        <v>32</v>
      </c>
      <c r="U3" s="5" t="s">
        <v>35</v>
      </c>
      <c r="V3" s="13" t="s">
        <v>36</v>
      </c>
      <c r="W3" s="13" t="s">
        <v>37</v>
      </c>
      <c r="X3" s="13" t="s">
        <v>53</v>
      </c>
      <c r="Y3" s="13" t="s">
        <v>54</v>
      </c>
      <c r="Z3" s="6" t="s">
        <v>56</v>
      </c>
      <c r="AA3" s="1"/>
    </row>
    <row r="4" spans="2:27" ht="36.75" customHeight="1">
      <c r="B4" s="24" t="s">
        <v>0</v>
      </c>
      <c r="C4" s="25">
        <v>1118</v>
      </c>
      <c r="D4" s="7">
        <v>1142</v>
      </c>
      <c r="E4" s="7">
        <v>1153</v>
      </c>
      <c r="F4" s="7">
        <v>1166</v>
      </c>
      <c r="G4" s="7">
        <v>1182</v>
      </c>
      <c r="H4" s="8">
        <v>1209</v>
      </c>
      <c r="I4" s="8">
        <v>1194</v>
      </c>
      <c r="J4" s="14">
        <v>1202</v>
      </c>
      <c r="K4" s="14">
        <v>1196</v>
      </c>
      <c r="L4" s="14">
        <v>1202</v>
      </c>
      <c r="M4" s="14">
        <v>1195</v>
      </c>
      <c r="N4" s="14">
        <v>1184</v>
      </c>
      <c r="O4" s="62">
        <v>21.405322611525943</v>
      </c>
      <c r="P4" s="63">
        <v>20.602561789644597</v>
      </c>
      <c r="Q4" s="62">
        <v>20.497777777777777</v>
      </c>
      <c r="R4" s="26">
        <v>20.388179751704843</v>
      </c>
      <c r="S4" s="26">
        <v>20.170648464163822</v>
      </c>
      <c r="T4" s="27">
        <v>19.990079365079367</v>
      </c>
      <c r="U4" s="11">
        <v>20.20646471484177</v>
      </c>
      <c r="V4" s="15">
        <v>20.341851413098663</v>
      </c>
      <c r="W4" s="16">
        <v>20.083963056255246</v>
      </c>
      <c r="X4" s="16">
        <f>L4/$L$38*100</f>
        <v>19.844807660558033</v>
      </c>
      <c r="Y4" s="16">
        <f>M4/$M$38*100</f>
        <v>19.781493130276445</v>
      </c>
      <c r="Z4" s="12">
        <f>N4/$N$38*100</f>
        <v>19.667774086378735</v>
      </c>
      <c r="AA4" s="28"/>
    </row>
    <row r="5" spans="2:27" ht="36.75" customHeight="1">
      <c r="B5" s="24" t="s">
        <v>41</v>
      </c>
      <c r="C5" s="25">
        <v>222</v>
      </c>
      <c r="D5" s="7">
        <v>259</v>
      </c>
      <c r="E5" s="7">
        <v>243</v>
      </c>
      <c r="F5" s="7">
        <v>252</v>
      </c>
      <c r="G5" s="7">
        <v>260</v>
      </c>
      <c r="H5" s="8">
        <v>278</v>
      </c>
      <c r="I5" s="8">
        <v>276</v>
      </c>
      <c r="J5" s="14">
        <v>274</v>
      </c>
      <c r="K5" s="14">
        <v>275</v>
      </c>
      <c r="L5" s="14">
        <v>283</v>
      </c>
      <c r="M5" s="14">
        <v>284</v>
      </c>
      <c r="N5" s="14">
        <v>282</v>
      </c>
      <c r="O5" s="62">
        <v>4.2504307869040785</v>
      </c>
      <c r="P5" s="63">
        <v>4.672559985567382</v>
      </c>
      <c r="Q5" s="62">
        <v>4.32</v>
      </c>
      <c r="R5" s="26">
        <v>4.406364749082008</v>
      </c>
      <c r="S5" s="26">
        <v>4.436860068259386</v>
      </c>
      <c r="T5" s="27">
        <v>4.5965608465608465</v>
      </c>
      <c r="U5" s="11">
        <v>4.670841089862921</v>
      </c>
      <c r="V5" s="15">
        <v>4.636994415298696</v>
      </c>
      <c r="W5" s="16">
        <v>4.6179680940386225</v>
      </c>
      <c r="X5" s="16">
        <f aca="true" t="shared" si="0" ref="X5:X35">L5/$L$38*100</f>
        <v>4.67228000660393</v>
      </c>
      <c r="Y5" s="16">
        <f aca="true" t="shared" si="1" ref="Y5:Y35">L5/$L$38*100</f>
        <v>4.67228000660393</v>
      </c>
      <c r="Z5" s="12">
        <f aca="true" t="shared" si="2" ref="Z5:Z35">N5/$N$38*100</f>
        <v>4.6843853820598005</v>
      </c>
      <c r="AA5" s="28"/>
    </row>
    <row r="6" spans="2:27" ht="36.75" customHeight="1">
      <c r="B6" s="24" t="s">
        <v>42</v>
      </c>
      <c r="C6" s="25">
        <v>451</v>
      </c>
      <c r="D6" s="7">
        <v>522</v>
      </c>
      <c r="E6" s="7">
        <v>529</v>
      </c>
      <c r="F6" s="7">
        <v>552</v>
      </c>
      <c r="G6" s="7">
        <v>577</v>
      </c>
      <c r="H6" s="8">
        <v>601</v>
      </c>
      <c r="I6" s="8">
        <v>589</v>
      </c>
      <c r="J6" s="14">
        <v>597</v>
      </c>
      <c r="K6" s="14">
        <v>596</v>
      </c>
      <c r="L6" s="14">
        <v>602</v>
      </c>
      <c r="M6" s="14">
        <v>595</v>
      </c>
      <c r="N6" s="14">
        <v>584</v>
      </c>
      <c r="O6" s="62">
        <v>8.634884166188014</v>
      </c>
      <c r="P6" s="63">
        <v>9.417283059714956</v>
      </c>
      <c r="Q6" s="62">
        <v>9.404444444444444</v>
      </c>
      <c r="R6" s="26">
        <v>9.65203706941773</v>
      </c>
      <c r="S6" s="26">
        <v>9.84641638225256</v>
      </c>
      <c r="T6" s="27">
        <v>9.937169312169312</v>
      </c>
      <c r="U6" s="11">
        <v>9.967845659163988</v>
      </c>
      <c r="V6" s="15">
        <v>10.103232357420884</v>
      </c>
      <c r="W6" s="16">
        <v>10.008396305625524</v>
      </c>
      <c r="X6" s="16">
        <f t="shared" si="0"/>
        <v>9.938913653623906</v>
      </c>
      <c r="Y6" s="16">
        <f t="shared" si="1"/>
        <v>9.938913653623906</v>
      </c>
      <c r="Z6" s="12">
        <f t="shared" si="2"/>
        <v>9.700996677740864</v>
      </c>
      <c r="AA6" s="28"/>
    </row>
    <row r="7" spans="2:27" ht="36.75" customHeight="1">
      <c r="B7" s="24" t="s">
        <v>43</v>
      </c>
      <c r="C7" s="25">
        <v>326</v>
      </c>
      <c r="D7" s="7">
        <v>370</v>
      </c>
      <c r="E7" s="7">
        <v>364</v>
      </c>
      <c r="F7" s="7">
        <v>369</v>
      </c>
      <c r="G7" s="7">
        <v>369</v>
      </c>
      <c r="H7" s="8">
        <v>393</v>
      </c>
      <c r="I7" s="8">
        <v>383</v>
      </c>
      <c r="J7" s="14">
        <v>386</v>
      </c>
      <c r="K7" s="14">
        <v>388</v>
      </c>
      <c r="L7" s="14">
        <v>399</v>
      </c>
      <c r="M7" s="14">
        <v>397</v>
      </c>
      <c r="N7" s="14">
        <v>391</v>
      </c>
      <c r="O7" s="62">
        <v>6.241623587976259</v>
      </c>
      <c r="P7" s="63">
        <v>6.675085693667689</v>
      </c>
      <c r="Q7" s="62">
        <v>6.471111111111111</v>
      </c>
      <c r="R7" s="26">
        <v>6.4521769540129394</v>
      </c>
      <c r="S7" s="26">
        <v>6.296928327645052</v>
      </c>
      <c r="T7" s="27">
        <v>6.4980158730158735</v>
      </c>
      <c r="U7" s="11">
        <v>6.481638179048908</v>
      </c>
      <c r="V7" s="15">
        <v>6.532408190895245</v>
      </c>
      <c r="W7" s="16">
        <v>6.515533165407221</v>
      </c>
      <c r="X7" s="16">
        <f t="shared" si="0"/>
        <v>6.587419514611194</v>
      </c>
      <c r="Y7" s="16">
        <f t="shared" si="1"/>
        <v>6.587419514611194</v>
      </c>
      <c r="Z7" s="12">
        <f t="shared" si="2"/>
        <v>6.495016611295681</v>
      </c>
      <c r="AA7" s="28"/>
    </row>
    <row r="8" spans="2:27" ht="36.75" customHeight="1">
      <c r="B8" s="24" t="s">
        <v>1</v>
      </c>
      <c r="C8" s="25">
        <v>538</v>
      </c>
      <c r="D8" s="7">
        <v>531</v>
      </c>
      <c r="E8" s="7">
        <v>507</v>
      </c>
      <c r="F8" s="7">
        <v>498</v>
      </c>
      <c r="G8" s="7">
        <v>476</v>
      </c>
      <c r="H8" s="8">
        <v>481</v>
      </c>
      <c r="I8" s="8">
        <v>458</v>
      </c>
      <c r="J8" s="14">
        <v>455</v>
      </c>
      <c r="K8" s="14">
        <v>452</v>
      </c>
      <c r="L8" s="14">
        <v>457</v>
      </c>
      <c r="M8" s="14">
        <v>449</v>
      </c>
      <c r="N8" s="14">
        <v>441</v>
      </c>
      <c r="O8" s="62">
        <v>10.300593528623397</v>
      </c>
      <c r="P8" s="63">
        <v>9.579650009020387</v>
      </c>
      <c r="Q8" s="62">
        <v>9.013333333333334</v>
      </c>
      <c r="R8" s="26">
        <v>8.7078160517573</v>
      </c>
      <c r="S8" s="26">
        <v>8.122866894197953</v>
      </c>
      <c r="T8" s="27">
        <v>7.953042328042328</v>
      </c>
      <c r="U8" s="11">
        <v>7.7508884752073115</v>
      </c>
      <c r="V8" s="15">
        <v>7.700118463360975</v>
      </c>
      <c r="W8" s="16">
        <v>7.5902602854743915</v>
      </c>
      <c r="X8" s="16">
        <f t="shared" si="0"/>
        <v>7.544989268614826</v>
      </c>
      <c r="Y8" s="16">
        <f t="shared" si="1"/>
        <v>7.544989268614826</v>
      </c>
      <c r="Z8" s="12">
        <f t="shared" si="2"/>
        <v>7.325581395348838</v>
      </c>
      <c r="AA8" s="28"/>
    </row>
    <row r="9" spans="2:27" ht="36.75" customHeight="1">
      <c r="B9" s="24" t="s">
        <v>2</v>
      </c>
      <c r="C9" s="25">
        <v>86</v>
      </c>
      <c r="D9" s="7">
        <v>94</v>
      </c>
      <c r="E9" s="7">
        <v>98</v>
      </c>
      <c r="F9" s="7">
        <v>96</v>
      </c>
      <c r="G9" s="7">
        <v>98</v>
      </c>
      <c r="H9" s="8">
        <v>99</v>
      </c>
      <c r="I9" s="8">
        <v>99</v>
      </c>
      <c r="J9" s="14">
        <v>100</v>
      </c>
      <c r="K9" s="14">
        <v>100</v>
      </c>
      <c r="L9" s="14">
        <v>101</v>
      </c>
      <c r="M9" s="14">
        <v>102</v>
      </c>
      <c r="N9" s="14">
        <v>105</v>
      </c>
      <c r="O9" s="62">
        <v>1.646563277809688</v>
      </c>
      <c r="P9" s="63">
        <v>1.695832581634494</v>
      </c>
      <c r="Q9" s="62">
        <v>1.7422222222222221</v>
      </c>
      <c r="R9" s="26">
        <v>1.6786151425074316</v>
      </c>
      <c r="S9" s="26">
        <v>1.6723549488054608</v>
      </c>
      <c r="T9" s="27">
        <v>1.636904761904762</v>
      </c>
      <c r="U9" s="11">
        <v>1.6754103909290912</v>
      </c>
      <c r="V9" s="15">
        <v>1.6923337282112032</v>
      </c>
      <c r="W9" s="16">
        <v>1.6792611251049538</v>
      </c>
      <c r="X9" s="16">
        <f t="shared" si="0"/>
        <v>1.6674921578339112</v>
      </c>
      <c r="Y9" s="16">
        <f t="shared" si="1"/>
        <v>1.6674921578339112</v>
      </c>
      <c r="Z9" s="12">
        <f t="shared" si="2"/>
        <v>1.744186046511628</v>
      </c>
      <c r="AA9" s="28"/>
    </row>
    <row r="10" spans="2:27" ht="36.75" customHeight="1">
      <c r="B10" s="24" t="s">
        <v>3</v>
      </c>
      <c r="C10" s="25">
        <v>86</v>
      </c>
      <c r="D10" s="7">
        <v>84</v>
      </c>
      <c r="E10" s="7">
        <v>85</v>
      </c>
      <c r="F10" s="7">
        <v>80</v>
      </c>
      <c r="G10" s="7">
        <v>75</v>
      </c>
      <c r="H10" s="8">
        <v>78</v>
      </c>
      <c r="I10" s="8">
        <v>72</v>
      </c>
      <c r="J10" s="14">
        <v>73</v>
      </c>
      <c r="K10" s="14">
        <v>73</v>
      </c>
      <c r="L10" s="14">
        <v>73</v>
      </c>
      <c r="M10" s="14">
        <v>72</v>
      </c>
      <c r="N10" s="14">
        <v>75</v>
      </c>
      <c r="O10" s="62">
        <v>1.646563277809688</v>
      </c>
      <c r="P10" s="63">
        <v>1.515424860184016</v>
      </c>
      <c r="Q10" s="62">
        <v>1.511111111111111</v>
      </c>
      <c r="R10" s="26">
        <v>1.398845952089526</v>
      </c>
      <c r="S10" s="26">
        <v>1.2798634812286689</v>
      </c>
      <c r="T10" s="27">
        <v>1.2896825396825395</v>
      </c>
      <c r="U10" s="11">
        <v>1.2184802843120663</v>
      </c>
      <c r="V10" s="15">
        <v>1.2354036215941784</v>
      </c>
      <c r="W10" s="16">
        <v>1.2258606213266163</v>
      </c>
      <c r="X10" s="16">
        <f t="shared" si="0"/>
        <v>1.2052171041769855</v>
      </c>
      <c r="Y10" s="16">
        <f t="shared" si="1"/>
        <v>1.2052171041769855</v>
      </c>
      <c r="Z10" s="12">
        <f t="shared" si="2"/>
        <v>1.2458471760797343</v>
      </c>
      <c r="AA10" s="28"/>
    </row>
    <row r="11" spans="2:27" ht="36.75" customHeight="1">
      <c r="B11" s="24" t="s">
        <v>29</v>
      </c>
      <c r="C11" s="25">
        <v>68</v>
      </c>
      <c r="D11" s="7">
        <v>80</v>
      </c>
      <c r="E11" s="7">
        <v>86</v>
      </c>
      <c r="F11" s="7">
        <v>86</v>
      </c>
      <c r="G11" s="7">
        <v>95</v>
      </c>
      <c r="H11" s="8">
        <v>100</v>
      </c>
      <c r="I11" s="8">
        <v>109</v>
      </c>
      <c r="J11" s="14">
        <v>109</v>
      </c>
      <c r="K11" s="14">
        <v>114</v>
      </c>
      <c r="L11" s="14">
        <v>117</v>
      </c>
      <c r="M11" s="14">
        <v>121</v>
      </c>
      <c r="N11" s="14">
        <v>124</v>
      </c>
      <c r="O11" s="62">
        <v>1.3019337545471952</v>
      </c>
      <c r="P11" s="63">
        <v>1.4432617716038245</v>
      </c>
      <c r="Q11" s="62">
        <v>1.5288888888888887</v>
      </c>
      <c r="R11" s="26">
        <v>1.5037593984962405</v>
      </c>
      <c r="S11" s="26">
        <v>1.621160409556314</v>
      </c>
      <c r="T11" s="27">
        <v>1.6534391534391533</v>
      </c>
      <c r="U11" s="11">
        <v>1.8446437637502116</v>
      </c>
      <c r="V11" s="15">
        <v>1.8446437637502116</v>
      </c>
      <c r="W11" s="16">
        <v>1.9143576826196476</v>
      </c>
      <c r="X11" s="16">
        <f t="shared" si="0"/>
        <v>1.9316493313521546</v>
      </c>
      <c r="Y11" s="16">
        <f t="shared" si="1"/>
        <v>1.9316493313521546</v>
      </c>
      <c r="Z11" s="12">
        <f t="shared" si="2"/>
        <v>2.0598006644518274</v>
      </c>
      <c r="AA11" s="28"/>
    </row>
    <row r="12" spans="2:27" ht="36.75" customHeight="1">
      <c r="B12" s="24" t="s">
        <v>30</v>
      </c>
      <c r="C12" s="25">
        <v>0</v>
      </c>
      <c r="D12" s="7">
        <v>0</v>
      </c>
      <c r="E12" s="29">
        <v>8</v>
      </c>
      <c r="F12" s="7">
        <v>9</v>
      </c>
      <c r="G12" s="7">
        <v>33</v>
      </c>
      <c r="H12" s="8">
        <v>41</v>
      </c>
      <c r="I12" s="8">
        <v>47</v>
      </c>
      <c r="J12" s="14">
        <v>48</v>
      </c>
      <c r="K12" s="14">
        <v>54</v>
      </c>
      <c r="L12" s="14">
        <v>62</v>
      </c>
      <c r="M12" s="14">
        <v>64</v>
      </c>
      <c r="N12" s="14">
        <v>68</v>
      </c>
      <c r="O12" s="64">
        <v>0</v>
      </c>
      <c r="P12" s="65">
        <v>0</v>
      </c>
      <c r="Q12" s="62">
        <v>0.14222222222222222</v>
      </c>
      <c r="R12" s="26">
        <v>0.1573701696100717</v>
      </c>
      <c r="S12" s="26">
        <v>0.5631399317406144</v>
      </c>
      <c r="T12" s="27">
        <v>0.6779100529100529</v>
      </c>
      <c r="U12" s="11">
        <v>0.7953968522592656</v>
      </c>
      <c r="V12" s="15">
        <v>0.8123201895413776</v>
      </c>
      <c r="W12" s="16">
        <v>0.906801007556675</v>
      </c>
      <c r="X12" s="16">
        <f t="shared" si="0"/>
        <v>1.023609047383193</v>
      </c>
      <c r="Y12" s="16">
        <f t="shared" si="1"/>
        <v>1.023609047383193</v>
      </c>
      <c r="Z12" s="12">
        <f t="shared" si="2"/>
        <v>1.1295681063122924</v>
      </c>
      <c r="AA12" s="28"/>
    </row>
    <row r="13" spans="2:27" ht="36.75" customHeight="1">
      <c r="B13" s="24" t="s">
        <v>4</v>
      </c>
      <c r="C13" s="25">
        <v>0</v>
      </c>
      <c r="D13" s="7">
        <v>0</v>
      </c>
      <c r="E13" s="7">
        <v>22</v>
      </c>
      <c r="F13" s="7">
        <v>34</v>
      </c>
      <c r="G13" s="7">
        <v>72</v>
      </c>
      <c r="H13" s="8">
        <v>76</v>
      </c>
      <c r="I13" s="8">
        <v>97</v>
      </c>
      <c r="J13" s="14">
        <v>108</v>
      </c>
      <c r="K13" s="14">
        <v>116</v>
      </c>
      <c r="L13" s="14">
        <v>134</v>
      </c>
      <c r="M13" s="14">
        <v>139</v>
      </c>
      <c r="N13" s="14">
        <v>146</v>
      </c>
      <c r="O13" s="64">
        <v>0</v>
      </c>
      <c r="P13" s="65">
        <v>0</v>
      </c>
      <c r="Q13" s="62">
        <v>0.3911111111111111</v>
      </c>
      <c r="R13" s="26">
        <v>0.5945095296380486</v>
      </c>
      <c r="S13" s="26">
        <v>1.228668941979522</v>
      </c>
      <c r="T13" s="27">
        <v>1.2566137566137565</v>
      </c>
      <c r="U13" s="11">
        <v>1.641563716364867</v>
      </c>
      <c r="V13" s="15">
        <v>1.8277204264680995</v>
      </c>
      <c r="W13" s="16">
        <v>1.9479429051217463</v>
      </c>
      <c r="X13" s="16">
        <f t="shared" si="0"/>
        <v>2.2123163282152882</v>
      </c>
      <c r="Y13" s="16">
        <f t="shared" si="1"/>
        <v>2.2123163282152882</v>
      </c>
      <c r="Z13" s="12">
        <f t="shared" si="2"/>
        <v>2.425249169435216</v>
      </c>
      <c r="AA13" s="28"/>
    </row>
    <row r="14" spans="2:27" ht="36.75" customHeight="1">
      <c r="B14" s="24" t="s">
        <v>5</v>
      </c>
      <c r="C14" s="25">
        <v>0</v>
      </c>
      <c r="D14" s="7">
        <v>0</v>
      </c>
      <c r="E14" s="7">
        <v>39</v>
      </c>
      <c r="F14" s="7">
        <v>54</v>
      </c>
      <c r="G14" s="7">
        <v>86</v>
      </c>
      <c r="H14" s="8">
        <v>93</v>
      </c>
      <c r="I14" s="8">
        <v>101</v>
      </c>
      <c r="J14" s="14">
        <v>104</v>
      </c>
      <c r="K14" s="14">
        <v>106</v>
      </c>
      <c r="L14" s="14">
        <v>108</v>
      </c>
      <c r="M14" s="14">
        <v>111</v>
      </c>
      <c r="N14" s="14">
        <v>114</v>
      </c>
      <c r="O14" s="64">
        <v>0</v>
      </c>
      <c r="P14" s="65">
        <v>0</v>
      </c>
      <c r="Q14" s="62">
        <v>0.6933333333333334</v>
      </c>
      <c r="R14" s="26">
        <v>0.9442210176604302</v>
      </c>
      <c r="S14" s="26">
        <v>1.4675767918088738</v>
      </c>
      <c r="T14" s="27">
        <v>1.5376984126984126</v>
      </c>
      <c r="U14" s="11">
        <v>1.7092570654933155</v>
      </c>
      <c r="V14" s="15">
        <v>1.7600270773396516</v>
      </c>
      <c r="W14" s="16">
        <v>1.7800167926112511</v>
      </c>
      <c r="X14" s="16">
        <f t="shared" si="0"/>
        <v>1.7830609212481425</v>
      </c>
      <c r="Y14" s="16">
        <f t="shared" si="1"/>
        <v>1.7830609212481425</v>
      </c>
      <c r="Z14" s="12">
        <f t="shared" si="2"/>
        <v>1.8936877076411962</v>
      </c>
      <c r="AA14" s="28"/>
    </row>
    <row r="15" spans="2:27" ht="36.75" customHeight="1">
      <c r="B15" s="24" t="s">
        <v>6</v>
      </c>
      <c r="C15" s="25">
        <v>415</v>
      </c>
      <c r="D15" s="7">
        <v>423</v>
      </c>
      <c r="E15" s="7">
        <v>432</v>
      </c>
      <c r="F15" s="7">
        <v>429</v>
      </c>
      <c r="G15" s="7">
        <v>417</v>
      </c>
      <c r="H15" s="8">
        <v>423</v>
      </c>
      <c r="I15" s="8">
        <v>392</v>
      </c>
      <c r="J15" s="14">
        <v>388</v>
      </c>
      <c r="K15" s="14">
        <v>383</v>
      </c>
      <c r="L15" s="14">
        <v>376</v>
      </c>
      <c r="M15" s="14">
        <v>369</v>
      </c>
      <c r="N15" s="14">
        <v>363</v>
      </c>
      <c r="O15" s="62">
        <v>7.9456251196630285</v>
      </c>
      <c r="P15" s="63">
        <v>7.631246617355222</v>
      </c>
      <c r="Q15" s="62">
        <v>7.68</v>
      </c>
      <c r="R15" s="26">
        <v>7.501311418080084</v>
      </c>
      <c r="S15" s="26">
        <v>7.116040955631399</v>
      </c>
      <c r="T15" s="27">
        <v>6.9940476190476195</v>
      </c>
      <c r="U15" s="11">
        <v>6.6339482145879165</v>
      </c>
      <c r="V15" s="15">
        <v>6.566254865459468</v>
      </c>
      <c r="W15" s="16">
        <v>6.431570109151973</v>
      </c>
      <c r="X15" s="16">
        <f t="shared" si="0"/>
        <v>6.207693577678719</v>
      </c>
      <c r="Y15" s="16">
        <f t="shared" si="1"/>
        <v>6.207693577678719</v>
      </c>
      <c r="Z15" s="12">
        <f t="shared" si="2"/>
        <v>6.029900332225913</v>
      </c>
      <c r="AA15" s="28"/>
    </row>
    <row r="16" spans="2:27" ht="36.75" customHeight="1">
      <c r="B16" s="24" t="s">
        <v>44</v>
      </c>
      <c r="C16" s="25">
        <v>312</v>
      </c>
      <c r="D16" s="7">
        <v>330</v>
      </c>
      <c r="E16" s="7">
        <v>332</v>
      </c>
      <c r="F16" s="7">
        <v>343</v>
      </c>
      <c r="G16" s="7">
        <v>344</v>
      </c>
      <c r="H16" s="8">
        <v>351</v>
      </c>
      <c r="I16" s="8">
        <v>339</v>
      </c>
      <c r="J16" s="14">
        <v>337</v>
      </c>
      <c r="K16" s="14">
        <v>336</v>
      </c>
      <c r="L16" s="14">
        <v>329</v>
      </c>
      <c r="M16" s="14">
        <v>324</v>
      </c>
      <c r="N16" s="14">
        <v>321</v>
      </c>
      <c r="O16" s="62">
        <v>5.973578403216543</v>
      </c>
      <c r="P16" s="63">
        <v>5.953454807865777</v>
      </c>
      <c r="Q16" s="62">
        <v>5.902222222222222</v>
      </c>
      <c r="R16" s="26">
        <v>5.997552019583844</v>
      </c>
      <c r="S16" s="26">
        <v>5.870307167235495</v>
      </c>
      <c r="T16" s="27">
        <v>5.803571428571429</v>
      </c>
      <c r="U16" s="11">
        <v>5.73701133863598</v>
      </c>
      <c r="V16" s="15">
        <v>5.703164664071755</v>
      </c>
      <c r="W16" s="16">
        <v>5.642317380352645</v>
      </c>
      <c r="X16" s="16">
        <f t="shared" si="0"/>
        <v>5.431731880468879</v>
      </c>
      <c r="Y16" s="16">
        <f t="shared" si="1"/>
        <v>5.431731880468879</v>
      </c>
      <c r="Z16" s="12">
        <f t="shared" si="2"/>
        <v>5.332225913621262</v>
      </c>
      <c r="AA16" s="28"/>
    </row>
    <row r="17" spans="2:27" ht="36.75" customHeight="1">
      <c r="B17" s="24" t="s">
        <v>45</v>
      </c>
      <c r="C17" s="25">
        <v>29</v>
      </c>
      <c r="D17" s="7">
        <v>38</v>
      </c>
      <c r="E17" s="7">
        <v>39</v>
      </c>
      <c r="F17" s="7">
        <v>41</v>
      </c>
      <c r="G17" s="7">
        <v>53</v>
      </c>
      <c r="H17" s="8">
        <v>55</v>
      </c>
      <c r="I17" s="8">
        <v>55</v>
      </c>
      <c r="J17" s="14">
        <v>57</v>
      </c>
      <c r="K17" s="14">
        <v>61</v>
      </c>
      <c r="L17" s="14">
        <v>69</v>
      </c>
      <c r="M17" s="14">
        <v>73</v>
      </c>
      <c r="N17" s="14">
        <v>74</v>
      </c>
      <c r="O17" s="62">
        <v>0.5552364541451273</v>
      </c>
      <c r="P17" s="63">
        <v>0.6855493415118167</v>
      </c>
      <c r="Q17" s="62">
        <v>0.6933333333333334</v>
      </c>
      <c r="R17" s="26">
        <v>0.7169085504458822</v>
      </c>
      <c r="S17" s="26">
        <v>0.9044368600682594</v>
      </c>
      <c r="T17" s="27">
        <v>0.9093915343915343</v>
      </c>
      <c r="U17" s="11">
        <v>0.9307835505161618</v>
      </c>
      <c r="V17" s="15">
        <v>0.964630225080386</v>
      </c>
      <c r="W17" s="16">
        <v>1.0243492863140218</v>
      </c>
      <c r="X17" s="16">
        <f t="shared" si="0"/>
        <v>1.1391778107974244</v>
      </c>
      <c r="Y17" s="16">
        <f t="shared" si="1"/>
        <v>1.1391778107974244</v>
      </c>
      <c r="Z17" s="12">
        <f t="shared" si="2"/>
        <v>1.229235880398671</v>
      </c>
      <c r="AA17" s="28"/>
    </row>
    <row r="18" spans="2:27" ht="36.75" customHeight="1">
      <c r="B18" s="24" t="s">
        <v>46</v>
      </c>
      <c r="C18" s="25">
        <v>5</v>
      </c>
      <c r="D18" s="7">
        <v>4</v>
      </c>
      <c r="E18" s="7">
        <v>5</v>
      </c>
      <c r="F18" s="7">
        <v>5</v>
      </c>
      <c r="G18" s="7">
        <v>6</v>
      </c>
      <c r="H18" s="8">
        <v>7</v>
      </c>
      <c r="I18" s="8">
        <v>8</v>
      </c>
      <c r="J18" s="14">
        <v>8</v>
      </c>
      <c r="K18" s="14">
        <v>6</v>
      </c>
      <c r="L18" s="14">
        <v>7</v>
      </c>
      <c r="M18" s="14">
        <v>9</v>
      </c>
      <c r="N18" s="14">
        <v>11</v>
      </c>
      <c r="O18" s="62">
        <v>0.09573042312847023</v>
      </c>
      <c r="P18" s="63">
        <v>0.07216308858019123</v>
      </c>
      <c r="Q18" s="62">
        <v>0.08888888888888889</v>
      </c>
      <c r="R18" s="26">
        <v>0.08742787200559538</v>
      </c>
      <c r="S18" s="26">
        <v>0.10238907849829351</v>
      </c>
      <c r="T18" s="27">
        <v>0.11574074074074073</v>
      </c>
      <c r="U18" s="11">
        <v>0.13538669825689625</v>
      </c>
      <c r="V18" s="15">
        <v>0.13538669825689625</v>
      </c>
      <c r="W18" s="16">
        <v>0.10075566750629722</v>
      </c>
      <c r="X18" s="16">
        <f t="shared" si="0"/>
        <v>0.11556876341423147</v>
      </c>
      <c r="Y18" s="16">
        <f t="shared" si="1"/>
        <v>0.11556876341423147</v>
      </c>
      <c r="Z18" s="12">
        <f t="shared" si="2"/>
        <v>0.18272425249169436</v>
      </c>
      <c r="AA18" s="28"/>
    </row>
    <row r="19" spans="2:27" ht="36.75" customHeight="1">
      <c r="B19" s="24" t="s">
        <v>7</v>
      </c>
      <c r="C19" s="25">
        <v>54</v>
      </c>
      <c r="D19" s="7">
        <v>60</v>
      </c>
      <c r="E19" s="7">
        <v>61</v>
      </c>
      <c r="F19" s="7">
        <v>62</v>
      </c>
      <c r="G19" s="7">
        <v>61</v>
      </c>
      <c r="H19" s="8">
        <v>64</v>
      </c>
      <c r="I19" s="8">
        <v>63</v>
      </c>
      <c r="J19" s="14">
        <v>67</v>
      </c>
      <c r="K19" s="14">
        <v>68</v>
      </c>
      <c r="L19" s="14">
        <v>66</v>
      </c>
      <c r="M19" s="14">
        <v>64</v>
      </c>
      <c r="N19" s="14">
        <v>64</v>
      </c>
      <c r="O19" s="62">
        <v>1.0338885697874785</v>
      </c>
      <c r="P19" s="63">
        <v>1.0824463287028685</v>
      </c>
      <c r="Q19" s="62">
        <v>1.0844444444444445</v>
      </c>
      <c r="R19" s="26">
        <v>1.084105612869383</v>
      </c>
      <c r="S19" s="26">
        <v>1.0409556313993173</v>
      </c>
      <c r="T19" s="27">
        <v>1.0582010582010581</v>
      </c>
      <c r="U19" s="11">
        <v>1.066170248773058</v>
      </c>
      <c r="V19" s="15">
        <v>1.1338635979015061</v>
      </c>
      <c r="W19" s="16">
        <v>1.1418975650713685</v>
      </c>
      <c r="X19" s="16">
        <f t="shared" si="0"/>
        <v>1.0896483407627537</v>
      </c>
      <c r="Y19" s="16">
        <f t="shared" si="1"/>
        <v>1.0896483407627537</v>
      </c>
      <c r="Z19" s="12">
        <f t="shared" si="2"/>
        <v>1.06312292358804</v>
      </c>
      <c r="AA19" s="28"/>
    </row>
    <row r="20" spans="2:27" ht="36.75" customHeight="1">
      <c r="B20" s="24" t="s">
        <v>8</v>
      </c>
      <c r="C20" s="25">
        <v>7</v>
      </c>
      <c r="D20" s="7">
        <v>7</v>
      </c>
      <c r="E20" s="7">
        <v>11</v>
      </c>
      <c r="F20" s="7">
        <v>8</v>
      </c>
      <c r="G20" s="7">
        <v>8</v>
      </c>
      <c r="H20" s="8">
        <v>10</v>
      </c>
      <c r="I20" s="8">
        <v>7</v>
      </c>
      <c r="J20" s="14">
        <v>7</v>
      </c>
      <c r="K20" s="14">
        <v>7</v>
      </c>
      <c r="L20" s="14">
        <v>8</v>
      </c>
      <c r="M20" s="14">
        <v>8</v>
      </c>
      <c r="N20" s="14">
        <v>9</v>
      </c>
      <c r="O20" s="62">
        <v>0.1340225923798583</v>
      </c>
      <c r="P20" s="63">
        <v>0.12628540501533467</v>
      </c>
      <c r="Q20" s="62">
        <v>0.19555555555555554</v>
      </c>
      <c r="R20" s="26">
        <v>0.1398845952089526</v>
      </c>
      <c r="S20" s="26">
        <v>0.13651877133105803</v>
      </c>
      <c r="T20" s="27">
        <v>0.16534391534391535</v>
      </c>
      <c r="U20" s="11">
        <v>0.11846336097478423</v>
      </c>
      <c r="V20" s="15">
        <v>0.11846336097478423</v>
      </c>
      <c r="W20" s="16">
        <v>0.11754827875734676</v>
      </c>
      <c r="X20" s="16">
        <f t="shared" si="0"/>
        <v>0.13207858675912168</v>
      </c>
      <c r="Y20" s="16">
        <f t="shared" si="1"/>
        <v>0.13207858675912168</v>
      </c>
      <c r="Z20" s="12">
        <f t="shared" si="2"/>
        <v>0.14950166112956811</v>
      </c>
      <c r="AA20" s="28"/>
    </row>
    <row r="21" spans="2:27" ht="36.75" customHeight="1">
      <c r="B21" s="24" t="s">
        <v>31</v>
      </c>
      <c r="C21" s="25">
        <v>8</v>
      </c>
      <c r="D21" s="7">
        <v>8</v>
      </c>
      <c r="E21" s="7">
        <v>9</v>
      </c>
      <c r="F21" s="7">
        <v>12</v>
      </c>
      <c r="G21" s="7">
        <v>13</v>
      </c>
      <c r="H21" s="8">
        <v>15</v>
      </c>
      <c r="I21" s="8">
        <v>16</v>
      </c>
      <c r="J21" s="14">
        <v>17</v>
      </c>
      <c r="K21" s="14">
        <v>17</v>
      </c>
      <c r="L21" s="14">
        <v>16</v>
      </c>
      <c r="M21" s="14">
        <v>18</v>
      </c>
      <c r="N21" s="14">
        <v>18</v>
      </c>
      <c r="O21" s="62">
        <v>0.15316867700555237</v>
      </c>
      <c r="P21" s="63">
        <v>0.14432617716038246</v>
      </c>
      <c r="Q21" s="62">
        <v>0.16</v>
      </c>
      <c r="R21" s="26">
        <v>0.20982689281342895</v>
      </c>
      <c r="S21" s="26">
        <v>0.2218430034129693</v>
      </c>
      <c r="T21" s="27">
        <v>0.248015873015873</v>
      </c>
      <c r="U21" s="11">
        <v>0.2707733965137925</v>
      </c>
      <c r="V21" s="15">
        <v>0.28769673379590455</v>
      </c>
      <c r="W21" s="16">
        <v>0.28547439126784213</v>
      </c>
      <c r="X21" s="16">
        <f t="shared" si="0"/>
        <v>0.26415717351824336</v>
      </c>
      <c r="Y21" s="16">
        <f t="shared" si="1"/>
        <v>0.26415717351824336</v>
      </c>
      <c r="Z21" s="12">
        <f t="shared" si="2"/>
        <v>0.29900332225913623</v>
      </c>
      <c r="AA21" s="28"/>
    </row>
    <row r="22" spans="2:27" ht="36.75" customHeight="1">
      <c r="B22" s="24" t="s">
        <v>47</v>
      </c>
      <c r="C22" s="25">
        <v>16</v>
      </c>
      <c r="D22" s="7">
        <v>16</v>
      </c>
      <c r="E22" s="7">
        <v>16</v>
      </c>
      <c r="F22" s="7">
        <v>15</v>
      </c>
      <c r="G22" s="7">
        <v>14</v>
      </c>
      <c r="H22" s="8">
        <v>16</v>
      </c>
      <c r="I22" s="8">
        <v>15</v>
      </c>
      <c r="J22" s="14">
        <v>17</v>
      </c>
      <c r="K22" s="14">
        <v>16</v>
      </c>
      <c r="L22" s="14">
        <v>17</v>
      </c>
      <c r="M22" s="14">
        <v>18</v>
      </c>
      <c r="N22" s="14">
        <v>20</v>
      </c>
      <c r="O22" s="62">
        <v>0.30633735401110473</v>
      </c>
      <c r="P22" s="63">
        <v>0.2886523543207649</v>
      </c>
      <c r="Q22" s="62">
        <v>0.28444444444444444</v>
      </c>
      <c r="R22" s="26">
        <v>0.2622836160167862</v>
      </c>
      <c r="S22" s="26">
        <v>0.2389078498293515</v>
      </c>
      <c r="T22" s="27">
        <v>0.26455026455026454</v>
      </c>
      <c r="U22" s="11">
        <v>0.25385005923168047</v>
      </c>
      <c r="V22" s="15">
        <v>0.28769673379590455</v>
      </c>
      <c r="W22" s="16">
        <v>0.2686817800167926</v>
      </c>
      <c r="X22" s="16">
        <f t="shared" si="0"/>
        <v>0.28066699686313357</v>
      </c>
      <c r="Y22" s="16">
        <f t="shared" si="1"/>
        <v>0.28066699686313357</v>
      </c>
      <c r="Z22" s="12">
        <f t="shared" si="2"/>
        <v>0.33222591362126247</v>
      </c>
      <c r="AA22" s="28"/>
    </row>
    <row r="23" spans="2:27" ht="36.75" customHeight="1">
      <c r="B23" s="24" t="s">
        <v>48</v>
      </c>
      <c r="C23" s="25">
        <v>115</v>
      </c>
      <c r="D23" s="7">
        <v>109</v>
      </c>
      <c r="E23" s="7">
        <v>89</v>
      </c>
      <c r="F23" s="7">
        <v>85</v>
      </c>
      <c r="G23" s="7">
        <v>83</v>
      </c>
      <c r="H23" s="8">
        <v>78</v>
      </c>
      <c r="I23" s="8">
        <v>80</v>
      </c>
      <c r="J23" s="14">
        <v>78</v>
      </c>
      <c r="K23" s="14">
        <v>75</v>
      </c>
      <c r="L23" s="14">
        <v>72</v>
      </c>
      <c r="M23" s="14">
        <v>72</v>
      </c>
      <c r="N23" s="14">
        <v>71</v>
      </c>
      <c r="O23" s="62">
        <v>2.2017997319548153</v>
      </c>
      <c r="P23" s="63">
        <v>1.966444163810211</v>
      </c>
      <c r="Q23" s="62">
        <v>1.5822222222222224</v>
      </c>
      <c r="R23" s="26">
        <v>1.4862738240951217</v>
      </c>
      <c r="S23" s="26">
        <v>1.416382252559727</v>
      </c>
      <c r="T23" s="27">
        <v>1.2896825396825395</v>
      </c>
      <c r="U23" s="11">
        <v>1.3538669825689627</v>
      </c>
      <c r="V23" s="15">
        <v>1.3200203080047386</v>
      </c>
      <c r="W23" s="16">
        <v>1.2594458438287155</v>
      </c>
      <c r="X23" s="16">
        <f t="shared" si="0"/>
        <v>1.188707280832095</v>
      </c>
      <c r="Y23" s="16">
        <f t="shared" si="1"/>
        <v>1.188707280832095</v>
      </c>
      <c r="Z23" s="12">
        <f t="shared" si="2"/>
        <v>1.1794019933554818</v>
      </c>
      <c r="AA23" s="28"/>
    </row>
    <row r="24" spans="2:27" ht="36.75" customHeight="1">
      <c r="B24" s="24" t="s">
        <v>9</v>
      </c>
      <c r="C24" s="25">
        <v>12</v>
      </c>
      <c r="D24" s="7">
        <v>15</v>
      </c>
      <c r="E24" s="7">
        <v>16</v>
      </c>
      <c r="F24" s="7">
        <v>17</v>
      </c>
      <c r="G24" s="7">
        <v>21</v>
      </c>
      <c r="H24" s="8">
        <v>21</v>
      </c>
      <c r="I24" s="8">
        <v>17</v>
      </c>
      <c r="J24" s="14">
        <v>17</v>
      </c>
      <c r="K24" s="14">
        <v>17</v>
      </c>
      <c r="L24" s="14">
        <v>12</v>
      </c>
      <c r="M24" s="14">
        <v>12</v>
      </c>
      <c r="N24" s="14">
        <v>12</v>
      </c>
      <c r="O24" s="62">
        <v>0.22975301550832855</v>
      </c>
      <c r="P24" s="63">
        <v>0.2706115821757171</v>
      </c>
      <c r="Q24" s="62">
        <v>0.28444444444444444</v>
      </c>
      <c r="R24" s="26">
        <v>0.2972547648190243</v>
      </c>
      <c r="S24" s="26">
        <v>0.3583617747440273</v>
      </c>
      <c r="T24" s="27">
        <v>0.3472222222222222</v>
      </c>
      <c r="U24" s="11">
        <v>0.28769673379590455</v>
      </c>
      <c r="V24" s="15">
        <v>0.28769673379590455</v>
      </c>
      <c r="W24" s="16">
        <v>0.28547439126784213</v>
      </c>
      <c r="X24" s="16">
        <f t="shared" si="0"/>
        <v>0.1981178801386825</v>
      </c>
      <c r="Y24" s="16">
        <f t="shared" si="1"/>
        <v>0.1981178801386825</v>
      </c>
      <c r="Z24" s="12">
        <f t="shared" si="2"/>
        <v>0.19933554817275745</v>
      </c>
      <c r="AA24" s="28"/>
    </row>
    <row r="25" spans="2:27" ht="36.75" customHeight="1">
      <c r="B25" s="24" t="s">
        <v>10</v>
      </c>
      <c r="C25" s="25">
        <v>36</v>
      </c>
      <c r="D25" s="7">
        <v>42</v>
      </c>
      <c r="E25" s="7">
        <v>50</v>
      </c>
      <c r="F25" s="7">
        <v>49</v>
      </c>
      <c r="G25" s="7">
        <v>49</v>
      </c>
      <c r="H25" s="8">
        <v>51</v>
      </c>
      <c r="I25" s="8">
        <v>48</v>
      </c>
      <c r="J25" s="14">
        <v>47</v>
      </c>
      <c r="K25" s="14">
        <v>48</v>
      </c>
      <c r="L25" s="14">
        <v>41</v>
      </c>
      <c r="M25" s="14">
        <v>40</v>
      </c>
      <c r="N25" s="14">
        <v>40</v>
      </c>
      <c r="O25" s="62">
        <v>0.6892590465249857</v>
      </c>
      <c r="P25" s="63">
        <v>0.757712430092008</v>
      </c>
      <c r="Q25" s="62">
        <v>0.8888888888888888</v>
      </c>
      <c r="R25" s="26">
        <v>0.8567931456548347</v>
      </c>
      <c r="S25" s="26">
        <v>0.8361774744027304</v>
      </c>
      <c r="T25" s="27">
        <v>0.8432539682539683</v>
      </c>
      <c r="U25" s="11">
        <v>0.8123201895413776</v>
      </c>
      <c r="V25" s="15">
        <v>0.7953968522592656</v>
      </c>
      <c r="W25" s="16">
        <v>0.8060453400503778</v>
      </c>
      <c r="X25" s="16">
        <f t="shared" si="0"/>
        <v>0.6769027571404986</v>
      </c>
      <c r="Y25" s="16">
        <f t="shared" si="1"/>
        <v>0.6769027571404986</v>
      </c>
      <c r="Z25" s="12">
        <f t="shared" si="2"/>
        <v>0.6644518272425249</v>
      </c>
      <c r="AA25" s="28"/>
    </row>
    <row r="26" spans="2:27" ht="36.75" customHeight="1">
      <c r="B26" s="24" t="s">
        <v>11</v>
      </c>
      <c r="C26" s="25">
        <v>106</v>
      </c>
      <c r="D26" s="7">
        <v>110</v>
      </c>
      <c r="E26" s="7">
        <v>111</v>
      </c>
      <c r="F26" s="7">
        <v>115</v>
      </c>
      <c r="G26" s="7">
        <v>114</v>
      </c>
      <c r="H26" s="8">
        <v>113</v>
      </c>
      <c r="I26" s="8">
        <v>115</v>
      </c>
      <c r="J26" s="14">
        <v>117</v>
      </c>
      <c r="K26" s="14">
        <v>120</v>
      </c>
      <c r="L26" s="14">
        <v>119</v>
      </c>
      <c r="M26" s="14">
        <v>120</v>
      </c>
      <c r="N26" s="14">
        <v>119</v>
      </c>
      <c r="O26" s="62">
        <v>2.0294849703235687</v>
      </c>
      <c r="P26" s="63">
        <v>1.984484935955259</v>
      </c>
      <c r="Q26" s="62">
        <v>1.9733333333333332</v>
      </c>
      <c r="R26" s="26">
        <v>2.010841056128694</v>
      </c>
      <c r="S26" s="26">
        <v>1.9453924914675766</v>
      </c>
      <c r="T26" s="27">
        <v>1.8683862433862435</v>
      </c>
      <c r="U26" s="11">
        <v>1.9461837874428838</v>
      </c>
      <c r="V26" s="15">
        <v>1.9800304620071079</v>
      </c>
      <c r="W26" s="16">
        <v>2.0151133501259446</v>
      </c>
      <c r="X26" s="16">
        <f t="shared" si="0"/>
        <v>1.9646689780419349</v>
      </c>
      <c r="Y26" s="16">
        <f t="shared" si="1"/>
        <v>1.9646689780419349</v>
      </c>
      <c r="Z26" s="12">
        <f t="shared" si="2"/>
        <v>1.9767441860465116</v>
      </c>
      <c r="AA26" s="28"/>
    </row>
    <row r="27" spans="2:27" ht="36.75" customHeight="1">
      <c r="B27" s="24" t="s">
        <v>39</v>
      </c>
      <c r="C27" s="25">
        <v>110</v>
      </c>
      <c r="D27" s="7">
        <v>109</v>
      </c>
      <c r="E27" s="7">
        <v>108</v>
      </c>
      <c r="F27" s="7">
        <v>109</v>
      </c>
      <c r="G27" s="7">
        <v>110</v>
      </c>
      <c r="H27" s="8">
        <v>109</v>
      </c>
      <c r="I27" s="8">
        <v>105</v>
      </c>
      <c r="J27" s="14">
        <v>104</v>
      </c>
      <c r="K27" s="14">
        <v>104</v>
      </c>
      <c r="L27" s="14">
        <v>106</v>
      </c>
      <c r="M27" s="14">
        <v>105</v>
      </c>
      <c r="N27" s="14">
        <v>106</v>
      </c>
      <c r="O27" s="62">
        <v>2.106069308826345</v>
      </c>
      <c r="P27" s="63">
        <v>1.966444163810211</v>
      </c>
      <c r="Q27" s="62">
        <v>1.92</v>
      </c>
      <c r="R27" s="26">
        <v>1.9059276097219795</v>
      </c>
      <c r="S27" s="26">
        <v>1.877133105802048</v>
      </c>
      <c r="T27" s="27">
        <v>1.8022486772486772</v>
      </c>
      <c r="U27" s="11">
        <v>1.7769504146217634</v>
      </c>
      <c r="V27" s="15">
        <v>1.7600270773396516</v>
      </c>
      <c r="W27" s="16">
        <v>1.746431570109152</v>
      </c>
      <c r="X27" s="16">
        <f t="shared" si="0"/>
        <v>1.7500412745583622</v>
      </c>
      <c r="Y27" s="16">
        <f t="shared" si="1"/>
        <v>1.7500412745583622</v>
      </c>
      <c r="Z27" s="12">
        <f t="shared" si="2"/>
        <v>1.7607973421926908</v>
      </c>
      <c r="AA27" s="28"/>
    </row>
    <row r="28" spans="2:27" ht="36.75" customHeight="1">
      <c r="B28" s="24" t="s">
        <v>12</v>
      </c>
      <c r="C28" s="25">
        <v>31</v>
      </c>
      <c r="D28" s="7">
        <v>35</v>
      </c>
      <c r="E28" s="7">
        <v>38</v>
      </c>
      <c r="F28" s="7">
        <v>38</v>
      </c>
      <c r="G28" s="7">
        <v>36</v>
      </c>
      <c r="H28" s="8">
        <v>38</v>
      </c>
      <c r="I28" s="8">
        <v>34</v>
      </c>
      <c r="J28" s="14">
        <v>33</v>
      </c>
      <c r="K28" s="14">
        <v>33</v>
      </c>
      <c r="L28" s="14">
        <v>35</v>
      </c>
      <c r="M28" s="14">
        <v>35</v>
      </c>
      <c r="N28" s="14">
        <v>37</v>
      </c>
      <c r="O28" s="62">
        <v>0.5935286233965155</v>
      </c>
      <c r="P28" s="63">
        <v>0.6314270250766734</v>
      </c>
      <c r="Q28" s="62">
        <v>0.6755555555555556</v>
      </c>
      <c r="R28" s="26">
        <v>0.6644518272425249</v>
      </c>
      <c r="S28" s="26">
        <v>0.614334470989761</v>
      </c>
      <c r="T28" s="27">
        <v>0.6283068783068783</v>
      </c>
      <c r="U28" s="11">
        <v>0.5753934675918091</v>
      </c>
      <c r="V28" s="15">
        <v>0.558470130309697</v>
      </c>
      <c r="W28" s="16">
        <v>0.5541561712846348</v>
      </c>
      <c r="X28" s="16">
        <f t="shared" si="0"/>
        <v>0.5778438170711574</v>
      </c>
      <c r="Y28" s="16">
        <f t="shared" si="1"/>
        <v>0.5778438170711574</v>
      </c>
      <c r="Z28" s="12">
        <f t="shared" si="2"/>
        <v>0.6146179401993355</v>
      </c>
      <c r="AA28" s="28"/>
    </row>
    <row r="29" spans="2:27" ht="36.75" customHeight="1">
      <c r="B29" s="24" t="s">
        <v>13</v>
      </c>
      <c r="C29" s="25">
        <v>201</v>
      </c>
      <c r="D29" s="7">
        <v>210</v>
      </c>
      <c r="E29" s="7">
        <v>215</v>
      </c>
      <c r="F29" s="7">
        <v>218</v>
      </c>
      <c r="G29" s="7">
        <v>218</v>
      </c>
      <c r="H29" s="8">
        <v>219</v>
      </c>
      <c r="I29" s="8">
        <v>208</v>
      </c>
      <c r="J29" s="14">
        <v>208</v>
      </c>
      <c r="K29" s="14">
        <v>205</v>
      </c>
      <c r="L29" s="14">
        <v>205</v>
      </c>
      <c r="M29" s="14">
        <v>206</v>
      </c>
      <c r="N29" s="14">
        <v>205</v>
      </c>
      <c r="O29" s="62">
        <v>3.848363009764503</v>
      </c>
      <c r="P29" s="63">
        <v>3.7885621504600397</v>
      </c>
      <c r="Q29" s="62">
        <v>3.822222222222222</v>
      </c>
      <c r="R29" s="26">
        <v>3.811855219443959</v>
      </c>
      <c r="S29" s="26">
        <v>3.720136518771331</v>
      </c>
      <c r="T29" s="27">
        <v>3.6210317460317465</v>
      </c>
      <c r="U29" s="11">
        <v>3.520054154679303</v>
      </c>
      <c r="V29" s="15">
        <v>3.520054154679303</v>
      </c>
      <c r="W29" s="16">
        <v>3.4424853064651555</v>
      </c>
      <c r="X29" s="16">
        <f t="shared" si="0"/>
        <v>3.384513785702493</v>
      </c>
      <c r="Y29" s="16">
        <f t="shared" si="1"/>
        <v>3.384513785702493</v>
      </c>
      <c r="Z29" s="12">
        <f t="shared" si="2"/>
        <v>3.4053156146179404</v>
      </c>
      <c r="AA29" s="28"/>
    </row>
    <row r="30" spans="2:27" ht="36.75" customHeight="1">
      <c r="B30" s="24" t="s">
        <v>49</v>
      </c>
      <c r="C30" s="25">
        <v>106</v>
      </c>
      <c r="D30" s="7">
        <v>121</v>
      </c>
      <c r="E30" s="7">
        <v>117</v>
      </c>
      <c r="F30" s="7">
        <v>118</v>
      </c>
      <c r="G30" s="7">
        <v>123</v>
      </c>
      <c r="H30" s="8">
        <v>126</v>
      </c>
      <c r="I30" s="8">
        <v>122</v>
      </c>
      <c r="J30" s="14">
        <v>122</v>
      </c>
      <c r="K30" s="14">
        <v>118</v>
      </c>
      <c r="L30" s="14">
        <v>123</v>
      </c>
      <c r="M30" s="14">
        <v>123</v>
      </c>
      <c r="N30" s="14">
        <v>123</v>
      </c>
      <c r="O30" s="62">
        <v>2.0294849703235687</v>
      </c>
      <c r="P30" s="63">
        <v>2.1829334295507845</v>
      </c>
      <c r="Q30" s="62">
        <v>2.08</v>
      </c>
      <c r="R30" s="26">
        <v>2.063297779332051</v>
      </c>
      <c r="S30" s="26">
        <v>2.098976109215017</v>
      </c>
      <c r="T30" s="27">
        <v>2.083333333333333</v>
      </c>
      <c r="U30" s="11">
        <v>2.0646471484176683</v>
      </c>
      <c r="V30" s="15">
        <v>2.0646471484176683</v>
      </c>
      <c r="W30" s="16">
        <v>1.9815281276238457</v>
      </c>
      <c r="X30" s="16">
        <f t="shared" si="0"/>
        <v>2.0307082714214957</v>
      </c>
      <c r="Y30" s="16">
        <f t="shared" si="1"/>
        <v>2.0307082714214957</v>
      </c>
      <c r="Z30" s="12">
        <f t="shared" si="2"/>
        <v>2.043189368770764</v>
      </c>
      <c r="AA30" s="28"/>
    </row>
    <row r="31" spans="2:27" ht="36.75" customHeight="1">
      <c r="B31" s="24" t="s">
        <v>14</v>
      </c>
      <c r="C31" s="25">
        <v>25</v>
      </c>
      <c r="D31" s="7">
        <v>23</v>
      </c>
      <c r="E31" s="7">
        <v>19</v>
      </c>
      <c r="F31" s="7">
        <v>17</v>
      </c>
      <c r="G31" s="7">
        <v>17</v>
      </c>
      <c r="H31" s="8">
        <v>16</v>
      </c>
      <c r="I31" s="8">
        <v>15</v>
      </c>
      <c r="J31" s="14">
        <v>14</v>
      </c>
      <c r="K31" s="14">
        <v>13</v>
      </c>
      <c r="L31" s="14">
        <v>12</v>
      </c>
      <c r="M31" s="14">
        <v>12</v>
      </c>
      <c r="N31" s="14">
        <v>13</v>
      </c>
      <c r="O31" s="62">
        <v>0.47865211564235116</v>
      </c>
      <c r="P31" s="63">
        <v>0.4149377593360996</v>
      </c>
      <c r="Q31" s="62">
        <v>0.3377777777777778</v>
      </c>
      <c r="R31" s="26">
        <v>0.2972547648190243</v>
      </c>
      <c r="S31" s="26">
        <v>0.2901023890784983</v>
      </c>
      <c r="T31" s="27">
        <v>0.26455026455026454</v>
      </c>
      <c r="U31" s="11">
        <v>0.25385005923168047</v>
      </c>
      <c r="V31" s="15">
        <v>0.23692672194956846</v>
      </c>
      <c r="W31" s="16">
        <v>0.218303946263644</v>
      </c>
      <c r="X31" s="16">
        <f t="shared" si="0"/>
        <v>0.1981178801386825</v>
      </c>
      <c r="Y31" s="16">
        <f t="shared" si="1"/>
        <v>0.1981178801386825</v>
      </c>
      <c r="Z31" s="12">
        <f t="shared" si="2"/>
        <v>0.2159468438538206</v>
      </c>
      <c r="AA31" s="28"/>
    </row>
    <row r="32" spans="2:27" ht="36.75" customHeight="1">
      <c r="B32" s="24" t="s">
        <v>50</v>
      </c>
      <c r="C32" s="25">
        <v>119</v>
      </c>
      <c r="D32" s="7">
        <v>125</v>
      </c>
      <c r="E32" s="7">
        <v>137</v>
      </c>
      <c r="F32" s="7">
        <v>143</v>
      </c>
      <c r="G32" s="7">
        <v>142</v>
      </c>
      <c r="H32" s="8">
        <v>145</v>
      </c>
      <c r="I32" s="8">
        <v>137</v>
      </c>
      <c r="J32" s="14">
        <v>140</v>
      </c>
      <c r="K32" s="14">
        <v>139</v>
      </c>
      <c r="L32" s="14">
        <v>147</v>
      </c>
      <c r="M32" s="14">
        <v>146</v>
      </c>
      <c r="N32" s="14">
        <v>143</v>
      </c>
      <c r="O32" s="62">
        <v>2.2783840704575913</v>
      </c>
      <c r="P32" s="63">
        <v>2.2550965181309763</v>
      </c>
      <c r="Q32" s="62">
        <v>2.4355555555555553</v>
      </c>
      <c r="R32" s="26">
        <v>2.5004371393600278</v>
      </c>
      <c r="S32" s="26">
        <v>2.4232081911262795</v>
      </c>
      <c r="T32" s="27">
        <v>2.3974867724867726</v>
      </c>
      <c r="U32" s="11">
        <v>2.318497207649348</v>
      </c>
      <c r="V32" s="15">
        <v>2.3692672194956845</v>
      </c>
      <c r="W32" s="16">
        <v>2.3341729638958855</v>
      </c>
      <c r="X32" s="16">
        <f t="shared" si="0"/>
        <v>2.426944031698861</v>
      </c>
      <c r="Y32" s="16">
        <f t="shared" si="1"/>
        <v>2.426944031698861</v>
      </c>
      <c r="Z32" s="12">
        <f t="shared" si="2"/>
        <v>2.3754152823920265</v>
      </c>
      <c r="AA32" s="28"/>
    </row>
    <row r="33" spans="2:27" ht="36.75" customHeight="1">
      <c r="B33" s="24" t="s">
        <v>28</v>
      </c>
      <c r="C33" s="25">
        <v>287</v>
      </c>
      <c r="D33" s="7">
        <v>333</v>
      </c>
      <c r="E33" s="7">
        <v>324</v>
      </c>
      <c r="F33" s="7">
        <v>337</v>
      </c>
      <c r="G33" s="7">
        <v>352</v>
      </c>
      <c r="H33" s="8">
        <v>370</v>
      </c>
      <c r="I33" s="8">
        <v>349</v>
      </c>
      <c r="J33" s="14">
        <v>361</v>
      </c>
      <c r="K33" s="14">
        <v>361</v>
      </c>
      <c r="L33" s="14">
        <v>389</v>
      </c>
      <c r="M33" s="14">
        <v>390</v>
      </c>
      <c r="N33" s="14">
        <v>393</v>
      </c>
      <c r="O33" s="62">
        <v>5.494926287574191</v>
      </c>
      <c r="P33" s="63">
        <v>6.00757712430092</v>
      </c>
      <c r="Q33" s="62">
        <v>5.76</v>
      </c>
      <c r="R33" s="26">
        <v>5.892638573177129</v>
      </c>
      <c r="S33" s="26">
        <v>6.006825938566553</v>
      </c>
      <c r="T33" s="27">
        <v>6.117724867724868</v>
      </c>
      <c r="U33" s="11">
        <v>5.9062447114570995</v>
      </c>
      <c r="V33" s="15">
        <v>6.109324758842444</v>
      </c>
      <c r="W33" s="16">
        <v>6.062132661628883</v>
      </c>
      <c r="X33" s="16">
        <f t="shared" si="0"/>
        <v>6.422321281162291</v>
      </c>
      <c r="Y33" s="16">
        <f t="shared" si="1"/>
        <v>6.422321281162291</v>
      </c>
      <c r="Z33" s="12">
        <f t="shared" si="2"/>
        <v>6.528239202657807</v>
      </c>
      <c r="AA33" s="28"/>
    </row>
    <row r="34" spans="2:27" ht="36.75" customHeight="1">
      <c r="B34" s="24" t="s">
        <v>22</v>
      </c>
      <c r="C34" s="25">
        <v>238</v>
      </c>
      <c r="D34" s="7">
        <v>238</v>
      </c>
      <c r="E34" s="7">
        <v>240</v>
      </c>
      <c r="F34" s="7">
        <v>236</v>
      </c>
      <c r="G34" s="7">
        <v>220</v>
      </c>
      <c r="H34" s="8">
        <v>232</v>
      </c>
      <c r="I34" s="8">
        <v>225</v>
      </c>
      <c r="J34" s="14">
        <v>226</v>
      </c>
      <c r="K34" s="14">
        <v>224</v>
      </c>
      <c r="L34" s="14">
        <v>232</v>
      </c>
      <c r="M34" s="14">
        <v>229</v>
      </c>
      <c r="N34" s="14">
        <v>224</v>
      </c>
      <c r="O34" s="62">
        <v>4.556768140915183</v>
      </c>
      <c r="P34" s="63">
        <v>4.293703770521378</v>
      </c>
      <c r="Q34" s="62">
        <v>4.266666666666667</v>
      </c>
      <c r="R34" s="26">
        <v>4.126595558664102</v>
      </c>
      <c r="S34" s="26">
        <v>3.754266211604096</v>
      </c>
      <c r="T34" s="27">
        <v>3.835978835978836</v>
      </c>
      <c r="U34" s="11">
        <v>3.807750888475207</v>
      </c>
      <c r="V34" s="15">
        <v>3.8246742257573194</v>
      </c>
      <c r="W34" s="16">
        <v>3.7615449202350963</v>
      </c>
      <c r="X34" s="16">
        <f t="shared" si="0"/>
        <v>3.830279016014529</v>
      </c>
      <c r="Y34" s="16">
        <f t="shared" si="1"/>
        <v>3.830279016014529</v>
      </c>
      <c r="Z34" s="12">
        <f t="shared" si="2"/>
        <v>3.7209302325581395</v>
      </c>
      <c r="AA34" s="28"/>
    </row>
    <row r="35" spans="2:27" ht="36.75" customHeight="1">
      <c r="B35" s="24" t="s">
        <v>15</v>
      </c>
      <c r="C35" s="25">
        <v>96</v>
      </c>
      <c r="D35" s="7">
        <v>105</v>
      </c>
      <c r="E35" s="7">
        <v>122</v>
      </c>
      <c r="F35" s="7">
        <v>126</v>
      </c>
      <c r="G35" s="7">
        <v>136</v>
      </c>
      <c r="H35" s="8">
        <v>140</v>
      </c>
      <c r="I35" s="8">
        <v>134</v>
      </c>
      <c r="J35" s="14">
        <v>132</v>
      </c>
      <c r="K35" s="14">
        <v>134</v>
      </c>
      <c r="L35" s="14">
        <v>138</v>
      </c>
      <c r="M35" s="14">
        <v>139</v>
      </c>
      <c r="N35" s="14">
        <v>140</v>
      </c>
      <c r="O35" s="62">
        <v>1.8380241240666284</v>
      </c>
      <c r="P35" s="63">
        <v>1.8942810752300199</v>
      </c>
      <c r="Q35" s="62">
        <v>2.168888888888889</v>
      </c>
      <c r="R35" s="26">
        <v>2.203182374541004</v>
      </c>
      <c r="S35" s="26">
        <v>2.3208191126279862</v>
      </c>
      <c r="T35" s="27">
        <v>2.314814814814815</v>
      </c>
      <c r="U35" s="11">
        <v>2.2677271958030123</v>
      </c>
      <c r="V35" s="15">
        <v>2.233880521238788</v>
      </c>
      <c r="W35" s="16">
        <v>2.250209907640638</v>
      </c>
      <c r="X35" s="16">
        <f t="shared" si="0"/>
        <v>2.278355621594849</v>
      </c>
      <c r="Y35" s="16">
        <f t="shared" si="1"/>
        <v>2.278355621594849</v>
      </c>
      <c r="Z35" s="12">
        <f t="shared" si="2"/>
        <v>2.3255813953488373</v>
      </c>
      <c r="AA35" s="28"/>
    </row>
    <row r="36" spans="2:27" ht="36.75" customHeight="1">
      <c r="B36" s="24" t="s">
        <v>16</v>
      </c>
      <c r="C36" s="25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64">
        <v>0</v>
      </c>
      <c r="P36" s="65">
        <v>0</v>
      </c>
      <c r="Q36" s="64">
        <v>0</v>
      </c>
      <c r="R36" s="30">
        <v>0</v>
      </c>
      <c r="S36" s="30">
        <v>0</v>
      </c>
      <c r="T36" s="7">
        <v>0</v>
      </c>
      <c r="U36" s="7">
        <v>0</v>
      </c>
      <c r="V36" s="31">
        <v>0</v>
      </c>
      <c r="W36" s="31">
        <v>0</v>
      </c>
      <c r="X36" s="31">
        <v>0</v>
      </c>
      <c r="Y36" s="31">
        <v>0</v>
      </c>
      <c r="Z36" s="32">
        <v>0</v>
      </c>
      <c r="AA36" s="33"/>
    </row>
    <row r="37" spans="2:27" ht="36.75" customHeight="1" thickBot="1">
      <c r="B37" s="34" t="s">
        <v>17</v>
      </c>
      <c r="C37" s="35">
        <v>0</v>
      </c>
      <c r="D37" s="36">
        <v>0</v>
      </c>
      <c r="E37" s="36">
        <v>0</v>
      </c>
      <c r="F37" s="36">
        <v>0</v>
      </c>
      <c r="G37" s="36">
        <v>0</v>
      </c>
      <c r="H37" s="36">
        <v>0</v>
      </c>
      <c r="I37" s="36">
        <v>0</v>
      </c>
      <c r="J37" s="37">
        <v>0</v>
      </c>
      <c r="K37" s="37">
        <v>0</v>
      </c>
      <c r="L37" s="37">
        <v>0</v>
      </c>
      <c r="M37" s="37">
        <v>0</v>
      </c>
      <c r="N37" s="37">
        <v>0</v>
      </c>
      <c r="O37" s="66">
        <v>0</v>
      </c>
      <c r="P37" s="67">
        <v>0</v>
      </c>
      <c r="Q37" s="66">
        <v>0</v>
      </c>
      <c r="R37" s="38">
        <v>0</v>
      </c>
      <c r="S37" s="38">
        <v>0</v>
      </c>
      <c r="T37" s="39">
        <v>0</v>
      </c>
      <c r="U37" s="39">
        <v>0</v>
      </c>
      <c r="V37" s="40">
        <v>0</v>
      </c>
      <c r="W37" s="40">
        <v>0</v>
      </c>
      <c r="X37" s="40">
        <v>0</v>
      </c>
      <c r="Y37" s="40">
        <v>0</v>
      </c>
      <c r="Z37" s="41">
        <v>0</v>
      </c>
      <c r="AA37" s="33"/>
    </row>
    <row r="38" spans="2:27" ht="54" customHeight="1" thickTop="1">
      <c r="B38" s="42" t="s">
        <v>51</v>
      </c>
      <c r="C38" s="43">
        <v>5223</v>
      </c>
      <c r="D38" s="9">
        <v>5543</v>
      </c>
      <c r="E38" s="9">
        <v>5625</v>
      </c>
      <c r="F38" s="9">
        <v>5719</v>
      </c>
      <c r="G38" s="9">
        <v>5860</v>
      </c>
      <c r="H38" s="9">
        <v>6048</v>
      </c>
      <c r="I38" s="9">
        <v>5909</v>
      </c>
      <c r="J38" s="44">
        <v>5953</v>
      </c>
      <c r="K38" s="44">
        <v>5955</v>
      </c>
      <c r="L38" s="44">
        <v>6057</v>
      </c>
      <c r="M38" s="44">
        <v>6041</v>
      </c>
      <c r="N38" s="44">
        <v>6020</v>
      </c>
      <c r="O38" s="68">
        <v>100</v>
      </c>
      <c r="P38" s="69">
        <v>100</v>
      </c>
      <c r="Q38" s="68">
        <v>100</v>
      </c>
      <c r="R38" s="45">
        <v>100</v>
      </c>
      <c r="S38" s="45">
        <v>100</v>
      </c>
      <c r="T38" s="46">
        <v>100</v>
      </c>
      <c r="U38" s="47">
        <v>100</v>
      </c>
      <c r="V38" s="48">
        <v>100</v>
      </c>
      <c r="W38" s="48">
        <v>100</v>
      </c>
      <c r="X38" s="48">
        <v>100</v>
      </c>
      <c r="Y38" s="48">
        <v>100</v>
      </c>
      <c r="Z38" s="49">
        <v>100</v>
      </c>
      <c r="AA38" s="33"/>
    </row>
    <row r="39" spans="2:27" ht="42" customHeight="1" thickBot="1">
      <c r="B39" s="50" t="s">
        <v>18</v>
      </c>
      <c r="C39" s="51">
        <v>1595</v>
      </c>
      <c r="D39" s="17">
        <v>1610</v>
      </c>
      <c r="E39" s="17">
        <v>1636</v>
      </c>
      <c r="F39" s="52">
        <v>1656</v>
      </c>
      <c r="G39" s="17">
        <v>1686</v>
      </c>
      <c r="H39" s="52">
        <v>1691</v>
      </c>
      <c r="I39" s="52">
        <v>1691</v>
      </c>
      <c r="J39" s="53">
        <v>1710</v>
      </c>
      <c r="K39" s="53">
        <v>1708</v>
      </c>
      <c r="L39" s="53">
        <v>1701</v>
      </c>
      <c r="M39" s="53">
        <v>1694</v>
      </c>
      <c r="N39" s="53">
        <v>1681</v>
      </c>
      <c r="O39" s="70"/>
      <c r="P39" s="71"/>
      <c r="Q39" s="102"/>
      <c r="R39" s="103"/>
      <c r="S39" s="103"/>
      <c r="T39" s="103"/>
      <c r="U39" s="103"/>
      <c r="V39" s="103"/>
      <c r="W39" s="103"/>
      <c r="X39" s="103"/>
      <c r="Y39" s="103"/>
      <c r="Z39" s="104"/>
      <c r="AA39" s="54"/>
    </row>
    <row r="40" spans="2:27" s="2" customFormat="1" ht="24" customHeight="1">
      <c r="B40" s="2" t="s">
        <v>52</v>
      </c>
      <c r="P40" s="55"/>
      <c r="S40" s="56"/>
      <c r="U40" s="57"/>
      <c r="V40" s="57"/>
      <c r="W40" s="57"/>
      <c r="X40" s="57"/>
      <c r="Y40" s="57"/>
      <c r="Z40" s="57"/>
      <c r="AA40" s="57"/>
    </row>
    <row r="41" s="2" customFormat="1" ht="24" customHeight="1">
      <c r="B41" s="2" t="s">
        <v>33</v>
      </c>
    </row>
    <row r="42" s="2" customFormat="1" ht="24" customHeight="1">
      <c r="B42" s="2" t="s">
        <v>40</v>
      </c>
    </row>
    <row r="43" spans="2:5" ht="24" customHeight="1">
      <c r="B43" s="2" t="s">
        <v>34</v>
      </c>
      <c r="C43" s="58"/>
      <c r="D43" s="58"/>
      <c r="E43" s="58"/>
    </row>
  </sheetData>
  <sheetProtection/>
  <mergeCells count="3">
    <mergeCell ref="E2:N2"/>
    <mergeCell ref="Q39:Z39"/>
    <mergeCell ref="Q2:Z2"/>
  </mergeCells>
  <printOptions/>
  <pageMargins left="0.7874015748031497" right="0.7874015748031497" top="0.7874015748031497" bottom="0.7874015748031497" header="0" footer="0"/>
  <pageSetup fitToHeight="1" fitToWidth="1" horizontalDpi="400" verticalDpi="400" orientation="portrait" paperSize="9" scale="45" r:id="rId1"/>
  <headerFooter alignWithMargins="0">
    <oddHeader>&amp;R&amp;F/&amp;A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病院等の施設数・構成割合、診療科目、年次別</dc:title>
  <dc:subject>第９表</dc:subject>
  <dc:creator>熊本県</dc:creator>
  <cp:keywords/>
  <dc:description/>
  <cp:lastModifiedBy>kumamoto</cp:lastModifiedBy>
  <cp:lastPrinted>2018-02-14T04:04:35Z</cp:lastPrinted>
  <dcterms:created xsi:type="dcterms:W3CDTF">1996-11-28T09:27:23Z</dcterms:created>
  <dcterms:modified xsi:type="dcterms:W3CDTF">2018-02-14T04:09:55Z</dcterms:modified>
  <cp:category/>
  <cp:version/>
  <cp:contentType/>
  <cp:contentStatus/>
</cp:coreProperties>
</file>