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980" activeTab="0"/>
  </bookViews>
  <sheets>
    <sheet name="率算出" sheetId="1" r:id="rId1"/>
    <sheet name="人口" sheetId="2" r:id="rId2"/>
  </sheets>
  <definedNames>
    <definedName name="_xlnm.Print_Area" localSheetId="1">'人口'!$A$1:$G$63</definedName>
    <definedName name="_xlnm.Print_Area" localSheetId="0">'率算出'!$A$1:$H$73</definedName>
  </definedNames>
  <calcPr fullCalcOnLoad="1"/>
</workbook>
</file>

<file path=xl/sharedStrings.xml><?xml version="1.0" encoding="utf-8"?>
<sst xmlns="http://schemas.openxmlformats.org/spreadsheetml/2006/main" count="250" uniqueCount="238">
  <si>
    <t>年齢調整死亡率算出に使用した</t>
  </si>
  <si>
    <t>表　　年次別人口</t>
  </si>
  <si>
    <t>昭和60年モデル人口</t>
  </si>
  <si>
    <t>全国</t>
  </si>
  <si>
    <t>熊本県</t>
  </si>
  <si>
    <t>年齢階級</t>
  </si>
  <si>
    <t>基準人口</t>
  </si>
  <si>
    <t>昭和22</t>
  </si>
  <si>
    <t>*   78,101,473</t>
  </si>
  <si>
    <t>*  1,765,726</t>
  </si>
  <si>
    <t>　25</t>
  </si>
  <si>
    <t>*   83,199,637</t>
  </si>
  <si>
    <t>*  1,827,582</t>
  </si>
  <si>
    <t>　26</t>
  </si>
  <si>
    <t>　27</t>
  </si>
  <si>
    <t>　28</t>
  </si>
  <si>
    <t>　29</t>
  </si>
  <si>
    <t>　30</t>
  </si>
  <si>
    <t>*   89,275,529</t>
  </si>
  <si>
    <t>*  1,895,663</t>
  </si>
  <si>
    <t>　31</t>
  </si>
  <si>
    <t>　32</t>
  </si>
  <si>
    <t>　33</t>
  </si>
  <si>
    <t>　34</t>
  </si>
  <si>
    <t>　35</t>
  </si>
  <si>
    <t>*   93,418,501</t>
  </si>
  <si>
    <t>*  1,856,192</t>
  </si>
  <si>
    <t>　36</t>
  </si>
  <si>
    <t>　37</t>
  </si>
  <si>
    <t>　38</t>
  </si>
  <si>
    <t>　39</t>
  </si>
  <si>
    <t>　40</t>
  </si>
  <si>
    <t>*   98,274,961</t>
  </si>
  <si>
    <t>*  1,770,736</t>
  </si>
  <si>
    <t>　41</t>
  </si>
  <si>
    <t>　42</t>
  </si>
  <si>
    <t>合計</t>
  </si>
  <si>
    <t>　43</t>
  </si>
  <si>
    <t>注：昭和60年国勢調査人口を</t>
  </si>
  <si>
    <t>　44</t>
  </si>
  <si>
    <t>　　ベビーブーム等の極端な</t>
  </si>
  <si>
    <t>　45</t>
  </si>
  <si>
    <t>*  103,119,447</t>
  </si>
  <si>
    <t>*  1,697,991</t>
  </si>
  <si>
    <t>　　増減を補正し、四捨五入</t>
  </si>
  <si>
    <t>　46</t>
  </si>
  <si>
    <t>　　によって1,000人単位と</t>
  </si>
  <si>
    <t>　47</t>
  </si>
  <si>
    <t>　　して作成した。</t>
  </si>
  <si>
    <t>　48</t>
  </si>
  <si>
    <t>　49</t>
  </si>
  <si>
    <t>表　　年齢５歳階級・男女別人口（熊本県）</t>
  </si>
  <si>
    <t>　50</t>
  </si>
  <si>
    <t>*  111,251,507</t>
  </si>
  <si>
    <t>*  1,713,300</t>
  </si>
  <si>
    <t>　51</t>
  </si>
  <si>
    <t>総数</t>
  </si>
  <si>
    <t>男</t>
  </si>
  <si>
    <t>女</t>
  </si>
  <si>
    <t>　52</t>
  </si>
  <si>
    <t>　53</t>
  </si>
  <si>
    <t>　54</t>
  </si>
  <si>
    <t>　55</t>
  </si>
  <si>
    <t>*  116,320,358</t>
  </si>
  <si>
    <t>*  1,788,076</t>
  </si>
  <si>
    <t>　56</t>
  </si>
  <si>
    <t>　57</t>
  </si>
  <si>
    <t>　58</t>
  </si>
  <si>
    <t>　59</t>
  </si>
  <si>
    <t>　60</t>
  </si>
  <si>
    <t>*  120,265,700</t>
  </si>
  <si>
    <t>*  1,836,200</t>
  </si>
  <si>
    <t>　61</t>
  </si>
  <si>
    <t>　62</t>
  </si>
  <si>
    <t>　63</t>
  </si>
  <si>
    <t>平成１</t>
  </si>
  <si>
    <t xml:space="preserve">  ２</t>
  </si>
  <si>
    <t>*  122,721,397</t>
  </si>
  <si>
    <t>*  1,837,612</t>
  </si>
  <si>
    <t xml:space="preserve">  ３</t>
  </si>
  <si>
    <t xml:space="preserve">  ４</t>
  </si>
  <si>
    <t xml:space="preserve">  ５</t>
  </si>
  <si>
    <t xml:space="preserve">  ６</t>
  </si>
  <si>
    <t xml:space="preserve">  ７</t>
  </si>
  <si>
    <t>*  124,298,947</t>
  </si>
  <si>
    <t>*  1,855,087</t>
  </si>
  <si>
    <t>昭和42年以降は日本人人口。昭和47年以前</t>
  </si>
  <si>
    <t>は沖縄県を含まない。</t>
  </si>
  <si>
    <t xml:space="preserve">  ８</t>
  </si>
  <si>
    <t xml:space="preserve">  ９</t>
  </si>
  <si>
    <t>総　　　数</t>
  </si>
  <si>
    <t>総　　数</t>
  </si>
  <si>
    <t>全    国</t>
  </si>
  <si>
    <t>栃    木</t>
  </si>
  <si>
    <t>埼    玉</t>
  </si>
  <si>
    <t>神 奈 川</t>
  </si>
  <si>
    <t>和 歌 山</t>
  </si>
  <si>
    <t>鹿 児 島</t>
  </si>
  <si>
    <t>青　　森</t>
  </si>
  <si>
    <t>総    数</t>
  </si>
  <si>
    <t>人</t>
  </si>
  <si>
    <t xml:space="preserve">総　  数  </t>
  </si>
  <si>
    <t>岩  　手</t>
  </si>
  <si>
    <t>宮 　 城</t>
  </si>
  <si>
    <t>秋  　田</t>
  </si>
  <si>
    <t>山 　 形</t>
  </si>
  <si>
    <t>福 　 島</t>
  </si>
  <si>
    <t>茨 　 城</t>
  </si>
  <si>
    <t>群 　 馬</t>
  </si>
  <si>
    <t>千  　葉</t>
  </si>
  <si>
    <t>東  　京</t>
  </si>
  <si>
    <t>新  　潟</t>
  </si>
  <si>
    <t>富 　 山</t>
  </si>
  <si>
    <t>石  　川</t>
  </si>
  <si>
    <t>福  　井</t>
  </si>
  <si>
    <t>山  　梨</t>
  </si>
  <si>
    <t>長  　野</t>
  </si>
  <si>
    <t>岐 　 阜</t>
  </si>
  <si>
    <t>静 　 岡</t>
  </si>
  <si>
    <t>愛 　 知</t>
  </si>
  <si>
    <t>三  　重</t>
  </si>
  <si>
    <t>滋  　賀</t>
  </si>
  <si>
    <t>京  　都</t>
  </si>
  <si>
    <t>大  　阪</t>
  </si>
  <si>
    <t>兵  　庫</t>
  </si>
  <si>
    <t>奈  　良</t>
  </si>
  <si>
    <t>鳥 　 取</t>
  </si>
  <si>
    <t>島  　根</t>
  </si>
  <si>
    <t>岡 　 山</t>
  </si>
  <si>
    <t>広  　島</t>
  </si>
  <si>
    <t>山 　 口</t>
  </si>
  <si>
    <t>徳 　 島</t>
  </si>
  <si>
    <t>香  　川</t>
  </si>
  <si>
    <t>愛  　媛</t>
  </si>
  <si>
    <t>高  　知</t>
  </si>
  <si>
    <t>福  　岡</t>
  </si>
  <si>
    <t>長  　崎</t>
  </si>
  <si>
    <t>熊 　 本</t>
  </si>
  <si>
    <t>大 　 分</t>
  </si>
  <si>
    <t>宮 　 崎</t>
  </si>
  <si>
    <t>沖  　縄</t>
  </si>
  <si>
    <t xml:space="preserve">  １０</t>
  </si>
  <si>
    <t xml:space="preserve">  １１</t>
  </si>
  <si>
    <t xml:space="preserve">  １２</t>
  </si>
  <si>
    <t>国　　　籍</t>
  </si>
  <si>
    <t>（出身地）</t>
  </si>
  <si>
    <t>韓国・朝鮮</t>
  </si>
  <si>
    <t>ブラジル</t>
  </si>
  <si>
    <t>その他の国</t>
  </si>
  <si>
    <t>　　　　　　　</t>
  </si>
  <si>
    <t>*  1,854,933</t>
  </si>
  <si>
    <t xml:space="preserve">  １３</t>
  </si>
  <si>
    <t>（１２月末日現在）</t>
  </si>
  <si>
    <t>フィリピン</t>
  </si>
  <si>
    <t>＜2＞  人 口 動 態 統 計 の 率 算 出 に 用 い た 人 口</t>
  </si>
  <si>
    <t xml:space="preserve">  １６</t>
  </si>
  <si>
    <t>表　　年齢５歳階級・男女別人口（日本人人口）</t>
  </si>
  <si>
    <t xml:space="preserve">   0 ～ 4 歳</t>
  </si>
  <si>
    <t>5 ～ 9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</si>
  <si>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</si>
  <si>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</si>
  <si>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</si>
  <si>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</si>
  <si>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</si>
  <si>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</si>
  <si>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</si>
  <si>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</si>
  <si>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</si>
  <si>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</si>
  <si>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</si>
  <si>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</si>
  <si>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</si>
  <si>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</si>
  <si>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</si>
  <si>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 ～ 89</t>
  </si>
  <si>
    <t xml:space="preserve">  90 ～ 94  </t>
  </si>
  <si>
    <t>95 ～ 99</t>
  </si>
  <si>
    <t>100歳以上</t>
  </si>
  <si>
    <t>都 道 府 県</t>
  </si>
  <si>
    <t>佐  　賀</t>
  </si>
  <si>
    <t>0～ 4歳</t>
  </si>
  <si>
    <t>5～ 9</t>
  </si>
  <si>
    <t>北 海 道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</si>
  <si>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</si>
  <si>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</si>
  <si>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</si>
  <si>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</si>
  <si>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</si>
  <si>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</si>
  <si>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</si>
  <si>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</si>
  <si>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</si>
  <si>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</si>
  <si>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</si>
  <si>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</si>
  <si>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</si>
  <si>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</si>
  <si>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</si>
  <si>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</si>
  <si>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都道府県・男女別人口（日本人人口）</t>
  </si>
  <si>
    <t>*  125,612,633</t>
  </si>
  <si>
    <t xml:space="preserve">90 ～ 94  </t>
  </si>
  <si>
    <t xml:space="preserve">95 ～ 99  </t>
  </si>
  <si>
    <t xml:space="preserve">  １４</t>
  </si>
  <si>
    <t xml:space="preserve">100歳以上  </t>
  </si>
  <si>
    <t xml:space="preserve">  １５</t>
  </si>
  <si>
    <t xml:space="preserve">  １７</t>
  </si>
  <si>
    <t>*   126,204,902</t>
  </si>
  <si>
    <t>*  1,835,575</t>
  </si>
  <si>
    <t xml:space="preserve">  １８</t>
  </si>
  <si>
    <t>１９</t>
  </si>
  <si>
    <t>* は国勢調査人口。昭和41年までは総人口。</t>
  </si>
  <si>
    <t>２０</t>
  </si>
  <si>
    <t>２１</t>
  </si>
  <si>
    <t>２２</t>
  </si>
  <si>
    <t>*   126,381,728</t>
  </si>
  <si>
    <t>*  1,809,626</t>
  </si>
  <si>
    <t>２３</t>
  </si>
  <si>
    <t>２４</t>
  </si>
  <si>
    <t>２５</t>
  </si>
  <si>
    <t>中国</t>
  </si>
  <si>
    <t>ベトナム</t>
  </si>
  <si>
    <t>米国</t>
  </si>
  <si>
    <t>ペルー</t>
  </si>
  <si>
    <t>タイ</t>
  </si>
  <si>
    <t>台湾</t>
  </si>
  <si>
    <t>ネパール</t>
  </si>
  <si>
    <t>２６</t>
  </si>
  <si>
    <t>２７</t>
  </si>
  <si>
    <t>*   125,319,299</t>
  </si>
  <si>
    <t>*  1,777,726</t>
  </si>
  <si>
    <t>資料：「平成27年国勢調査　年齢・国籍不詳をあん分した人口</t>
  </si>
  <si>
    <t xml:space="preserve">      （参考表）」(総務省統計局)</t>
  </si>
  <si>
    <t>資料：「平成27年国勢調査 第3-2表」から日本人人口を使用</t>
  </si>
  <si>
    <t>資料：「平成27年国勢調査　年齢・国籍不詳をあん分した人口（参考表）」(総務省統計局)</t>
  </si>
  <si>
    <t>資料：法務省「在留外国人統計」</t>
  </si>
  <si>
    <t>在留外国人数</t>
  </si>
  <si>
    <t>平成２７年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</si>
</sst>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;[Red]\-&quot;¥&quot;#,##0.00"/>
    <numFmt numFmtId="177" formatCode="&quot;¥&quot;#,##0;[Red]\-&quot;¥&quot;#,##0"/>
    <numFmt numFmtId="178" formatCode="###\ ###\ 000\ "/>
    <numFmt numFmtId="179" formatCode="#\ ###\ 000\ "/>
    <numFmt numFmtId="180" formatCode="###\ ###\ ###\ "/>
    <numFmt numFmtId="181" formatCode="\ 0\ &quot;～&quot;\ \ #&quot;歳&quot;"/>
    <numFmt numFmtId="182" formatCode="\ #\ &quot;～&quot;\ \ #\ \ "/>
    <numFmt numFmtId="183" formatCode="##\ &quot;～&quot;\ ##\ \ "/>
    <numFmt numFmtId="184" formatCode="\ \ ##\ &quot;～&quot;\ ##\ \ "/>
    <numFmt numFmtId="185" formatCode="#\ ##0\ 000\ "/>
    <numFmt numFmtId="186" formatCode="0.0"/>
    <numFmt numFmtId="187" formatCode="##\ ##0\ 000"/>
    <numFmt numFmtId="188" formatCode="#\ ###\ ##0\ \ \ "/>
    <numFmt numFmtId="189" formatCode="##\ ##0\ 000\ "/>
    <numFmt numFmtId="190" formatCode="\ \ \ \ 0&quot;～&quot;\ #&quot;歳&quot;"/>
    <numFmt numFmtId="191" formatCode="#,##0;&quot;△ &quot;#,##0"/>
    <numFmt numFmtId="192" formatCode="#,##0_);[Red]\(#,##0\)"/>
    <numFmt numFmtId="193" formatCode="#,##0_ "/>
    <numFmt numFmtId="194" formatCode="\ \ \ 0\ &quot;～&quot;\ \ #&quot;歳&quot;"/>
    <numFmt numFmtId="195" formatCode="\ \ #\ &quot;～&quot;\ \ #\ \ "/>
    <numFmt numFmtId="196" formatCode="\ \ \ \ \ \ \ 0&quot;～&quot;\ #&quot;歳&quot;"/>
    <numFmt numFmtId="197" formatCode="###\ ###\ ##0\ ;@"/>
    <numFmt numFmtId="198" formatCode="#\ ###\ ###"/>
  </numFmts>
  <fonts count="4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b/>
      <sz val="14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明朝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7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 quotePrefix="1">
      <alignment horizontal="distributed" vertical="center"/>
    </xf>
    <xf numFmtId="41" fontId="10" fillId="0" borderId="12" xfId="49" applyNumberFormat="1" applyFont="1" applyFill="1" applyBorder="1" applyAlignment="1">
      <alignment vertical="center"/>
    </xf>
    <xf numFmtId="41" fontId="10" fillId="0" borderId="11" xfId="49" applyNumberFormat="1" applyFont="1" applyFill="1" applyBorder="1" applyAlignment="1">
      <alignment vertical="center"/>
    </xf>
    <xf numFmtId="41" fontId="10" fillId="0" borderId="10" xfId="0" applyNumberFormat="1" applyFont="1" applyFill="1" applyBorder="1" applyAlignment="1">
      <alignment vertical="center"/>
    </xf>
    <xf numFmtId="0" fontId="1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38" fontId="10" fillId="0" borderId="14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justify"/>
    </xf>
    <xf numFmtId="0" fontId="10" fillId="0" borderId="13" xfId="0" applyFont="1" applyFill="1" applyBorder="1" applyAlignment="1">
      <alignment horizontal="distributed" vertical="center"/>
    </xf>
    <xf numFmtId="38" fontId="10" fillId="0" borderId="15" xfId="49" applyFont="1" applyFill="1" applyBorder="1" applyAlignment="1">
      <alignment vertical="center"/>
    </xf>
    <xf numFmtId="0" fontId="10" fillId="0" borderId="0" xfId="0" applyFont="1" applyFill="1" applyAlignment="1">
      <alignment horizontal="center"/>
    </xf>
    <xf numFmtId="38" fontId="10" fillId="0" borderId="0" xfId="49" applyFont="1" applyFill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38" fontId="13" fillId="0" borderId="0" xfId="49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justify"/>
    </xf>
    <xf numFmtId="0" fontId="5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 quotePrefix="1">
      <alignment horizontal="left" vertical="center"/>
    </xf>
    <xf numFmtId="0" fontId="14" fillId="0" borderId="0" xfId="0" applyFont="1" applyFill="1" applyBorder="1" applyAlignment="1">
      <alignment vertical="center"/>
    </xf>
    <xf numFmtId="0" fontId="10" fillId="0" borderId="0" xfId="62" applyFont="1" applyFill="1" applyAlignment="1">
      <alignment vertical="center"/>
      <protection/>
    </xf>
    <xf numFmtId="0" fontId="10" fillId="0" borderId="12" xfId="62" applyFont="1" applyFill="1" applyBorder="1" applyAlignment="1">
      <alignment horizontal="center" vertical="center"/>
      <protection/>
    </xf>
    <xf numFmtId="0" fontId="10" fillId="0" borderId="12" xfId="62" applyFont="1" applyFill="1" applyBorder="1">
      <alignment/>
      <protection/>
    </xf>
    <xf numFmtId="0" fontId="10" fillId="0" borderId="12" xfId="62" applyNumberFormat="1" applyFont="1" applyFill="1" applyBorder="1" applyAlignment="1">
      <alignment horizontal="right"/>
      <protection/>
    </xf>
    <xf numFmtId="0" fontId="10" fillId="0" borderId="16" xfId="62" applyFont="1" applyFill="1" applyBorder="1" applyAlignment="1">
      <alignment horizontal="right"/>
      <protection/>
    </xf>
    <xf numFmtId="0" fontId="10" fillId="0" borderId="11" xfId="62" applyFont="1" applyFill="1" applyBorder="1" applyAlignment="1">
      <alignment horizontal="center"/>
      <protection/>
    </xf>
    <xf numFmtId="192" fontId="10" fillId="0" borderId="11" xfId="62" applyNumberFormat="1" applyFont="1" applyFill="1" applyBorder="1">
      <alignment/>
      <protection/>
    </xf>
    <xf numFmtId="192" fontId="10" fillId="0" borderId="17" xfId="62" applyNumberFormat="1" applyFont="1" applyFill="1" applyBorder="1">
      <alignment/>
      <protection/>
    </xf>
    <xf numFmtId="0" fontId="10" fillId="0" borderId="13" xfId="62" applyFont="1" applyFill="1" applyBorder="1">
      <alignment/>
      <protection/>
    </xf>
    <xf numFmtId="180" fontId="10" fillId="0" borderId="18" xfId="62" applyNumberFormat="1" applyFont="1" applyFill="1" applyBorder="1" applyAlignment="1">
      <alignment horizontal="right"/>
      <protection/>
    </xf>
    <xf numFmtId="0" fontId="10" fillId="0" borderId="13" xfId="62" applyFont="1" applyFill="1" applyBorder="1" applyAlignment="1">
      <alignment horizontal="center"/>
      <protection/>
    </xf>
    <xf numFmtId="0" fontId="10" fillId="0" borderId="15" xfId="62" applyFont="1" applyFill="1" applyBorder="1" applyAlignment="1">
      <alignment horizontal="center"/>
      <protection/>
    </xf>
    <xf numFmtId="0" fontId="10" fillId="0" borderId="0" xfId="62" applyFont="1" applyFill="1" applyBorder="1" applyAlignment="1">
      <alignment horizontal="left" vertical="top"/>
      <protection/>
    </xf>
    <xf numFmtId="0" fontId="10" fillId="0" borderId="0" xfId="62" applyFont="1" applyFill="1" applyAlignment="1">
      <alignment horizontal="right"/>
      <protection/>
    </xf>
    <xf numFmtId="0" fontId="10" fillId="0" borderId="16" xfId="62" applyFont="1" applyFill="1" applyBorder="1" applyAlignment="1">
      <alignment horizontal="center" vertical="center"/>
      <protection/>
    </xf>
    <xf numFmtId="0" fontId="15" fillId="0" borderId="0" xfId="62" applyFont="1" applyFill="1" applyAlignment="1">
      <alignment vertical="center"/>
      <protection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" vertical="center"/>
    </xf>
    <xf numFmtId="0" fontId="15" fillId="0" borderId="11" xfId="62" applyFont="1" applyFill="1" applyBorder="1" applyAlignment="1">
      <alignment horizontal="center"/>
      <protection/>
    </xf>
    <xf numFmtId="192" fontId="15" fillId="0" borderId="11" xfId="62" applyNumberFormat="1" applyFont="1" applyFill="1" applyBorder="1">
      <alignment/>
      <protection/>
    </xf>
    <xf numFmtId="0" fontId="10" fillId="0" borderId="12" xfId="0" applyFont="1" applyFill="1" applyBorder="1" applyAlignment="1" quotePrefix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38" fontId="10" fillId="0" borderId="12" xfId="49" applyFont="1" applyFill="1" applyBorder="1" applyAlignment="1" quotePrefix="1">
      <alignment horizontal="right" vertical="center"/>
    </xf>
    <xf numFmtId="0" fontId="10" fillId="0" borderId="12" xfId="0" applyFont="1" applyFill="1" applyBorder="1" applyAlignment="1" quotePrefix="1">
      <alignment horizontal="right" vertical="center"/>
    </xf>
    <xf numFmtId="0" fontId="10" fillId="0" borderId="11" xfId="0" applyFont="1" applyFill="1" applyBorder="1" applyAlignment="1" quotePrefix="1">
      <alignment horizontal="center" vertical="center"/>
    </xf>
    <xf numFmtId="38" fontId="10" fillId="0" borderId="11" xfId="49" applyFont="1" applyFill="1" applyBorder="1" applyAlignment="1" quotePrefix="1">
      <alignment horizontal="right" vertical="center"/>
    </xf>
    <xf numFmtId="0" fontId="10" fillId="0" borderId="11" xfId="0" applyFont="1" applyFill="1" applyBorder="1" applyAlignment="1" quotePrefix="1">
      <alignment horizontal="right" vertical="center"/>
    </xf>
    <xf numFmtId="38" fontId="10" fillId="0" borderId="11" xfId="49" applyFont="1" applyFill="1" applyBorder="1" applyAlignment="1">
      <alignment horizontal="right" vertical="center"/>
    </xf>
    <xf numFmtId="0" fontId="10" fillId="0" borderId="17" xfId="0" applyFont="1" applyFill="1" applyBorder="1" applyAlignment="1" quotePrefix="1">
      <alignment horizontal="center" vertical="center"/>
    </xf>
    <xf numFmtId="0" fontId="10" fillId="0" borderId="17" xfId="0" applyFont="1" applyFill="1" applyBorder="1" applyAlignment="1" quotePrefix="1">
      <alignment horizontal="right" vertical="center"/>
    </xf>
    <xf numFmtId="0" fontId="10" fillId="0" borderId="11" xfId="0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 quotePrefix="1">
      <alignment horizontal="right" vertical="center"/>
    </xf>
    <xf numFmtId="3" fontId="10" fillId="0" borderId="11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 quotePrefix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 quotePrefix="1">
      <alignment/>
    </xf>
    <xf numFmtId="49" fontId="10" fillId="0" borderId="11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 quotePrefix="1">
      <alignment/>
    </xf>
    <xf numFmtId="49" fontId="10" fillId="0" borderId="11" xfId="0" applyNumberFormat="1" applyFont="1" applyFill="1" applyBorder="1" applyAlignment="1">
      <alignment horizontal="right" vertical="center"/>
    </xf>
    <xf numFmtId="49" fontId="10" fillId="0" borderId="13" xfId="0" applyNumberFormat="1" applyFont="1" applyFill="1" applyBorder="1" applyAlignment="1">
      <alignment horizontal="right" vertical="center"/>
    </xf>
    <xf numFmtId="3" fontId="10" fillId="0" borderId="19" xfId="0" applyNumberFormat="1" applyFont="1" applyFill="1" applyBorder="1" applyAlignment="1" quotePrefix="1">
      <alignment/>
    </xf>
    <xf numFmtId="3" fontId="10" fillId="0" borderId="13" xfId="0" applyNumberFormat="1" applyFont="1" applyFill="1" applyBorder="1" applyAlignment="1">
      <alignment horizontal="right" vertical="center"/>
    </xf>
    <xf numFmtId="0" fontId="10" fillId="0" borderId="12" xfId="63" applyFont="1" applyFill="1" applyBorder="1" applyAlignment="1">
      <alignment horizontal="distributed" vertical="center"/>
      <protection/>
    </xf>
    <xf numFmtId="0" fontId="10" fillId="0" borderId="12" xfId="63" applyFont="1" applyFill="1" applyBorder="1" applyAlignment="1">
      <alignment horizontal="center" vertical="center"/>
      <protection/>
    </xf>
    <xf numFmtId="0" fontId="10" fillId="0" borderId="12" xfId="63" applyFont="1" applyFill="1" applyBorder="1" applyAlignment="1">
      <alignment/>
      <protection/>
    </xf>
    <xf numFmtId="179" fontId="10" fillId="0" borderId="12" xfId="63" applyNumberFormat="1" applyFont="1" applyFill="1" applyBorder="1" applyAlignment="1">
      <alignment horizontal="right"/>
      <protection/>
    </xf>
    <xf numFmtId="0" fontId="10" fillId="0" borderId="12" xfId="63" applyFont="1" applyFill="1" applyBorder="1" applyAlignment="1">
      <alignment horizontal="center"/>
      <protection/>
    </xf>
    <xf numFmtId="193" fontId="10" fillId="0" borderId="12" xfId="0" applyNumberFormat="1" applyFont="1" applyFill="1" applyBorder="1" applyAlignment="1">
      <alignment/>
    </xf>
    <xf numFmtId="0" fontId="10" fillId="0" borderId="11" xfId="63" applyFont="1" applyFill="1" applyBorder="1" applyAlignment="1">
      <alignment/>
      <protection/>
    </xf>
    <xf numFmtId="38" fontId="10" fillId="0" borderId="11" xfId="49" applyFont="1" applyFill="1" applyBorder="1" applyAlignment="1">
      <alignment/>
    </xf>
    <xf numFmtId="181" fontId="10" fillId="0" borderId="11" xfId="63" applyNumberFormat="1" applyFont="1" applyFill="1" applyBorder="1" applyAlignment="1">
      <alignment horizontal="center"/>
      <protection/>
    </xf>
    <xf numFmtId="193" fontId="10" fillId="0" borderId="11" xfId="0" applyNumberFormat="1" applyFont="1" applyFill="1" applyBorder="1" applyAlignment="1">
      <alignment/>
    </xf>
    <xf numFmtId="182" fontId="10" fillId="0" borderId="11" xfId="63" applyNumberFormat="1" applyFont="1" applyFill="1" applyBorder="1" applyAlignment="1">
      <alignment horizontal="center"/>
      <protection/>
    </xf>
    <xf numFmtId="183" fontId="10" fillId="0" borderId="11" xfId="63" applyNumberFormat="1" applyFont="1" applyFill="1" applyBorder="1" applyAlignment="1">
      <alignment horizontal="center"/>
      <protection/>
    </xf>
    <xf numFmtId="184" fontId="10" fillId="0" borderId="11" xfId="63" applyNumberFormat="1" applyFont="1" applyFill="1" applyBorder="1" applyAlignment="1">
      <alignment horizontal="center"/>
      <protection/>
    </xf>
    <xf numFmtId="192" fontId="10" fillId="0" borderId="11" xfId="63" applyNumberFormat="1" applyFont="1" applyFill="1" applyBorder="1" applyAlignment="1">
      <alignment horizontal="right"/>
      <protection/>
    </xf>
    <xf numFmtId="0" fontId="10" fillId="0" borderId="18" xfId="0" applyFont="1" applyFill="1" applyBorder="1" applyAlignment="1">
      <alignment horizontal="center" vertical="center"/>
    </xf>
    <xf numFmtId="192" fontId="10" fillId="0" borderId="13" xfId="63" applyNumberFormat="1" applyFont="1" applyFill="1" applyBorder="1" applyAlignment="1">
      <alignment horizontal="right"/>
      <protection/>
    </xf>
    <xf numFmtId="192" fontId="10" fillId="0" borderId="15" xfId="63" applyNumberFormat="1" applyFont="1" applyFill="1" applyBorder="1" applyAlignment="1">
      <alignment horizontal="right"/>
      <protection/>
    </xf>
    <xf numFmtId="0" fontId="10" fillId="0" borderId="12" xfId="0" applyFont="1" applyFill="1" applyBorder="1" applyAlignment="1">
      <alignment horizontal="center" vertical="center"/>
    </xf>
    <xf numFmtId="191" fontId="10" fillId="0" borderId="11" xfId="0" applyNumberFormat="1" applyFont="1" applyFill="1" applyBorder="1" applyAlignment="1">
      <alignment vertical="center"/>
    </xf>
    <xf numFmtId="191" fontId="10" fillId="0" borderId="11" xfId="49" applyNumberFormat="1" applyFont="1" applyFill="1" applyBorder="1" applyAlignment="1">
      <alignment/>
    </xf>
    <xf numFmtId="191" fontId="10" fillId="0" borderId="11" xfId="0" applyNumberFormat="1" applyFont="1" applyFill="1" applyBorder="1" applyAlignment="1">
      <alignment/>
    </xf>
    <xf numFmtId="191" fontId="10" fillId="0" borderId="11" xfId="63" applyNumberFormat="1" applyFont="1" applyFill="1" applyBorder="1" applyAlignment="1">
      <alignment horizontal="right"/>
      <protection/>
    </xf>
    <xf numFmtId="184" fontId="10" fillId="0" borderId="13" xfId="63" applyNumberFormat="1" applyFont="1" applyFill="1" applyBorder="1" applyAlignment="1">
      <alignment horizontal="center"/>
      <protection/>
    </xf>
    <xf numFmtId="191" fontId="10" fillId="0" borderId="13" xfId="49" applyNumberFormat="1" applyFont="1" applyFill="1" applyBorder="1" applyAlignment="1">
      <alignment/>
    </xf>
    <xf numFmtId="0" fontId="15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horizontal="right" vertical="center"/>
    </xf>
    <xf numFmtId="0" fontId="10" fillId="0" borderId="20" xfId="0" applyFont="1" applyFill="1" applyBorder="1" applyAlignment="1" quotePrefix="1">
      <alignment horizontal="left" vertical="center"/>
    </xf>
    <xf numFmtId="38" fontId="10" fillId="0" borderId="20" xfId="49" applyFont="1" applyFill="1" applyBorder="1" applyAlignment="1">
      <alignment vertical="center"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distributed" vertical="center"/>
    </xf>
    <xf numFmtId="0" fontId="10" fillId="0" borderId="12" xfId="0" applyFont="1" applyFill="1" applyBorder="1" applyAlignment="1" quotePrefix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 quotePrefix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0" xfId="62" applyFont="1" applyFill="1" applyBorder="1" applyAlignment="1">
      <alignment horizontal="left" vertical="top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4" xfId="61"/>
    <cellStyle name="標準_10_付表" xfId="62"/>
    <cellStyle name="標準_率算出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tabSelected="1" view="pageBreakPreview" zoomScaleSheetLayoutView="100" zoomScalePageLayoutView="0" workbookViewId="0" topLeftCell="A1">
      <selection activeCell="E70" sqref="E70"/>
    </sheetView>
  </sheetViews>
  <sheetFormatPr defaultColWidth="8.796875" defaultRowHeight="14.25"/>
  <cols>
    <col min="1" max="1" width="6.69921875" style="4" customWidth="1"/>
    <col min="2" max="2" width="16.19921875" style="2" customWidth="1"/>
    <col min="3" max="3" width="14.19921875" style="2" customWidth="1"/>
    <col min="4" max="4" width="10.19921875" style="4" customWidth="1"/>
    <col min="5" max="5" width="13.59765625" style="4" customWidth="1"/>
    <col min="6" max="6" width="15.09765625" style="4" bestFit="1" customWidth="1"/>
    <col min="7" max="7" width="14.09765625" style="4" bestFit="1" customWidth="1"/>
    <col min="8" max="8" width="14.59765625" style="4" customWidth="1"/>
    <col min="9" max="9" width="6.8984375" style="4" customWidth="1"/>
    <col min="10" max="16384" width="9" style="4" customWidth="1"/>
  </cols>
  <sheetData>
    <row r="1" spans="1:8" ht="30" customHeight="1">
      <c r="A1" s="1" t="s">
        <v>154</v>
      </c>
      <c r="D1" s="3"/>
      <c r="E1" s="3"/>
      <c r="F1" s="3"/>
      <c r="G1" s="3"/>
      <c r="H1" s="3"/>
    </row>
    <row r="2" spans="1:9" s="5" customFormat="1" ht="13.5" customHeight="1">
      <c r="A2" s="112" t="s">
        <v>1</v>
      </c>
      <c r="B2" s="113"/>
      <c r="C2" s="113"/>
      <c r="D2" s="6"/>
      <c r="E2" s="112" t="s">
        <v>156</v>
      </c>
      <c r="F2" s="6"/>
      <c r="G2" s="6"/>
      <c r="H2" s="6"/>
      <c r="I2" s="6"/>
    </row>
    <row r="3" spans="1:9" s="5" customFormat="1" ht="13.5" customHeight="1">
      <c r="A3" s="65"/>
      <c r="B3" s="10" t="s">
        <v>3</v>
      </c>
      <c r="C3" s="10" t="s">
        <v>4</v>
      </c>
      <c r="D3" s="6"/>
      <c r="E3" s="17"/>
      <c r="F3" s="64"/>
      <c r="G3" s="8"/>
      <c r="H3" s="8"/>
      <c r="I3" s="6"/>
    </row>
    <row r="4" spans="1:9" s="5" customFormat="1" ht="13.5" customHeight="1">
      <c r="A4" s="63" t="s">
        <v>7</v>
      </c>
      <c r="B4" s="66" t="s">
        <v>8</v>
      </c>
      <c r="C4" s="67" t="s">
        <v>9</v>
      </c>
      <c r="D4" s="6"/>
      <c r="E4" s="88" t="s">
        <v>5</v>
      </c>
      <c r="F4" s="89" t="s">
        <v>99</v>
      </c>
      <c r="G4" s="89" t="s">
        <v>57</v>
      </c>
      <c r="H4" s="89" t="s">
        <v>58</v>
      </c>
      <c r="I4" s="6"/>
    </row>
    <row r="5" spans="1:9" s="5" customFormat="1" ht="13.5" customHeight="1">
      <c r="A5" s="68" t="s">
        <v>10</v>
      </c>
      <c r="B5" s="69" t="s">
        <v>11</v>
      </c>
      <c r="C5" s="70" t="s">
        <v>12</v>
      </c>
      <c r="D5" s="6"/>
      <c r="E5" s="90"/>
      <c r="F5" s="91" t="s">
        <v>100</v>
      </c>
      <c r="G5" s="91" t="s">
        <v>100</v>
      </c>
      <c r="H5" s="91" t="s">
        <v>100</v>
      </c>
      <c r="I5" s="6"/>
    </row>
    <row r="6" spans="1:9" s="5" customFormat="1" ht="13.5" customHeight="1">
      <c r="A6" s="68" t="s">
        <v>13</v>
      </c>
      <c r="B6" s="71">
        <v>84573000</v>
      </c>
      <c r="C6" s="71">
        <v>1833000</v>
      </c>
      <c r="D6" s="6"/>
      <c r="E6" s="92" t="s">
        <v>101</v>
      </c>
      <c r="F6" s="93">
        <v>125319299</v>
      </c>
      <c r="G6" s="93">
        <v>61022756</v>
      </c>
      <c r="H6" s="93">
        <v>64296543</v>
      </c>
      <c r="I6" s="6"/>
    </row>
    <row r="7" spans="1:9" s="5" customFormat="1" ht="13.5" customHeight="1">
      <c r="A7" s="68" t="s">
        <v>14</v>
      </c>
      <c r="B7" s="71">
        <v>85852000</v>
      </c>
      <c r="C7" s="71">
        <v>1837000</v>
      </c>
      <c r="D7" s="6"/>
      <c r="E7" s="94"/>
      <c r="F7" s="95"/>
      <c r="G7" s="95"/>
      <c r="H7" s="95"/>
      <c r="I7" s="6"/>
    </row>
    <row r="8" spans="1:9" s="5" customFormat="1" ht="13.5" customHeight="1">
      <c r="A8" s="68" t="s">
        <v>15</v>
      </c>
      <c r="B8" s="71">
        <v>87033000</v>
      </c>
      <c r="C8" s="71">
        <v>1849000</v>
      </c>
      <c r="D8" s="6"/>
      <c r="E8" s="96" t="s">
        <v>157</v>
      </c>
      <c r="F8" s="97">
        <v>4942989</v>
      </c>
      <c r="G8" s="97">
        <v>2528080</v>
      </c>
      <c r="H8" s="97">
        <v>2414909</v>
      </c>
      <c r="I8" s="6"/>
    </row>
    <row r="9" spans="1:9" s="5" customFormat="1" ht="13.5" customHeight="1">
      <c r="A9" s="68" t="s">
        <v>16</v>
      </c>
      <c r="B9" s="71">
        <v>88293000</v>
      </c>
      <c r="C9" s="71">
        <v>1872000</v>
      </c>
      <c r="D9" s="6"/>
      <c r="E9" s="98" t="s">
        <v>158</v>
      </c>
      <c r="F9" s="97">
        <v>5267749</v>
      </c>
      <c r="G9" s="97">
        <v>2698523</v>
      </c>
      <c r="H9" s="97">
        <v>2569226</v>
      </c>
      <c r="I9" s="6"/>
    </row>
    <row r="10" spans="1:9" s="5" customFormat="1" ht="13.5" customHeight="1">
      <c r="A10" s="68" t="s">
        <v>17</v>
      </c>
      <c r="B10" s="69" t="s">
        <v>18</v>
      </c>
      <c r="C10" s="69" t="s">
        <v>19</v>
      </c>
      <c r="D10" s="6"/>
      <c r="E10" s="99" t="s">
        <v>159</v>
      </c>
      <c r="F10" s="97">
        <v>5573821</v>
      </c>
      <c r="G10" s="97">
        <v>2855328</v>
      </c>
      <c r="H10" s="97">
        <v>2718493</v>
      </c>
      <c r="I10" s="6"/>
    </row>
    <row r="11" spans="1:9" s="5" customFormat="1" ht="13.5" customHeight="1">
      <c r="A11" s="68" t="s">
        <v>20</v>
      </c>
      <c r="B11" s="71">
        <v>90259000</v>
      </c>
      <c r="C11" s="71">
        <v>1908000</v>
      </c>
      <c r="D11" s="6"/>
      <c r="E11" s="99" t="s">
        <v>160</v>
      </c>
      <c r="F11" s="97">
        <v>5977783</v>
      </c>
      <c r="G11" s="97">
        <v>3073597</v>
      </c>
      <c r="H11" s="97">
        <v>2904186</v>
      </c>
      <c r="I11" s="6"/>
    </row>
    <row r="12" spans="1:9" s="5" customFormat="1" ht="13.5" customHeight="1">
      <c r="A12" s="68" t="s">
        <v>21</v>
      </c>
      <c r="B12" s="71">
        <v>91088000</v>
      </c>
      <c r="C12" s="71">
        <v>1909000</v>
      </c>
      <c r="D12" s="6"/>
      <c r="E12" s="99" t="s">
        <v>161</v>
      </c>
      <c r="F12" s="97">
        <v>5883485</v>
      </c>
      <c r="G12" s="97">
        <v>3014733</v>
      </c>
      <c r="H12" s="97">
        <v>2868752</v>
      </c>
      <c r="I12" s="6"/>
    </row>
    <row r="13" spans="1:9" s="5" customFormat="1" ht="13.5" customHeight="1">
      <c r="A13" s="68" t="s">
        <v>22</v>
      </c>
      <c r="B13" s="71">
        <v>92010000</v>
      </c>
      <c r="C13" s="71">
        <v>1907000</v>
      </c>
      <c r="D13" s="6"/>
      <c r="E13" s="99" t="s">
        <v>162</v>
      </c>
      <c r="F13" s="97">
        <v>6292857</v>
      </c>
      <c r="G13" s="97">
        <v>3210180</v>
      </c>
      <c r="H13" s="97">
        <v>3082677</v>
      </c>
      <c r="I13" s="6"/>
    </row>
    <row r="14" spans="1:9" s="5" customFormat="1" ht="13.5" customHeight="1">
      <c r="A14" s="68" t="s">
        <v>23</v>
      </c>
      <c r="B14" s="71">
        <v>92971000</v>
      </c>
      <c r="C14" s="71">
        <v>1907000</v>
      </c>
      <c r="D14" s="6"/>
      <c r="E14" s="99" t="s">
        <v>163</v>
      </c>
      <c r="F14" s="97">
        <v>7184240</v>
      </c>
      <c r="G14" s="97">
        <v>3652706</v>
      </c>
      <c r="H14" s="97">
        <v>3531534</v>
      </c>
      <c r="I14" s="6"/>
    </row>
    <row r="15" spans="1:9" s="5" customFormat="1" ht="13.5" customHeight="1">
      <c r="A15" s="68" t="s">
        <v>24</v>
      </c>
      <c r="B15" s="69" t="s">
        <v>25</v>
      </c>
      <c r="C15" s="69" t="s">
        <v>26</v>
      </c>
      <c r="D15" s="6"/>
      <c r="E15" s="99" t="s">
        <v>164</v>
      </c>
      <c r="F15" s="97">
        <v>8238135</v>
      </c>
      <c r="G15" s="97">
        <v>4191265</v>
      </c>
      <c r="H15" s="97">
        <v>4046870</v>
      </c>
      <c r="I15" s="6"/>
    </row>
    <row r="16" spans="1:9" s="5" customFormat="1" ht="13.5" customHeight="1">
      <c r="A16" s="68" t="s">
        <v>27</v>
      </c>
      <c r="B16" s="71">
        <v>94285000</v>
      </c>
      <c r="C16" s="71">
        <v>1838000</v>
      </c>
      <c r="D16" s="6"/>
      <c r="E16" s="99" t="s">
        <v>165</v>
      </c>
      <c r="F16" s="97">
        <v>9686096</v>
      </c>
      <c r="G16" s="97">
        <v>4922423</v>
      </c>
      <c r="H16" s="97">
        <v>4763673</v>
      </c>
      <c r="I16" s="6"/>
    </row>
    <row r="17" spans="1:9" s="5" customFormat="1" ht="13.5" customHeight="1">
      <c r="A17" s="68" t="s">
        <v>28</v>
      </c>
      <c r="B17" s="71">
        <v>95178000</v>
      </c>
      <c r="C17" s="71">
        <v>1818000</v>
      </c>
      <c r="D17" s="6"/>
      <c r="E17" s="99" t="s">
        <v>166</v>
      </c>
      <c r="F17" s="97">
        <v>8619451</v>
      </c>
      <c r="G17" s="97">
        <v>4365334</v>
      </c>
      <c r="H17" s="97">
        <v>4254117</v>
      </c>
      <c r="I17" s="6"/>
    </row>
    <row r="18" spans="1:9" s="5" customFormat="1" ht="13.5" customHeight="1">
      <c r="A18" s="68" t="s">
        <v>29</v>
      </c>
      <c r="B18" s="71">
        <v>96156000</v>
      </c>
      <c r="C18" s="71">
        <v>1803000</v>
      </c>
      <c r="D18" s="6"/>
      <c r="E18" s="99" t="s">
        <v>167</v>
      </c>
      <c r="F18" s="97">
        <v>7908558</v>
      </c>
      <c r="G18" s="97">
        <v>3982000</v>
      </c>
      <c r="H18" s="97">
        <v>3926558</v>
      </c>
      <c r="I18" s="6"/>
    </row>
    <row r="19" spans="1:9" s="5" customFormat="1" ht="13.5" customHeight="1">
      <c r="A19" s="68" t="s">
        <v>30</v>
      </c>
      <c r="B19" s="71">
        <v>97186000</v>
      </c>
      <c r="C19" s="71">
        <v>1787000</v>
      </c>
      <c r="D19" s="6"/>
      <c r="E19" s="99" t="s">
        <v>168</v>
      </c>
      <c r="F19" s="97">
        <v>7520250</v>
      </c>
      <c r="G19" s="97">
        <v>3749854</v>
      </c>
      <c r="H19" s="97">
        <v>3770396</v>
      </c>
      <c r="I19" s="6"/>
    </row>
    <row r="20" spans="1:9" s="5" customFormat="1" ht="13.5" customHeight="1">
      <c r="A20" s="68" t="s">
        <v>31</v>
      </c>
      <c r="B20" s="69" t="s">
        <v>32</v>
      </c>
      <c r="C20" s="69" t="s">
        <v>33</v>
      </c>
      <c r="D20" s="6"/>
      <c r="E20" s="99" t="s">
        <v>169</v>
      </c>
      <c r="F20" s="97">
        <v>8489534</v>
      </c>
      <c r="G20" s="97">
        <v>4181397</v>
      </c>
      <c r="H20" s="97">
        <v>4308137</v>
      </c>
      <c r="I20" s="6"/>
    </row>
    <row r="21" spans="1:9" s="5" customFormat="1" ht="13.5" customHeight="1">
      <c r="A21" s="68" t="s">
        <v>34</v>
      </c>
      <c r="B21" s="71">
        <v>99056000</v>
      </c>
      <c r="C21" s="71">
        <v>1764000</v>
      </c>
      <c r="D21" s="6"/>
      <c r="E21" s="99" t="s">
        <v>170</v>
      </c>
      <c r="F21" s="97">
        <v>9710272</v>
      </c>
      <c r="G21" s="97">
        <v>4699236</v>
      </c>
      <c r="H21" s="97">
        <v>5011036</v>
      </c>
      <c r="I21" s="6"/>
    </row>
    <row r="22" spans="1:9" s="5" customFormat="1" ht="13.5" customHeight="1">
      <c r="A22" s="68" t="s">
        <v>35</v>
      </c>
      <c r="B22" s="71">
        <v>99637000</v>
      </c>
      <c r="C22" s="71">
        <v>1758000</v>
      </c>
      <c r="D22" s="6"/>
      <c r="E22" s="99" t="s">
        <v>171</v>
      </c>
      <c r="F22" s="97">
        <v>7751648</v>
      </c>
      <c r="G22" s="97">
        <v>3608735</v>
      </c>
      <c r="H22" s="97">
        <v>4142913</v>
      </c>
      <c r="I22" s="6"/>
    </row>
    <row r="23" spans="1:9" s="5" customFormat="1" ht="13.5" customHeight="1">
      <c r="A23" s="68" t="s">
        <v>37</v>
      </c>
      <c r="B23" s="71">
        <v>100794000</v>
      </c>
      <c r="C23" s="71">
        <v>1746000</v>
      </c>
      <c r="D23" s="6"/>
      <c r="E23" s="99" t="s">
        <v>172</v>
      </c>
      <c r="F23" s="97">
        <v>6329432</v>
      </c>
      <c r="G23" s="97">
        <v>2806665</v>
      </c>
      <c r="H23" s="97">
        <v>3522767</v>
      </c>
      <c r="I23" s="6"/>
    </row>
    <row r="24" spans="1:9" s="5" customFormat="1" ht="13.5" customHeight="1">
      <c r="A24" s="68" t="s">
        <v>39</v>
      </c>
      <c r="B24" s="71">
        <v>102022000</v>
      </c>
      <c r="C24" s="71">
        <v>1730000</v>
      </c>
      <c r="D24" s="6"/>
      <c r="E24" s="99" t="s">
        <v>173</v>
      </c>
      <c r="F24" s="97">
        <v>5012035</v>
      </c>
      <c r="G24" s="97">
        <v>2009820</v>
      </c>
      <c r="H24" s="97">
        <v>3002215</v>
      </c>
      <c r="I24" s="6"/>
    </row>
    <row r="25" spans="1:9" s="5" customFormat="1" ht="13.5" customHeight="1">
      <c r="A25" s="68" t="s">
        <v>41</v>
      </c>
      <c r="B25" s="69" t="s">
        <v>42</v>
      </c>
      <c r="C25" s="69" t="s">
        <v>43</v>
      </c>
      <c r="D25" s="6"/>
      <c r="E25" s="99" t="s">
        <v>174</v>
      </c>
      <c r="F25" s="97">
        <v>3148873</v>
      </c>
      <c r="G25" s="97">
        <v>1065311</v>
      </c>
      <c r="H25" s="97">
        <v>2083562</v>
      </c>
      <c r="I25" s="6"/>
    </row>
    <row r="26" spans="1:9" s="5" customFormat="1" ht="13.5" customHeight="1">
      <c r="A26" s="68" t="s">
        <v>45</v>
      </c>
      <c r="B26" s="71">
        <v>104345000</v>
      </c>
      <c r="C26" s="71">
        <v>1683000</v>
      </c>
      <c r="D26" s="6"/>
      <c r="E26" s="100" t="s">
        <v>175</v>
      </c>
      <c r="F26" s="97">
        <v>1359587</v>
      </c>
      <c r="G26" s="97">
        <v>335740</v>
      </c>
      <c r="H26" s="97">
        <v>1023847</v>
      </c>
      <c r="I26" s="6"/>
    </row>
    <row r="27" spans="1:9" s="5" customFormat="1" ht="13.5" customHeight="1">
      <c r="A27" s="68" t="s">
        <v>47</v>
      </c>
      <c r="B27" s="71">
        <v>105742000</v>
      </c>
      <c r="C27" s="71">
        <v>1676000</v>
      </c>
      <c r="D27" s="6"/>
      <c r="E27" s="99" t="s">
        <v>176</v>
      </c>
      <c r="F27" s="101">
        <v>360757</v>
      </c>
      <c r="G27" s="101">
        <v>63468</v>
      </c>
      <c r="H27" s="101">
        <v>297289</v>
      </c>
      <c r="I27" s="6"/>
    </row>
    <row r="28" spans="1:9" s="5" customFormat="1" ht="13.5" customHeight="1">
      <c r="A28" s="68" t="s">
        <v>49</v>
      </c>
      <c r="B28" s="71">
        <v>108079000</v>
      </c>
      <c r="C28" s="71">
        <v>1675000</v>
      </c>
      <c r="D28" s="6"/>
      <c r="E28" s="102" t="s">
        <v>177</v>
      </c>
      <c r="F28" s="103">
        <v>61747</v>
      </c>
      <c r="G28" s="103">
        <v>8361</v>
      </c>
      <c r="H28" s="104">
        <v>53386</v>
      </c>
      <c r="I28" s="6"/>
    </row>
    <row r="29" spans="1:9" s="5" customFormat="1" ht="13.5" customHeight="1">
      <c r="A29" s="68" t="s">
        <v>50</v>
      </c>
      <c r="B29" s="71">
        <v>109410000</v>
      </c>
      <c r="C29" s="71">
        <v>1682000</v>
      </c>
      <c r="D29" s="6"/>
      <c r="E29" s="54" t="s">
        <v>231</v>
      </c>
      <c r="F29" s="6"/>
      <c r="G29" s="6"/>
      <c r="H29" s="6"/>
      <c r="I29" s="6"/>
    </row>
    <row r="30" spans="1:9" s="5" customFormat="1" ht="13.5" customHeight="1">
      <c r="A30" s="68" t="s">
        <v>52</v>
      </c>
      <c r="B30" s="69" t="s">
        <v>53</v>
      </c>
      <c r="C30" s="69" t="s">
        <v>54</v>
      </c>
      <c r="D30" s="6"/>
      <c r="E30" s="6" t="s">
        <v>232</v>
      </c>
      <c r="F30" s="6"/>
      <c r="G30" s="6"/>
      <c r="H30" s="6"/>
      <c r="I30" s="6"/>
    </row>
    <row r="31" spans="1:9" s="5" customFormat="1" ht="13.5" customHeight="1">
      <c r="A31" s="68" t="s">
        <v>55</v>
      </c>
      <c r="B31" s="71">
        <v>112420000</v>
      </c>
      <c r="C31" s="71">
        <v>1731000</v>
      </c>
      <c r="D31" s="6"/>
      <c r="E31" s="6"/>
      <c r="F31" s="6"/>
      <c r="G31" s="6"/>
      <c r="H31" s="6"/>
      <c r="I31" s="6"/>
    </row>
    <row r="32" spans="1:9" s="5" customFormat="1" ht="13.5" customHeight="1">
      <c r="A32" s="68" t="s">
        <v>59</v>
      </c>
      <c r="B32" s="71">
        <v>113499000</v>
      </c>
      <c r="C32" s="71">
        <v>1744000</v>
      </c>
      <c r="D32" s="6"/>
      <c r="E32" s="112" t="s">
        <v>51</v>
      </c>
      <c r="F32" s="6"/>
      <c r="G32" s="6"/>
      <c r="H32" s="6"/>
      <c r="I32" s="6"/>
    </row>
    <row r="33" spans="1:9" s="5" customFormat="1" ht="13.5" customHeight="1">
      <c r="A33" s="68" t="s">
        <v>60</v>
      </c>
      <c r="B33" s="71">
        <v>114511000</v>
      </c>
      <c r="C33" s="71">
        <v>1759000</v>
      </c>
      <c r="D33" s="6"/>
      <c r="E33" s="16"/>
      <c r="F33" s="64"/>
      <c r="G33" s="8"/>
      <c r="H33" s="8"/>
      <c r="I33" s="6"/>
    </row>
    <row r="34" spans="1:9" s="5" customFormat="1" ht="13.5" customHeight="1">
      <c r="A34" s="68" t="s">
        <v>61</v>
      </c>
      <c r="B34" s="71">
        <v>115465000</v>
      </c>
      <c r="C34" s="71">
        <v>1773000</v>
      </c>
      <c r="D34" s="6"/>
      <c r="E34" s="10" t="s">
        <v>5</v>
      </c>
      <c r="F34" s="10" t="s">
        <v>56</v>
      </c>
      <c r="G34" s="10" t="s">
        <v>57</v>
      </c>
      <c r="H34" s="10" t="s">
        <v>58</v>
      </c>
      <c r="I34" s="6"/>
    </row>
    <row r="35" spans="1:9" s="5" customFormat="1" ht="13.5" customHeight="1">
      <c r="A35" s="68" t="s">
        <v>62</v>
      </c>
      <c r="B35" s="69" t="s">
        <v>63</v>
      </c>
      <c r="C35" s="69" t="s">
        <v>64</v>
      </c>
      <c r="D35" s="6"/>
      <c r="E35" s="105" t="s">
        <v>56</v>
      </c>
      <c r="F35" s="106">
        <v>1771440</v>
      </c>
      <c r="G35" s="106">
        <v>834781</v>
      </c>
      <c r="H35" s="106">
        <v>936659</v>
      </c>
      <c r="I35" s="6"/>
    </row>
    <row r="36" spans="1:9" s="5" customFormat="1" ht="13.5" customHeight="1">
      <c r="A36" s="68" t="s">
        <v>65</v>
      </c>
      <c r="B36" s="71">
        <v>117204000</v>
      </c>
      <c r="C36" s="71">
        <v>1799000</v>
      </c>
      <c r="D36" s="6"/>
      <c r="E36" s="23"/>
      <c r="F36" s="107"/>
      <c r="G36" s="107"/>
      <c r="H36" s="107"/>
      <c r="I36" s="6"/>
    </row>
    <row r="37" spans="1:9" s="5" customFormat="1" ht="13.5" customHeight="1">
      <c r="A37" s="68" t="s">
        <v>66</v>
      </c>
      <c r="B37" s="71">
        <v>118008000</v>
      </c>
      <c r="C37" s="71">
        <v>1807000</v>
      </c>
      <c r="D37" s="6"/>
      <c r="E37" s="96">
        <v>4</v>
      </c>
      <c r="F37" s="107">
        <v>77071</v>
      </c>
      <c r="G37" s="107">
        <v>39621</v>
      </c>
      <c r="H37" s="107">
        <v>37450</v>
      </c>
      <c r="I37" s="6"/>
    </row>
    <row r="38" spans="1:9" s="5" customFormat="1" ht="13.5" customHeight="1">
      <c r="A38" s="68" t="s">
        <v>67</v>
      </c>
      <c r="B38" s="71">
        <v>117786000</v>
      </c>
      <c r="C38" s="71">
        <v>1815000</v>
      </c>
      <c r="D38" s="6"/>
      <c r="E38" s="98">
        <v>59</v>
      </c>
      <c r="F38" s="107">
        <v>80635</v>
      </c>
      <c r="G38" s="107">
        <v>41096</v>
      </c>
      <c r="H38" s="107">
        <v>39539</v>
      </c>
      <c r="I38" s="6"/>
    </row>
    <row r="39" spans="1:9" s="5" customFormat="1" ht="13.5" customHeight="1">
      <c r="A39" s="68" t="s">
        <v>68</v>
      </c>
      <c r="B39" s="71">
        <v>119523000</v>
      </c>
      <c r="C39" s="71">
        <v>1825000</v>
      </c>
      <c r="D39" s="6"/>
      <c r="E39" s="99">
        <v>1014</v>
      </c>
      <c r="F39" s="107">
        <v>82836</v>
      </c>
      <c r="G39" s="107">
        <v>42565</v>
      </c>
      <c r="H39" s="107">
        <v>40271</v>
      </c>
      <c r="I39" s="6"/>
    </row>
    <row r="40" spans="1:9" s="5" customFormat="1" ht="13.5" customHeight="1">
      <c r="A40" s="68" t="s">
        <v>69</v>
      </c>
      <c r="B40" s="69" t="s">
        <v>70</v>
      </c>
      <c r="C40" s="69" t="s">
        <v>71</v>
      </c>
      <c r="D40" s="6"/>
      <c r="E40" s="99">
        <v>1519</v>
      </c>
      <c r="F40" s="107">
        <v>84541</v>
      </c>
      <c r="G40" s="107">
        <v>43630</v>
      </c>
      <c r="H40" s="107">
        <v>40911</v>
      </c>
      <c r="I40" s="6"/>
    </row>
    <row r="41" spans="1:9" s="5" customFormat="1" ht="13.5" customHeight="1">
      <c r="A41" s="68" t="s">
        <v>72</v>
      </c>
      <c r="B41" s="71">
        <v>120946000</v>
      </c>
      <c r="C41" s="71">
        <v>1839000</v>
      </c>
      <c r="D41" s="6"/>
      <c r="E41" s="99">
        <v>2024</v>
      </c>
      <c r="F41" s="107">
        <v>73210</v>
      </c>
      <c r="G41" s="107">
        <v>36022</v>
      </c>
      <c r="H41" s="107">
        <v>37188</v>
      </c>
      <c r="I41" s="6"/>
    </row>
    <row r="42" spans="1:9" s="5" customFormat="1" ht="13.5" customHeight="1">
      <c r="A42" s="68" t="s">
        <v>73</v>
      </c>
      <c r="B42" s="71">
        <v>121535000</v>
      </c>
      <c r="C42" s="71">
        <v>1843000</v>
      </c>
      <c r="D42" s="6"/>
      <c r="E42" s="99">
        <v>2529</v>
      </c>
      <c r="F42" s="107">
        <v>82028</v>
      </c>
      <c r="G42" s="107">
        <v>40126</v>
      </c>
      <c r="H42" s="107">
        <v>41902</v>
      </c>
      <c r="I42" s="6"/>
    </row>
    <row r="43" spans="1:9" s="5" customFormat="1" ht="13.5" customHeight="1">
      <c r="A43" s="68" t="s">
        <v>74</v>
      </c>
      <c r="B43" s="71">
        <v>122026000</v>
      </c>
      <c r="C43" s="71">
        <v>1844000</v>
      </c>
      <c r="D43" s="6"/>
      <c r="E43" s="99">
        <v>3034</v>
      </c>
      <c r="F43" s="107">
        <v>95470</v>
      </c>
      <c r="G43" s="107">
        <v>47074</v>
      </c>
      <c r="H43" s="107">
        <v>48396</v>
      </c>
      <c r="I43" s="6"/>
    </row>
    <row r="44" spans="1:9" s="5" customFormat="1" ht="13.5" customHeight="1">
      <c r="A44" s="68" t="s">
        <v>75</v>
      </c>
      <c r="B44" s="71">
        <v>122460000</v>
      </c>
      <c r="C44" s="71">
        <v>1843000</v>
      </c>
      <c r="D44" s="6"/>
      <c r="E44" s="99">
        <v>3539</v>
      </c>
      <c r="F44" s="107">
        <v>105461</v>
      </c>
      <c r="G44" s="107">
        <v>52071</v>
      </c>
      <c r="H44" s="107">
        <v>53390</v>
      </c>
      <c r="I44" s="6"/>
    </row>
    <row r="45" spans="1:9" s="5" customFormat="1" ht="13.5" customHeight="1">
      <c r="A45" s="68" t="s">
        <v>76</v>
      </c>
      <c r="B45" s="69" t="s">
        <v>77</v>
      </c>
      <c r="C45" s="69" t="s">
        <v>78</v>
      </c>
      <c r="D45" s="6"/>
      <c r="E45" s="99">
        <v>4044</v>
      </c>
      <c r="F45" s="107">
        <v>112453</v>
      </c>
      <c r="G45" s="107">
        <v>55276</v>
      </c>
      <c r="H45" s="107">
        <v>57177</v>
      </c>
      <c r="I45" s="6"/>
    </row>
    <row r="46" spans="1:9" s="5" customFormat="1" ht="13.5" customHeight="1">
      <c r="A46" s="68" t="s">
        <v>79</v>
      </c>
      <c r="B46" s="71">
        <v>123102000</v>
      </c>
      <c r="C46" s="71">
        <v>1839000</v>
      </c>
      <c r="D46" s="6"/>
      <c r="E46" s="99">
        <v>4549</v>
      </c>
      <c r="F46" s="107">
        <v>102699</v>
      </c>
      <c r="G46" s="107">
        <v>48952</v>
      </c>
      <c r="H46" s="107">
        <v>53747</v>
      </c>
      <c r="I46" s="6"/>
    </row>
    <row r="47" spans="1:9" s="5" customFormat="1" ht="13.5" customHeight="1">
      <c r="A47" s="68" t="s">
        <v>80</v>
      </c>
      <c r="B47" s="71">
        <v>123476000</v>
      </c>
      <c r="C47" s="71">
        <v>1841000</v>
      </c>
      <c r="D47" s="6"/>
      <c r="E47" s="99">
        <v>5054</v>
      </c>
      <c r="F47" s="107">
        <v>107623</v>
      </c>
      <c r="G47" s="107">
        <v>51470</v>
      </c>
      <c r="H47" s="107">
        <v>56153</v>
      </c>
      <c r="I47" s="6"/>
    </row>
    <row r="48" spans="1:9" s="5" customFormat="1" ht="13.5" customHeight="1">
      <c r="A48" s="68" t="s">
        <v>81</v>
      </c>
      <c r="B48" s="71">
        <v>123788000</v>
      </c>
      <c r="C48" s="71">
        <v>1843000</v>
      </c>
      <c r="D48" s="6"/>
      <c r="E48" s="99">
        <v>5559</v>
      </c>
      <c r="F48" s="107">
        <v>117383</v>
      </c>
      <c r="G48" s="107">
        <v>56729</v>
      </c>
      <c r="H48" s="107">
        <v>60654</v>
      </c>
      <c r="I48" s="6"/>
    </row>
    <row r="49" spans="1:9" s="5" customFormat="1" ht="13.5" customHeight="1">
      <c r="A49" s="68" t="s">
        <v>82</v>
      </c>
      <c r="B49" s="71">
        <v>124069000</v>
      </c>
      <c r="C49" s="71">
        <v>1847000</v>
      </c>
      <c r="D49" s="6"/>
      <c r="E49" s="99">
        <v>6064</v>
      </c>
      <c r="F49" s="107">
        <v>133649</v>
      </c>
      <c r="G49" s="107">
        <v>65052</v>
      </c>
      <c r="H49" s="107">
        <v>68597</v>
      </c>
      <c r="I49" s="6"/>
    </row>
    <row r="50" spans="1:9" s="5" customFormat="1" ht="13.5" customHeight="1">
      <c r="A50" s="72" t="s">
        <v>83</v>
      </c>
      <c r="B50" s="73" t="s">
        <v>84</v>
      </c>
      <c r="C50" s="74" t="s">
        <v>85</v>
      </c>
      <c r="D50" s="6"/>
      <c r="E50" s="99">
        <v>6569</v>
      </c>
      <c r="F50" s="107">
        <v>135616</v>
      </c>
      <c r="G50" s="107">
        <v>65628</v>
      </c>
      <c r="H50" s="107">
        <v>69988</v>
      </c>
      <c r="I50" s="6"/>
    </row>
    <row r="51" spans="1:9" s="5" customFormat="1" ht="13.5" customHeight="1">
      <c r="A51" s="68" t="s">
        <v>88</v>
      </c>
      <c r="B51" s="75">
        <v>124709000</v>
      </c>
      <c r="C51" s="76">
        <v>1859000</v>
      </c>
      <c r="D51" s="6"/>
      <c r="E51" s="99">
        <v>7074</v>
      </c>
      <c r="F51" s="107">
        <v>101326</v>
      </c>
      <c r="G51" s="107">
        <v>45489</v>
      </c>
      <c r="H51" s="107">
        <v>55837</v>
      </c>
      <c r="I51" s="6"/>
    </row>
    <row r="52" spans="1:9" s="5" customFormat="1" ht="13.5" customHeight="1">
      <c r="A52" s="68" t="s">
        <v>89</v>
      </c>
      <c r="B52" s="75">
        <v>124963000</v>
      </c>
      <c r="C52" s="76">
        <v>1861000</v>
      </c>
      <c r="D52" s="6"/>
      <c r="E52" s="99">
        <v>7579</v>
      </c>
      <c r="F52" s="107">
        <v>94349</v>
      </c>
      <c r="G52" s="107">
        <v>39971</v>
      </c>
      <c r="H52" s="107">
        <v>54378</v>
      </c>
      <c r="I52" s="6"/>
    </row>
    <row r="53" spans="1:9" s="5" customFormat="1" ht="13.5" customHeight="1">
      <c r="A53" s="68" t="s">
        <v>141</v>
      </c>
      <c r="B53" s="75">
        <v>125252000</v>
      </c>
      <c r="C53" s="76">
        <v>1862000</v>
      </c>
      <c r="D53" s="6"/>
      <c r="E53" s="99">
        <v>8084</v>
      </c>
      <c r="F53" s="107">
        <v>84715</v>
      </c>
      <c r="G53" s="107">
        <v>33073</v>
      </c>
      <c r="H53" s="107">
        <v>51642</v>
      </c>
      <c r="I53" s="6"/>
    </row>
    <row r="54" spans="1:9" s="5" customFormat="1" ht="13.5" customHeight="1">
      <c r="A54" s="68" t="s">
        <v>142</v>
      </c>
      <c r="B54" s="75">
        <v>125432000</v>
      </c>
      <c r="C54" s="76">
        <v>1862000</v>
      </c>
      <c r="D54" s="6"/>
      <c r="E54" s="99">
        <v>8589</v>
      </c>
      <c r="F54" s="107">
        <v>58346</v>
      </c>
      <c r="G54" s="107">
        <v>19572</v>
      </c>
      <c r="H54" s="107">
        <v>38774</v>
      </c>
      <c r="I54" s="6"/>
    </row>
    <row r="55" spans="1:9" s="5" customFormat="1" ht="13.5" customHeight="1">
      <c r="A55" s="68" t="s">
        <v>143</v>
      </c>
      <c r="B55" s="77" t="s">
        <v>200</v>
      </c>
      <c r="C55" s="76" t="s">
        <v>150</v>
      </c>
      <c r="D55" s="6"/>
      <c r="E55" s="100" t="s">
        <v>201</v>
      </c>
      <c r="F55" s="108">
        <v>27165</v>
      </c>
      <c r="G55" s="108">
        <v>6512</v>
      </c>
      <c r="H55" s="108">
        <v>20653</v>
      </c>
      <c r="I55" s="6"/>
    </row>
    <row r="56" spans="1:9" s="5" customFormat="1" ht="13.5" customHeight="1">
      <c r="A56" s="68" t="s">
        <v>151</v>
      </c>
      <c r="B56" s="77">
        <v>125908000</v>
      </c>
      <c r="C56" s="76">
        <v>1856000</v>
      </c>
      <c r="D56" s="6"/>
      <c r="E56" s="100" t="s">
        <v>202</v>
      </c>
      <c r="F56" s="109">
        <v>7593</v>
      </c>
      <c r="G56" s="109">
        <v>1263</v>
      </c>
      <c r="H56" s="109">
        <v>6330</v>
      </c>
      <c r="I56" s="6"/>
    </row>
    <row r="57" spans="1:9" ht="13.5" customHeight="1">
      <c r="A57" s="68" t="s">
        <v>203</v>
      </c>
      <c r="B57" s="78">
        <v>126008000</v>
      </c>
      <c r="C57" s="76">
        <v>1853000</v>
      </c>
      <c r="D57" s="16"/>
      <c r="E57" s="110" t="s">
        <v>204</v>
      </c>
      <c r="F57" s="111">
        <v>1335</v>
      </c>
      <c r="G57" s="111">
        <v>168</v>
      </c>
      <c r="H57" s="111">
        <v>1167</v>
      </c>
      <c r="I57" s="16"/>
    </row>
    <row r="58" spans="1:9" ht="13.5" customHeight="1">
      <c r="A58" s="68" t="s">
        <v>205</v>
      </c>
      <c r="B58" s="79">
        <v>126139000</v>
      </c>
      <c r="C58" s="76">
        <v>1849000</v>
      </c>
      <c r="D58" s="16"/>
      <c r="E58" s="114" t="s">
        <v>233</v>
      </c>
      <c r="F58" s="115"/>
      <c r="G58" s="115"/>
      <c r="H58" s="115"/>
      <c r="I58" s="16"/>
    </row>
    <row r="59" spans="1:9" ht="13.5" customHeight="1">
      <c r="A59" s="68" t="s">
        <v>155</v>
      </c>
      <c r="B59" s="79">
        <v>126176000</v>
      </c>
      <c r="C59" s="80">
        <v>1846000</v>
      </c>
      <c r="D59" s="16"/>
      <c r="E59" s="116"/>
      <c r="F59" s="17"/>
      <c r="G59" s="17"/>
      <c r="H59" s="17"/>
      <c r="I59" s="16"/>
    </row>
    <row r="60" spans="1:9" ht="13.5" customHeight="1">
      <c r="A60" s="68" t="s">
        <v>206</v>
      </c>
      <c r="B60" s="81" t="s">
        <v>207</v>
      </c>
      <c r="C60" s="76" t="s">
        <v>208</v>
      </c>
      <c r="D60" s="16"/>
      <c r="E60" s="116"/>
      <c r="F60" s="17"/>
      <c r="G60" s="17"/>
      <c r="H60" s="17"/>
      <c r="I60" s="16"/>
    </row>
    <row r="61" spans="1:9" ht="13.5" customHeight="1">
      <c r="A61" s="82" t="s">
        <v>209</v>
      </c>
      <c r="B61" s="83">
        <v>126154000</v>
      </c>
      <c r="C61" s="76">
        <v>1829000</v>
      </c>
      <c r="D61" s="16"/>
      <c r="E61" s="16"/>
      <c r="F61" s="16"/>
      <c r="G61" s="16"/>
      <c r="H61" s="16"/>
      <c r="I61" s="16"/>
    </row>
    <row r="62" spans="1:9" ht="13.5" customHeight="1">
      <c r="A62" s="84" t="s">
        <v>210</v>
      </c>
      <c r="B62" s="83">
        <v>126085000</v>
      </c>
      <c r="C62" s="76">
        <v>1820000</v>
      </c>
      <c r="D62" s="16"/>
      <c r="E62" s="16"/>
      <c r="F62" s="16"/>
      <c r="G62" s="16"/>
      <c r="H62" s="16"/>
      <c r="I62" s="16"/>
    </row>
    <row r="63" spans="1:9" ht="13.5" customHeight="1">
      <c r="A63" s="84" t="s">
        <v>212</v>
      </c>
      <c r="B63" s="83">
        <v>125947000</v>
      </c>
      <c r="C63" s="76">
        <v>1813000</v>
      </c>
      <c r="D63" s="16"/>
      <c r="E63" s="16"/>
      <c r="F63" s="16"/>
      <c r="G63" s="16"/>
      <c r="H63" s="16"/>
      <c r="I63" s="16"/>
    </row>
    <row r="64" spans="1:9" ht="13.5" customHeight="1">
      <c r="A64" s="84" t="s">
        <v>213</v>
      </c>
      <c r="B64" s="83">
        <v>125820000</v>
      </c>
      <c r="C64" s="76">
        <v>1806000</v>
      </c>
      <c r="D64" s="16"/>
      <c r="E64" s="16"/>
      <c r="F64" s="16"/>
      <c r="G64" s="16"/>
      <c r="H64" s="16"/>
      <c r="I64" s="16"/>
    </row>
    <row r="65" spans="1:9" ht="13.5" customHeight="1">
      <c r="A65" s="84" t="s">
        <v>214</v>
      </c>
      <c r="B65" s="83" t="s">
        <v>215</v>
      </c>
      <c r="C65" s="76" t="s">
        <v>216</v>
      </c>
      <c r="D65" s="16"/>
      <c r="E65" s="16"/>
      <c r="F65" s="16"/>
      <c r="G65" s="16"/>
      <c r="H65" s="16"/>
      <c r="I65" s="16"/>
    </row>
    <row r="66" spans="1:9" ht="13.5" customHeight="1">
      <c r="A66" s="84" t="s">
        <v>217</v>
      </c>
      <c r="B66" s="83">
        <v>126180000</v>
      </c>
      <c r="C66" s="76">
        <v>1805000</v>
      </c>
      <c r="D66" s="16"/>
      <c r="E66" s="16"/>
      <c r="F66" s="16"/>
      <c r="G66" s="16"/>
      <c r="H66" s="16"/>
      <c r="I66" s="16"/>
    </row>
    <row r="67" spans="1:9" ht="13.5" customHeight="1">
      <c r="A67" s="84" t="s">
        <v>218</v>
      </c>
      <c r="B67" s="83">
        <v>125957000</v>
      </c>
      <c r="C67" s="76">
        <v>1799000</v>
      </c>
      <c r="D67" s="16"/>
      <c r="E67" s="16"/>
      <c r="F67" s="16"/>
      <c r="G67" s="16"/>
      <c r="H67" s="16"/>
      <c r="I67" s="16"/>
    </row>
    <row r="68" spans="1:9" ht="13.5" customHeight="1">
      <c r="A68" s="84" t="s">
        <v>219</v>
      </c>
      <c r="B68" s="83">
        <v>125704000</v>
      </c>
      <c r="C68" s="76">
        <v>1793000</v>
      </c>
      <c r="D68" s="16"/>
      <c r="E68" s="16"/>
      <c r="F68" s="16"/>
      <c r="G68" s="16"/>
      <c r="H68" s="16"/>
      <c r="I68" s="16"/>
    </row>
    <row r="69" spans="1:9" ht="13.5" customHeight="1">
      <c r="A69" s="84" t="s">
        <v>227</v>
      </c>
      <c r="B69" s="83">
        <v>125431000</v>
      </c>
      <c r="C69" s="76">
        <v>1785000</v>
      </c>
      <c r="D69" s="16"/>
      <c r="E69" s="16"/>
      <c r="F69" s="16"/>
      <c r="G69" s="16"/>
      <c r="H69" s="16"/>
      <c r="I69" s="16"/>
    </row>
    <row r="70" spans="1:9" ht="13.5" customHeight="1">
      <c r="A70" s="85" t="s">
        <v>228</v>
      </c>
      <c r="B70" s="86" t="s">
        <v>229</v>
      </c>
      <c r="C70" s="87" t="s">
        <v>230</v>
      </c>
      <c r="D70" s="16"/>
      <c r="E70" s="16"/>
      <c r="F70" s="16"/>
      <c r="G70" s="16"/>
      <c r="H70" s="16"/>
      <c r="I70" s="16"/>
    </row>
    <row r="71" spans="1:9" ht="13.5" customHeight="1">
      <c r="A71" s="15" t="s">
        <v>211</v>
      </c>
      <c r="B71" s="113"/>
      <c r="C71" s="113"/>
      <c r="D71" s="16"/>
      <c r="E71" s="16"/>
      <c r="F71" s="16"/>
      <c r="G71" s="16"/>
      <c r="H71" s="16"/>
      <c r="I71" s="16"/>
    </row>
    <row r="72" spans="1:9" ht="13.5" customHeight="1">
      <c r="A72" s="15" t="s">
        <v>86</v>
      </c>
      <c r="B72" s="113"/>
      <c r="C72" s="113"/>
      <c r="D72" s="16"/>
      <c r="E72" s="16"/>
      <c r="F72" s="16"/>
      <c r="G72" s="16"/>
      <c r="H72" s="16"/>
      <c r="I72" s="16"/>
    </row>
    <row r="73" spans="1:9" ht="13.5" customHeight="1">
      <c r="A73" s="15" t="s">
        <v>87</v>
      </c>
      <c r="B73" s="113"/>
      <c r="C73" s="113"/>
      <c r="D73" s="16"/>
      <c r="E73" s="16"/>
      <c r="F73" s="16"/>
      <c r="G73" s="16"/>
      <c r="H73" s="16"/>
      <c r="I73" s="16"/>
    </row>
    <row r="74" spans="1:9" ht="13.5" customHeight="1">
      <c r="A74" s="16"/>
      <c r="B74" s="117"/>
      <c r="C74" s="117"/>
      <c r="D74" s="16"/>
      <c r="E74" s="16"/>
      <c r="F74" s="16"/>
      <c r="G74" s="16"/>
      <c r="H74" s="16"/>
      <c r="I74" s="16"/>
    </row>
  </sheetData>
  <sheetProtection/>
  <printOptions horizontalCentered="1"/>
  <pageMargins left="0.7874015748031497" right="0.55" top="0.55" bottom="0.28" header="0.34" footer="0.3"/>
  <pageSetup fitToHeight="1" fitToWidth="1" horizontalDpi="600" verticalDpi="600" orientation="portrait" paperSize="9" scale="85" r:id="rId1"/>
  <headerFooter alignWithMargins="0">
    <oddHeader>&amp;R&amp;F／&amp;A</oddHeader>
    <oddFooter>&amp;RPage&amp;P／&amp;N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view="pageBreakPreview" zoomScaleSheetLayoutView="100" zoomScalePageLayoutView="0" workbookViewId="0" topLeftCell="A1">
      <selection activeCell="A2" sqref="A2"/>
    </sheetView>
  </sheetViews>
  <sheetFormatPr defaultColWidth="8.796875" defaultRowHeight="14.25"/>
  <cols>
    <col min="1" max="1" width="11.19921875" style="29" customWidth="1"/>
    <col min="2" max="2" width="15.59765625" style="16" customWidth="1"/>
    <col min="3" max="4" width="14.59765625" style="30" customWidth="1"/>
    <col min="5" max="5" width="3.59765625" style="16" customWidth="1"/>
    <col min="6" max="6" width="13.09765625" style="16" customWidth="1"/>
    <col min="7" max="7" width="15.3984375" style="16" customWidth="1"/>
    <col min="8" max="8" width="6.59765625" style="16" customWidth="1"/>
    <col min="9" max="9" width="10.8984375" style="16" customWidth="1"/>
    <col min="10" max="10" width="9.69921875" style="16" customWidth="1"/>
    <col min="11" max="11" width="9.3984375" style="16" customWidth="1"/>
    <col min="12" max="12" width="9.8984375" style="16" customWidth="1"/>
    <col min="13" max="14" width="8.09765625" style="16" customWidth="1"/>
    <col min="15" max="16384" width="9" style="16" customWidth="1"/>
  </cols>
  <sheetData>
    <row r="1" spans="1:6" s="6" customFormat="1" ht="12">
      <c r="A1" s="57" t="s">
        <v>199</v>
      </c>
      <c r="B1" s="42"/>
      <c r="C1" s="42"/>
      <c r="D1" s="42"/>
      <c r="F1" s="58" t="s">
        <v>0</v>
      </c>
    </row>
    <row r="2" spans="1:9" s="6" customFormat="1" ht="15" customHeight="1">
      <c r="A2" s="43" t="s">
        <v>178</v>
      </c>
      <c r="B2" s="56" t="s">
        <v>91</v>
      </c>
      <c r="C2" s="56" t="s">
        <v>57</v>
      </c>
      <c r="D2" s="56" t="s">
        <v>58</v>
      </c>
      <c r="F2" s="59" t="s">
        <v>2</v>
      </c>
      <c r="G2" s="7"/>
      <c r="I2" s="8"/>
    </row>
    <row r="3" spans="1:7" s="6" customFormat="1" ht="15" customHeight="1">
      <c r="A3" s="44"/>
      <c r="B3" s="45" t="s">
        <v>100</v>
      </c>
      <c r="C3" s="46" t="s">
        <v>100</v>
      </c>
      <c r="D3" s="46" t="s">
        <v>100</v>
      </c>
      <c r="F3" s="9" t="s">
        <v>5</v>
      </c>
      <c r="G3" s="10" t="s">
        <v>6</v>
      </c>
    </row>
    <row r="4" spans="1:7" s="6" customFormat="1" ht="15" customHeight="1">
      <c r="A4" s="47" t="s">
        <v>92</v>
      </c>
      <c r="B4" s="48">
        <v>125319299</v>
      </c>
      <c r="C4" s="48">
        <v>61022756</v>
      </c>
      <c r="D4" s="48">
        <v>64296543</v>
      </c>
      <c r="F4" s="11" t="s">
        <v>180</v>
      </c>
      <c r="G4" s="12">
        <v>8180000</v>
      </c>
    </row>
    <row r="5" spans="1:7" s="6" customFormat="1" ht="15" customHeight="1">
      <c r="A5" s="47"/>
      <c r="B5" s="48"/>
      <c r="C5" s="48"/>
      <c r="D5" s="48"/>
      <c r="F5" s="11" t="s">
        <v>181</v>
      </c>
      <c r="G5" s="13">
        <v>8338000</v>
      </c>
    </row>
    <row r="6" spans="1:7" s="6" customFormat="1" ht="15" customHeight="1">
      <c r="A6" s="47" t="s">
        <v>182</v>
      </c>
      <c r="B6" s="48">
        <v>5360032</v>
      </c>
      <c r="C6" s="48">
        <v>2528249</v>
      </c>
      <c r="D6" s="48">
        <v>2831783</v>
      </c>
      <c r="F6" s="11" t="s">
        <v>183</v>
      </c>
      <c r="G6" s="13">
        <v>8497000</v>
      </c>
    </row>
    <row r="7" spans="1:7" s="6" customFormat="1" ht="15" customHeight="1">
      <c r="A7" s="47" t="s">
        <v>98</v>
      </c>
      <c r="B7" s="48">
        <v>1304813</v>
      </c>
      <c r="C7" s="48">
        <v>613429</v>
      </c>
      <c r="D7" s="48">
        <v>691384</v>
      </c>
      <c r="F7" s="11" t="s">
        <v>184</v>
      </c>
      <c r="G7" s="13">
        <v>8655000</v>
      </c>
    </row>
    <row r="8" spans="1:7" s="6" customFormat="1" ht="15" customHeight="1">
      <c r="A8" s="47" t="s">
        <v>102</v>
      </c>
      <c r="B8" s="48">
        <v>1274574</v>
      </c>
      <c r="C8" s="48">
        <v>613993</v>
      </c>
      <c r="D8" s="48">
        <v>660581</v>
      </c>
      <c r="F8" s="11" t="s">
        <v>185</v>
      </c>
      <c r="G8" s="13">
        <v>8814000</v>
      </c>
    </row>
    <row r="9" spans="1:7" s="6" customFormat="1" ht="15" customHeight="1">
      <c r="A9" s="47" t="s">
        <v>103</v>
      </c>
      <c r="B9" s="48">
        <v>2319616</v>
      </c>
      <c r="C9" s="48">
        <v>1133842</v>
      </c>
      <c r="D9" s="48">
        <v>1185774</v>
      </c>
      <c r="F9" s="11" t="s">
        <v>186</v>
      </c>
      <c r="G9" s="13">
        <v>8972000</v>
      </c>
    </row>
    <row r="10" spans="1:7" s="6" customFormat="1" ht="15" customHeight="1">
      <c r="A10" s="47" t="s">
        <v>104</v>
      </c>
      <c r="B10" s="48">
        <v>1020199</v>
      </c>
      <c r="C10" s="48">
        <v>479495</v>
      </c>
      <c r="D10" s="48">
        <v>540704</v>
      </c>
      <c r="F10" s="11" t="s">
        <v>187</v>
      </c>
      <c r="G10" s="13">
        <v>9130000</v>
      </c>
    </row>
    <row r="11" spans="1:7" s="6" customFormat="1" ht="15" customHeight="1">
      <c r="A11" s="47"/>
      <c r="B11" s="48"/>
      <c r="C11" s="48"/>
      <c r="D11" s="48"/>
      <c r="F11" s="11" t="s">
        <v>188</v>
      </c>
      <c r="G11" s="13">
        <v>9289000</v>
      </c>
    </row>
    <row r="12" spans="1:7" s="6" customFormat="1" ht="15" customHeight="1">
      <c r="A12" s="47" t="s">
        <v>105</v>
      </c>
      <c r="B12" s="48">
        <v>1118381</v>
      </c>
      <c r="C12" s="48">
        <v>538942</v>
      </c>
      <c r="D12" s="48">
        <v>579439</v>
      </c>
      <c r="F12" s="11" t="s">
        <v>189</v>
      </c>
      <c r="G12" s="13">
        <v>9400000</v>
      </c>
    </row>
    <row r="13" spans="1:7" s="6" customFormat="1" ht="15" customHeight="1">
      <c r="A13" s="47" t="s">
        <v>106</v>
      </c>
      <c r="B13" s="48">
        <v>1905278</v>
      </c>
      <c r="C13" s="48">
        <v>942525</v>
      </c>
      <c r="D13" s="48">
        <v>962753</v>
      </c>
      <c r="F13" s="11" t="s">
        <v>190</v>
      </c>
      <c r="G13" s="13">
        <v>8651000</v>
      </c>
    </row>
    <row r="14" spans="1:7" s="6" customFormat="1" ht="15" customHeight="1">
      <c r="A14" s="47" t="s">
        <v>107</v>
      </c>
      <c r="B14" s="48">
        <v>2875434</v>
      </c>
      <c r="C14" s="48">
        <v>1433632</v>
      </c>
      <c r="D14" s="48">
        <v>1441802</v>
      </c>
      <c r="F14" s="11" t="s">
        <v>191</v>
      </c>
      <c r="G14" s="13">
        <v>7616000</v>
      </c>
    </row>
    <row r="15" spans="1:7" s="6" customFormat="1" ht="15" customHeight="1">
      <c r="A15" s="47" t="s">
        <v>93</v>
      </c>
      <c r="B15" s="48">
        <v>1947505</v>
      </c>
      <c r="C15" s="48">
        <v>969568</v>
      </c>
      <c r="D15" s="48">
        <v>977937</v>
      </c>
      <c r="F15" s="11" t="s">
        <v>192</v>
      </c>
      <c r="G15" s="13">
        <v>6581000</v>
      </c>
    </row>
    <row r="16" spans="1:7" s="6" customFormat="1" ht="15" customHeight="1">
      <c r="A16" s="47" t="s">
        <v>108</v>
      </c>
      <c r="B16" s="48">
        <v>1935898</v>
      </c>
      <c r="C16" s="48">
        <v>955166</v>
      </c>
      <c r="D16" s="48">
        <v>980732</v>
      </c>
      <c r="F16" s="11" t="s">
        <v>193</v>
      </c>
      <c r="G16" s="13">
        <v>5546000</v>
      </c>
    </row>
    <row r="17" spans="1:7" s="6" customFormat="1" ht="15" customHeight="1">
      <c r="A17" s="47"/>
      <c r="B17" s="48"/>
      <c r="C17" s="48"/>
      <c r="D17" s="48"/>
      <c r="F17" s="11" t="s">
        <v>194</v>
      </c>
      <c r="G17" s="13">
        <v>4511000</v>
      </c>
    </row>
    <row r="18" spans="1:7" s="6" customFormat="1" ht="15" customHeight="1">
      <c r="A18" s="47" t="s">
        <v>94</v>
      </c>
      <c r="B18" s="48">
        <v>7160471</v>
      </c>
      <c r="C18" s="48">
        <v>3580126</v>
      </c>
      <c r="D18" s="48">
        <v>3580345</v>
      </c>
      <c r="F18" s="11" t="s">
        <v>195</v>
      </c>
      <c r="G18" s="13">
        <v>3476000</v>
      </c>
    </row>
    <row r="19" spans="1:7" s="6" customFormat="1" ht="15" customHeight="1">
      <c r="A19" s="47" t="s">
        <v>109</v>
      </c>
      <c r="B19" s="48">
        <v>6130930</v>
      </c>
      <c r="C19" s="48">
        <v>3055780</v>
      </c>
      <c r="D19" s="48">
        <v>3075150</v>
      </c>
      <c r="F19" s="11" t="s">
        <v>196</v>
      </c>
      <c r="G19" s="13">
        <v>2441000</v>
      </c>
    </row>
    <row r="20" spans="1:7" s="6" customFormat="1" ht="15" customHeight="1">
      <c r="A20" s="47" t="s">
        <v>110</v>
      </c>
      <c r="B20" s="48">
        <v>13131172</v>
      </c>
      <c r="C20" s="48">
        <v>6482439</v>
      </c>
      <c r="D20" s="48">
        <v>6648733</v>
      </c>
      <c r="F20" s="11" t="s">
        <v>197</v>
      </c>
      <c r="G20" s="13">
        <v>1406000</v>
      </c>
    </row>
    <row r="21" spans="1:7" s="6" customFormat="1" ht="15" customHeight="1">
      <c r="A21" s="47" t="s">
        <v>95</v>
      </c>
      <c r="B21" s="48">
        <v>8979438</v>
      </c>
      <c r="C21" s="48">
        <v>4490436</v>
      </c>
      <c r="D21" s="48">
        <v>4489002</v>
      </c>
      <c r="F21" s="11" t="s">
        <v>198</v>
      </c>
      <c r="G21" s="13">
        <v>784000</v>
      </c>
    </row>
    <row r="22" spans="1:7" s="6" customFormat="1" ht="15" customHeight="1">
      <c r="A22" s="47" t="s">
        <v>111</v>
      </c>
      <c r="B22" s="48">
        <v>2292676</v>
      </c>
      <c r="C22" s="48">
        <v>1111234</v>
      </c>
      <c r="D22" s="48">
        <v>1181442</v>
      </c>
      <c r="F22" s="9" t="s">
        <v>36</v>
      </c>
      <c r="G22" s="14">
        <f>SUM(G4:G21)</f>
        <v>120287000</v>
      </c>
    </row>
    <row r="23" spans="1:6" s="6" customFormat="1" ht="15" customHeight="1">
      <c r="A23" s="47"/>
      <c r="B23" s="48"/>
      <c r="C23" s="48"/>
      <c r="D23" s="48"/>
      <c r="F23" s="15" t="s">
        <v>38</v>
      </c>
    </row>
    <row r="24" spans="1:6" s="6" customFormat="1" ht="15" customHeight="1">
      <c r="A24" s="47" t="s">
        <v>112</v>
      </c>
      <c r="B24" s="48">
        <v>1055528</v>
      </c>
      <c r="C24" s="48">
        <v>510522</v>
      </c>
      <c r="D24" s="48">
        <v>545006</v>
      </c>
      <c r="F24" s="15" t="s">
        <v>40</v>
      </c>
    </row>
    <row r="25" spans="1:6" s="6" customFormat="1" ht="14.25" customHeight="1">
      <c r="A25" s="47" t="s">
        <v>113</v>
      </c>
      <c r="B25" s="48">
        <v>1144626</v>
      </c>
      <c r="C25" s="48">
        <v>554168</v>
      </c>
      <c r="D25" s="48">
        <v>590458</v>
      </c>
      <c r="F25" s="15" t="s">
        <v>44</v>
      </c>
    </row>
    <row r="26" spans="1:6" s="6" customFormat="1" ht="15" customHeight="1">
      <c r="A26" s="47" t="s">
        <v>114</v>
      </c>
      <c r="B26" s="48">
        <v>777192</v>
      </c>
      <c r="C26" s="48">
        <v>377797</v>
      </c>
      <c r="D26" s="48">
        <v>399395</v>
      </c>
      <c r="F26" s="15" t="s">
        <v>46</v>
      </c>
    </row>
    <row r="27" spans="1:6" s="6" customFormat="1" ht="15" customHeight="1">
      <c r="A27" s="47" t="s">
        <v>115</v>
      </c>
      <c r="B27" s="48">
        <v>823723</v>
      </c>
      <c r="C27" s="48">
        <v>403574</v>
      </c>
      <c r="D27" s="48">
        <v>420149</v>
      </c>
      <c r="F27" s="15" t="s">
        <v>48</v>
      </c>
    </row>
    <row r="28" spans="1:4" s="6" customFormat="1" ht="15" customHeight="1">
      <c r="A28" s="47" t="s">
        <v>116</v>
      </c>
      <c r="B28" s="48">
        <v>2072135</v>
      </c>
      <c r="C28" s="48">
        <v>1010828</v>
      </c>
      <c r="D28" s="48">
        <v>1061307</v>
      </c>
    </row>
    <row r="29" spans="1:7" s="6" customFormat="1" ht="15" customHeight="1">
      <c r="A29" s="47"/>
      <c r="B29" s="48"/>
      <c r="C29" s="48"/>
      <c r="D29" s="48"/>
      <c r="F29" s="60" t="s">
        <v>236</v>
      </c>
      <c r="G29" s="60"/>
    </row>
    <row r="30" spans="1:9" s="6" customFormat="1" ht="15" customHeight="1">
      <c r="A30" s="47" t="s">
        <v>117</v>
      </c>
      <c r="B30" s="48">
        <v>1996303</v>
      </c>
      <c r="C30" s="48">
        <v>968367</v>
      </c>
      <c r="D30" s="48">
        <v>1027936</v>
      </c>
      <c r="F30" s="16"/>
      <c r="G30" s="17"/>
      <c r="H30" s="8"/>
      <c r="I30" s="8"/>
    </row>
    <row r="31" spans="1:8" s="6" customFormat="1" ht="15" customHeight="1">
      <c r="A31" s="47" t="s">
        <v>118</v>
      </c>
      <c r="B31" s="48">
        <v>3640343</v>
      </c>
      <c r="C31" s="48">
        <v>1793155</v>
      </c>
      <c r="D31" s="48">
        <v>1847188</v>
      </c>
      <c r="F31" s="18" t="s">
        <v>144</v>
      </c>
      <c r="G31" s="119" t="s">
        <v>237</v>
      </c>
      <c r="H31" s="121"/>
    </row>
    <row r="32" spans="1:8" s="6" customFormat="1" ht="15" customHeight="1">
      <c r="A32" s="47" t="s">
        <v>119</v>
      </c>
      <c r="B32" s="48">
        <v>7315314</v>
      </c>
      <c r="C32" s="48">
        <v>3662209</v>
      </c>
      <c r="D32" s="48">
        <v>3653105</v>
      </c>
      <c r="F32" s="19" t="s">
        <v>145</v>
      </c>
      <c r="G32" s="120"/>
      <c r="H32" s="122"/>
    </row>
    <row r="33" spans="1:8" s="6" customFormat="1" ht="15" customHeight="1">
      <c r="A33" s="47" t="s">
        <v>120</v>
      </c>
      <c r="B33" s="48">
        <v>1784379</v>
      </c>
      <c r="C33" s="48">
        <v>868569</v>
      </c>
      <c r="D33" s="48">
        <v>915810</v>
      </c>
      <c r="F33" s="20" t="s">
        <v>90</v>
      </c>
      <c r="G33" s="21">
        <v>2232189</v>
      </c>
      <c r="H33" s="22"/>
    </row>
    <row r="34" spans="1:8" s="6" customFormat="1" ht="15" customHeight="1">
      <c r="A34" s="47" t="s">
        <v>121</v>
      </c>
      <c r="B34" s="48">
        <v>1392890</v>
      </c>
      <c r="C34" s="48">
        <v>686944</v>
      </c>
      <c r="D34" s="48">
        <v>705946</v>
      </c>
      <c r="F34" s="23"/>
      <c r="G34" s="24"/>
      <c r="H34" s="17"/>
    </row>
    <row r="35" spans="1:8" s="6" customFormat="1" ht="15" customHeight="1">
      <c r="A35" s="47"/>
      <c r="B35" s="48"/>
      <c r="C35" s="48"/>
      <c r="D35" s="48"/>
      <c r="F35" s="25" t="s">
        <v>220</v>
      </c>
      <c r="G35" s="21">
        <v>665847</v>
      </c>
      <c r="H35" s="22"/>
    </row>
    <row r="36" spans="1:8" s="6" customFormat="1" ht="15" customHeight="1">
      <c r="A36" s="47" t="s">
        <v>122</v>
      </c>
      <c r="B36" s="48">
        <v>2565573</v>
      </c>
      <c r="C36" s="48">
        <v>1228056</v>
      </c>
      <c r="D36" s="48">
        <v>1337517</v>
      </c>
      <c r="F36" s="25" t="s">
        <v>146</v>
      </c>
      <c r="G36" s="21">
        <v>491711</v>
      </c>
      <c r="H36" s="22"/>
    </row>
    <row r="37" spans="1:8" s="6" customFormat="1" ht="15" customHeight="1">
      <c r="A37" s="47" t="s">
        <v>123</v>
      </c>
      <c r="B37" s="48">
        <v>8683865</v>
      </c>
      <c r="C37" s="48">
        <v>4183203</v>
      </c>
      <c r="D37" s="48">
        <v>4500662</v>
      </c>
      <c r="F37" s="26" t="s">
        <v>153</v>
      </c>
      <c r="G37" s="21">
        <v>229595</v>
      </c>
      <c r="H37" s="22"/>
    </row>
    <row r="38" spans="1:8" s="6" customFormat="1" ht="15" customHeight="1">
      <c r="A38" s="47" t="s">
        <v>124</v>
      </c>
      <c r="B38" s="48">
        <v>5456154</v>
      </c>
      <c r="C38" s="48">
        <v>2604747</v>
      </c>
      <c r="D38" s="48">
        <v>2851407</v>
      </c>
      <c r="F38" s="25" t="s">
        <v>147</v>
      </c>
      <c r="G38" s="21">
        <v>173437</v>
      </c>
      <c r="H38" s="22"/>
    </row>
    <row r="39" spans="1:10" s="6" customFormat="1" ht="15" customHeight="1">
      <c r="A39" s="47" t="s">
        <v>125</v>
      </c>
      <c r="B39" s="48">
        <v>1355570</v>
      </c>
      <c r="C39" s="48">
        <v>640015</v>
      </c>
      <c r="D39" s="48">
        <v>715555</v>
      </c>
      <c r="F39" s="25" t="s">
        <v>221</v>
      </c>
      <c r="G39" s="21">
        <v>146956</v>
      </c>
      <c r="H39" s="22"/>
      <c r="I39" s="31"/>
      <c r="J39" s="123"/>
    </row>
    <row r="40" spans="1:10" s="6" customFormat="1" ht="15" customHeight="1">
      <c r="A40" s="47" t="s">
        <v>96</v>
      </c>
      <c r="B40" s="48">
        <v>958901</v>
      </c>
      <c r="C40" s="48">
        <v>451510</v>
      </c>
      <c r="D40" s="48">
        <v>507391</v>
      </c>
      <c r="F40" s="25" t="s">
        <v>222</v>
      </c>
      <c r="G40" s="21">
        <v>52271</v>
      </c>
      <c r="H40" s="22"/>
      <c r="I40" s="32"/>
      <c r="J40" s="124"/>
    </row>
    <row r="41" spans="1:10" s="6" customFormat="1" ht="15" customHeight="1">
      <c r="A41" s="47"/>
      <c r="B41" s="48"/>
      <c r="C41" s="48"/>
      <c r="D41" s="48"/>
      <c r="F41" s="25" t="s">
        <v>223</v>
      </c>
      <c r="G41" s="21">
        <v>47721</v>
      </c>
      <c r="H41" s="22"/>
      <c r="I41" s="34"/>
      <c r="J41" s="35"/>
    </row>
    <row r="42" spans="1:10" s="6" customFormat="1" ht="15" customHeight="1">
      <c r="A42" s="47" t="s">
        <v>126</v>
      </c>
      <c r="B42" s="48">
        <v>570037</v>
      </c>
      <c r="C42" s="48">
        <v>272584</v>
      </c>
      <c r="D42" s="48">
        <v>297453</v>
      </c>
      <c r="F42" s="25" t="s">
        <v>224</v>
      </c>
      <c r="G42" s="21">
        <v>45379</v>
      </c>
      <c r="H42" s="22"/>
      <c r="I42" s="33"/>
      <c r="J42" s="36"/>
    </row>
    <row r="43" spans="1:10" s="6" customFormat="1" ht="15" customHeight="1">
      <c r="A43" s="47" t="s">
        <v>127</v>
      </c>
      <c r="B43" s="48">
        <v>688953</v>
      </c>
      <c r="C43" s="48">
        <v>330790</v>
      </c>
      <c r="D43" s="48">
        <v>358163</v>
      </c>
      <c r="F43" s="25" t="s">
        <v>226</v>
      </c>
      <c r="G43" s="21">
        <v>54775</v>
      </c>
      <c r="H43" s="22"/>
      <c r="I43" s="37"/>
      <c r="J43" s="35"/>
    </row>
    <row r="44" spans="1:10" s="6" customFormat="1" ht="15" customHeight="1">
      <c r="A44" s="47" t="s">
        <v>128</v>
      </c>
      <c r="B44" s="48">
        <v>1903981</v>
      </c>
      <c r="C44" s="48">
        <v>914810</v>
      </c>
      <c r="D44" s="48">
        <v>989171</v>
      </c>
      <c r="F44" s="25" t="s">
        <v>225</v>
      </c>
      <c r="G44" s="21">
        <v>48723</v>
      </c>
      <c r="H44" s="22"/>
      <c r="I44" s="37"/>
      <c r="J44" s="35"/>
    </row>
    <row r="45" spans="1:10" s="6" customFormat="1" ht="15" customHeight="1">
      <c r="A45" s="47" t="s">
        <v>129</v>
      </c>
      <c r="B45" s="48">
        <v>2808773</v>
      </c>
      <c r="C45" s="48">
        <v>1359589</v>
      </c>
      <c r="D45" s="48">
        <v>1449184</v>
      </c>
      <c r="F45" s="27" t="s">
        <v>148</v>
      </c>
      <c r="G45" s="28">
        <f>G33-SUM(G35:G44)</f>
        <v>275774</v>
      </c>
      <c r="H45" s="22"/>
      <c r="I45" s="38"/>
      <c r="J45" s="35"/>
    </row>
    <row r="46" spans="1:10" s="6" customFormat="1" ht="15" customHeight="1">
      <c r="A46" s="47" t="s">
        <v>130</v>
      </c>
      <c r="B46" s="48">
        <v>1393199</v>
      </c>
      <c r="C46" s="48">
        <v>659767</v>
      </c>
      <c r="D46" s="48">
        <v>733432</v>
      </c>
      <c r="F46" s="15" t="s">
        <v>235</v>
      </c>
      <c r="I46" s="39"/>
      <c r="J46" s="35"/>
    </row>
    <row r="47" spans="1:10" s="6" customFormat="1" ht="15" customHeight="1">
      <c r="A47" s="47"/>
      <c r="B47" s="48"/>
      <c r="C47" s="48"/>
      <c r="D47" s="48"/>
      <c r="F47" s="15" t="s">
        <v>149</v>
      </c>
      <c r="G47" s="6" t="s">
        <v>152</v>
      </c>
      <c r="I47" s="37"/>
      <c r="J47" s="35"/>
    </row>
    <row r="48" spans="1:10" s="6" customFormat="1" ht="15" customHeight="1">
      <c r="A48" s="47" t="s">
        <v>131</v>
      </c>
      <c r="B48" s="48">
        <v>751830</v>
      </c>
      <c r="C48" s="48">
        <v>358580</v>
      </c>
      <c r="D48" s="48">
        <v>393250</v>
      </c>
      <c r="F48" s="16"/>
      <c r="G48" s="16"/>
      <c r="H48" s="16"/>
      <c r="I48" s="37"/>
      <c r="J48" s="35"/>
    </row>
    <row r="49" spans="1:10" s="6" customFormat="1" ht="15" customHeight="1">
      <c r="A49" s="47" t="s">
        <v>132</v>
      </c>
      <c r="B49" s="48">
        <v>969270</v>
      </c>
      <c r="C49" s="48">
        <v>468851</v>
      </c>
      <c r="D49" s="48">
        <v>500419</v>
      </c>
      <c r="F49" s="118"/>
      <c r="G49" s="22"/>
      <c r="H49" s="16"/>
      <c r="I49" s="37"/>
      <c r="J49" s="35"/>
    </row>
    <row r="50" spans="1:10" s="6" customFormat="1" ht="15" customHeight="1">
      <c r="A50" s="47" t="s">
        <v>133</v>
      </c>
      <c r="B50" s="48">
        <v>1377071</v>
      </c>
      <c r="C50" s="48">
        <v>650506</v>
      </c>
      <c r="D50" s="48">
        <v>726565</v>
      </c>
      <c r="F50" s="16"/>
      <c r="G50" s="16"/>
      <c r="H50" s="16"/>
      <c r="I50" s="39"/>
      <c r="J50" s="35"/>
    </row>
    <row r="51" spans="1:10" s="6" customFormat="1" ht="15" customHeight="1">
      <c r="A51" s="47" t="s">
        <v>134</v>
      </c>
      <c r="B51" s="48">
        <v>725032</v>
      </c>
      <c r="C51" s="48">
        <v>341013</v>
      </c>
      <c r="D51" s="48">
        <v>384019</v>
      </c>
      <c r="F51" s="16"/>
      <c r="G51" s="16"/>
      <c r="H51" s="16"/>
      <c r="I51" s="37"/>
      <c r="J51" s="35"/>
    </row>
    <row r="52" spans="1:10" s="6" customFormat="1" ht="15" customHeight="1">
      <c r="A52" s="47" t="s">
        <v>135</v>
      </c>
      <c r="B52" s="48">
        <v>5053500</v>
      </c>
      <c r="C52" s="48">
        <v>2386993</v>
      </c>
      <c r="D52" s="48">
        <v>2666507</v>
      </c>
      <c r="F52" s="16"/>
      <c r="G52" s="16"/>
      <c r="H52" s="16"/>
      <c r="I52" s="37"/>
      <c r="J52" s="35"/>
    </row>
    <row r="53" spans="1:10" s="6" customFormat="1" ht="15" customHeight="1">
      <c r="A53" s="47"/>
      <c r="B53" s="48"/>
      <c r="C53" s="48"/>
      <c r="D53" s="48"/>
      <c r="F53" s="16"/>
      <c r="G53" s="16"/>
      <c r="H53" s="16"/>
      <c r="I53" s="37"/>
      <c r="J53" s="35"/>
    </row>
    <row r="54" spans="1:10" s="6" customFormat="1" ht="15" customHeight="1">
      <c r="A54" s="47" t="s">
        <v>179</v>
      </c>
      <c r="B54" s="48">
        <v>828944</v>
      </c>
      <c r="C54" s="48">
        <v>391578</v>
      </c>
      <c r="D54" s="48">
        <v>437366</v>
      </c>
      <c r="F54" s="16"/>
      <c r="G54" s="16"/>
      <c r="H54" s="16"/>
      <c r="I54" s="40"/>
      <c r="J54" s="17"/>
    </row>
    <row r="55" spans="1:10" ht="12">
      <c r="A55" s="47" t="s">
        <v>136</v>
      </c>
      <c r="B55" s="48">
        <v>1369432</v>
      </c>
      <c r="C55" s="48">
        <v>641648</v>
      </c>
      <c r="D55" s="48">
        <v>727784</v>
      </c>
      <c r="I55" s="40"/>
      <c r="J55" s="41"/>
    </row>
    <row r="56" spans="1:4" ht="12">
      <c r="A56" s="61" t="s">
        <v>137</v>
      </c>
      <c r="B56" s="62">
        <v>1777726</v>
      </c>
      <c r="C56" s="62">
        <v>837891</v>
      </c>
      <c r="D56" s="62">
        <v>939835</v>
      </c>
    </row>
    <row r="57" spans="1:4" ht="12">
      <c r="A57" s="47" t="s">
        <v>138</v>
      </c>
      <c r="B57" s="48">
        <v>1157581</v>
      </c>
      <c r="C57" s="48">
        <v>548065</v>
      </c>
      <c r="D57" s="48">
        <v>609516</v>
      </c>
    </row>
    <row r="58" spans="1:4" ht="12">
      <c r="A58" s="47" t="s">
        <v>139</v>
      </c>
      <c r="B58" s="48">
        <v>1100364</v>
      </c>
      <c r="C58" s="48">
        <v>517844</v>
      </c>
      <c r="D58" s="48">
        <v>582520</v>
      </c>
    </row>
    <row r="59" spans="1:4" ht="12">
      <c r="A59" s="47"/>
      <c r="B59" s="49"/>
      <c r="C59" s="49"/>
      <c r="D59" s="48"/>
    </row>
    <row r="60" spans="1:4" ht="12">
      <c r="A60" s="47" t="s">
        <v>97</v>
      </c>
      <c r="B60" s="49">
        <v>1642281</v>
      </c>
      <c r="C60" s="49">
        <v>771451</v>
      </c>
      <c r="D60" s="48">
        <v>870830</v>
      </c>
    </row>
    <row r="61" spans="1:4" ht="12">
      <c r="A61" s="47" t="s">
        <v>140</v>
      </c>
      <c r="B61" s="49">
        <v>1422412</v>
      </c>
      <c r="C61" s="49">
        <v>698276</v>
      </c>
      <c r="D61" s="48">
        <v>724136</v>
      </c>
    </row>
    <row r="62" spans="1:4" ht="12">
      <c r="A62" s="50"/>
      <c r="B62" s="51"/>
      <c r="C62" s="52"/>
      <c r="D62" s="53"/>
    </row>
    <row r="63" spans="1:4" ht="12">
      <c r="A63" s="125" t="s">
        <v>234</v>
      </c>
      <c r="B63" s="55"/>
      <c r="C63" s="55"/>
      <c r="D63" s="55"/>
    </row>
    <row r="64" spans="1:4" ht="12">
      <c r="A64" s="16"/>
      <c r="C64" s="16"/>
      <c r="D64" s="16"/>
    </row>
    <row r="65" spans="1:4" ht="12">
      <c r="A65" s="16"/>
      <c r="C65" s="16"/>
      <c r="D65" s="16"/>
    </row>
    <row r="66" spans="1:4" ht="12">
      <c r="A66" s="16"/>
      <c r="C66" s="16"/>
      <c r="D66" s="16"/>
    </row>
    <row r="67" spans="1:4" ht="12">
      <c r="A67" s="16"/>
      <c r="C67" s="16"/>
      <c r="D67" s="16"/>
    </row>
    <row r="68" spans="1:4" ht="12">
      <c r="A68" s="16"/>
      <c r="C68" s="16"/>
      <c r="D68" s="16"/>
    </row>
    <row r="69" spans="1:4" ht="12">
      <c r="A69" s="16"/>
      <c r="C69" s="16"/>
      <c r="D69" s="16"/>
    </row>
    <row r="70" spans="1:4" ht="12">
      <c r="A70" s="16"/>
      <c r="C70" s="16"/>
      <c r="D70" s="16"/>
    </row>
    <row r="71" spans="1:4" ht="12">
      <c r="A71" s="16"/>
      <c r="C71" s="16"/>
      <c r="D71" s="16"/>
    </row>
    <row r="72" spans="1:4" ht="12">
      <c r="A72" s="16"/>
      <c r="C72" s="16"/>
      <c r="D72" s="16"/>
    </row>
    <row r="73" spans="1:4" ht="12">
      <c r="A73" s="16"/>
      <c r="C73" s="16"/>
      <c r="D73" s="16"/>
    </row>
    <row r="74" spans="1:4" ht="12">
      <c r="A74" s="16"/>
      <c r="C74" s="16"/>
      <c r="D74" s="16"/>
    </row>
    <row r="75" spans="1:4" ht="12">
      <c r="A75" s="16"/>
      <c r="C75" s="16"/>
      <c r="D75" s="16"/>
    </row>
    <row r="76" spans="1:4" ht="12">
      <c r="A76" s="16"/>
      <c r="C76" s="16"/>
      <c r="D76" s="16"/>
    </row>
    <row r="77" spans="1:4" ht="12">
      <c r="A77" s="16"/>
      <c r="C77" s="16"/>
      <c r="D77" s="16"/>
    </row>
    <row r="78" spans="1:4" ht="12">
      <c r="A78" s="16"/>
      <c r="C78" s="16"/>
      <c r="D78" s="16"/>
    </row>
    <row r="79" spans="1:4" ht="12">
      <c r="A79" s="16"/>
      <c r="C79" s="16"/>
      <c r="D79" s="16"/>
    </row>
    <row r="80" spans="1:4" ht="12">
      <c r="A80" s="16"/>
      <c r="C80" s="16"/>
      <c r="D80" s="16"/>
    </row>
    <row r="81" spans="1:4" ht="12">
      <c r="A81" s="16"/>
      <c r="C81" s="16"/>
      <c r="D81" s="16"/>
    </row>
    <row r="82" spans="1:4" ht="12">
      <c r="A82" s="16"/>
      <c r="C82" s="16"/>
      <c r="D82" s="16"/>
    </row>
    <row r="83" spans="1:4" ht="12">
      <c r="A83" s="16"/>
      <c r="C83" s="16"/>
      <c r="D83" s="16"/>
    </row>
    <row r="84" spans="1:4" ht="16.5" customHeight="1">
      <c r="A84" s="16"/>
      <c r="C84" s="16"/>
      <c r="D84" s="16"/>
    </row>
    <row r="85" spans="1:4" ht="12">
      <c r="A85" s="16"/>
      <c r="C85" s="16"/>
      <c r="D85" s="16"/>
    </row>
    <row r="86" spans="1:4" ht="12">
      <c r="A86" s="16"/>
      <c r="C86" s="16"/>
      <c r="D86" s="16"/>
    </row>
    <row r="87" spans="1:4" ht="12">
      <c r="A87" s="16"/>
      <c r="C87" s="16"/>
      <c r="D87" s="16"/>
    </row>
    <row r="88" spans="1:4" ht="12">
      <c r="A88" s="16"/>
      <c r="C88" s="16"/>
      <c r="D88" s="16"/>
    </row>
    <row r="89" spans="1:4" ht="12">
      <c r="A89" s="16"/>
      <c r="C89" s="16"/>
      <c r="D89" s="16"/>
    </row>
    <row r="90" spans="1:4" ht="12">
      <c r="A90" s="16"/>
      <c r="C90" s="16"/>
      <c r="D90" s="16"/>
    </row>
    <row r="91" spans="1:4" ht="12">
      <c r="A91" s="16"/>
      <c r="C91" s="16"/>
      <c r="D91" s="16"/>
    </row>
    <row r="92" spans="1:4" ht="12">
      <c r="A92" s="16"/>
      <c r="C92" s="16"/>
      <c r="D92" s="16"/>
    </row>
    <row r="93" spans="1:4" ht="12">
      <c r="A93" s="16"/>
      <c r="C93" s="16"/>
      <c r="D93" s="16"/>
    </row>
    <row r="94" spans="1:4" ht="12">
      <c r="A94" s="16"/>
      <c r="C94" s="16"/>
      <c r="D94" s="16"/>
    </row>
    <row r="95" spans="1:4" ht="12">
      <c r="A95" s="16"/>
      <c r="C95" s="16"/>
      <c r="D95" s="16"/>
    </row>
    <row r="96" spans="1:4" ht="12">
      <c r="A96" s="16"/>
      <c r="C96" s="16"/>
      <c r="D96" s="16"/>
    </row>
    <row r="97" spans="1:4" ht="12">
      <c r="A97" s="16"/>
      <c r="C97" s="16"/>
      <c r="D97" s="16"/>
    </row>
  </sheetData>
  <sheetProtection/>
  <mergeCells count="3">
    <mergeCell ref="G31:G32"/>
    <mergeCell ref="H31:H32"/>
    <mergeCell ref="J39:J40"/>
  </mergeCells>
  <printOptions/>
  <pageMargins left="0.7874015748031497" right="0.7874015748031497" top="0.94" bottom="0.7874015748031497" header="0.5118110236220472" footer="0.5118110236220472"/>
  <pageSetup fitToHeight="1" fitToWidth="1" horizontalDpi="600" verticalDpi="600" orientation="portrait" paperSize="9" scale="86" r:id="rId1"/>
  <headerFooter alignWithMargins="0">
    <oddHeader>&amp;R&amp;F／&amp;A</oddHeader>
    <oddFooter>&amp;RPage&amp;P／&amp;N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人口動態率算出用人口</dc:title>
  <dc:subject/>
  <dc:creator>熊本県衛生部衛生総務課統計係</dc:creator>
  <cp:keywords/>
  <dc:description/>
  <cp:lastModifiedBy>kumamoto</cp:lastModifiedBy>
  <cp:lastPrinted>2017-11-20T04:51:25Z</cp:lastPrinted>
  <dcterms:created xsi:type="dcterms:W3CDTF">1997-12-05T07:07:43Z</dcterms:created>
  <dcterms:modified xsi:type="dcterms:W3CDTF">2017-11-20T07:54:09Z</dcterms:modified>
  <cp:category/>
  <cp:version/>
  <cp:contentType/>
  <cp:contentStatus/>
</cp:coreProperties>
</file>