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14" activeTab="0"/>
  </bookViews>
  <sheets>
    <sheet name="その１　施設の状況　第9表" sheetId="1" r:id="rId1"/>
  </sheets>
  <definedNames>
    <definedName name="_xlnm.Print_Area" localSheetId="0">'その１　施設の状況　第9表'!$A$1:$O$34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<sst xmlns="http://schemas.openxmlformats.org/spreadsheetml/2006/main" count="59" uniqueCount="51">
  <si>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</si>
  <si>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</si>
  <si>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</si>
  <si>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</si>
  <si>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</si>
  <si>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</si>
  <si>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</si>
  <si>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</si>
  <si>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</si>
  <si>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</si>
  <si>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</si>
  <si>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</si>
  <si>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</si>
  <si>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</si>
  <si>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</si>
  <si>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</si>
  <si>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</si>
  <si>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</si>
  <si>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</si>
  <si>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</si>
  <si>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</si>
  <si>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</si>
  <si>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</si>
  <si>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</si>
  <si>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</si>
  <si>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</si>
  <si>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</si>
  <si>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</si>
  <si>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</si>
  <si>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</si>
  <si>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</si>
  <si>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</si>
  <si>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</si>
  <si>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</si>
  <si>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</si>
  <si>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</si>
  <si>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</si>
  <si>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</si>
  <si>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</si>
  <si>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</si>
  <si>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</si>
  <si>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</si>
  <si>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</si>
  <si>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</si>
  <si>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</si>
  <si>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</si>
  <si>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</si>
  <si>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</si>
  <si>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</si>
  <si>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資料)厚生労働省「平成２５年医療施設動態調査」</t>
  </si>
  <si>
    <t>（平成２５年１０月１日現在）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</si>
</sst>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top"/>
    </xf>
    <xf numFmtId="38" fontId="6" fillId="0" borderId="0" xfId="48" applyFont="1" applyFill="1" applyAlignment="1">
      <alignment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27" customHeight="1"/>
  <cols>
    <col min="1" max="1" width="1.59765625" style="9" customWidth="1"/>
    <col min="2" max="2" width="30.5" style="9" customWidth="1"/>
    <col min="3" max="9" width="10.59765625" style="9" customWidth="1"/>
    <col min="10" max="10" width="7.5" style="9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42</v>
      </c>
      <c r="F1" s="10"/>
      <c r="L1" s="11"/>
      <c r="M1" s="12"/>
      <c r="O1" s="13" t="s">
        <v>50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31</v>
      </c>
      <c r="I3" s="23" t="s">
        <v>2</v>
      </c>
      <c r="J3" s="24"/>
      <c r="K3" s="25"/>
      <c r="L3" s="26" t="s">
        <v>32</v>
      </c>
      <c r="M3" s="27" t="s">
        <v>3</v>
      </c>
      <c r="N3" s="28" t="s">
        <v>4</v>
      </c>
      <c r="O3" s="5" t="s">
        <v>37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34</v>
      </c>
      <c r="H4" s="31"/>
      <c r="I4" s="29"/>
      <c r="J4" s="27" t="s">
        <v>39</v>
      </c>
      <c r="K4" s="27" t="s">
        <v>34</v>
      </c>
      <c r="L4" s="31"/>
      <c r="M4" s="29"/>
      <c r="N4" s="28" t="s">
        <v>0</v>
      </c>
      <c r="O4" s="6" t="s">
        <v>35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38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36</v>
      </c>
    </row>
    <row r="6" spans="2:17" ht="21.75" customHeight="1">
      <c r="B6" s="32" t="s">
        <v>12</v>
      </c>
      <c r="C6" s="44">
        <f>SUM(D6,N6)</f>
        <v>41009</v>
      </c>
      <c r="D6" s="44">
        <f aca="true" t="shared" si="0" ref="D6:O6">SUM(D7,D13,D19,D23,D24,D25)</f>
        <v>35240</v>
      </c>
      <c r="E6" s="44">
        <f t="shared" si="0"/>
        <v>8947</v>
      </c>
      <c r="F6" s="44">
        <f t="shared" si="0"/>
        <v>7890</v>
      </c>
      <c r="G6" s="44">
        <f t="shared" si="0"/>
        <v>1057</v>
      </c>
      <c r="H6" s="44">
        <f t="shared" si="0"/>
        <v>48</v>
      </c>
      <c r="I6" s="44">
        <f t="shared" si="0"/>
        <v>205</v>
      </c>
      <c r="J6" s="44">
        <f t="shared" si="0"/>
        <v>0</v>
      </c>
      <c r="K6" s="44">
        <f t="shared" si="0"/>
        <v>205</v>
      </c>
      <c r="L6" s="44">
        <f t="shared" si="0"/>
        <v>9357</v>
      </c>
      <c r="M6" s="45">
        <f t="shared" si="0"/>
        <v>16683</v>
      </c>
      <c r="N6" s="46">
        <f t="shared" si="0"/>
        <v>5769</v>
      </c>
      <c r="O6" s="47">
        <f t="shared" si="0"/>
        <v>701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24">SUM(D7,N7)</f>
        <v>3790</v>
      </c>
      <c r="D7" s="48">
        <f aca="true" t="shared" si="2" ref="D7:O7">SUM(D8:D12)</f>
        <v>3756</v>
      </c>
      <c r="E7" s="48">
        <f t="shared" si="2"/>
        <v>267</v>
      </c>
      <c r="F7" s="48">
        <f t="shared" si="2"/>
        <v>0</v>
      </c>
      <c r="G7" s="48">
        <f t="shared" si="2"/>
        <v>267</v>
      </c>
      <c r="H7" s="48">
        <f t="shared" si="2"/>
        <v>0</v>
      </c>
      <c r="I7" s="48">
        <f t="shared" si="2"/>
        <v>100</v>
      </c>
      <c r="J7" s="48">
        <f t="shared" si="2"/>
        <v>0</v>
      </c>
      <c r="K7" s="48">
        <f t="shared" si="2"/>
        <v>100</v>
      </c>
      <c r="L7" s="48">
        <f t="shared" si="2"/>
        <v>0</v>
      </c>
      <c r="M7" s="49">
        <f t="shared" si="2"/>
        <v>3389</v>
      </c>
      <c r="N7" s="50">
        <f t="shared" si="2"/>
        <v>34</v>
      </c>
      <c r="O7" s="51">
        <f t="shared" si="2"/>
        <v>0</v>
      </c>
      <c r="P7" s="10"/>
      <c r="Q7" s="10"/>
    </row>
    <row r="8" spans="2:17" s="20" customFormat="1" ht="21.75" customHeight="1">
      <c r="B8" s="21" t="s">
        <v>30</v>
      </c>
      <c r="C8" s="52">
        <f>SUM(D8,N8)</f>
        <v>841</v>
      </c>
      <c r="D8" s="52">
        <f>SUM(E8,H8,I8,L8,M8)</f>
        <v>841</v>
      </c>
      <c r="E8" s="52">
        <f>SUM(F8:G8)</f>
        <v>0</v>
      </c>
      <c r="F8" s="52"/>
      <c r="G8" s="52"/>
      <c r="H8" s="52"/>
      <c r="I8" s="52">
        <f>SUM(J8:K8)</f>
        <v>0</v>
      </c>
      <c r="J8" s="52"/>
      <c r="K8" s="52"/>
      <c r="L8" s="52"/>
      <c r="M8" s="53">
        <v>841</v>
      </c>
      <c r="N8" s="54"/>
      <c r="O8" s="55"/>
      <c r="P8" s="10"/>
      <c r="Q8" s="10"/>
    </row>
    <row r="9" spans="2:17" s="20" customFormat="1" ht="21.75" customHeight="1">
      <c r="B9" s="21" t="s">
        <v>43</v>
      </c>
      <c r="C9" s="52">
        <f t="shared" si="1"/>
        <v>1560</v>
      </c>
      <c r="D9" s="52">
        <f aca="true" t="shared" si="3" ref="D9:D30">SUM(E9,H9,I9,L9,M9)</f>
        <v>1560</v>
      </c>
      <c r="E9" s="52">
        <f>SUM(F9:G9)</f>
        <v>217</v>
      </c>
      <c r="F9" s="52"/>
      <c r="G9" s="52">
        <v>217</v>
      </c>
      <c r="H9" s="52"/>
      <c r="I9" s="52">
        <f>SUM(J9:K9)</f>
        <v>100</v>
      </c>
      <c r="J9" s="52"/>
      <c r="K9" s="52">
        <v>100</v>
      </c>
      <c r="L9" s="52"/>
      <c r="M9" s="53">
        <v>1243</v>
      </c>
      <c r="N9" s="54"/>
      <c r="O9" s="55"/>
      <c r="P9" s="10"/>
      <c r="Q9" s="10"/>
    </row>
    <row r="10" spans="2:17" s="20" customFormat="1" ht="21.75" customHeight="1">
      <c r="B10" s="21" t="s">
        <v>44</v>
      </c>
      <c r="C10" s="52">
        <f t="shared" si="1"/>
        <v>845</v>
      </c>
      <c r="D10" s="52">
        <f t="shared" si="3"/>
        <v>845</v>
      </c>
      <c r="E10" s="52">
        <f>SUM(F10:G10)</f>
        <v>50</v>
      </c>
      <c r="F10" s="52"/>
      <c r="G10" s="52">
        <v>50</v>
      </c>
      <c r="H10" s="52"/>
      <c r="I10" s="52">
        <f>SUM(J10:K10)</f>
        <v>0</v>
      </c>
      <c r="J10" s="52"/>
      <c r="K10" s="52"/>
      <c r="L10" s="52"/>
      <c r="M10" s="53">
        <v>795</v>
      </c>
      <c r="N10" s="54"/>
      <c r="O10" s="55"/>
      <c r="P10" s="10"/>
      <c r="Q10" s="10"/>
    </row>
    <row r="11" spans="2:17" s="20" customFormat="1" ht="21.75" customHeight="1">
      <c r="B11" s="21" t="s">
        <v>45</v>
      </c>
      <c r="C11" s="52">
        <f t="shared" si="1"/>
        <v>410</v>
      </c>
      <c r="D11" s="52">
        <f t="shared" si="3"/>
        <v>410</v>
      </c>
      <c r="E11" s="52">
        <f>SUM(F11:G11)</f>
        <v>0</v>
      </c>
      <c r="F11" s="52"/>
      <c r="G11" s="52"/>
      <c r="H11" s="52"/>
      <c r="I11" s="52">
        <f>SUM(J11:K11)</f>
        <v>0</v>
      </c>
      <c r="J11" s="52"/>
      <c r="K11" s="52"/>
      <c r="L11" s="52"/>
      <c r="M11" s="53">
        <v>410</v>
      </c>
      <c r="N11" s="54"/>
      <c r="O11" s="55"/>
      <c r="P11" s="10"/>
      <c r="Q11" s="10"/>
    </row>
    <row r="12" spans="2:17" ht="21.75" customHeight="1">
      <c r="B12" s="32" t="s">
        <v>14</v>
      </c>
      <c r="C12" s="44">
        <f t="shared" si="1"/>
        <v>134</v>
      </c>
      <c r="D12" s="44">
        <f t="shared" si="3"/>
        <v>100</v>
      </c>
      <c r="E12" s="44">
        <f>SUM(F12:G12)</f>
        <v>0</v>
      </c>
      <c r="F12" s="44"/>
      <c r="G12" s="44"/>
      <c r="H12" s="44"/>
      <c r="I12" s="44">
        <f>SUM(J12:K12)</f>
        <v>0</v>
      </c>
      <c r="J12" s="44"/>
      <c r="K12" s="44"/>
      <c r="L12" s="44"/>
      <c r="M12" s="45">
        <v>100</v>
      </c>
      <c r="N12" s="46">
        <v>34</v>
      </c>
      <c r="O12" s="56"/>
      <c r="P12" s="10"/>
      <c r="Q12" s="10"/>
    </row>
    <row r="13" spans="2:17" s="20" customFormat="1" ht="21.75" customHeight="1">
      <c r="B13" s="37" t="s">
        <v>15</v>
      </c>
      <c r="C13" s="48">
        <f t="shared" si="1"/>
        <v>4473</v>
      </c>
      <c r="D13" s="48">
        <f aca="true" t="shared" si="4" ref="D13:M13">SUM(D14:D18)</f>
        <v>4419</v>
      </c>
      <c r="E13" s="48">
        <f t="shared" si="4"/>
        <v>190</v>
      </c>
      <c r="F13" s="48">
        <f t="shared" si="4"/>
        <v>0</v>
      </c>
      <c r="G13" s="48">
        <f t="shared" si="4"/>
        <v>190</v>
      </c>
      <c r="H13" s="48">
        <f t="shared" si="4"/>
        <v>28</v>
      </c>
      <c r="I13" s="48">
        <f t="shared" si="4"/>
        <v>86</v>
      </c>
      <c r="J13" s="48">
        <f t="shared" si="4"/>
        <v>0</v>
      </c>
      <c r="K13" s="48">
        <f t="shared" si="4"/>
        <v>86</v>
      </c>
      <c r="L13" s="48">
        <f t="shared" si="4"/>
        <v>272</v>
      </c>
      <c r="M13" s="49">
        <f t="shared" si="4"/>
        <v>3843</v>
      </c>
      <c r="N13" s="50">
        <f>SUM(N14:N18)</f>
        <v>54</v>
      </c>
      <c r="O13" s="51">
        <f>SUM(O14:O18)</f>
        <v>0</v>
      </c>
      <c r="P13" s="10"/>
      <c r="Q13" s="10"/>
    </row>
    <row r="14" spans="2:17" s="20" customFormat="1" ht="21.75" customHeight="1">
      <c r="B14" s="21" t="s">
        <v>16</v>
      </c>
      <c r="C14" s="52">
        <f t="shared" si="1"/>
        <v>260</v>
      </c>
      <c r="D14" s="52">
        <f t="shared" si="3"/>
        <v>260</v>
      </c>
      <c r="E14" s="52">
        <f>SUM(F14:G14)</f>
        <v>190</v>
      </c>
      <c r="F14" s="52"/>
      <c r="G14" s="52">
        <v>190</v>
      </c>
      <c r="H14" s="52"/>
      <c r="I14" s="52">
        <f>SUM(J14:K14)</f>
        <v>10</v>
      </c>
      <c r="J14" s="52"/>
      <c r="K14" s="52">
        <v>10</v>
      </c>
      <c r="L14" s="52"/>
      <c r="M14" s="53">
        <v>60</v>
      </c>
      <c r="N14" s="54"/>
      <c r="O14" s="55"/>
      <c r="P14" s="10"/>
      <c r="Q14" s="10"/>
    </row>
    <row r="15" spans="2:17" s="20" customFormat="1" ht="21.75" customHeight="1">
      <c r="B15" s="21" t="s">
        <v>17</v>
      </c>
      <c r="C15" s="52">
        <f t="shared" si="1"/>
        <v>3164</v>
      </c>
      <c r="D15" s="52">
        <f t="shared" si="3"/>
        <v>3129</v>
      </c>
      <c r="E15" s="52">
        <f>SUM(F15:G15)</f>
        <v>0</v>
      </c>
      <c r="F15" s="52"/>
      <c r="G15" s="52"/>
      <c r="H15" s="52">
        <v>28</v>
      </c>
      <c r="I15" s="52">
        <f>SUM(J15:K15)</f>
        <v>76</v>
      </c>
      <c r="J15" s="52"/>
      <c r="K15" s="52">
        <v>76</v>
      </c>
      <c r="L15" s="52">
        <v>272</v>
      </c>
      <c r="M15" s="53">
        <v>2753</v>
      </c>
      <c r="N15" s="54">
        <v>35</v>
      </c>
      <c r="O15" s="55"/>
      <c r="P15" s="10"/>
      <c r="Q15" s="10"/>
    </row>
    <row r="16" spans="2:17" s="20" customFormat="1" ht="21.75" customHeight="1">
      <c r="B16" s="21" t="s">
        <v>18</v>
      </c>
      <c r="C16" s="52">
        <f t="shared" si="1"/>
        <v>509</v>
      </c>
      <c r="D16" s="52">
        <f t="shared" si="3"/>
        <v>490</v>
      </c>
      <c r="E16" s="52">
        <f>SUM(F16:G16)</f>
        <v>0</v>
      </c>
      <c r="F16" s="52"/>
      <c r="G16" s="52"/>
      <c r="H16" s="52"/>
      <c r="I16" s="52">
        <f>SUM(J16:K16)</f>
        <v>0</v>
      </c>
      <c r="J16" s="52"/>
      <c r="K16" s="52"/>
      <c r="L16" s="52"/>
      <c r="M16" s="53">
        <v>490</v>
      </c>
      <c r="N16" s="54">
        <v>19</v>
      </c>
      <c r="O16" s="55"/>
      <c r="P16" s="10"/>
      <c r="Q16" s="10"/>
    </row>
    <row r="17" spans="2:17" s="20" customFormat="1" ht="21.75" customHeight="1">
      <c r="B17" s="21" t="s">
        <v>19</v>
      </c>
      <c r="C17" s="52">
        <f t="shared" si="1"/>
        <v>540</v>
      </c>
      <c r="D17" s="52">
        <f t="shared" si="3"/>
        <v>540</v>
      </c>
      <c r="E17" s="52">
        <f>SUM(F17:G17)</f>
        <v>0</v>
      </c>
      <c r="F17" s="52"/>
      <c r="G17" s="52"/>
      <c r="H17" s="52"/>
      <c r="I17" s="52">
        <f>SUM(J17:K17)</f>
        <v>0</v>
      </c>
      <c r="J17" s="52"/>
      <c r="K17" s="52"/>
      <c r="L17" s="52"/>
      <c r="M17" s="53">
        <v>540</v>
      </c>
      <c r="N17" s="54"/>
      <c r="O17" s="55"/>
      <c r="P17" s="10"/>
      <c r="Q17" s="10"/>
    </row>
    <row r="18" spans="2:17" ht="21.75" customHeight="1">
      <c r="B18" s="21" t="s">
        <v>20</v>
      </c>
      <c r="C18" s="52">
        <f t="shared" si="1"/>
        <v>0</v>
      </c>
      <c r="D18" s="52">
        <f t="shared" si="3"/>
        <v>0</v>
      </c>
      <c r="E18" s="52">
        <f>SUM(F18:G18)</f>
        <v>0</v>
      </c>
      <c r="F18" s="52"/>
      <c r="G18" s="52"/>
      <c r="H18" s="52"/>
      <c r="I18" s="52">
        <f>SUM(J18:K18)</f>
        <v>0</v>
      </c>
      <c r="J18" s="52"/>
      <c r="K18" s="52"/>
      <c r="L18" s="52"/>
      <c r="M18" s="53"/>
      <c r="N18" s="54"/>
      <c r="O18" s="55"/>
      <c r="P18" s="10"/>
      <c r="Q18" s="10"/>
    </row>
    <row r="19" spans="2:17" s="20" customFormat="1" ht="21.75" customHeight="1">
      <c r="B19" s="38" t="s">
        <v>21</v>
      </c>
      <c r="C19" s="57">
        <f t="shared" si="1"/>
        <v>1112</v>
      </c>
      <c r="D19" s="57">
        <f aca="true" t="shared" si="5" ref="D19:M19">SUM(D20:D22)</f>
        <v>1112</v>
      </c>
      <c r="E19" s="57">
        <f t="shared" si="5"/>
        <v>0</v>
      </c>
      <c r="F19" s="57">
        <f t="shared" si="5"/>
        <v>0</v>
      </c>
      <c r="G19" s="57">
        <f t="shared" si="5"/>
        <v>0</v>
      </c>
      <c r="H19" s="57">
        <f t="shared" si="5"/>
        <v>12</v>
      </c>
      <c r="I19" s="57">
        <f t="shared" si="5"/>
        <v>2</v>
      </c>
      <c r="J19" s="57">
        <f t="shared" si="5"/>
        <v>0</v>
      </c>
      <c r="K19" s="57">
        <f t="shared" si="5"/>
        <v>2</v>
      </c>
      <c r="L19" s="57">
        <f t="shared" si="5"/>
        <v>0</v>
      </c>
      <c r="M19" s="58">
        <f t="shared" si="5"/>
        <v>1098</v>
      </c>
      <c r="N19" s="59">
        <f>SUM(N20:N22)</f>
        <v>0</v>
      </c>
      <c r="O19" s="51">
        <f>SUM(O20:O22)</f>
        <v>0</v>
      </c>
      <c r="P19" s="10"/>
      <c r="Q19" s="10"/>
    </row>
    <row r="20" spans="2:17" s="20" customFormat="1" ht="21.75" customHeight="1">
      <c r="B20" s="21" t="s">
        <v>22</v>
      </c>
      <c r="C20" s="52">
        <f t="shared" si="1"/>
        <v>751</v>
      </c>
      <c r="D20" s="52">
        <f t="shared" si="3"/>
        <v>751</v>
      </c>
      <c r="E20" s="52">
        <f>SUM(F20:G20)</f>
        <v>0</v>
      </c>
      <c r="F20" s="52"/>
      <c r="G20" s="52"/>
      <c r="H20" s="52">
        <v>12</v>
      </c>
      <c r="I20" s="52">
        <f>SUM(J20:K20)</f>
        <v>2</v>
      </c>
      <c r="J20" s="52"/>
      <c r="K20" s="52">
        <v>2</v>
      </c>
      <c r="L20" s="52"/>
      <c r="M20" s="53">
        <v>737</v>
      </c>
      <c r="N20" s="54"/>
      <c r="O20" s="55"/>
      <c r="P20" s="10"/>
      <c r="Q20" s="10"/>
    </row>
    <row r="21" spans="2:17" s="20" customFormat="1" ht="21.75" customHeight="1">
      <c r="B21" s="21" t="s">
        <v>23</v>
      </c>
      <c r="C21" s="52">
        <f t="shared" si="1"/>
        <v>0</v>
      </c>
      <c r="D21" s="52">
        <f t="shared" si="3"/>
        <v>0</v>
      </c>
      <c r="E21" s="52">
        <f>SUM(F21:G21)</f>
        <v>0</v>
      </c>
      <c r="F21" s="52"/>
      <c r="G21" s="52"/>
      <c r="H21" s="52"/>
      <c r="I21" s="52">
        <f>SUM(J21:K21)</f>
        <v>0</v>
      </c>
      <c r="J21" s="52"/>
      <c r="K21" s="52"/>
      <c r="L21" s="52"/>
      <c r="M21" s="53"/>
      <c r="N21" s="54"/>
      <c r="O21" s="55"/>
      <c r="P21" s="10"/>
      <c r="Q21" s="10"/>
    </row>
    <row r="22" spans="2:17" ht="21.75" customHeight="1">
      <c r="B22" s="21" t="s">
        <v>24</v>
      </c>
      <c r="C22" s="52">
        <f t="shared" si="1"/>
        <v>361</v>
      </c>
      <c r="D22" s="52">
        <f t="shared" si="3"/>
        <v>361</v>
      </c>
      <c r="E22" s="52">
        <f>SUM(F22:G22)</f>
        <v>0</v>
      </c>
      <c r="F22" s="52"/>
      <c r="G22" s="52"/>
      <c r="H22" s="52"/>
      <c r="I22" s="52">
        <f>SUM(J22:K22)</f>
        <v>0</v>
      </c>
      <c r="J22" s="52"/>
      <c r="K22" s="52"/>
      <c r="L22" s="52"/>
      <c r="M22" s="53">
        <v>361</v>
      </c>
      <c r="N22" s="54"/>
      <c r="O22" s="55"/>
      <c r="P22" s="10"/>
      <c r="Q22" s="10"/>
    </row>
    <row r="23" spans="2:17" ht="21.75" customHeight="1">
      <c r="B23" s="39" t="s">
        <v>25</v>
      </c>
      <c r="C23" s="60">
        <f t="shared" si="1"/>
        <v>28486</v>
      </c>
      <c r="D23" s="60">
        <f t="shared" si="3"/>
        <v>23972</v>
      </c>
      <c r="E23" s="60">
        <f>SUM(F23:G23)</f>
        <v>8314</v>
      </c>
      <c r="F23" s="60">
        <v>7714</v>
      </c>
      <c r="G23" s="60">
        <v>600</v>
      </c>
      <c r="H23" s="60">
        <v>4</v>
      </c>
      <c r="I23" s="60">
        <f>SUM(J23:K23)</f>
        <v>0</v>
      </c>
      <c r="J23" s="60"/>
      <c r="K23" s="60"/>
      <c r="L23" s="60">
        <v>8553</v>
      </c>
      <c r="M23" s="61">
        <v>7101</v>
      </c>
      <c r="N23" s="62">
        <v>4514</v>
      </c>
      <c r="O23" s="47">
        <v>565</v>
      </c>
      <c r="P23" s="10"/>
      <c r="Q23" s="10"/>
    </row>
    <row r="24" spans="2:17" ht="21.75" customHeight="1">
      <c r="B24" s="32" t="s">
        <v>26</v>
      </c>
      <c r="C24" s="44">
        <f t="shared" si="1"/>
        <v>1145</v>
      </c>
      <c r="D24" s="44">
        <f t="shared" si="3"/>
        <v>0</v>
      </c>
      <c r="E24" s="44">
        <f>SUM(F24:G24)</f>
        <v>0</v>
      </c>
      <c r="F24" s="61"/>
      <c r="G24" s="44"/>
      <c r="H24" s="44"/>
      <c r="I24" s="44">
        <f>SUM(J24:K24)</f>
        <v>0</v>
      </c>
      <c r="J24" s="44"/>
      <c r="K24" s="44"/>
      <c r="L24" s="45"/>
      <c r="M24" s="44"/>
      <c r="N24" s="46">
        <v>1145</v>
      </c>
      <c r="O24" s="47">
        <v>136</v>
      </c>
      <c r="P24" s="10"/>
      <c r="Q24" s="10"/>
    </row>
    <row r="25" spans="2:17" ht="21.75" customHeight="1">
      <c r="B25" s="37" t="s">
        <v>27</v>
      </c>
      <c r="C25" s="48">
        <f>SUM(C26:C30)</f>
        <v>2003</v>
      </c>
      <c r="D25" s="48">
        <f>SUM(D26:D30)</f>
        <v>1981</v>
      </c>
      <c r="E25" s="48">
        <f aca="true" t="shared" si="6" ref="E25:O25">SUM(E26:E30)</f>
        <v>176</v>
      </c>
      <c r="F25" s="48">
        <f t="shared" si="6"/>
        <v>176</v>
      </c>
      <c r="G25" s="48">
        <f t="shared" si="6"/>
        <v>0</v>
      </c>
      <c r="H25" s="48">
        <f t="shared" si="6"/>
        <v>4</v>
      </c>
      <c r="I25" s="48">
        <f t="shared" si="6"/>
        <v>17</v>
      </c>
      <c r="J25" s="48">
        <f t="shared" si="6"/>
        <v>0</v>
      </c>
      <c r="K25" s="48">
        <f t="shared" si="6"/>
        <v>17</v>
      </c>
      <c r="L25" s="48">
        <f t="shared" si="6"/>
        <v>532</v>
      </c>
      <c r="M25" s="48">
        <f t="shared" si="6"/>
        <v>1252</v>
      </c>
      <c r="N25" s="48">
        <f t="shared" si="6"/>
        <v>22</v>
      </c>
      <c r="O25" s="51">
        <f t="shared" si="6"/>
        <v>0</v>
      </c>
      <c r="P25" s="10"/>
      <c r="Q25" s="10"/>
    </row>
    <row r="26" spans="2:17" s="20" customFormat="1" ht="21.75" customHeight="1">
      <c r="B26" s="21" t="s">
        <v>28</v>
      </c>
      <c r="C26" s="52">
        <f>SUM(D26,N26)</f>
        <v>611</v>
      </c>
      <c r="D26" s="52">
        <f t="shared" si="3"/>
        <v>600</v>
      </c>
      <c r="E26" s="52">
        <f>SUM(F26:G26)</f>
        <v>176</v>
      </c>
      <c r="F26" s="63">
        <v>176</v>
      </c>
      <c r="G26" s="52"/>
      <c r="H26" s="52">
        <v>4</v>
      </c>
      <c r="I26" s="52">
        <f>SUM(J26:K26)</f>
        <v>17</v>
      </c>
      <c r="J26" s="52"/>
      <c r="K26" s="52">
        <v>17</v>
      </c>
      <c r="L26" s="53">
        <v>163</v>
      </c>
      <c r="M26" s="52">
        <v>240</v>
      </c>
      <c r="N26" s="54">
        <v>11</v>
      </c>
      <c r="O26" s="55"/>
      <c r="P26" s="10"/>
      <c r="Q26" s="10"/>
    </row>
    <row r="27" spans="2:17" s="20" customFormat="1" ht="21.75" customHeight="1">
      <c r="B27" s="21" t="s">
        <v>40</v>
      </c>
      <c r="C27" s="52">
        <f>SUM(D27,N27)</f>
        <v>614</v>
      </c>
      <c r="D27" s="52">
        <f t="shared" si="3"/>
        <v>614</v>
      </c>
      <c r="E27" s="52">
        <f>SUM(F27:G27)</f>
        <v>0</v>
      </c>
      <c r="F27" s="52"/>
      <c r="G27" s="52"/>
      <c r="H27" s="52"/>
      <c r="I27" s="52">
        <f>SUM(J27:K27)</f>
        <v>0</v>
      </c>
      <c r="J27" s="52"/>
      <c r="K27" s="52"/>
      <c r="L27" s="53">
        <v>175</v>
      </c>
      <c r="M27" s="52">
        <v>439</v>
      </c>
      <c r="N27" s="54"/>
      <c r="O27" s="55"/>
      <c r="P27" s="10"/>
      <c r="Q27" s="10"/>
    </row>
    <row r="28" spans="2:17" s="20" customFormat="1" ht="21.75" customHeight="1">
      <c r="B28" s="21" t="s">
        <v>41</v>
      </c>
      <c r="C28" s="52">
        <f>SUM(D28,N28)</f>
        <v>0</v>
      </c>
      <c r="D28" s="52">
        <f t="shared" si="3"/>
        <v>0</v>
      </c>
      <c r="E28" s="52">
        <f>SUM(F28:G28)</f>
        <v>0</v>
      </c>
      <c r="F28" s="52"/>
      <c r="G28" s="52"/>
      <c r="H28" s="52"/>
      <c r="I28" s="52">
        <f>SUM(J28:K28)</f>
        <v>0</v>
      </c>
      <c r="J28" s="52"/>
      <c r="K28" s="52"/>
      <c r="L28" s="53"/>
      <c r="M28" s="52"/>
      <c r="N28" s="54"/>
      <c r="O28" s="55"/>
      <c r="P28" s="10"/>
      <c r="Q28" s="10"/>
    </row>
    <row r="29" spans="2:17" s="20" customFormat="1" ht="21.75" customHeight="1">
      <c r="B29" s="21" t="s">
        <v>46</v>
      </c>
      <c r="C29" s="52">
        <f>SUM(D29,N29)</f>
        <v>0</v>
      </c>
      <c r="D29" s="52">
        <f t="shared" si="3"/>
        <v>0</v>
      </c>
      <c r="E29" s="52">
        <f>SUM(F29:G29)</f>
        <v>0</v>
      </c>
      <c r="F29" s="52"/>
      <c r="G29" s="52"/>
      <c r="H29" s="52"/>
      <c r="I29" s="52">
        <f>SUM(J29:K29)</f>
        <v>0</v>
      </c>
      <c r="J29" s="52"/>
      <c r="K29" s="52"/>
      <c r="L29" s="53"/>
      <c r="M29" s="52"/>
      <c r="N29" s="54"/>
      <c r="O29" s="55"/>
      <c r="P29" s="10"/>
      <c r="Q29" s="10"/>
    </row>
    <row r="30" spans="2:17" ht="21.75" customHeight="1" thickBot="1">
      <c r="B30" s="40" t="s">
        <v>29</v>
      </c>
      <c r="C30" s="64">
        <f>SUM(D30,N30)</f>
        <v>778</v>
      </c>
      <c r="D30" s="64">
        <f t="shared" si="3"/>
        <v>767</v>
      </c>
      <c r="E30" s="64">
        <f>SUM(F30:G30)</f>
        <v>0</v>
      </c>
      <c r="F30" s="65"/>
      <c r="G30" s="64"/>
      <c r="H30" s="64"/>
      <c r="I30" s="64">
        <f>SUM(J30:K30)</f>
        <v>0</v>
      </c>
      <c r="J30" s="64"/>
      <c r="K30" s="64"/>
      <c r="L30" s="65">
        <v>194</v>
      </c>
      <c r="M30" s="64">
        <v>573</v>
      </c>
      <c r="N30" s="66">
        <v>11</v>
      </c>
      <c r="O30" s="67"/>
      <c r="P30" s="10"/>
      <c r="Q30" s="10"/>
    </row>
    <row r="31" spans="2:15" ht="21.75" customHeight="1">
      <c r="B31" s="10"/>
      <c r="J31" s="10"/>
      <c r="L31" s="41"/>
      <c r="M31" s="41"/>
      <c r="O31" s="1" t="s">
        <v>49</v>
      </c>
    </row>
    <row r="32" spans="2:35" s="4" customFormat="1" ht="18" customHeight="1">
      <c r="B32" s="4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2:13" ht="18" customHeight="1">
      <c r="B33" s="43" t="s">
        <v>47</v>
      </c>
      <c r="J33" s="10"/>
      <c r="L33" s="41"/>
      <c r="M33" s="41"/>
    </row>
    <row r="34" ht="18" customHeight="1">
      <c r="B34" s="42" t="s">
        <v>48</v>
      </c>
    </row>
    <row r="35" ht="27" customHeight="1">
      <c r="C35" s="10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2015-08-06T01:16:15Z</cp:lastPrinted>
  <dcterms:created xsi:type="dcterms:W3CDTF">1996-11-28T09:54:16Z</dcterms:created>
  <dcterms:modified xsi:type="dcterms:W3CDTF">2015-08-31T06:26:26Z</dcterms:modified>
  <cp:category/>
  <cp:version/>
  <cp:contentType/>
  <cp:contentStatus/>
</cp:coreProperties>
</file>