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その１　施設の状況　第2表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<sst xmlns="http://schemas.openxmlformats.org/spreadsheetml/2006/main" count="78" uniqueCount="58">
  <si>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</t>
  </si>
  <si>
    <t>歯　科</t>
  </si>
  <si>
    <t>　　開　　　設　　　者　　</t>
  </si>
  <si>
    <t>総　数</t>
  </si>
  <si>
    <t>20</t>
  </si>
  <si>
    <t>100</t>
  </si>
  <si>
    <t>50</t>
  </si>
  <si>
    <t>200</t>
  </si>
  <si>
    <t>1</t>
  </si>
  <si>
    <t>10</t>
  </si>
  <si>
    <t xml:space="preserve"> ～　</t>
  </si>
  <si>
    <t xml:space="preserve"> ～ </t>
  </si>
  <si>
    <t>　</t>
  </si>
  <si>
    <t>99床</t>
  </si>
  <si>
    <t>299床</t>
  </si>
  <si>
    <t>49床</t>
  </si>
  <si>
    <t>199床</t>
  </si>
  <si>
    <t xml:space="preserve"> 9床</t>
  </si>
  <si>
    <t>19床</t>
  </si>
  <si>
    <t>　総　　　　　数</t>
  </si>
  <si>
    <t>国</t>
  </si>
  <si>
    <t>　そ    　　の    　　他</t>
  </si>
  <si>
    <t>公  的  医  療  機  関</t>
  </si>
  <si>
    <t>　県</t>
  </si>
  <si>
    <t>　市　    　町    　　村</t>
  </si>
  <si>
    <t>　日　        　　　　赤</t>
  </si>
  <si>
    <t>　済　    　生    　　会</t>
  </si>
  <si>
    <t>　厚　  　  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</si>
  <si>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</si>
  <si>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</si>
  <si>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</si>
  <si>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</si>
  <si>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</si>
  <si>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</si>
  <si>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</si>
  <si>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会　         　　　　社</t>
  </si>
  <si>
    <t>　そ  の  他  の  法  人</t>
  </si>
  <si>
    <t>　厚　 生 　労 　働 　省</t>
  </si>
  <si>
    <t>一　般</t>
  </si>
  <si>
    <t>300床</t>
  </si>
  <si>
    <t>診療所</t>
  </si>
  <si>
    <t>以上</t>
  </si>
  <si>
    <t>注２）　 医療施設数については、精神病院を精神病床のみを有する病院と定義づけている。</t>
  </si>
  <si>
    <t>　社　会　福　祉　法　人</t>
  </si>
  <si>
    <t>　医　　　療　　　生　　　協</t>
  </si>
  <si>
    <t>第２表　医療施設数、施設の種類・病床規模・開設者別</t>
  </si>
  <si>
    <t>一　般</t>
  </si>
  <si>
    <t>病　院</t>
  </si>
  <si>
    <t>有　床</t>
  </si>
  <si>
    <t>無　床</t>
  </si>
  <si>
    <t>　独立行政法人国立病院機構</t>
  </si>
  <si>
    <t>　国立大学法人</t>
  </si>
  <si>
    <t>　独立行政法人労働者健康福祉機構</t>
  </si>
  <si>
    <t>　公　　　益　　　法　　　人</t>
  </si>
  <si>
    <t>注１）　休止、１年以上休診中の施設を除く。</t>
  </si>
  <si>
    <t>精神科</t>
  </si>
  <si>
    <t>（平成２５年１０月１日現在）</t>
  </si>
  <si>
    <t>資料)厚生労働省「平成２５年医療施設動態調査」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</si>
</sst>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 quotePrefix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tabSelected="1" view="pageBreakPreview" zoomScale="75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27" customHeight="1"/>
  <cols>
    <col min="1" max="1" width="1.390625" style="10" customWidth="1"/>
    <col min="2" max="2" width="31" style="10" customWidth="1"/>
    <col min="3" max="3" width="11.19921875" style="10" customWidth="1"/>
    <col min="4" max="22" width="8.59765625" style="10" customWidth="1"/>
    <col min="23" max="16384" width="9" style="10" customWidth="1"/>
  </cols>
  <sheetData>
    <row r="1" spans="2:22" ht="30" customHeight="1" thickBot="1">
      <c r="B1" s="7" t="s">
        <v>45</v>
      </c>
      <c r="C1" s="5"/>
      <c r="D1" s="5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V1" s="11" t="s">
        <v>56</v>
      </c>
    </row>
    <row r="2" spans="2:22" ht="18.75" customHeight="1"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4"/>
      <c r="R2" s="14"/>
      <c r="S2" s="13"/>
      <c r="T2" s="14"/>
      <c r="U2" s="14"/>
      <c r="V2" s="15"/>
    </row>
    <row r="3" spans="2:22" ht="18.75" customHeight="1">
      <c r="B3" s="16"/>
      <c r="C3" s="17" t="s">
        <v>0</v>
      </c>
      <c r="D3" s="17" t="s">
        <v>0</v>
      </c>
      <c r="E3" s="18" t="s">
        <v>55</v>
      </c>
      <c r="F3" s="19"/>
      <c r="G3" s="19"/>
      <c r="H3" s="20"/>
      <c r="I3" s="18" t="s">
        <v>38</v>
      </c>
      <c r="J3" s="19"/>
      <c r="K3" s="19"/>
      <c r="L3" s="19"/>
      <c r="M3" s="19"/>
      <c r="N3" s="20"/>
      <c r="O3" s="21" t="s">
        <v>46</v>
      </c>
      <c r="P3" s="19"/>
      <c r="Q3" s="19"/>
      <c r="R3" s="20"/>
      <c r="S3" s="20"/>
      <c r="T3" s="21" t="s">
        <v>1</v>
      </c>
      <c r="U3" s="20"/>
      <c r="V3" s="22"/>
    </row>
    <row r="4" spans="2:22" ht="18.75" customHeight="1">
      <c r="B4" s="16" t="s">
        <v>2</v>
      </c>
      <c r="C4" s="17" t="s">
        <v>3</v>
      </c>
      <c r="D4" s="17" t="s">
        <v>47</v>
      </c>
      <c r="E4" s="23"/>
      <c r="F4" s="24" t="s">
        <v>4</v>
      </c>
      <c r="G4" s="24" t="s">
        <v>5</v>
      </c>
      <c r="H4" s="24" t="s">
        <v>39</v>
      </c>
      <c r="I4" s="17"/>
      <c r="J4" s="24" t="s">
        <v>4</v>
      </c>
      <c r="K4" s="24" t="s">
        <v>6</v>
      </c>
      <c r="L4" s="24" t="s">
        <v>5</v>
      </c>
      <c r="M4" s="24" t="s">
        <v>7</v>
      </c>
      <c r="N4" s="24" t="s">
        <v>39</v>
      </c>
      <c r="O4" s="21"/>
      <c r="P4" s="17" t="s">
        <v>48</v>
      </c>
      <c r="Q4" s="24" t="s">
        <v>8</v>
      </c>
      <c r="R4" s="24" t="s">
        <v>9</v>
      </c>
      <c r="S4" s="17" t="s">
        <v>49</v>
      </c>
      <c r="T4" s="21"/>
      <c r="U4" s="17" t="s">
        <v>48</v>
      </c>
      <c r="V4" s="25" t="s">
        <v>49</v>
      </c>
    </row>
    <row r="5" spans="2:22" ht="18.75" customHeight="1">
      <c r="B5" s="16"/>
      <c r="C5" s="23"/>
      <c r="D5" s="23"/>
      <c r="E5" s="17" t="s">
        <v>47</v>
      </c>
      <c r="F5" s="17" t="s">
        <v>10</v>
      </c>
      <c r="G5" s="17" t="s">
        <v>11</v>
      </c>
      <c r="H5" s="17"/>
      <c r="I5" s="17" t="s">
        <v>47</v>
      </c>
      <c r="J5" s="17" t="s">
        <v>10</v>
      </c>
      <c r="K5" s="17" t="s">
        <v>10</v>
      </c>
      <c r="L5" s="17" t="s">
        <v>11</v>
      </c>
      <c r="M5" s="17" t="s">
        <v>11</v>
      </c>
      <c r="N5" s="17"/>
      <c r="O5" s="21" t="s">
        <v>40</v>
      </c>
      <c r="P5" s="23"/>
      <c r="Q5" s="17" t="s">
        <v>11</v>
      </c>
      <c r="R5" s="17" t="s">
        <v>11</v>
      </c>
      <c r="S5" s="23" t="s">
        <v>12</v>
      </c>
      <c r="T5" s="21" t="s">
        <v>40</v>
      </c>
      <c r="U5" s="23" t="s">
        <v>12</v>
      </c>
      <c r="V5" s="26" t="s">
        <v>12</v>
      </c>
    </row>
    <row r="6" spans="2:22" ht="18.75" customHeight="1">
      <c r="B6" s="27"/>
      <c r="C6" s="28"/>
      <c r="D6" s="28"/>
      <c r="E6" s="28"/>
      <c r="F6" s="29" t="s">
        <v>13</v>
      </c>
      <c r="G6" s="28" t="s">
        <v>14</v>
      </c>
      <c r="H6" s="29" t="s">
        <v>41</v>
      </c>
      <c r="I6" s="28"/>
      <c r="J6" s="29" t="s">
        <v>15</v>
      </c>
      <c r="K6" s="29" t="s">
        <v>13</v>
      </c>
      <c r="L6" s="29" t="s">
        <v>16</v>
      </c>
      <c r="M6" s="29" t="s">
        <v>14</v>
      </c>
      <c r="N6" s="29" t="s">
        <v>41</v>
      </c>
      <c r="O6" s="28"/>
      <c r="P6" s="28"/>
      <c r="Q6" s="29" t="s">
        <v>17</v>
      </c>
      <c r="R6" s="29" t="s">
        <v>18</v>
      </c>
      <c r="S6" s="28"/>
      <c r="T6" s="30"/>
      <c r="U6" s="28"/>
      <c r="V6" s="31"/>
    </row>
    <row r="7" spans="2:22" ht="27.75" customHeight="1">
      <c r="B7" s="27" t="s">
        <v>19</v>
      </c>
      <c r="C7" s="1">
        <f>SUM(C8,C14,C20,C24,C25,C26)</f>
        <v>2540</v>
      </c>
      <c r="D7" s="1">
        <f aca="true" t="shared" si="0" ref="D7:V7">SUM(D8,D14,D20,D24,D25,D26)</f>
        <v>214</v>
      </c>
      <c r="E7" s="1">
        <f t="shared" si="0"/>
        <v>38</v>
      </c>
      <c r="F7" s="1">
        <f t="shared" si="0"/>
        <v>0</v>
      </c>
      <c r="G7" s="1">
        <f t="shared" si="0"/>
        <v>34</v>
      </c>
      <c r="H7" s="1">
        <f t="shared" si="0"/>
        <v>4</v>
      </c>
      <c r="I7" s="1">
        <f t="shared" si="0"/>
        <v>176</v>
      </c>
      <c r="J7" s="1">
        <f t="shared" si="0"/>
        <v>21</v>
      </c>
      <c r="K7" s="1">
        <f t="shared" si="0"/>
        <v>51</v>
      </c>
      <c r="L7" s="1">
        <f t="shared" si="0"/>
        <v>63</v>
      </c>
      <c r="M7" s="1">
        <f t="shared" si="0"/>
        <v>22</v>
      </c>
      <c r="N7" s="1">
        <f t="shared" si="0"/>
        <v>19</v>
      </c>
      <c r="O7" s="1">
        <f>SUM(O8,O14,O20,O24,O25,O26)</f>
        <v>1482</v>
      </c>
      <c r="P7" s="1">
        <f t="shared" si="0"/>
        <v>363</v>
      </c>
      <c r="Q7" s="1">
        <f t="shared" si="0"/>
        <v>49</v>
      </c>
      <c r="R7" s="1">
        <f t="shared" si="0"/>
        <v>314</v>
      </c>
      <c r="S7" s="1">
        <f t="shared" si="0"/>
        <v>1119</v>
      </c>
      <c r="T7" s="1">
        <f t="shared" si="0"/>
        <v>844</v>
      </c>
      <c r="U7" s="1">
        <v>2</v>
      </c>
      <c r="V7" s="36">
        <f t="shared" si="0"/>
        <v>842</v>
      </c>
    </row>
    <row r="8" spans="2:22" s="33" customFormat="1" ht="27.75" customHeight="1">
      <c r="B8" s="32" t="s">
        <v>20</v>
      </c>
      <c r="C8" s="2">
        <f>SUM(C9:C13)</f>
        <v>16</v>
      </c>
      <c r="D8" s="2">
        <f>SUM(D9:D13)</f>
        <v>8</v>
      </c>
      <c r="E8" s="2">
        <f aca="true" t="shared" si="1" ref="E8:V8">SUM(E9:E13)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8</v>
      </c>
      <c r="J8" s="2">
        <f t="shared" si="1"/>
        <v>0</v>
      </c>
      <c r="K8" s="2">
        <f t="shared" si="1"/>
        <v>0</v>
      </c>
      <c r="L8" s="2">
        <f t="shared" si="1"/>
        <v>1</v>
      </c>
      <c r="M8" s="2">
        <f t="shared" si="1"/>
        <v>2</v>
      </c>
      <c r="N8" s="2">
        <f t="shared" si="1"/>
        <v>5</v>
      </c>
      <c r="O8" s="2">
        <f t="shared" si="1"/>
        <v>8</v>
      </c>
      <c r="P8" s="2">
        <f t="shared" si="1"/>
        <v>3</v>
      </c>
      <c r="Q8" s="2">
        <f t="shared" si="1"/>
        <v>1</v>
      </c>
      <c r="R8" s="2">
        <f t="shared" si="1"/>
        <v>2</v>
      </c>
      <c r="S8" s="2">
        <f t="shared" si="1"/>
        <v>5</v>
      </c>
      <c r="T8" s="2">
        <f t="shared" si="1"/>
        <v>0</v>
      </c>
      <c r="U8" s="2">
        <f t="shared" si="1"/>
        <v>0</v>
      </c>
      <c r="V8" s="40">
        <f t="shared" si="1"/>
        <v>0</v>
      </c>
    </row>
    <row r="9" spans="2:22" s="33" customFormat="1" ht="27.75" customHeight="1">
      <c r="B9" s="16" t="s">
        <v>37</v>
      </c>
      <c r="C9" s="3">
        <f>SUM(F9:H9,J9:N9,Q9:R9,S9,U9:V9)</f>
        <v>1</v>
      </c>
      <c r="D9" s="3">
        <f>SUM(E9,I9)</f>
        <v>1</v>
      </c>
      <c r="E9" s="3">
        <f>SUM(F9:H9)</f>
        <v>0</v>
      </c>
      <c r="F9" s="3"/>
      <c r="G9" s="3"/>
      <c r="H9" s="3"/>
      <c r="I9" s="41">
        <f>SUM(J9:N9)</f>
        <v>1</v>
      </c>
      <c r="J9" s="3"/>
      <c r="K9" s="3"/>
      <c r="L9" s="3"/>
      <c r="M9" s="3"/>
      <c r="N9" s="3">
        <v>1</v>
      </c>
      <c r="O9" s="3">
        <f>SUM(P9,S9)</f>
        <v>0</v>
      </c>
      <c r="P9" s="3">
        <f>SUM(Q9:R9)</f>
        <v>0</v>
      </c>
      <c r="Q9" s="3"/>
      <c r="R9" s="3"/>
      <c r="S9" s="3"/>
      <c r="T9" s="3">
        <f>SUM(U9:V9)</f>
        <v>0</v>
      </c>
      <c r="U9" s="3"/>
      <c r="V9" s="39"/>
    </row>
    <row r="10" spans="2:22" s="33" customFormat="1" ht="27.75" customHeight="1">
      <c r="B10" s="16" t="s">
        <v>50</v>
      </c>
      <c r="C10" s="3">
        <f>SUM(F10:H10,J10:N10,Q10:R10,S10,U10:V10)</f>
        <v>4</v>
      </c>
      <c r="D10" s="3">
        <f>SUM(E10,I10)</f>
        <v>4</v>
      </c>
      <c r="E10" s="3">
        <f>SUM(F10:H10)</f>
        <v>0</v>
      </c>
      <c r="F10" s="3"/>
      <c r="G10" s="3"/>
      <c r="H10" s="3"/>
      <c r="I10" s="41">
        <f>SUM(J10:N10)</f>
        <v>4</v>
      </c>
      <c r="J10" s="3"/>
      <c r="K10" s="3"/>
      <c r="L10" s="3"/>
      <c r="M10" s="3">
        <v>2</v>
      </c>
      <c r="N10" s="3">
        <v>2</v>
      </c>
      <c r="O10" s="3">
        <f>SUM(P10,S10)</f>
        <v>0</v>
      </c>
      <c r="P10" s="3">
        <f>SUM(Q10:R10)</f>
        <v>0</v>
      </c>
      <c r="Q10" s="3"/>
      <c r="R10" s="3"/>
      <c r="S10" s="3"/>
      <c r="T10" s="3">
        <f>SUM(U10:V10)</f>
        <v>0</v>
      </c>
      <c r="U10" s="3"/>
      <c r="V10" s="39"/>
    </row>
    <row r="11" spans="2:22" s="33" customFormat="1" ht="27.75" customHeight="1">
      <c r="B11" s="16" t="s">
        <v>51</v>
      </c>
      <c r="C11" s="3">
        <f>SUM(F11:H11,J11:N11,Q11:R11,S11,U11:V11)</f>
        <v>2</v>
      </c>
      <c r="D11" s="3">
        <f>SUM(E11,I11)</f>
        <v>1</v>
      </c>
      <c r="E11" s="3">
        <f>SUM(F11:H11)</f>
        <v>0</v>
      </c>
      <c r="F11" s="3"/>
      <c r="G11" s="3"/>
      <c r="H11" s="3"/>
      <c r="I11" s="41">
        <f>SUM(J11:N11)</f>
        <v>1</v>
      </c>
      <c r="J11" s="3"/>
      <c r="K11" s="3"/>
      <c r="L11" s="3"/>
      <c r="M11" s="3"/>
      <c r="N11" s="3">
        <v>1</v>
      </c>
      <c r="O11" s="3">
        <f>SUM(P11,S11)</f>
        <v>1</v>
      </c>
      <c r="P11" s="3">
        <f>SUM(Q11:R11)</f>
        <v>0</v>
      </c>
      <c r="Q11" s="3"/>
      <c r="R11" s="3"/>
      <c r="S11" s="3">
        <v>1</v>
      </c>
      <c r="T11" s="3">
        <f>SUM(U11:V11)</f>
        <v>0</v>
      </c>
      <c r="U11" s="3"/>
      <c r="V11" s="39"/>
    </row>
    <row r="12" spans="2:22" s="33" customFormat="1" ht="27.75" customHeight="1">
      <c r="B12" s="16" t="s">
        <v>52</v>
      </c>
      <c r="C12" s="3">
        <f>SUM(F12:H12,J12:N12,Q12:R12,S12,U12:V12)</f>
        <v>1</v>
      </c>
      <c r="D12" s="3">
        <f>SUM(E12,I12)</f>
        <v>1</v>
      </c>
      <c r="E12" s="3">
        <f>SUM(F12:H12)</f>
        <v>0</v>
      </c>
      <c r="F12" s="3"/>
      <c r="G12" s="3"/>
      <c r="H12" s="3"/>
      <c r="I12" s="41">
        <f>SUM(J12:N12)</f>
        <v>1</v>
      </c>
      <c r="J12" s="3"/>
      <c r="K12" s="3"/>
      <c r="L12" s="3"/>
      <c r="M12" s="3"/>
      <c r="N12" s="3">
        <v>1</v>
      </c>
      <c r="O12" s="3">
        <f>SUM(P12,S12)</f>
        <v>0</v>
      </c>
      <c r="P12" s="3">
        <f>SUM(Q12:R12)</f>
        <v>0</v>
      </c>
      <c r="Q12" s="3"/>
      <c r="R12" s="3"/>
      <c r="S12" s="3"/>
      <c r="T12" s="3">
        <f>SUM(U12:V12)</f>
        <v>0</v>
      </c>
      <c r="U12" s="3"/>
      <c r="V12" s="39"/>
    </row>
    <row r="13" spans="2:22" ht="27.75" customHeight="1">
      <c r="B13" s="27" t="s">
        <v>21</v>
      </c>
      <c r="C13" s="1">
        <f>SUM(F13:H13,J13:N13,Q13:R13,S13,U13:V13)</f>
        <v>8</v>
      </c>
      <c r="D13" s="1">
        <f>SUM(E13,I13)</f>
        <v>1</v>
      </c>
      <c r="E13" s="1">
        <f>SUM(F13:H13)</f>
        <v>0</v>
      </c>
      <c r="F13" s="1"/>
      <c r="G13" s="1"/>
      <c r="H13" s="1"/>
      <c r="I13" s="42">
        <f>SUM(J13:N13)</f>
        <v>1</v>
      </c>
      <c r="J13" s="1"/>
      <c r="K13" s="1"/>
      <c r="L13" s="1">
        <v>1</v>
      </c>
      <c r="M13" s="1"/>
      <c r="N13" s="1"/>
      <c r="O13" s="1">
        <f>SUM(P13,S13)</f>
        <v>7</v>
      </c>
      <c r="P13" s="1">
        <f>SUM(Q13:R13)</f>
        <v>3</v>
      </c>
      <c r="Q13" s="1">
        <v>1</v>
      </c>
      <c r="R13" s="1">
        <v>2</v>
      </c>
      <c r="S13" s="1">
        <v>4</v>
      </c>
      <c r="T13" s="1">
        <f>SUM(U13:V13)</f>
        <v>0</v>
      </c>
      <c r="U13" s="1"/>
      <c r="V13" s="36"/>
    </row>
    <row r="14" spans="2:22" s="33" customFormat="1" ht="27.75" customHeight="1">
      <c r="B14" s="32" t="s">
        <v>22</v>
      </c>
      <c r="C14" s="2">
        <f>SUM(C15:C19)</f>
        <v>80</v>
      </c>
      <c r="D14" s="2">
        <f aca="true" t="shared" si="2" ref="D14:V14">SUM(D15:D19)</f>
        <v>23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37">
        <f t="shared" si="2"/>
        <v>23</v>
      </c>
      <c r="J14" s="2">
        <f t="shared" si="2"/>
        <v>2</v>
      </c>
      <c r="K14" s="2">
        <f t="shared" si="2"/>
        <v>7</v>
      </c>
      <c r="L14" s="2">
        <f t="shared" si="2"/>
        <v>6</v>
      </c>
      <c r="M14" s="2">
        <f t="shared" si="2"/>
        <v>3</v>
      </c>
      <c r="N14" s="2">
        <f t="shared" si="2"/>
        <v>5</v>
      </c>
      <c r="O14" s="2">
        <f t="shared" si="2"/>
        <v>54</v>
      </c>
      <c r="P14" s="2">
        <f t="shared" si="2"/>
        <v>4</v>
      </c>
      <c r="Q14" s="2">
        <f t="shared" si="2"/>
        <v>1</v>
      </c>
      <c r="R14" s="2">
        <f t="shared" si="2"/>
        <v>3</v>
      </c>
      <c r="S14" s="2">
        <f t="shared" si="2"/>
        <v>50</v>
      </c>
      <c r="T14" s="2">
        <f t="shared" si="2"/>
        <v>3</v>
      </c>
      <c r="U14" s="2">
        <f t="shared" si="2"/>
        <v>0</v>
      </c>
      <c r="V14" s="38">
        <f t="shared" si="2"/>
        <v>3</v>
      </c>
    </row>
    <row r="15" spans="2:22" s="33" customFormat="1" ht="27.75" customHeight="1">
      <c r="B15" s="16" t="s">
        <v>23</v>
      </c>
      <c r="C15" s="3">
        <f>SUM(F15:H15,J15:N15,Q15:R15,S15,U15:V15)</f>
        <v>4</v>
      </c>
      <c r="D15" s="3">
        <f>SUM(E15,I15)</f>
        <v>2</v>
      </c>
      <c r="E15" s="3">
        <f>SUM(F15:H15)</f>
        <v>0</v>
      </c>
      <c r="F15" s="3"/>
      <c r="G15" s="3"/>
      <c r="H15" s="3"/>
      <c r="I15" s="43">
        <f>SUM(J15:N15)</f>
        <v>2</v>
      </c>
      <c r="J15" s="3"/>
      <c r="K15" s="3">
        <v>1</v>
      </c>
      <c r="L15" s="3"/>
      <c r="M15" s="3">
        <v>1</v>
      </c>
      <c r="N15" s="3"/>
      <c r="O15" s="3">
        <f>SUM(P15,S15)</f>
        <v>2</v>
      </c>
      <c r="P15" s="3">
        <f>SUM(Q15:R15)</f>
        <v>0</v>
      </c>
      <c r="Q15" s="3"/>
      <c r="R15" s="3"/>
      <c r="S15" s="3">
        <v>2</v>
      </c>
      <c r="T15" s="3">
        <f>SUM(U15:V15)</f>
        <v>0</v>
      </c>
      <c r="U15" s="3"/>
      <c r="V15" s="39"/>
    </row>
    <row r="16" spans="2:22" s="33" customFormat="1" ht="27.75" customHeight="1">
      <c r="B16" s="16" t="s">
        <v>24</v>
      </c>
      <c r="C16" s="3">
        <f>SUM(F16:H16,J16:N16,Q16:R16,S16,U16:V16)</f>
        <v>69</v>
      </c>
      <c r="D16" s="3">
        <f>SUM(E16,I16)</f>
        <v>18</v>
      </c>
      <c r="E16" s="3">
        <f>SUM(F16:H16)</f>
        <v>0</v>
      </c>
      <c r="F16" s="3"/>
      <c r="G16" s="3"/>
      <c r="H16" s="3"/>
      <c r="I16" s="41">
        <f>SUM(J16:N16)</f>
        <v>18</v>
      </c>
      <c r="J16" s="3">
        <v>2</v>
      </c>
      <c r="K16" s="3">
        <v>6</v>
      </c>
      <c r="L16" s="3">
        <v>5</v>
      </c>
      <c r="M16" s="3">
        <v>2</v>
      </c>
      <c r="N16" s="3">
        <v>3</v>
      </c>
      <c r="O16" s="3">
        <f>SUM(P16,S16)</f>
        <v>48</v>
      </c>
      <c r="P16" s="3">
        <f>SUM(Q16:R16)</f>
        <v>3</v>
      </c>
      <c r="Q16" s="3">
        <v>1</v>
      </c>
      <c r="R16" s="3">
        <v>2</v>
      </c>
      <c r="S16" s="3">
        <v>45</v>
      </c>
      <c r="T16" s="3">
        <f>SUM(U16:V16)</f>
        <v>3</v>
      </c>
      <c r="U16" s="3"/>
      <c r="V16" s="39">
        <v>3</v>
      </c>
    </row>
    <row r="17" spans="2:22" s="33" customFormat="1" ht="27.75" customHeight="1">
      <c r="B17" s="16" t="s">
        <v>25</v>
      </c>
      <c r="C17" s="3">
        <f>SUM(F17:H17,J17:N17,Q17:R17,S17,U17:V17)</f>
        <v>4</v>
      </c>
      <c r="D17" s="3">
        <f>SUM(E17,I17)</f>
        <v>1</v>
      </c>
      <c r="E17" s="3">
        <f>SUM(F17:H17)</f>
        <v>0</v>
      </c>
      <c r="F17" s="3"/>
      <c r="G17" s="3"/>
      <c r="H17" s="3"/>
      <c r="I17" s="41">
        <f>SUM(J17:N17)</f>
        <v>1</v>
      </c>
      <c r="J17" s="3"/>
      <c r="K17" s="3"/>
      <c r="L17" s="3"/>
      <c r="M17" s="3"/>
      <c r="N17" s="3">
        <v>1</v>
      </c>
      <c r="O17" s="3">
        <f>SUM(P17,S17)</f>
        <v>3</v>
      </c>
      <c r="P17" s="3">
        <f>SUM(Q17:R17)</f>
        <v>1</v>
      </c>
      <c r="Q17" s="3"/>
      <c r="R17" s="3">
        <v>1</v>
      </c>
      <c r="S17" s="3">
        <v>2</v>
      </c>
      <c r="T17" s="3">
        <f>SUM(U17:V17)</f>
        <v>0</v>
      </c>
      <c r="U17" s="3"/>
      <c r="V17" s="39"/>
    </row>
    <row r="18" spans="2:22" s="33" customFormat="1" ht="27.75" customHeight="1">
      <c r="B18" s="16" t="s">
        <v>26</v>
      </c>
      <c r="C18" s="3">
        <f>SUM(F18:H18,J18:N18,Q18:R18,S18,U18:V18)</f>
        <v>2</v>
      </c>
      <c r="D18" s="3">
        <f>SUM(E18,I18)</f>
        <v>2</v>
      </c>
      <c r="E18" s="3">
        <f>SUM(F18:H18)</f>
        <v>0</v>
      </c>
      <c r="F18" s="3"/>
      <c r="G18" s="3"/>
      <c r="H18" s="3"/>
      <c r="I18" s="41">
        <f>SUM(J18:N18)</f>
        <v>2</v>
      </c>
      <c r="J18" s="3"/>
      <c r="K18" s="3"/>
      <c r="L18" s="3">
        <v>1</v>
      </c>
      <c r="M18" s="3"/>
      <c r="N18" s="3">
        <v>1</v>
      </c>
      <c r="O18" s="3">
        <f>SUM(P18,S18)</f>
        <v>0</v>
      </c>
      <c r="P18" s="3">
        <f>SUM(Q18:R18)</f>
        <v>0</v>
      </c>
      <c r="Q18" s="3"/>
      <c r="R18" s="3"/>
      <c r="S18" s="3"/>
      <c r="T18" s="3">
        <f>SUM(U18:V18)</f>
        <v>0</v>
      </c>
      <c r="U18" s="3"/>
      <c r="V18" s="39"/>
    </row>
    <row r="19" spans="2:22" ht="27.75" customHeight="1">
      <c r="B19" s="27" t="s">
        <v>27</v>
      </c>
      <c r="C19" s="1">
        <f>SUM(F19:H19,J19:N19,Q19:R19,S19,U19:V19)</f>
        <v>1</v>
      </c>
      <c r="D19" s="1">
        <f>SUM(E19,I19)</f>
        <v>0</v>
      </c>
      <c r="E19" s="1">
        <f>SUM(F19:H19)</f>
        <v>0</v>
      </c>
      <c r="F19" s="1"/>
      <c r="G19" s="1"/>
      <c r="H19" s="1"/>
      <c r="I19" s="42">
        <f>SUM(J19:N19)</f>
        <v>0</v>
      </c>
      <c r="J19" s="1"/>
      <c r="K19" s="1"/>
      <c r="L19" s="1"/>
      <c r="M19" s="1"/>
      <c r="N19" s="1"/>
      <c r="O19" s="1">
        <f>SUM(P19,S19)</f>
        <v>1</v>
      </c>
      <c r="P19" s="1">
        <f>SUM(Q19:R19)</f>
        <v>0</v>
      </c>
      <c r="Q19" s="1"/>
      <c r="R19" s="1"/>
      <c r="S19" s="1">
        <v>1</v>
      </c>
      <c r="T19" s="1">
        <f>SUM(U19:V19)</f>
        <v>0</v>
      </c>
      <c r="U19" s="1"/>
      <c r="V19" s="36"/>
    </row>
    <row r="20" spans="2:22" s="33" customFormat="1" ht="27.75" customHeight="1">
      <c r="B20" s="32" t="s">
        <v>28</v>
      </c>
      <c r="C20" s="2">
        <f>SUM(C21:C23)</f>
        <v>10</v>
      </c>
      <c r="D20" s="2">
        <f aca="true" t="shared" si="3" ref="D20:V20">SUM(D21:D23)</f>
        <v>4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37">
        <f t="shared" si="3"/>
        <v>4</v>
      </c>
      <c r="J20" s="2">
        <f t="shared" si="3"/>
        <v>0</v>
      </c>
      <c r="K20" s="2">
        <f t="shared" si="3"/>
        <v>0</v>
      </c>
      <c r="L20" s="2">
        <f t="shared" si="3"/>
        <v>1</v>
      </c>
      <c r="M20" s="2">
        <f t="shared" si="3"/>
        <v>1</v>
      </c>
      <c r="N20" s="2">
        <f t="shared" si="3"/>
        <v>2</v>
      </c>
      <c r="O20" s="2">
        <f t="shared" si="3"/>
        <v>6</v>
      </c>
      <c r="P20" s="2">
        <f t="shared" si="3"/>
        <v>0</v>
      </c>
      <c r="Q20" s="2">
        <f t="shared" si="3"/>
        <v>0</v>
      </c>
      <c r="R20" s="2">
        <f t="shared" si="3"/>
        <v>0</v>
      </c>
      <c r="S20" s="2">
        <f t="shared" si="3"/>
        <v>6</v>
      </c>
      <c r="T20" s="2">
        <f t="shared" si="3"/>
        <v>0</v>
      </c>
      <c r="U20" s="2">
        <f t="shared" si="3"/>
        <v>0</v>
      </c>
      <c r="V20" s="38">
        <f t="shared" si="3"/>
        <v>0</v>
      </c>
    </row>
    <row r="21" spans="2:22" s="33" customFormat="1" ht="27.75" customHeight="1">
      <c r="B21" s="16" t="s">
        <v>29</v>
      </c>
      <c r="C21" s="3">
        <f>SUM(F21:H21,J21:N21,Q21:R21,S21,U21:V21)</f>
        <v>3</v>
      </c>
      <c r="D21" s="3">
        <f>SUM(E21,I21)</f>
        <v>3</v>
      </c>
      <c r="E21" s="3">
        <f aca="true" t="shared" si="4" ref="E21:E31">SUM(F21:H21)</f>
        <v>0</v>
      </c>
      <c r="F21" s="3"/>
      <c r="G21" s="3"/>
      <c r="H21" s="3"/>
      <c r="I21" s="43">
        <f>SUM(J21:N21)</f>
        <v>3</v>
      </c>
      <c r="J21" s="3"/>
      <c r="K21" s="3"/>
      <c r="L21" s="3">
        <v>1</v>
      </c>
      <c r="M21" s="3">
        <v>1</v>
      </c>
      <c r="N21" s="3">
        <v>1</v>
      </c>
      <c r="O21" s="3">
        <f>SUM(P21,S21)</f>
        <v>0</v>
      </c>
      <c r="P21" s="3">
        <f aca="true" t="shared" si="5" ref="P21:P31">SUM(Q21:R21)</f>
        <v>0</v>
      </c>
      <c r="Q21" s="3"/>
      <c r="R21" s="3"/>
      <c r="S21" s="3"/>
      <c r="T21" s="3">
        <f aca="true" t="shared" si="6" ref="T21:T31">SUM(U21:V21)</f>
        <v>0</v>
      </c>
      <c r="U21" s="3"/>
      <c r="V21" s="39"/>
    </row>
    <row r="22" spans="2:22" s="33" customFormat="1" ht="27.75" customHeight="1">
      <c r="B22" s="16" t="s">
        <v>30</v>
      </c>
      <c r="C22" s="3">
        <f>SUM(F22:H22,J22:N22,Q22:R22,S22,U22:V22)</f>
        <v>3</v>
      </c>
      <c r="D22" s="3">
        <f>SUM(E22,I22)</f>
        <v>0</v>
      </c>
      <c r="E22" s="3">
        <f t="shared" si="4"/>
        <v>0</v>
      </c>
      <c r="F22" s="3"/>
      <c r="G22" s="3"/>
      <c r="H22" s="3"/>
      <c r="I22" s="41">
        <f>SUM(J22:N22)</f>
        <v>0</v>
      </c>
      <c r="J22" s="3"/>
      <c r="K22" s="3"/>
      <c r="L22" s="3"/>
      <c r="M22" s="3"/>
      <c r="N22" s="3"/>
      <c r="O22" s="3">
        <f>SUM(P22,S22)</f>
        <v>3</v>
      </c>
      <c r="P22" s="3">
        <f t="shared" si="5"/>
        <v>0</v>
      </c>
      <c r="Q22" s="3"/>
      <c r="R22" s="3"/>
      <c r="S22" s="3">
        <v>3</v>
      </c>
      <c r="T22" s="3">
        <f t="shared" si="6"/>
        <v>0</v>
      </c>
      <c r="U22" s="3"/>
      <c r="V22" s="39"/>
    </row>
    <row r="23" spans="2:22" ht="27.75" customHeight="1">
      <c r="B23" s="27" t="s">
        <v>31</v>
      </c>
      <c r="C23" s="1">
        <f>SUM(F23:H23,J23:N23,Q23:R23,S23,U23:V23)</f>
        <v>4</v>
      </c>
      <c r="D23" s="1">
        <f>SUM(E23,I23)</f>
        <v>1</v>
      </c>
      <c r="E23" s="1">
        <f t="shared" si="4"/>
        <v>0</v>
      </c>
      <c r="F23" s="1"/>
      <c r="G23" s="1"/>
      <c r="H23" s="1"/>
      <c r="I23" s="42">
        <f>SUM(J23:N23)</f>
        <v>1</v>
      </c>
      <c r="J23" s="1"/>
      <c r="K23" s="1"/>
      <c r="L23" s="1"/>
      <c r="M23" s="1"/>
      <c r="N23" s="1">
        <v>1</v>
      </c>
      <c r="O23" s="1">
        <f>SUM(P23,S23)</f>
        <v>3</v>
      </c>
      <c r="P23" s="1">
        <f t="shared" si="5"/>
        <v>0</v>
      </c>
      <c r="Q23" s="1"/>
      <c r="R23" s="1"/>
      <c r="S23" s="1">
        <v>3</v>
      </c>
      <c r="T23" s="1">
        <f t="shared" si="6"/>
        <v>0</v>
      </c>
      <c r="U23" s="1"/>
      <c r="V23" s="36"/>
    </row>
    <row r="24" spans="2:22" ht="27.75" customHeight="1">
      <c r="B24" s="27" t="s">
        <v>32</v>
      </c>
      <c r="C24" s="1">
        <f>SUM(F24:H24,J24:N24,Q24:R24,S24,U24:V24)</f>
        <v>1099</v>
      </c>
      <c r="D24" s="1">
        <f>SUM(E24,I24)</f>
        <v>164</v>
      </c>
      <c r="E24" s="1">
        <f t="shared" si="4"/>
        <v>37</v>
      </c>
      <c r="F24" s="1"/>
      <c r="G24" s="1">
        <v>33</v>
      </c>
      <c r="H24" s="1">
        <v>4</v>
      </c>
      <c r="I24" s="1">
        <f>SUM(J24:N24)</f>
        <v>127</v>
      </c>
      <c r="J24" s="1">
        <v>19</v>
      </c>
      <c r="K24" s="1">
        <v>38</v>
      </c>
      <c r="L24" s="1">
        <v>51</v>
      </c>
      <c r="M24" s="1">
        <v>12</v>
      </c>
      <c r="N24" s="1">
        <v>7</v>
      </c>
      <c r="O24" s="1">
        <f>SUM(P24,S24)</f>
        <v>743</v>
      </c>
      <c r="P24" s="1">
        <f t="shared" si="5"/>
        <v>275</v>
      </c>
      <c r="Q24" s="1">
        <v>32</v>
      </c>
      <c r="R24" s="1">
        <v>243</v>
      </c>
      <c r="S24" s="1">
        <v>468</v>
      </c>
      <c r="T24" s="1">
        <f t="shared" si="6"/>
        <v>192</v>
      </c>
      <c r="U24" s="1"/>
      <c r="V24" s="36">
        <v>192</v>
      </c>
    </row>
    <row r="25" spans="2:22" ht="27.75" customHeight="1">
      <c r="B25" s="27" t="s">
        <v>33</v>
      </c>
      <c r="C25" s="1">
        <f>SUM(F25:H25,J25:N25,Q25:R25,S25,U25:V25)</f>
        <v>1116</v>
      </c>
      <c r="D25" s="1">
        <f>SUM(E25,I25)</f>
        <v>0</v>
      </c>
      <c r="E25" s="1">
        <f t="shared" si="4"/>
        <v>0</v>
      </c>
      <c r="F25" s="1"/>
      <c r="G25" s="1"/>
      <c r="H25" s="1"/>
      <c r="I25" s="1">
        <f>SUM(J25:N25)</f>
        <v>0</v>
      </c>
      <c r="J25" s="1"/>
      <c r="K25" s="1"/>
      <c r="L25" s="1"/>
      <c r="M25" s="1"/>
      <c r="N25" s="1"/>
      <c r="O25" s="1">
        <f>SUM(P25,S25)</f>
        <v>469</v>
      </c>
      <c r="P25" s="1">
        <f t="shared" si="5"/>
        <v>79</v>
      </c>
      <c r="Q25" s="1">
        <v>15</v>
      </c>
      <c r="R25" s="1">
        <v>64</v>
      </c>
      <c r="S25" s="1">
        <v>390</v>
      </c>
      <c r="T25" s="1">
        <f t="shared" si="6"/>
        <v>647</v>
      </c>
      <c r="U25" s="1">
        <v>2</v>
      </c>
      <c r="V25" s="36">
        <v>645</v>
      </c>
    </row>
    <row r="26" spans="2:22" ht="27.75" customHeight="1">
      <c r="B26" s="32" t="s">
        <v>34</v>
      </c>
      <c r="C26" s="2">
        <f>SUM(C27:C31)</f>
        <v>219</v>
      </c>
      <c r="D26" s="2">
        <f aca="true" t="shared" si="7" ref="D26:V26">SUM(D27:D31)</f>
        <v>15</v>
      </c>
      <c r="E26" s="2">
        <f t="shared" si="4"/>
        <v>1</v>
      </c>
      <c r="F26" s="2">
        <f t="shared" si="7"/>
        <v>0</v>
      </c>
      <c r="G26" s="2">
        <f t="shared" si="7"/>
        <v>1</v>
      </c>
      <c r="H26" s="2">
        <f t="shared" si="7"/>
        <v>0</v>
      </c>
      <c r="I26" s="37">
        <f t="shared" si="7"/>
        <v>14</v>
      </c>
      <c r="J26" s="2">
        <f t="shared" si="7"/>
        <v>0</v>
      </c>
      <c r="K26" s="2">
        <f t="shared" si="7"/>
        <v>6</v>
      </c>
      <c r="L26" s="2">
        <f t="shared" si="7"/>
        <v>4</v>
      </c>
      <c r="M26" s="2">
        <f t="shared" si="7"/>
        <v>4</v>
      </c>
      <c r="N26" s="2">
        <f t="shared" si="7"/>
        <v>0</v>
      </c>
      <c r="O26" s="2">
        <f t="shared" si="7"/>
        <v>202</v>
      </c>
      <c r="P26" s="2">
        <f t="shared" si="5"/>
        <v>2</v>
      </c>
      <c r="Q26" s="2">
        <f t="shared" si="7"/>
        <v>0</v>
      </c>
      <c r="R26" s="2">
        <f t="shared" si="7"/>
        <v>2</v>
      </c>
      <c r="S26" s="2">
        <f t="shared" si="7"/>
        <v>200</v>
      </c>
      <c r="T26" s="2">
        <f t="shared" si="6"/>
        <v>2</v>
      </c>
      <c r="U26" s="2">
        <f t="shared" si="7"/>
        <v>0</v>
      </c>
      <c r="V26" s="38">
        <f t="shared" si="7"/>
        <v>2</v>
      </c>
    </row>
    <row r="27" spans="2:22" s="33" customFormat="1" ht="27.75" customHeight="1">
      <c r="B27" s="16" t="s">
        <v>53</v>
      </c>
      <c r="C27" s="3">
        <f>SUM(F27:H27,J27:N27,Q27:R27,S27,U27:V27)</f>
        <v>10</v>
      </c>
      <c r="D27" s="3">
        <f>SUM(E27,I27)</f>
        <v>5</v>
      </c>
      <c r="E27" s="3">
        <f t="shared" si="4"/>
        <v>1</v>
      </c>
      <c r="F27" s="3"/>
      <c r="G27" s="3">
        <v>1</v>
      </c>
      <c r="H27" s="3"/>
      <c r="I27" s="43">
        <f>SUM(J27:N27)</f>
        <v>4</v>
      </c>
      <c r="J27" s="3"/>
      <c r="K27" s="3">
        <v>2</v>
      </c>
      <c r="L27" s="3">
        <v>1</v>
      </c>
      <c r="M27" s="3">
        <v>1</v>
      </c>
      <c r="N27" s="3"/>
      <c r="O27" s="3">
        <f>SUM(P27,S27)</f>
        <v>4</v>
      </c>
      <c r="P27" s="3">
        <f t="shared" si="5"/>
        <v>1</v>
      </c>
      <c r="Q27" s="3"/>
      <c r="R27" s="3">
        <v>1</v>
      </c>
      <c r="S27" s="3">
        <v>3</v>
      </c>
      <c r="T27" s="3">
        <f t="shared" si="6"/>
        <v>1</v>
      </c>
      <c r="U27" s="3"/>
      <c r="V27" s="39">
        <v>1</v>
      </c>
    </row>
    <row r="28" spans="2:22" s="33" customFormat="1" ht="27.75" customHeight="1">
      <c r="B28" s="16" t="s">
        <v>43</v>
      </c>
      <c r="C28" s="3">
        <f>SUM(F28:H28,J28:N28,Q28:R28,S28,U28:V28)</f>
        <v>184</v>
      </c>
      <c r="D28" s="3">
        <f>SUM(E28,I28)</f>
        <v>5</v>
      </c>
      <c r="E28" s="3">
        <f t="shared" si="4"/>
        <v>0</v>
      </c>
      <c r="F28" s="3"/>
      <c r="G28" s="3"/>
      <c r="H28" s="3"/>
      <c r="I28" s="41">
        <f>SUM(J28:N28)</f>
        <v>5</v>
      </c>
      <c r="J28" s="3"/>
      <c r="K28" s="3">
        <v>3</v>
      </c>
      <c r="L28" s="3">
        <v>1</v>
      </c>
      <c r="M28" s="3">
        <v>1</v>
      </c>
      <c r="N28" s="3"/>
      <c r="O28" s="3">
        <f>SUM(P28,S28)</f>
        <v>179</v>
      </c>
      <c r="P28" s="3">
        <f t="shared" si="5"/>
        <v>0</v>
      </c>
      <c r="Q28" s="3"/>
      <c r="R28" s="3"/>
      <c r="S28" s="3">
        <v>179</v>
      </c>
      <c r="T28" s="3">
        <f t="shared" si="6"/>
        <v>0</v>
      </c>
      <c r="U28" s="3"/>
      <c r="V28" s="39"/>
    </row>
    <row r="29" spans="2:22" s="33" customFormat="1" ht="27.75" customHeight="1">
      <c r="B29" s="16" t="s">
        <v>44</v>
      </c>
      <c r="C29" s="3">
        <f>SUM(F29:H29,J29:N29,Q29:R29,S29,U29:V29)</f>
        <v>0</v>
      </c>
      <c r="D29" s="3">
        <f>SUM(E29,I29)</f>
        <v>0</v>
      </c>
      <c r="E29" s="3">
        <f t="shared" si="4"/>
        <v>0</v>
      </c>
      <c r="F29" s="3"/>
      <c r="G29" s="3"/>
      <c r="H29" s="3"/>
      <c r="I29" s="41">
        <f>SUM(J29:N29)</f>
        <v>0</v>
      </c>
      <c r="J29" s="3"/>
      <c r="K29" s="3"/>
      <c r="L29" s="3"/>
      <c r="M29" s="3"/>
      <c r="N29" s="3"/>
      <c r="O29" s="3">
        <f>SUM(P29,S29)</f>
        <v>0</v>
      </c>
      <c r="P29" s="3">
        <f t="shared" si="5"/>
        <v>0</v>
      </c>
      <c r="Q29" s="3"/>
      <c r="R29" s="3"/>
      <c r="S29" s="3"/>
      <c r="T29" s="3">
        <f t="shared" si="6"/>
        <v>0</v>
      </c>
      <c r="U29" s="3"/>
      <c r="V29" s="39"/>
    </row>
    <row r="30" spans="2:22" s="33" customFormat="1" ht="27.75" customHeight="1">
      <c r="B30" s="16" t="s">
        <v>35</v>
      </c>
      <c r="C30" s="3">
        <f>SUM(F30:H30,J30:N30,Q30:R30,S30,U30:V30)</f>
        <v>12</v>
      </c>
      <c r="D30" s="3">
        <f>SUM(E30,I30)</f>
        <v>0</v>
      </c>
      <c r="E30" s="3">
        <f t="shared" si="4"/>
        <v>0</v>
      </c>
      <c r="F30" s="3"/>
      <c r="G30" s="3"/>
      <c r="H30" s="3"/>
      <c r="I30" s="41">
        <f>SUM(J30:N30)</f>
        <v>0</v>
      </c>
      <c r="J30" s="3"/>
      <c r="K30" s="3"/>
      <c r="L30" s="3"/>
      <c r="M30" s="3"/>
      <c r="N30" s="3"/>
      <c r="O30" s="3">
        <f>SUM(P30,S30)</f>
        <v>12</v>
      </c>
      <c r="P30" s="3">
        <f t="shared" si="5"/>
        <v>0</v>
      </c>
      <c r="Q30" s="3"/>
      <c r="R30" s="3"/>
      <c r="S30" s="3">
        <v>12</v>
      </c>
      <c r="T30" s="3">
        <f t="shared" si="6"/>
        <v>0</v>
      </c>
      <c r="U30" s="3"/>
      <c r="V30" s="39"/>
    </row>
    <row r="31" spans="2:22" ht="27.75" customHeight="1" thickBot="1">
      <c r="B31" s="34" t="s">
        <v>36</v>
      </c>
      <c r="C31" s="4">
        <f>SUM(F31:H31,J31:N31,Q31:R31,S31,U31:V31)</f>
        <v>13</v>
      </c>
      <c r="D31" s="4">
        <f>SUM(E31,I31)</f>
        <v>5</v>
      </c>
      <c r="E31" s="4">
        <f t="shared" si="4"/>
        <v>0</v>
      </c>
      <c r="F31" s="4"/>
      <c r="G31" s="4"/>
      <c r="H31" s="4"/>
      <c r="I31" s="44">
        <f>SUM(J31:N31)</f>
        <v>5</v>
      </c>
      <c r="J31" s="4"/>
      <c r="K31" s="4">
        <v>1</v>
      </c>
      <c r="L31" s="4">
        <v>2</v>
      </c>
      <c r="M31" s="4">
        <v>2</v>
      </c>
      <c r="N31" s="4"/>
      <c r="O31" s="4">
        <f>SUM(P31,S31)</f>
        <v>7</v>
      </c>
      <c r="P31" s="4">
        <f t="shared" si="5"/>
        <v>1</v>
      </c>
      <c r="Q31" s="4"/>
      <c r="R31" s="4">
        <v>1</v>
      </c>
      <c r="S31" s="4">
        <v>6</v>
      </c>
      <c r="T31" s="4">
        <f t="shared" si="6"/>
        <v>1</v>
      </c>
      <c r="U31" s="4"/>
      <c r="V31" s="45">
        <v>1</v>
      </c>
    </row>
    <row r="32" s="5" customFormat="1" ht="22.5" customHeight="1">
      <c r="V32" s="6" t="s">
        <v>57</v>
      </c>
    </row>
    <row r="33" spans="2:6" s="5" customFormat="1" ht="22.5" customHeight="1">
      <c r="B33" s="35" t="s">
        <v>54</v>
      </c>
      <c r="F33" s="8"/>
    </row>
    <row r="34" s="5" customFormat="1" ht="22.5" customHeight="1">
      <c r="B34" s="35" t="s">
        <v>42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医療施設数、施設の種類・病床規模・開設者別</dc:title>
  <dc:subject>第２表</dc:subject>
  <dc:creator>熊本県</dc:creator>
  <cp:keywords/>
  <dc:description/>
  <cp:lastModifiedBy>kumamoto</cp:lastModifiedBy>
  <cp:lastPrinted>2015-08-03T23:05:42Z</cp:lastPrinted>
  <dcterms:created xsi:type="dcterms:W3CDTF">1998-01-19T01:29:46Z</dcterms:created>
  <dcterms:modified xsi:type="dcterms:W3CDTF">2015-08-04T01:03:39Z</dcterms:modified>
  <cp:category/>
  <cp:version/>
  <cp:contentType/>
  <cp:contentStatus/>
</cp:coreProperties>
</file>