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第２表 低体重児出生数・割合（母の年齢階級・体重・年次別）" sheetId="1" r:id="rId1"/>
  </sheets>
  <definedNames>
    <definedName name="_xlnm.Print_Area" localSheetId="0">'第２表 低体重児出生数・割合（母の年齢階級・体重・年次別）'!$A$1:$O$117</definedName>
  </definedNames>
  <calcPr fullCalcOnLoad="1"/>
</workbook>
</file>

<file path=xl/sharedStrings.xml><?xml version="1.0" encoding="utf-8"?>
<sst xmlns="http://schemas.openxmlformats.org/spreadsheetml/2006/main" count="205" uniqueCount="31">
  <si>
    <t>年</t>
  </si>
  <si>
    <t>　　　　　　　　　母　　　　　の　　　　　年　　　　　齢　　　　　階　　　　　級</t>
  </si>
  <si>
    <t>出生時体重</t>
  </si>
  <si>
    <t>次</t>
  </si>
  <si>
    <t>出生数</t>
  </si>
  <si>
    <t>割合(%)</t>
  </si>
  <si>
    <t>昭</t>
  </si>
  <si>
    <t>1.5kg未満</t>
  </si>
  <si>
    <t>和</t>
  </si>
  <si>
    <t>1.5kg以上2.0kg未満</t>
  </si>
  <si>
    <t>2.0kg以上2.5kg未満</t>
  </si>
  <si>
    <t>小　　　計</t>
  </si>
  <si>
    <t>総　　　数</t>
  </si>
  <si>
    <t>平</t>
  </si>
  <si>
    <t>成</t>
  </si>
  <si>
    <t>２</t>
  </si>
  <si>
    <t>７</t>
  </si>
  <si>
    <t>１５～１９歳</t>
  </si>
  <si>
    <t>２０～２４歳</t>
  </si>
  <si>
    <t>２５～２９歳</t>
  </si>
  <si>
    <t>３０～３４歳</t>
  </si>
  <si>
    <t>３５～３９歳</t>
  </si>
  <si>
    <t xml:space="preserve"> ４０歳 ～</t>
  </si>
  <si>
    <t>９</t>
  </si>
  <si>
    <t>10</t>
  </si>
  <si>
    <t>第２表　低体重児出生数・低体重児出生割合、母の年齢階級・出生時体重・年次別</t>
  </si>
  <si>
    <t>12</t>
  </si>
  <si>
    <t>平</t>
  </si>
  <si>
    <t>成</t>
  </si>
  <si>
    <t>年</t>
  </si>
  <si>
    <t>平成26年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</si>
</sst>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4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1" fontId="5" fillId="0" borderId="15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5" fillId="0" borderId="14" xfId="0" applyFont="1" applyBorder="1" applyAlignment="1" quotePrefix="1">
      <alignment horizontal="center"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1" fontId="5" fillId="0" borderId="23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1" fontId="5" fillId="0" borderId="27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115</xdr:row>
      <xdr:rowOff>0</xdr:rowOff>
    </xdr:from>
    <xdr:to>
      <xdr:col>14</xdr:col>
      <xdr:colOff>666750</xdr:colOff>
      <xdr:row>115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0753725" y="19450050"/>
          <a:ext cx="34194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4"/>
  <sheetViews>
    <sheetView tabSelected="1" view="pageBreakPreview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B2" sqref="B2"/>
    </sheetView>
  </sheetViews>
  <sheetFormatPr defaultColWidth="8.796875" defaultRowHeight="20.25" customHeight="1"/>
  <cols>
    <col min="1" max="1" width="1.4921875" style="2" customWidth="1"/>
    <col min="2" max="2" width="8.59765625" style="2" customWidth="1"/>
    <col min="3" max="3" width="22.59765625" style="2" customWidth="1"/>
    <col min="4" max="4" width="10.59765625" style="2" customWidth="1"/>
    <col min="5" max="5" width="9.09765625" style="2" customWidth="1"/>
    <col min="6" max="6" width="10.59765625" style="2" customWidth="1"/>
    <col min="7" max="7" width="9.09765625" style="2" customWidth="1"/>
    <col min="8" max="8" width="10.59765625" style="2" customWidth="1"/>
    <col min="9" max="9" width="9.09765625" style="2" customWidth="1"/>
    <col min="10" max="10" width="10.59765625" style="2" customWidth="1"/>
    <col min="11" max="11" width="9.09765625" style="2" customWidth="1"/>
    <col min="12" max="12" width="10.59765625" style="2" customWidth="1"/>
    <col min="13" max="13" width="9.09765625" style="2" customWidth="1"/>
    <col min="14" max="14" width="10.59765625" style="2" customWidth="1"/>
    <col min="15" max="15" width="9.09765625" style="2" customWidth="1"/>
    <col min="16" max="16384" width="9" style="2" customWidth="1"/>
  </cols>
  <sheetData>
    <row r="1" spans="2:15" ht="26.25" customHeight="1" thickBot="1">
      <c r="B1" s="26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6" t="s">
        <v>30</v>
      </c>
      <c r="O1" s="36"/>
    </row>
    <row r="2" spans="2:15" ht="24" customHeight="1">
      <c r="B2" s="3" t="s">
        <v>0</v>
      </c>
      <c r="C2" s="4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2:15" ht="24" customHeight="1">
      <c r="B3" s="7"/>
      <c r="C3" s="8" t="s">
        <v>2</v>
      </c>
      <c r="D3" s="37" t="s">
        <v>17</v>
      </c>
      <c r="E3" s="38"/>
      <c r="F3" s="37" t="s">
        <v>18</v>
      </c>
      <c r="G3" s="38"/>
      <c r="H3" s="37" t="s">
        <v>19</v>
      </c>
      <c r="I3" s="38"/>
      <c r="J3" s="37" t="s">
        <v>20</v>
      </c>
      <c r="K3" s="38"/>
      <c r="L3" s="37" t="s">
        <v>21</v>
      </c>
      <c r="M3" s="38"/>
      <c r="N3" s="37" t="s">
        <v>22</v>
      </c>
      <c r="O3" s="39"/>
    </row>
    <row r="4" spans="2:15" ht="24" customHeight="1">
      <c r="B4" s="9" t="s">
        <v>3</v>
      </c>
      <c r="C4" s="10"/>
      <c r="D4" s="11" t="s">
        <v>4</v>
      </c>
      <c r="E4" s="11" t="s">
        <v>5</v>
      </c>
      <c r="F4" s="11" t="s">
        <v>4</v>
      </c>
      <c r="G4" s="11" t="s">
        <v>5</v>
      </c>
      <c r="H4" s="11" t="s">
        <v>4</v>
      </c>
      <c r="I4" s="11" t="s">
        <v>5</v>
      </c>
      <c r="J4" s="11" t="s">
        <v>4</v>
      </c>
      <c r="K4" s="11" t="s">
        <v>5</v>
      </c>
      <c r="L4" s="11" t="s">
        <v>4</v>
      </c>
      <c r="M4" s="11" t="s">
        <v>5</v>
      </c>
      <c r="N4" s="11" t="s">
        <v>4</v>
      </c>
      <c r="O4" s="12" t="s">
        <v>5</v>
      </c>
    </row>
    <row r="5" spans="2:15" ht="15" customHeight="1" hidden="1">
      <c r="B5" s="7" t="s">
        <v>6</v>
      </c>
      <c r="C5" s="8" t="s">
        <v>7</v>
      </c>
      <c r="D5" s="13">
        <v>4</v>
      </c>
      <c r="E5" s="14">
        <v>1.3937282229965158</v>
      </c>
      <c r="F5" s="13">
        <v>30</v>
      </c>
      <c r="G5" s="14">
        <v>0.3917983544469113</v>
      </c>
      <c r="H5" s="13">
        <v>52</v>
      </c>
      <c r="I5" s="14">
        <v>0.39868128498044925</v>
      </c>
      <c r="J5" s="13">
        <v>15</v>
      </c>
      <c r="K5" s="14">
        <v>0.40716612377850164</v>
      </c>
      <c r="L5" s="13">
        <v>4</v>
      </c>
      <c r="M5" s="14">
        <v>0.5161290322580645</v>
      </c>
      <c r="N5" s="13">
        <v>2</v>
      </c>
      <c r="O5" s="15">
        <v>1.5151515151515151</v>
      </c>
    </row>
    <row r="6" spans="2:15" ht="15" customHeight="1" hidden="1">
      <c r="B6" s="7" t="s">
        <v>8</v>
      </c>
      <c r="C6" s="8" t="s">
        <v>9</v>
      </c>
      <c r="D6" s="13">
        <v>7</v>
      </c>
      <c r="E6" s="14">
        <v>2.4390243902439024</v>
      </c>
      <c r="F6" s="13">
        <v>72</v>
      </c>
      <c r="G6" s="14">
        <v>0.9403160506725872</v>
      </c>
      <c r="H6" s="13">
        <v>124</v>
      </c>
      <c r="I6" s="14">
        <v>0.9507015257226099</v>
      </c>
      <c r="J6" s="13">
        <v>40</v>
      </c>
      <c r="K6" s="14">
        <v>1.0857763300760044</v>
      </c>
      <c r="L6" s="13">
        <v>18</v>
      </c>
      <c r="M6" s="14">
        <v>2.3225806451612905</v>
      </c>
      <c r="N6" s="13">
        <v>4</v>
      </c>
      <c r="O6" s="15">
        <v>3.0303030303030303</v>
      </c>
    </row>
    <row r="7" spans="2:15" ht="15" customHeight="1" hidden="1">
      <c r="B7" s="7">
        <v>50</v>
      </c>
      <c r="C7" s="8" t="s">
        <v>10</v>
      </c>
      <c r="D7" s="13">
        <v>15</v>
      </c>
      <c r="E7" s="14">
        <v>5.2264808362369335</v>
      </c>
      <c r="F7" s="13">
        <v>372</v>
      </c>
      <c r="G7" s="14">
        <v>4.8582995951417</v>
      </c>
      <c r="H7" s="13">
        <v>517</v>
      </c>
      <c r="I7" s="14">
        <v>3.9638120064402362</v>
      </c>
      <c r="J7" s="13">
        <v>163</v>
      </c>
      <c r="K7" s="14">
        <v>4.424538545059717</v>
      </c>
      <c r="L7" s="13">
        <v>51</v>
      </c>
      <c r="M7" s="14">
        <v>6.580645161290323</v>
      </c>
      <c r="N7" s="13">
        <v>9</v>
      </c>
      <c r="O7" s="15">
        <v>6.8181818181818175</v>
      </c>
    </row>
    <row r="8" spans="2:15" ht="15" customHeight="1" hidden="1">
      <c r="B8" s="7" t="s">
        <v>0</v>
      </c>
      <c r="C8" s="8" t="s">
        <v>11</v>
      </c>
      <c r="D8" s="13">
        <v>26</v>
      </c>
      <c r="E8" s="14">
        <v>9.059233449477352</v>
      </c>
      <c r="F8" s="13">
        <v>474</v>
      </c>
      <c r="G8" s="14">
        <v>6.190414000261199</v>
      </c>
      <c r="H8" s="13">
        <v>693</v>
      </c>
      <c r="I8" s="14">
        <v>5.313194817143295</v>
      </c>
      <c r="J8" s="13">
        <v>218</v>
      </c>
      <c r="K8" s="14">
        <v>5.917480998914224</v>
      </c>
      <c r="L8" s="13">
        <v>73</v>
      </c>
      <c r="M8" s="14">
        <v>9.419354838709678</v>
      </c>
      <c r="N8" s="13">
        <v>15</v>
      </c>
      <c r="O8" s="15">
        <v>11.363636363636363</v>
      </c>
    </row>
    <row r="9" spans="2:15" ht="15" customHeight="1" hidden="1">
      <c r="B9" s="9"/>
      <c r="C9" s="11" t="s">
        <v>12</v>
      </c>
      <c r="D9" s="16">
        <v>287</v>
      </c>
      <c r="E9" s="17">
        <v>100</v>
      </c>
      <c r="F9" s="16">
        <v>7657</v>
      </c>
      <c r="G9" s="17">
        <v>100</v>
      </c>
      <c r="H9" s="16">
        <v>13043</v>
      </c>
      <c r="I9" s="17">
        <v>100</v>
      </c>
      <c r="J9" s="16">
        <v>3684</v>
      </c>
      <c r="K9" s="17">
        <v>100</v>
      </c>
      <c r="L9" s="16">
        <v>775</v>
      </c>
      <c r="M9" s="17">
        <v>100</v>
      </c>
      <c r="N9" s="16">
        <v>132</v>
      </c>
      <c r="O9" s="18">
        <v>100</v>
      </c>
    </row>
    <row r="10" spans="2:15" ht="15" customHeight="1" hidden="1">
      <c r="B10" s="7" t="s">
        <v>6</v>
      </c>
      <c r="C10" s="8" t="s">
        <v>7</v>
      </c>
      <c r="D10" s="13">
        <v>2</v>
      </c>
      <c r="E10" s="14">
        <v>0.7380073800738007</v>
      </c>
      <c r="F10" s="13">
        <v>22</v>
      </c>
      <c r="G10" s="14">
        <v>0.39603960396039606</v>
      </c>
      <c r="H10" s="13">
        <v>51</v>
      </c>
      <c r="I10" s="14">
        <v>0.4016064257028112</v>
      </c>
      <c r="J10" s="13">
        <v>23</v>
      </c>
      <c r="K10" s="14">
        <v>0.44496034049139094</v>
      </c>
      <c r="L10" s="13">
        <v>3</v>
      </c>
      <c r="M10" s="14">
        <v>0.4464285714285714</v>
      </c>
      <c r="N10" s="13">
        <v>0</v>
      </c>
      <c r="O10" s="15">
        <v>0</v>
      </c>
    </row>
    <row r="11" spans="2:15" ht="15" customHeight="1" hidden="1">
      <c r="B11" s="7" t="s">
        <v>8</v>
      </c>
      <c r="C11" s="8" t="s">
        <v>9</v>
      </c>
      <c r="D11" s="13">
        <v>4</v>
      </c>
      <c r="E11" s="14">
        <v>1.4760147601476015</v>
      </c>
      <c r="F11" s="13">
        <v>51</v>
      </c>
      <c r="G11" s="14">
        <v>0.9180918091809182</v>
      </c>
      <c r="H11" s="13">
        <v>113</v>
      </c>
      <c r="I11" s="14">
        <v>0.8898338451846602</v>
      </c>
      <c r="J11" s="13">
        <v>55</v>
      </c>
      <c r="K11" s="14">
        <v>1.0640355968272392</v>
      </c>
      <c r="L11" s="13">
        <v>15</v>
      </c>
      <c r="M11" s="14">
        <v>2.232142857142857</v>
      </c>
      <c r="N11" s="13">
        <v>1</v>
      </c>
      <c r="O11" s="15">
        <v>1.25</v>
      </c>
    </row>
    <row r="12" spans="2:15" ht="15" customHeight="1" hidden="1">
      <c r="B12" s="7">
        <v>55</v>
      </c>
      <c r="C12" s="8" t="s">
        <v>10</v>
      </c>
      <c r="D12" s="13">
        <v>23</v>
      </c>
      <c r="E12" s="14">
        <v>8.487084870848708</v>
      </c>
      <c r="F12" s="13">
        <v>279</v>
      </c>
      <c r="G12" s="14">
        <v>5.022502250225022</v>
      </c>
      <c r="H12" s="13">
        <v>551</v>
      </c>
      <c r="I12" s="14">
        <v>4.33892432474998</v>
      </c>
      <c r="J12" s="13">
        <v>209</v>
      </c>
      <c r="K12" s="14">
        <v>4.04333526794351</v>
      </c>
      <c r="L12" s="13">
        <v>30</v>
      </c>
      <c r="M12" s="14">
        <v>4.464285714285714</v>
      </c>
      <c r="N12" s="13">
        <v>3</v>
      </c>
      <c r="O12" s="15">
        <v>3.75</v>
      </c>
    </row>
    <row r="13" spans="2:15" ht="15" customHeight="1" hidden="1">
      <c r="B13" s="7" t="s">
        <v>0</v>
      </c>
      <c r="C13" s="8" t="s">
        <v>11</v>
      </c>
      <c r="D13" s="13">
        <v>29</v>
      </c>
      <c r="E13" s="14">
        <v>10.70110701107011</v>
      </c>
      <c r="F13" s="13">
        <v>352</v>
      </c>
      <c r="G13" s="14">
        <v>6.336633663366337</v>
      </c>
      <c r="H13" s="13">
        <v>715</v>
      </c>
      <c r="I13" s="14">
        <v>5.630364595637452</v>
      </c>
      <c r="J13" s="13">
        <v>287</v>
      </c>
      <c r="K13" s="14">
        <v>5.55233120526214</v>
      </c>
      <c r="L13" s="13">
        <v>48</v>
      </c>
      <c r="M13" s="14">
        <v>7.142857142857142</v>
      </c>
      <c r="N13" s="13">
        <v>4</v>
      </c>
      <c r="O13" s="15">
        <v>5</v>
      </c>
    </row>
    <row r="14" spans="2:15" ht="15" customHeight="1" hidden="1">
      <c r="B14" s="9"/>
      <c r="C14" s="11" t="s">
        <v>12</v>
      </c>
      <c r="D14" s="16">
        <v>271</v>
      </c>
      <c r="E14" s="17">
        <v>100</v>
      </c>
      <c r="F14" s="16">
        <v>5555</v>
      </c>
      <c r="G14" s="17">
        <v>100</v>
      </c>
      <c r="H14" s="16">
        <v>12699</v>
      </c>
      <c r="I14" s="17">
        <v>100</v>
      </c>
      <c r="J14" s="16">
        <v>5169</v>
      </c>
      <c r="K14" s="17">
        <v>100</v>
      </c>
      <c r="L14" s="16">
        <v>672</v>
      </c>
      <c r="M14" s="17">
        <v>100</v>
      </c>
      <c r="N14" s="16">
        <v>80</v>
      </c>
      <c r="O14" s="18">
        <v>100</v>
      </c>
    </row>
    <row r="15" spans="2:15" ht="15" customHeight="1" hidden="1">
      <c r="B15" s="7" t="s">
        <v>6</v>
      </c>
      <c r="C15" s="8" t="s">
        <v>7</v>
      </c>
      <c r="D15" s="13">
        <v>5</v>
      </c>
      <c r="E15" s="14">
        <v>2.0080321285140563</v>
      </c>
      <c r="F15" s="13">
        <v>40</v>
      </c>
      <c r="G15" s="14">
        <v>0.9151223976206818</v>
      </c>
      <c r="H15" s="13">
        <v>59</v>
      </c>
      <c r="I15" s="14">
        <v>0.5139820541859047</v>
      </c>
      <c r="J15" s="13">
        <v>35</v>
      </c>
      <c r="K15" s="14">
        <v>0.6050129645635264</v>
      </c>
      <c r="L15" s="13">
        <v>15</v>
      </c>
      <c r="M15" s="14">
        <v>1.2552301255230125</v>
      </c>
      <c r="N15" s="13">
        <v>3</v>
      </c>
      <c r="O15" s="15">
        <v>2.8846153846153846</v>
      </c>
    </row>
    <row r="16" spans="2:15" ht="15" customHeight="1" hidden="1">
      <c r="B16" s="7" t="s">
        <v>8</v>
      </c>
      <c r="C16" s="8" t="s">
        <v>9</v>
      </c>
      <c r="D16" s="13">
        <v>3</v>
      </c>
      <c r="E16" s="14">
        <v>1.2048192771084338</v>
      </c>
      <c r="F16" s="13">
        <v>36</v>
      </c>
      <c r="G16" s="14">
        <v>0.8236101578586137</v>
      </c>
      <c r="H16" s="13">
        <v>78</v>
      </c>
      <c r="I16" s="14">
        <v>0.6795016987542469</v>
      </c>
      <c r="J16" s="13">
        <v>51</v>
      </c>
      <c r="K16" s="14">
        <v>0.8815903197925671</v>
      </c>
      <c r="L16" s="13">
        <v>18</v>
      </c>
      <c r="M16" s="14">
        <v>1.506276150627615</v>
      </c>
      <c r="N16" s="13">
        <v>3</v>
      </c>
      <c r="O16" s="15">
        <v>2.8846153846153846</v>
      </c>
    </row>
    <row r="17" spans="2:15" ht="15" customHeight="1" hidden="1">
      <c r="B17" s="7">
        <v>60</v>
      </c>
      <c r="C17" s="8" t="s">
        <v>10</v>
      </c>
      <c r="D17" s="13">
        <v>13</v>
      </c>
      <c r="E17" s="14">
        <v>5.220883534136546</v>
      </c>
      <c r="F17" s="13">
        <v>190</v>
      </c>
      <c r="G17" s="14">
        <v>4.346831388698239</v>
      </c>
      <c r="H17" s="13">
        <v>501</v>
      </c>
      <c r="I17" s="14">
        <v>4.36449168045997</v>
      </c>
      <c r="J17" s="13">
        <v>262</v>
      </c>
      <c r="K17" s="14">
        <v>4.52895419187554</v>
      </c>
      <c r="L17" s="13">
        <v>71</v>
      </c>
      <c r="M17" s="14">
        <v>5.941422594142259</v>
      </c>
      <c r="N17" s="13">
        <v>7</v>
      </c>
      <c r="O17" s="15">
        <v>6.730769230769231</v>
      </c>
    </row>
    <row r="18" spans="2:15" ht="15" customHeight="1" hidden="1">
      <c r="B18" s="7" t="s">
        <v>0</v>
      </c>
      <c r="C18" s="8" t="s">
        <v>11</v>
      </c>
      <c r="D18" s="13">
        <v>21</v>
      </c>
      <c r="E18" s="14">
        <v>8.433734939759036</v>
      </c>
      <c r="F18" s="13">
        <v>266</v>
      </c>
      <c r="G18" s="14">
        <v>6.085563944177533</v>
      </c>
      <c r="H18" s="13">
        <v>638</v>
      </c>
      <c r="I18" s="14">
        <v>5.557975433400122</v>
      </c>
      <c r="J18" s="13">
        <v>348</v>
      </c>
      <c r="K18" s="14">
        <v>6.015557476231634</v>
      </c>
      <c r="L18" s="13">
        <v>104</v>
      </c>
      <c r="M18" s="14">
        <v>8.702928870292887</v>
      </c>
      <c r="N18" s="13">
        <v>13</v>
      </c>
      <c r="O18" s="15">
        <v>12.5</v>
      </c>
    </row>
    <row r="19" spans="2:15" ht="15" customHeight="1" hidden="1">
      <c r="B19" s="9"/>
      <c r="C19" s="11" t="s">
        <v>12</v>
      </c>
      <c r="D19" s="16">
        <v>249</v>
      </c>
      <c r="E19" s="17">
        <v>100</v>
      </c>
      <c r="F19" s="16">
        <v>4371</v>
      </c>
      <c r="G19" s="17">
        <v>100</v>
      </c>
      <c r="H19" s="16">
        <v>11479</v>
      </c>
      <c r="I19" s="17">
        <v>100</v>
      </c>
      <c r="J19" s="16">
        <v>5785</v>
      </c>
      <c r="K19" s="17">
        <v>100</v>
      </c>
      <c r="L19" s="16">
        <v>1195</v>
      </c>
      <c r="M19" s="17">
        <v>100</v>
      </c>
      <c r="N19" s="16">
        <v>104</v>
      </c>
      <c r="O19" s="18">
        <v>100</v>
      </c>
    </row>
    <row r="20" spans="2:15" ht="15" customHeight="1">
      <c r="B20" s="7" t="s">
        <v>13</v>
      </c>
      <c r="C20" s="8" t="s">
        <v>7</v>
      </c>
      <c r="D20" s="13">
        <v>2</v>
      </c>
      <c r="E20" s="14">
        <v>1.1049723756906076</v>
      </c>
      <c r="F20" s="13">
        <v>19</v>
      </c>
      <c r="G20" s="14">
        <v>0.6174845628859279</v>
      </c>
      <c r="H20" s="13">
        <v>29</v>
      </c>
      <c r="I20" s="14">
        <v>0.3411764705882353</v>
      </c>
      <c r="J20" s="13">
        <v>18</v>
      </c>
      <c r="K20" s="14">
        <v>0.3125</v>
      </c>
      <c r="L20" s="13">
        <v>15</v>
      </c>
      <c r="M20" s="14">
        <v>1.146788990825688</v>
      </c>
      <c r="N20" s="13">
        <v>3</v>
      </c>
      <c r="O20" s="15">
        <v>1.8072289156626504</v>
      </c>
    </row>
    <row r="21" spans="2:15" ht="15" customHeight="1">
      <c r="B21" s="7" t="s">
        <v>14</v>
      </c>
      <c r="C21" s="8" t="s">
        <v>9</v>
      </c>
      <c r="D21" s="13">
        <v>0</v>
      </c>
      <c r="E21" s="14">
        <v>0</v>
      </c>
      <c r="F21" s="13">
        <v>21</v>
      </c>
      <c r="G21" s="14">
        <v>0.6824829379265518</v>
      </c>
      <c r="H21" s="13">
        <v>65</v>
      </c>
      <c r="I21" s="14">
        <v>0.7647058823529412</v>
      </c>
      <c r="J21" s="13">
        <v>60</v>
      </c>
      <c r="K21" s="14">
        <v>1.0416666666666665</v>
      </c>
      <c r="L21" s="13">
        <v>15</v>
      </c>
      <c r="M21" s="14">
        <v>1.146788990825688</v>
      </c>
      <c r="N21" s="13">
        <v>5</v>
      </c>
      <c r="O21" s="15">
        <v>3.0120481927710845</v>
      </c>
    </row>
    <row r="22" spans="2:15" ht="15" customHeight="1">
      <c r="B22" s="19" t="s">
        <v>15</v>
      </c>
      <c r="C22" s="8" t="s">
        <v>10</v>
      </c>
      <c r="D22" s="13">
        <v>9</v>
      </c>
      <c r="E22" s="14">
        <v>4.972375690607735</v>
      </c>
      <c r="F22" s="13">
        <v>162</v>
      </c>
      <c r="G22" s="14">
        <v>5.264868378290543</v>
      </c>
      <c r="H22" s="13">
        <v>412</v>
      </c>
      <c r="I22" s="14">
        <v>4.847058823529412</v>
      </c>
      <c r="J22" s="13">
        <v>261</v>
      </c>
      <c r="K22" s="14">
        <v>4.53125</v>
      </c>
      <c r="L22" s="13">
        <v>70</v>
      </c>
      <c r="M22" s="14">
        <v>5.351681957186544</v>
      </c>
      <c r="N22" s="13">
        <v>16</v>
      </c>
      <c r="O22" s="15">
        <v>9.63855421686747</v>
      </c>
    </row>
    <row r="23" spans="2:15" ht="15" customHeight="1">
      <c r="B23" s="7" t="s">
        <v>0</v>
      </c>
      <c r="C23" s="8" t="s">
        <v>11</v>
      </c>
      <c r="D23" s="13">
        <v>11</v>
      </c>
      <c r="E23" s="14">
        <v>6.077348066298343</v>
      </c>
      <c r="F23" s="13">
        <v>202</v>
      </c>
      <c r="G23" s="14">
        <v>6.564835879103022</v>
      </c>
      <c r="H23" s="13">
        <v>506</v>
      </c>
      <c r="I23" s="14">
        <v>5.9529411764705875</v>
      </c>
      <c r="J23" s="13">
        <v>339</v>
      </c>
      <c r="K23" s="14">
        <v>5.885416666666667</v>
      </c>
      <c r="L23" s="13">
        <v>100</v>
      </c>
      <c r="M23" s="14">
        <v>7.64525993883792</v>
      </c>
      <c r="N23" s="13">
        <v>24</v>
      </c>
      <c r="O23" s="15">
        <v>14.457831325301203</v>
      </c>
    </row>
    <row r="24" spans="2:15" ht="15" customHeight="1">
      <c r="B24" s="9"/>
      <c r="C24" s="11" t="s">
        <v>12</v>
      </c>
      <c r="D24" s="16">
        <v>181</v>
      </c>
      <c r="E24" s="17">
        <v>100</v>
      </c>
      <c r="F24" s="16">
        <v>3077</v>
      </c>
      <c r="G24" s="17">
        <v>100</v>
      </c>
      <c r="H24" s="16">
        <v>8500</v>
      </c>
      <c r="I24" s="17">
        <v>100</v>
      </c>
      <c r="J24" s="16">
        <v>5760</v>
      </c>
      <c r="K24" s="17">
        <v>100</v>
      </c>
      <c r="L24" s="16">
        <v>1308</v>
      </c>
      <c r="M24" s="17">
        <v>100</v>
      </c>
      <c r="N24" s="16">
        <v>166</v>
      </c>
      <c r="O24" s="18">
        <v>100</v>
      </c>
    </row>
    <row r="25" spans="2:15" ht="15" customHeight="1">
      <c r="B25" s="7" t="s">
        <v>13</v>
      </c>
      <c r="C25" s="8" t="s">
        <v>7</v>
      </c>
      <c r="D25" s="13">
        <v>4</v>
      </c>
      <c r="E25" s="14">
        <v>1.5384615384615385</v>
      </c>
      <c r="F25" s="13">
        <v>24</v>
      </c>
      <c r="G25" s="14">
        <v>0.8056394763343404</v>
      </c>
      <c r="H25" s="13">
        <v>39</v>
      </c>
      <c r="I25" s="14">
        <v>0.5348326933625891</v>
      </c>
      <c r="J25" s="13">
        <v>36</v>
      </c>
      <c r="K25" s="14">
        <v>0.6531204644412192</v>
      </c>
      <c r="L25" s="13">
        <v>13</v>
      </c>
      <c r="M25" s="14">
        <v>0.798035604665439</v>
      </c>
      <c r="N25" s="13">
        <v>4</v>
      </c>
      <c r="O25" s="15">
        <v>1.7937219730941705</v>
      </c>
    </row>
    <row r="26" spans="2:15" ht="15" customHeight="1">
      <c r="B26" s="7" t="s">
        <v>14</v>
      </c>
      <c r="C26" s="8" t="s">
        <v>9</v>
      </c>
      <c r="D26" s="13">
        <v>2</v>
      </c>
      <c r="E26" s="14">
        <v>0.7692307692307693</v>
      </c>
      <c r="F26" s="13">
        <v>31</v>
      </c>
      <c r="G26" s="14">
        <v>1.0406176569318564</v>
      </c>
      <c r="H26" s="13">
        <v>55</v>
      </c>
      <c r="I26" s="14">
        <v>0.7542512342292923</v>
      </c>
      <c r="J26" s="13">
        <v>63</v>
      </c>
      <c r="K26" s="14">
        <v>1.1429608127721336</v>
      </c>
      <c r="L26" s="13">
        <v>25</v>
      </c>
      <c r="M26" s="14">
        <v>1.5346838551258442</v>
      </c>
      <c r="N26" s="13">
        <v>4</v>
      </c>
      <c r="O26" s="15">
        <v>1.7937219730941705</v>
      </c>
    </row>
    <row r="27" spans="2:15" ht="15" customHeight="1">
      <c r="B27" s="19" t="s">
        <v>16</v>
      </c>
      <c r="C27" s="8" t="s">
        <v>10</v>
      </c>
      <c r="D27" s="13">
        <v>25</v>
      </c>
      <c r="E27" s="14">
        <v>9.615384615384617</v>
      </c>
      <c r="F27" s="13">
        <v>187</v>
      </c>
      <c r="G27" s="14">
        <v>6.277274253105068</v>
      </c>
      <c r="H27" s="13">
        <v>382</v>
      </c>
      <c r="I27" s="14">
        <v>5.23861766319254</v>
      </c>
      <c r="J27" s="13">
        <v>289</v>
      </c>
      <c r="K27" s="14">
        <v>5.243105950653121</v>
      </c>
      <c r="L27" s="13">
        <v>101</v>
      </c>
      <c r="M27" s="14">
        <v>6.20012277470841</v>
      </c>
      <c r="N27" s="13">
        <v>17</v>
      </c>
      <c r="O27" s="15">
        <v>7.623318385650224</v>
      </c>
    </row>
    <row r="28" spans="2:15" ht="15" customHeight="1">
      <c r="B28" s="7" t="s">
        <v>0</v>
      </c>
      <c r="C28" s="8" t="s">
        <v>11</v>
      </c>
      <c r="D28" s="13">
        <v>31</v>
      </c>
      <c r="E28" s="14">
        <v>11.923076923076923</v>
      </c>
      <c r="F28" s="13">
        <v>242</v>
      </c>
      <c r="G28" s="14">
        <v>8.123531386371265</v>
      </c>
      <c r="H28" s="13">
        <v>476</v>
      </c>
      <c r="I28" s="14">
        <v>6.527701590784421</v>
      </c>
      <c r="J28" s="13">
        <v>388</v>
      </c>
      <c r="K28" s="14">
        <v>7.039187227866474</v>
      </c>
      <c r="L28" s="13">
        <v>139</v>
      </c>
      <c r="M28" s="14">
        <v>8.532842234499693</v>
      </c>
      <c r="N28" s="13">
        <v>25</v>
      </c>
      <c r="O28" s="15">
        <v>11.210762331838566</v>
      </c>
    </row>
    <row r="29" spans="2:15" ht="15" customHeight="1">
      <c r="B29" s="9"/>
      <c r="C29" s="11" t="s">
        <v>12</v>
      </c>
      <c r="D29" s="16">
        <v>260</v>
      </c>
      <c r="E29" s="17">
        <v>100</v>
      </c>
      <c r="F29" s="16">
        <v>2979</v>
      </c>
      <c r="G29" s="17">
        <v>100</v>
      </c>
      <c r="H29" s="16">
        <v>7292</v>
      </c>
      <c r="I29" s="17">
        <v>100</v>
      </c>
      <c r="J29" s="16">
        <v>5512</v>
      </c>
      <c r="K29" s="17">
        <v>100</v>
      </c>
      <c r="L29" s="16">
        <v>1629</v>
      </c>
      <c r="M29" s="17">
        <v>100</v>
      </c>
      <c r="N29" s="16">
        <v>223</v>
      </c>
      <c r="O29" s="18">
        <v>100</v>
      </c>
    </row>
    <row r="30" spans="2:15" ht="15" customHeight="1">
      <c r="B30" s="7" t="s">
        <v>13</v>
      </c>
      <c r="C30" s="8" t="s">
        <v>7</v>
      </c>
      <c r="D30" s="13">
        <v>2</v>
      </c>
      <c r="E30" s="14">
        <v>0.6472491909385114</v>
      </c>
      <c r="F30" s="13">
        <v>12</v>
      </c>
      <c r="G30" s="14">
        <v>0.3943476832073612</v>
      </c>
      <c r="H30" s="13">
        <v>32</v>
      </c>
      <c r="I30" s="14">
        <v>0.475694960606511</v>
      </c>
      <c r="J30" s="13">
        <v>40</v>
      </c>
      <c r="K30" s="14">
        <v>0.7293946024799417</v>
      </c>
      <c r="L30" s="13">
        <v>17</v>
      </c>
      <c r="M30" s="14">
        <v>1.015531660692951</v>
      </c>
      <c r="N30" s="13">
        <v>0</v>
      </c>
      <c r="O30" s="15">
        <v>0</v>
      </c>
    </row>
    <row r="31" spans="2:15" ht="15" customHeight="1">
      <c r="B31" s="7" t="s">
        <v>14</v>
      </c>
      <c r="C31" s="8" t="s">
        <v>9</v>
      </c>
      <c r="D31" s="13">
        <v>6</v>
      </c>
      <c r="E31" s="14">
        <v>1.9417475728155338</v>
      </c>
      <c r="F31" s="13">
        <v>32</v>
      </c>
      <c r="G31" s="14">
        <v>1.0515938218862966</v>
      </c>
      <c r="H31" s="13">
        <v>55</v>
      </c>
      <c r="I31" s="14">
        <v>0.8176007135424409</v>
      </c>
      <c r="J31" s="13">
        <v>60</v>
      </c>
      <c r="K31" s="14">
        <v>1.0940919037199124</v>
      </c>
      <c r="L31" s="13">
        <v>23</v>
      </c>
      <c r="M31" s="14">
        <v>1.3739545997610514</v>
      </c>
      <c r="N31" s="13">
        <v>4</v>
      </c>
      <c r="O31" s="15">
        <v>1.8779342723004695</v>
      </c>
    </row>
    <row r="32" spans="2:15" ht="15" customHeight="1">
      <c r="B32" s="19" t="s">
        <v>23</v>
      </c>
      <c r="C32" s="8" t="s">
        <v>10</v>
      </c>
      <c r="D32" s="13">
        <v>12</v>
      </c>
      <c r="E32" s="14">
        <v>3.8834951456310676</v>
      </c>
      <c r="F32" s="13">
        <v>184</v>
      </c>
      <c r="G32" s="14">
        <v>6.046664475846204</v>
      </c>
      <c r="H32" s="13">
        <v>365</v>
      </c>
      <c r="I32" s="14">
        <v>5.425895644418017</v>
      </c>
      <c r="J32" s="13">
        <v>310</v>
      </c>
      <c r="K32" s="14">
        <v>5.652808169219547</v>
      </c>
      <c r="L32" s="13">
        <v>120</v>
      </c>
      <c r="M32" s="14">
        <v>7.168458781362006</v>
      </c>
      <c r="N32" s="13">
        <v>26</v>
      </c>
      <c r="O32" s="15">
        <v>12.206572769953052</v>
      </c>
    </row>
    <row r="33" spans="2:15" ht="15" customHeight="1">
      <c r="B33" s="7" t="s">
        <v>0</v>
      </c>
      <c r="C33" s="8" t="s">
        <v>11</v>
      </c>
      <c r="D33" s="13">
        <v>20</v>
      </c>
      <c r="E33" s="14">
        <v>6.472491909385113</v>
      </c>
      <c r="F33" s="13">
        <v>228</v>
      </c>
      <c r="G33" s="14">
        <v>7.492605980939862</v>
      </c>
      <c r="H33" s="13">
        <v>452</v>
      </c>
      <c r="I33" s="14">
        <v>6.71919131856697</v>
      </c>
      <c r="J33" s="13">
        <v>410</v>
      </c>
      <c r="K33" s="14">
        <v>7.476294675419402</v>
      </c>
      <c r="L33" s="13">
        <v>160</v>
      </c>
      <c r="M33" s="14">
        <v>9.55794504181601</v>
      </c>
      <c r="N33" s="13">
        <v>30</v>
      </c>
      <c r="O33" s="15">
        <v>14.084507042253522</v>
      </c>
    </row>
    <row r="34" spans="2:15" ht="15" customHeight="1">
      <c r="B34" s="9"/>
      <c r="C34" s="11" t="s">
        <v>12</v>
      </c>
      <c r="D34" s="16">
        <v>309</v>
      </c>
      <c r="E34" s="17">
        <v>100</v>
      </c>
      <c r="F34" s="16">
        <v>3043</v>
      </c>
      <c r="G34" s="17">
        <v>100</v>
      </c>
      <c r="H34" s="16">
        <v>6727</v>
      </c>
      <c r="I34" s="17">
        <v>100</v>
      </c>
      <c r="J34" s="16">
        <v>5484</v>
      </c>
      <c r="K34" s="17">
        <v>100</v>
      </c>
      <c r="L34" s="16">
        <v>1674</v>
      </c>
      <c r="M34" s="17">
        <v>100</v>
      </c>
      <c r="N34" s="16">
        <v>213</v>
      </c>
      <c r="O34" s="18">
        <v>100</v>
      </c>
    </row>
    <row r="35" spans="2:15" ht="15" customHeight="1">
      <c r="B35" s="7" t="s">
        <v>13</v>
      </c>
      <c r="C35" s="8" t="s">
        <v>7</v>
      </c>
      <c r="D35" s="13">
        <v>5</v>
      </c>
      <c r="E35" s="14">
        <v>1.4245014245014245</v>
      </c>
      <c r="F35" s="13">
        <v>21</v>
      </c>
      <c r="G35" s="14">
        <v>0.6903353057199211</v>
      </c>
      <c r="H35" s="13">
        <v>48</v>
      </c>
      <c r="I35" s="14">
        <v>0.7182403112374682</v>
      </c>
      <c r="J35" s="13">
        <v>36</v>
      </c>
      <c r="K35" s="14">
        <v>0.6624953993375046</v>
      </c>
      <c r="L35" s="13">
        <v>25</v>
      </c>
      <c r="M35" s="14">
        <v>1.4585764294049008</v>
      </c>
      <c r="N35" s="13">
        <v>2</v>
      </c>
      <c r="O35" s="15">
        <v>0.9216589861751152</v>
      </c>
    </row>
    <row r="36" spans="2:15" ht="15" customHeight="1">
      <c r="B36" s="7" t="s">
        <v>14</v>
      </c>
      <c r="C36" s="8" t="s">
        <v>9</v>
      </c>
      <c r="D36" s="13">
        <v>5</v>
      </c>
      <c r="E36" s="14">
        <v>1.4245014245014245</v>
      </c>
      <c r="F36" s="13">
        <v>31</v>
      </c>
      <c r="G36" s="14">
        <v>1.0190664036817882</v>
      </c>
      <c r="H36" s="13">
        <v>75</v>
      </c>
      <c r="I36" s="14">
        <v>1.122250486308544</v>
      </c>
      <c r="J36" s="13">
        <v>52</v>
      </c>
      <c r="K36" s="14">
        <v>0.9569377990430622</v>
      </c>
      <c r="L36" s="13">
        <v>23</v>
      </c>
      <c r="M36" s="14">
        <v>1.3418903150525088</v>
      </c>
      <c r="N36" s="13">
        <v>0</v>
      </c>
      <c r="O36" s="15">
        <v>0</v>
      </c>
    </row>
    <row r="37" spans="2:15" ht="15" customHeight="1">
      <c r="B37" s="7" t="s">
        <v>24</v>
      </c>
      <c r="C37" s="8" t="s">
        <v>10</v>
      </c>
      <c r="D37" s="13">
        <v>19</v>
      </c>
      <c r="E37" s="14">
        <v>5.413105413105413</v>
      </c>
      <c r="F37" s="13">
        <v>196</v>
      </c>
      <c r="G37" s="14">
        <v>6.443129520052597</v>
      </c>
      <c r="H37" s="13">
        <v>408</v>
      </c>
      <c r="I37" s="14">
        <v>6.10504264551848</v>
      </c>
      <c r="J37" s="13">
        <v>339</v>
      </c>
      <c r="K37" s="14">
        <v>6.238498343761502</v>
      </c>
      <c r="L37" s="13">
        <v>116</v>
      </c>
      <c r="M37" s="14">
        <v>6.76779463243874</v>
      </c>
      <c r="N37" s="13">
        <v>19</v>
      </c>
      <c r="O37" s="15">
        <v>8.755760368663594</v>
      </c>
    </row>
    <row r="38" spans="2:15" ht="15" customHeight="1">
      <c r="B38" s="7" t="s">
        <v>0</v>
      </c>
      <c r="C38" s="8" t="s">
        <v>11</v>
      </c>
      <c r="D38" s="13">
        <v>29</v>
      </c>
      <c r="E38" s="14">
        <v>8.262108262108262</v>
      </c>
      <c r="F38" s="13">
        <v>248</v>
      </c>
      <c r="G38" s="14">
        <v>8.152531229454306</v>
      </c>
      <c r="H38" s="13">
        <v>531</v>
      </c>
      <c r="I38" s="14">
        <v>7.945533443064493</v>
      </c>
      <c r="J38" s="13">
        <v>427</v>
      </c>
      <c r="K38" s="14">
        <v>7.857931542142069</v>
      </c>
      <c r="L38" s="13">
        <v>164</v>
      </c>
      <c r="M38" s="14">
        <v>9.56826137689615</v>
      </c>
      <c r="N38" s="13">
        <v>21</v>
      </c>
      <c r="O38" s="15">
        <v>9.67741935483871</v>
      </c>
    </row>
    <row r="39" spans="2:15" ht="15" customHeight="1">
      <c r="B39" s="9"/>
      <c r="C39" s="11" t="s">
        <v>12</v>
      </c>
      <c r="D39" s="16">
        <v>351</v>
      </c>
      <c r="E39" s="20">
        <v>100</v>
      </c>
      <c r="F39" s="16">
        <v>3042</v>
      </c>
      <c r="G39" s="20">
        <v>100</v>
      </c>
      <c r="H39" s="16">
        <v>6683</v>
      </c>
      <c r="I39" s="20">
        <v>100</v>
      </c>
      <c r="J39" s="16">
        <v>5434</v>
      </c>
      <c r="K39" s="20">
        <v>100</v>
      </c>
      <c r="L39" s="16">
        <v>1714</v>
      </c>
      <c r="M39" s="20">
        <v>100</v>
      </c>
      <c r="N39" s="16">
        <v>217</v>
      </c>
      <c r="O39" s="21">
        <v>100</v>
      </c>
    </row>
    <row r="40" spans="2:15" ht="15" customHeight="1">
      <c r="B40" s="7" t="s">
        <v>13</v>
      </c>
      <c r="C40" s="8" t="s">
        <v>7</v>
      </c>
      <c r="D40" s="13">
        <v>3</v>
      </c>
      <c r="E40" s="14">
        <v>0.8</v>
      </c>
      <c r="F40" s="13">
        <v>25</v>
      </c>
      <c r="G40" s="14">
        <v>0.8256274768824308</v>
      </c>
      <c r="H40" s="13">
        <v>33</v>
      </c>
      <c r="I40" s="14">
        <v>0.5086313193588163</v>
      </c>
      <c r="J40" s="13">
        <v>38</v>
      </c>
      <c r="K40" s="14">
        <v>0.72367168158446</v>
      </c>
      <c r="L40" s="13">
        <v>15</v>
      </c>
      <c r="M40" s="14">
        <v>0.7940709370037057</v>
      </c>
      <c r="N40" s="13">
        <v>6</v>
      </c>
      <c r="O40" s="15">
        <v>2.5974025974025974</v>
      </c>
    </row>
    <row r="41" spans="2:15" ht="15" customHeight="1">
      <c r="B41" s="7" t="s">
        <v>14</v>
      </c>
      <c r="C41" s="8" t="s">
        <v>9</v>
      </c>
      <c r="D41" s="13">
        <v>7</v>
      </c>
      <c r="E41" s="14">
        <v>1.866666666666667</v>
      </c>
      <c r="F41" s="13">
        <v>25</v>
      </c>
      <c r="G41" s="14">
        <v>0.8256274768824308</v>
      </c>
      <c r="H41" s="13">
        <v>70</v>
      </c>
      <c r="I41" s="14">
        <v>1.0789149198520345</v>
      </c>
      <c r="J41" s="13">
        <v>69</v>
      </c>
      <c r="K41" s="14">
        <v>1.3140354218244144</v>
      </c>
      <c r="L41" s="13">
        <v>27</v>
      </c>
      <c r="M41" s="14">
        <v>1.4293276866066702</v>
      </c>
      <c r="N41" s="13">
        <v>10</v>
      </c>
      <c r="O41" s="15">
        <v>4.329004329004329</v>
      </c>
    </row>
    <row r="42" spans="2:15" ht="15" customHeight="1">
      <c r="B42" s="19" t="s">
        <v>26</v>
      </c>
      <c r="C42" s="8" t="s">
        <v>10</v>
      </c>
      <c r="D42" s="13">
        <v>29</v>
      </c>
      <c r="E42" s="14">
        <v>7.733333333333333</v>
      </c>
      <c r="F42" s="13">
        <v>216</v>
      </c>
      <c r="G42" s="14">
        <v>7.133421400264201</v>
      </c>
      <c r="H42" s="13">
        <v>399</v>
      </c>
      <c r="I42" s="14">
        <v>6.149815043156597</v>
      </c>
      <c r="J42" s="13">
        <v>324</v>
      </c>
      <c r="K42" s="14">
        <v>6.170253285088554</v>
      </c>
      <c r="L42" s="13">
        <v>122</v>
      </c>
      <c r="M42" s="14">
        <v>6.458443620963472</v>
      </c>
      <c r="N42" s="13">
        <v>18</v>
      </c>
      <c r="O42" s="15">
        <v>7.792207792207792</v>
      </c>
    </row>
    <row r="43" spans="2:15" ht="15" customHeight="1">
      <c r="B43" s="7" t="s">
        <v>0</v>
      </c>
      <c r="C43" s="8" t="s">
        <v>11</v>
      </c>
      <c r="D43" s="13">
        <v>39</v>
      </c>
      <c r="E43" s="14">
        <v>10.4</v>
      </c>
      <c r="F43" s="13">
        <v>266</v>
      </c>
      <c r="G43" s="14">
        <v>8.784676354029063</v>
      </c>
      <c r="H43" s="13">
        <v>502</v>
      </c>
      <c r="I43" s="14">
        <v>7.737361282367447</v>
      </c>
      <c r="J43" s="13">
        <v>431</v>
      </c>
      <c r="K43" s="14">
        <v>8.20796038849743</v>
      </c>
      <c r="L43" s="13">
        <v>164</v>
      </c>
      <c r="M43" s="14">
        <v>8.681842244573849</v>
      </c>
      <c r="N43" s="13">
        <v>34</v>
      </c>
      <c r="O43" s="15">
        <v>14.71861471861472</v>
      </c>
    </row>
    <row r="44" spans="2:15" ht="15" customHeight="1">
      <c r="B44" s="9"/>
      <c r="C44" s="11" t="s">
        <v>12</v>
      </c>
      <c r="D44" s="16">
        <v>375</v>
      </c>
      <c r="E44" s="17">
        <v>100</v>
      </c>
      <c r="F44" s="16">
        <v>3028</v>
      </c>
      <c r="G44" s="17">
        <v>100</v>
      </c>
      <c r="H44" s="16">
        <v>6488</v>
      </c>
      <c r="I44" s="17">
        <v>100</v>
      </c>
      <c r="J44" s="16">
        <v>5251</v>
      </c>
      <c r="K44" s="17">
        <v>100</v>
      </c>
      <c r="L44" s="16">
        <v>1889</v>
      </c>
      <c r="M44" s="17">
        <v>100</v>
      </c>
      <c r="N44" s="16">
        <v>231</v>
      </c>
      <c r="O44" s="18">
        <v>100</v>
      </c>
    </row>
    <row r="45" spans="2:15" ht="15" customHeight="1">
      <c r="B45" s="7" t="s">
        <v>13</v>
      </c>
      <c r="C45" s="8" t="s">
        <v>7</v>
      </c>
      <c r="D45" s="13">
        <v>4</v>
      </c>
      <c r="E45" s="14">
        <v>1.084010840108401</v>
      </c>
      <c r="F45" s="13">
        <v>9</v>
      </c>
      <c r="G45" s="14">
        <v>0.30653950953678477</v>
      </c>
      <c r="H45" s="13">
        <v>39</v>
      </c>
      <c r="I45" s="14">
        <v>0.6108065779169929</v>
      </c>
      <c r="J45" s="13">
        <v>48</v>
      </c>
      <c r="K45" s="14">
        <v>0.9364026531408505</v>
      </c>
      <c r="L45" s="13">
        <v>21</v>
      </c>
      <c r="M45" s="14">
        <v>1.1058451816745656</v>
      </c>
      <c r="N45" s="13">
        <v>8</v>
      </c>
      <c r="O45" s="15">
        <v>3.3057851239669422</v>
      </c>
    </row>
    <row r="46" spans="2:15" ht="15" customHeight="1">
      <c r="B46" s="7" t="s">
        <v>14</v>
      </c>
      <c r="C46" s="8" t="s">
        <v>9</v>
      </c>
      <c r="D46" s="13">
        <v>5</v>
      </c>
      <c r="E46" s="14">
        <v>1.3550135501355014</v>
      </c>
      <c r="F46" s="13">
        <v>39</v>
      </c>
      <c r="G46" s="14">
        <v>1.3283378746594006</v>
      </c>
      <c r="H46" s="13">
        <v>79</v>
      </c>
      <c r="I46" s="14">
        <v>1.2372748629600627</v>
      </c>
      <c r="J46" s="13">
        <v>73</v>
      </c>
      <c r="K46" s="14">
        <v>1.424112368318377</v>
      </c>
      <c r="L46" s="13">
        <v>35</v>
      </c>
      <c r="M46" s="14">
        <v>1.8430753027909426</v>
      </c>
      <c r="N46" s="13">
        <v>5</v>
      </c>
      <c r="O46" s="15">
        <v>2.066115702479339</v>
      </c>
    </row>
    <row r="47" spans="2:15" ht="15" customHeight="1">
      <c r="B47" s="7">
        <v>13</v>
      </c>
      <c r="C47" s="8" t="s">
        <v>10</v>
      </c>
      <c r="D47" s="13">
        <v>37</v>
      </c>
      <c r="E47" s="14">
        <v>10.02710027100271</v>
      </c>
      <c r="F47" s="13">
        <v>212</v>
      </c>
      <c r="G47" s="14">
        <v>7.220708446866484</v>
      </c>
      <c r="H47" s="13">
        <v>407</v>
      </c>
      <c r="I47" s="14">
        <v>6.374314800313234</v>
      </c>
      <c r="J47" s="13">
        <v>359</v>
      </c>
      <c r="K47" s="14">
        <v>7.003511509949279</v>
      </c>
      <c r="L47" s="13">
        <v>124</v>
      </c>
      <c r="M47" s="14">
        <v>6.529752501316483</v>
      </c>
      <c r="N47" s="13">
        <v>20</v>
      </c>
      <c r="O47" s="15">
        <v>8.264462809917356</v>
      </c>
    </row>
    <row r="48" spans="2:15" ht="15" customHeight="1">
      <c r="B48" s="7" t="s">
        <v>0</v>
      </c>
      <c r="C48" s="8" t="s">
        <v>11</v>
      </c>
      <c r="D48" s="13">
        <v>46</v>
      </c>
      <c r="E48" s="14">
        <v>12.466124661246612</v>
      </c>
      <c r="F48" s="13">
        <v>260</v>
      </c>
      <c r="G48" s="14">
        <v>8.85558583106267</v>
      </c>
      <c r="H48" s="13">
        <v>525</v>
      </c>
      <c r="I48" s="14">
        <v>8.22239624119029</v>
      </c>
      <c r="J48" s="13">
        <v>480</v>
      </c>
      <c r="K48" s="14">
        <v>9.364026531408506</v>
      </c>
      <c r="L48" s="13">
        <v>180</v>
      </c>
      <c r="M48" s="14">
        <v>9.47867298578199</v>
      </c>
      <c r="N48" s="13">
        <v>33</v>
      </c>
      <c r="O48" s="15">
        <v>13.636363636363635</v>
      </c>
    </row>
    <row r="49" spans="2:15" ht="15" customHeight="1">
      <c r="B49" s="9"/>
      <c r="C49" s="11" t="s">
        <v>12</v>
      </c>
      <c r="D49" s="16">
        <v>369</v>
      </c>
      <c r="E49" s="17">
        <v>100</v>
      </c>
      <c r="F49" s="16">
        <v>2936</v>
      </c>
      <c r="G49" s="17">
        <v>100</v>
      </c>
      <c r="H49" s="16">
        <v>6385</v>
      </c>
      <c r="I49" s="17">
        <v>100</v>
      </c>
      <c r="J49" s="16">
        <v>5126</v>
      </c>
      <c r="K49" s="17">
        <v>100</v>
      </c>
      <c r="L49" s="16">
        <v>1899</v>
      </c>
      <c r="M49" s="17">
        <v>100</v>
      </c>
      <c r="N49" s="16">
        <v>242</v>
      </c>
      <c r="O49" s="18">
        <v>100</v>
      </c>
    </row>
    <row r="50" spans="2:15" ht="15" customHeight="1">
      <c r="B50" s="7" t="s">
        <v>27</v>
      </c>
      <c r="C50" s="8" t="s">
        <v>7</v>
      </c>
      <c r="D50" s="13">
        <v>7</v>
      </c>
      <c r="E50" s="14">
        <v>1.9230769230769231</v>
      </c>
      <c r="F50" s="13">
        <v>17</v>
      </c>
      <c r="G50" s="14">
        <v>0.5794137695978187</v>
      </c>
      <c r="H50" s="13">
        <v>46</v>
      </c>
      <c r="I50" s="14">
        <v>0.7256665089130778</v>
      </c>
      <c r="J50" s="13">
        <v>55</v>
      </c>
      <c r="K50" s="14">
        <v>1.0912698412698412</v>
      </c>
      <c r="L50" s="13">
        <v>26</v>
      </c>
      <c r="M50" s="14">
        <v>1.3837147418839808</v>
      </c>
      <c r="N50" s="13">
        <v>2</v>
      </c>
      <c r="O50" s="15">
        <v>0.7092198581560284</v>
      </c>
    </row>
    <row r="51" spans="2:15" ht="15" customHeight="1">
      <c r="B51" s="7" t="s">
        <v>28</v>
      </c>
      <c r="C51" s="8" t="s">
        <v>9</v>
      </c>
      <c r="D51" s="13">
        <v>5</v>
      </c>
      <c r="E51" s="14">
        <v>1.3736263736263736</v>
      </c>
      <c r="F51" s="13">
        <v>36</v>
      </c>
      <c r="G51" s="14">
        <v>1.2269938650306749</v>
      </c>
      <c r="H51" s="13">
        <v>67</v>
      </c>
      <c r="I51" s="14">
        <v>1.056949045590787</v>
      </c>
      <c r="J51" s="13">
        <v>61</v>
      </c>
      <c r="K51" s="14">
        <v>1.2103174603174605</v>
      </c>
      <c r="L51" s="13">
        <v>26</v>
      </c>
      <c r="M51" s="14">
        <v>1.3837147418839808</v>
      </c>
      <c r="N51" s="13">
        <v>3</v>
      </c>
      <c r="O51" s="15">
        <v>1.0638297872340425</v>
      </c>
    </row>
    <row r="52" spans="2:15" ht="15" customHeight="1">
      <c r="B52" s="19">
        <v>14</v>
      </c>
      <c r="C52" s="8" t="s">
        <v>10</v>
      </c>
      <c r="D52" s="13">
        <v>25</v>
      </c>
      <c r="E52" s="14">
        <v>6.868131868131869</v>
      </c>
      <c r="F52" s="13">
        <v>197</v>
      </c>
      <c r="G52" s="14">
        <v>6.714383094751193</v>
      </c>
      <c r="H52" s="13">
        <v>445</v>
      </c>
      <c r="I52" s="14">
        <v>7.020034705789557</v>
      </c>
      <c r="J52" s="13">
        <v>345</v>
      </c>
      <c r="K52" s="14">
        <v>6.845238095238096</v>
      </c>
      <c r="L52" s="13">
        <v>129</v>
      </c>
      <c r="M52" s="14">
        <v>6.865353911655135</v>
      </c>
      <c r="N52" s="13">
        <v>29</v>
      </c>
      <c r="O52" s="15">
        <v>10.28368794326241</v>
      </c>
    </row>
    <row r="53" spans="2:15" ht="15" customHeight="1">
      <c r="B53" s="7" t="s">
        <v>29</v>
      </c>
      <c r="C53" s="8" t="s">
        <v>11</v>
      </c>
      <c r="D53" s="13">
        <v>37</v>
      </c>
      <c r="E53" s="14">
        <v>10.164835164835164</v>
      </c>
      <c r="F53" s="13">
        <v>250</v>
      </c>
      <c r="G53" s="14">
        <v>8.520790729379685</v>
      </c>
      <c r="H53" s="13">
        <v>558</v>
      </c>
      <c r="I53" s="14">
        <v>8.802650260293422</v>
      </c>
      <c r="J53" s="13">
        <v>461</v>
      </c>
      <c r="K53" s="14">
        <v>9.146825396825395</v>
      </c>
      <c r="L53" s="13">
        <v>181</v>
      </c>
      <c r="M53" s="14">
        <v>9.632783395423097</v>
      </c>
      <c r="N53" s="13">
        <v>34</v>
      </c>
      <c r="O53" s="15">
        <v>12.056737588652481</v>
      </c>
    </row>
    <row r="54" spans="2:15" ht="15" customHeight="1">
      <c r="B54" s="9"/>
      <c r="C54" s="11" t="s">
        <v>12</v>
      </c>
      <c r="D54" s="16">
        <v>364</v>
      </c>
      <c r="E54" s="17">
        <v>100</v>
      </c>
      <c r="F54" s="16">
        <v>2934</v>
      </c>
      <c r="G54" s="20">
        <v>100</v>
      </c>
      <c r="H54" s="16">
        <v>6339</v>
      </c>
      <c r="I54" s="20">
        <v>100</v>
      </c>
      <c r="J54" s="16">
        <v>5040</v>
      </c>
      <c r="K54" s="20">
        <v>100</v>
      </c>
      <c r="L54" s="16">
        <v>1879</v>
      </c>
      <c r="M54" s="20">
        <v>100</v>
      </c>
      <c r="N54" s="16">
        <v>282</v>
      </c>
      <c r="O54" s="21">
        <v>100</v>
      </c>
    </row>
    <row r="55" spans="2:15" ht="15" customHeight="1">
      <c r="B55" s="7" t="s">
        <v>27</v>
      </c>
      <c r="C55" s="8" t="s">
        <v>7</v>
      </c>
      <c r="D55" s="13">
        <v>5</v>
      </c>
      <c r="E55" s="14">
        <v>1.4</v>
      </c>
      <c r="F55" s="13">
        <v>22</v>
      </c>
      <c r="G55" s="14">
        <v>0.8</v>
      </c>
      <c r="H55" s="13">
        <v>29</v>
      </c>
      <c r="I55" s="14">
        <v>0.5</v>
      </c>
      <c r="J55" s="13">
        <v>37</v>
      </c>
      <c r="K55" s="14">
        <v>0.7</v>
      </c>
      <c r="L55" s="13">
        <v>27</v>
      </c>
      <c r="M55" s="14">
        <v>1.4</v>
      </c>
      <c r="N55" s="13">
        <v>3</v>
      </c>
      <c r="O55" s="15">
        <v>1.1</v>
      </c>
    </row>
    <row r="56" spans="2:15" ht="15" customHeight="1">
      <c r="B56" s="7" t="s">
        <v>28</v>
      </c>
      <c r="C56" s="8" t="s">
        <v>9</v>
      </c>
      <c r="D56" s="13">
        <v>10</v>
      </c>
      <c r="E56" s="14">
        <v>2.7</v>
      </c>
      <c r="F56" s="13">
        <v>22</v>
      </c>
      <c r="G56" s="14">
        <v>0.8</v>
      </c>
      <c r="H56" s="13">
        <v>55</v>
      </c>
      <c r="I56" s="14">
        <v>0.9</v>
      </c>
      <c r="J56" s="13">
        <v>57</v>
      </c>
      <c r="K56" s="14">
        <v>1.1</v>
      </c>
      <c r="L56" s="13">
        <v>27</v>
      </c>
      <c r="M56" s="14">
        <v>1.4</v>
      </c>
      <c r="N56" s="13">
        <v>5</v>
      </c>
      <c r="O56" s="15">
        <v>1.8</v>
      </c>
    </row>
    <row r="57" spans="2:15" ht="15" customHeight="1">
      <c r="B57" s="7">
        <v>15</v>
      </c>
      <c r="C57" s="8" t="s">
        <v>10</v>
      </c>
      <c r="D57" s="13">
        <v>26</v>
      </c>
      <c r="E57" s="14">
        <v>7.1</v>
      </c>
      <c r="F57" s="13">
        <v>156</v>
      </c>
      <c r="G57" s="14">
        <v>5.8</v>
      </c>
      <c r="H57" s="13">
        <v>392</v>
      </c>
      <c r="I57" s="14">
        <v>6.4</v>
      </c>
      <c r="J57" s="13">
        <v>344</v>
      </c>
      <c r="K57" s="14">
        <v>6.8</v>
      </c>
      <c r="L57" s="13">
        <v>153</v>
      </c>
      <c r="M57" s="14">
        <v>8</v>
      </c>
      <c r="N57" s="13">
        <v>28</v>
      </c>
      <c r="O57" s="15">
        <v>10.2</v>
      </c>
    </row>
    <row r="58" spans="2:15" ht="15" customHeight="1">
      <c r="B58" s="7" t="s">
        <v>29</v>
      </c>
      <c r="C58" s="8" t="s">
        <v>11</v>
      </c>
      <c r="D58" s="13">
        <v>41</v>
      </c>
      <c r="E58" s="14">
        <v>11.2</v>
      </c>
      <c r="F58" s="13">
        <v>200</v>
      </c>
      <c r="G58" s="14">
        <v>7.4</v>
      </c>
      <c r="H58" s="13">
        <v>476</v>
      </c>
      <c r="I58" s="14">
        <v>7.8</v>
      </c>
      <c r="J58" s="13">
        <v>438</v>
      </c>
      <c r="K58" s="14">
        <v>8.6</v>
      </c>
      <c r="L58" s="13">
        <v>207</v>
      </c>
      <c r="M58" s="14">
        <v>10.8</v>
      </c>
      <c r="N58" s="13">
        <v>36</v>
      </c>
      <c r="O58" s="15">
        <v>13.1</v>
      </c>
    </row>
    <row r="59" spans="2:15" ht="15" customHeight="1">
      <c r="B59" s="7"/>
      <c r="C59" s="8" t="s">
        <v>12</v>
      </c>
      <c r="D59" s="13">
        <v>364</v>
      </c>
      <c r="E59" s="14">
        <v>100</v>
      </c>
      <c r="F59" s="13">
        <v>2679</v>
      </c>
      <c r="G59" s="14">
        <v>100</v>
      </c>
      <c r="H59" s="13">
        <v>6080</v>
      </c>
      <c r="I59" s="14">
        <v>100</v>
      </c>
      <c r="J59" s="13">
        <v>5033</v>
      </c>
      <c r="K59" s="14">
        <v>100</v>
      </c>
      <c r="L59" s="13">
        <v>1908</v>
      </c>
      <c r="M59" s="14">
        <v>100</v>
      </c>
      <c r="N59" s="13">
        <v>275</v>
      </c>
      <c r="O59" s="15">
        <v>100</v>
      </c>
    </row>
    <row r="60" spans="2:15" ht="15" customHeight="1">
      <c r="B60" s="29" t="s">
        <v>27</v>
      </c>
      <c r="C60" s="30" t="s">
        <v>7</v>
      </c>
      <c r="D60" s="31">
        <v>2</v>
      </c>
      <c r="E60" s="32">
        <v>0.6116207951070336</v>
      </c>
      <c r="F60" s="31">
        <v>22</v>
      </c>
      <c r="G60" s="32">
        <v>0.8413001912045889</v>
      </c>
      <c r="H60" s="31">
        <v>45</v>
      </c>
      <c r="I60" s="32">
        <v>0.7796257796257797</v>
      </c>
      <c r="J60" s="31">
        <v>30</v>
      </c>
      <c r="K60" s="32">
        <v>0.5816207832493214</v>
      </c>
      <c r="L60" s="31">
        <v>21</v>
      </c>
      <c r="M60" s="32">
        <v>0.9771986970684038</v>
      </c>
      <c r="N60" s="31">
        <v>10</v>
      </c>
      <c r="O60" s="33">
        <v>3.436426116838488</v>
      </c>
    </row>
    <row r="61" spans="2:15" ht="15" customHeight="1">
      <c r="B61" s="7" t="s">
        <v>28</v>
      </c>
      <c r="C61" s="8" t="s">
        <v>9</v>
      </c>
      <c r="D61" s="13">
        <v>4</v>
      </c>
      <c r="E61" s="34">
        <v>1.2232415902140672</v>
      </c>
      <c r="F61" s="13">
        <v>27</v>
      </c>
      <c r="G61" s="14">
        <v>1.0325047801147227</v>
      </c>
      <c r="H61" s="13">
        <v>61</v>
      </c>
      <c r="I61" s="14">
        <v>1.0568260568260568</v>
      </c>
      <c r="J61" s="13">
        <v>67</v>
      </c>
      <c r="K61" s="14">
        <v>1.2989530825901512</v>
      </c>
      <c r="L61" s="13">
        <v>47</v>
      </c>
      <c r="M61" s="14">
        <v>2.187063750581666</v>
      </c>
      <c r="N61" s="13">
        <v>5</v>
      </c>
      <c r="O61" s="15">
        <v>1.718213058419244</v>
      </c>
    </row>
    <row r="62" spans="2:15" ht="15" customHeight="1">
      <c r="B62" s="19">
        <v>16</v>
      </c>
      <c r="C62" s="8" t="s">
        <v>10</v>
      </c>
      <c r="D62" s="13">
        <v>26</v>
      </c>
      <c r="E62" s="34">
        <v>7.951070336391437</v>
      </c>
      <c r="F62" s="13">
        <v>186</v>
      </c>
      <c r="G62" s="14">
        <v>7.112810707456979</v>
      </c>
      <c r="H62" s="13">
        <v>410</v>
      </c>
      <c r="I62" s="14">
        <v>7.1032571032571035</v>
      </c>
      <c r="J62" s="13">
        <v>391</v>
      </c>
      <c r="K62" s="14">
        <v>7.580457541682822</v>
      </c>
      <c r="L62" s="13">
        <v>166</v>
      </c>
      <c r="M62" s="14">
        <v>7.724523033969288</v>
      </c>
      <c r="N62" s="13">
        <v>22</v>
      </c>
      <c r="O62" s="15">
        <v>7.560137457044673</v>
      </c>
    </row>
    <row r="63" spans="2:15" ht="15" customHeight="1">
      <c r="B63" s="7" t="s">
        <v>29</v>
      </c>
      <c r="C63" s="8" t="s">
        <v>11</v>
      </c>
      <c r="D63" s="13">
        <v>32</v>
      </c>
      <c r="E63" s="14">
        <v>9.785932721712538</v>
      </c>
      <c r="F63" s="13">
        <v>235</v>
      </c>
      <c r="G63" s="14">
        <v>8.98661567877629</v>
      </c>
      <c r="H63" s="13">
        <v>516</v>
      </c>
      <c r="I63" s="14">
        <v>8.93970893970894</v>
      </c>
      <c r="J63" s="13">
        <v>488</v>
      </c>
      <c r="K63" s="14">
        <v>9.461031407522295</v>
      </c>
      <c r="L63" s="13">
        <v>234</v>
      </c>
      <c r="M63" s="14">
        <v>10.888785481619358</v>
      </c>
      <c r="N63" s="13">
        <v>37</v>
      </c>
      <c r="O63" s="15">
        <v>12.714776632302405</v>
      </c>
    </row>
    <row r="64" spans="2:15" ht="15" customHeight="1">
      <c r="B64" s="7"/>
      <c r="C64" s="8" t="s">
        <v>12</v>
      </c>
      <c r="D64" s="13">
        <v>327</v>
      </c>
      <c r="E64" s="14">
        <v>100</v>
      </c>
      <c r="F64" s="13">
        <v>2615</v>
      </c>
      <c r="G64" s="34">
        <v>100</v>
      </c>
      <c r="H64" s="13">
        <v>5772</v>
      </c>
      <c r="I64" s="34">
        <v>100</v>
      </c>
      <c r="J64" s="13">
        <v>5158</v>
      </c>
      <c r="K64" s="34">
        <v>100</v>
      </c>
      <c r="L64" s="13">
        <v>2149</v>
      </c>
      <c r="M64" s="34">
        <v>100</v>
      </c>
      <c r="N64" s="13">
        <v>291</v>
      </c>
      <c r="O64" s="35">
        <v>100</v>
      </c>
    </row>
    <row r="65" spans="2:15" ht="15" customHeight="1">
      <c r="B65" s="29" t="s">
        <v>27</v>
      </c>
      <c r="C65" s="30" t="s">
        <v>7</v>
      </c>
      <c r="D65" s="31">
        <v>3</v>
      </c>
      <c r="E65" s="32">
        <v>1.083032490974729</v>
      </c>
      <c r="F65" s="31">
        <v>18</v>
      </c>
      <c r="G65" s="32">
        <v>0.7154213036565978</v>
      </c>
      <c r="H65" s="31">
        <v>33</v>
      </c>
      <c r="I65" s="32">
        <v>0.6198347107438017</v>
      </c>
      <c r="J65" s="31">
        <v>55</v>
      </c>
      <c r="K65" s="32">
        <v>1.050420168067227</v>
      </c>
      <c r="L65" s="31">
        <v>28</v>
      </c>
      <c r="M65" s="32">
        <v>1.4300306435137897</v>
      </c>
      <c r="N65" s="31">
        <v>7</v>
      </c>
      <c r="O65" s="33">
        <v>2.1021021021021022</v>
      </c>
    </row>
    <row r="66" spans="2:15" ht="15" customHeight="1">
      <c r="B66" s="7" t="s">
        <v>28</v>
      </c>
      <c r="C66" s="8" t="s">
        <v>9</v>
      </c>
      <c r="D66" s="13">
        <v>5</v>
      </c>
      <c r="E66" s="34">
        <v>1.8050541516245486</v>
      </c>
      <c r="F66" s="13">
        <v>19</v>
      </c>
      <c r="G66" s="14">
        <v>0.7551669316375199</v>
      </c>
      <c r="H66" s="13">
        <v>58</v>
      </c>
      <c r="I66" s="14">
        <v>1.0894064613072878</v>
      </c>
      <c r="J66" s="13">
        <v>67</v>
      </c>
      <c r="K66" s="14">
        <v>1.2796027501909855</v>
      </c>
      <c r="L66" s="13">
        <v>35</v>
      </c>
      <c r="M66" s="14">
        <v>1.787538304392237</v>
      </c>
      <c r="N66" s="13">
        <v>8</v>
      </c>
      <c r="O66" s="15">
        <v>2.4024024024024024</v>
      </c>
    </row>
    <row r="67" spans="2:15" ht="15" customHeight="1">
      <c r="B67" s="19">
        <v>17</v>
      </c>
      <c r="C67" s="8" t="s">
        <v>10</v>
      </c>
      <c r="D67" s="13">
        <v>21</v>
      </c>
      <c r="E67" s="34">
        <v>7.581227436823104</v>
      </c>
      <c r="F67" s="13">
        <v>187</v>
      </c>
      <c r="G67" s="14">
        <v>7.4324324324324325</v>
      </c>
      <c r="H67" s="13">
        <v>384</v>
      </c>
      <c r="I67" s="14">
        <v>7.212622088655146</v>
      </c>
      <c r="J67" s="13">
        <v>367</v>
      </c>
      <c r="K67" s="14">
        <v>7.009167303284951</v>
      </c>
      <c r="L67" s="13">
        <v>165</v>
      </c>
      <c r="M67" s="14">
        <v>8.426966292134832</v>
      </c>
      <c r="N67" s="13">
        <v>33</v>
      </c>
      <c r="O67" s="15">
        <v>9.90990990990991</v>
      </c>
    </row>
    <row r="68" spans="2:15" ht="15" customHeight="1">
      <c r="B68" s="7" t="s">
        <v>29</v>
      </c>
      <c r="C68" s="8" t="s">
        <v>11</v>
      </c>
      <c r="D68" s="13">
        <v>29</v>
      </c>
      <c r="E68" s="14">
        <v>10.469314079422382</v>
      </c>
      <c r="F68" s="13">
        <v>224</v>
      </c>
      <c r="G68" s="14">
        <v>8.90302066772655</v>
      </c>
      <c r="H68" s="13">
        <v>475</v>
      </c>
      <c r="I68" s="14">
        <v>8.921863260706237</v>
      </c>
      <c r="J68" s="13">
        <v>489</v>
      </c>
      <c r="K68" s="14">
        <v>9.339190221543163</v>
      </c>
      <c r="L68" s="13">
        <v>228</v>
      </c>
      <c r="M68" s="14">
        <v>11.644535240040858</v>
      </c>
      <c r="N68" s="13">
        <v>48</v>
      </c>
      <c r="O68" s="15">
        <v>14.414414414414415</v>
      </c>
    </row>
    <row r="69" spans="2:15" ht="15" customHeight="1">
      <c r="B69" s="7"/>
      <c r="C69" s="8" t="s">
        <v>12</v>
      </c>
      <c r="D69" s="13">
        <v>277</v>
      </c>
      <c r="E69" s="14">
        <v>100</v>
      </c>
      <c r="F69" s="13">
        <v>2516</v>
      </c>
      <c r="G69" s="34">
        <v>100</v>
      </c>
      <c r="H69" s="13">
        <v>5324</v>
      </c>
      <c r="I69" s="34">
        <v>100</v>
      </c>
      <c r="J69" s="13">
        <v>5236</v>
      </c>
      <c r="K69" s="34">
        <v>100</v>
      </c>
      <c r="L69" s="13">
        <v>1958</v>
      </c>
      <c r="M69" s="34">
        <v>100</v>
      </c>
      <c r="N69" s="13">
        <v>333</v>
      </c>
      <c r="O69" s="35">
        <v>100</v>
      </c>
    </row>
    <row r="70" spans="2:15" ht="15" customHeight="1">
      <c r="B70" s="29" t="s">
        <v>27</v>
      </c>
      <c r="C70" s="30" t="s">
        <v>7</v>
      </c>
      <c r="D70" s="31">
        <v>1</v>
      </c>
      <c r="E70" s="32">
        <f>D70/$D$74*100</f>
        <v>0.33003300330033003</v>
      </c>
      <c r="F70" s="31">
        <v>11</v>
      </c>
      <c r="G70" s="32">
        <f>F70/$F$74*100</f>
        <v>0.42275172943889316</v>
      </c>
      <c r="H70" s="31">
        <v>41</v>
      </c>
      <c r="I70" s="32">
        <f>H70/$H$74*100</f>
        <v>0.753537952582246</v>
      </c>
      <c r="J70" s="31">
        <v>47</v>
      </c>
      <c r="K70" s="32">
        <f>J70/$J$74*100</f>
        <v>0.8708541782471744</v>
      </c>
      <c r="L70" s="31">
        <v>23</v>
      </c>
      <c r="M70" s="32">
        <f>L70/$L$74*100</f>
        <v>1.0772833723653397</v>
      </c>
      <c r="N70" s="31">
        <v>5</v>
      </c>
      <c r="O70" s="33">
        <f>N70/$N$74*100</f>
        <v>1.6129032258064515</v>
      </c>
    </row>
    <row r="71" spans="2:15" ht="15" customHeight="1">
      <c r="B71" s="7" t="s">
        <v>28</v>
      </c>
      <c r="C71" s="8" t="s">
        <v>9</v>
      </c>
      <c r="D71" s="13">
        <v>5</v>
      </c>
      <c r="E71" s="34">
        <f>D71/$D$74*100</f>
        <v>1.65016501650165</v>
      </c>
      <c r="F71" s="13">
        <v>31</v>
      </c>
      <c r="G71" s="14">
        <f>F71/$F$74*100</f>
        <v>1.191391237509608</v>
      </c>
      <c r="H71" s="13">
        <v>53</v>
      </c>
      <c r="I71" s="14">
        <f>H71/$H$74*100</f>
        <v>0.974085646020952</v>
      </c>
      <c r="J71" s="13">
        <v>73</v>
      </c>
      <c r="K71" s="14">
        <f>J71/$J$74*100</f>
        <v>1.35260329812859</v>
      </c>
      <c r="L71" s="13">
        <v>42</v>
      </c>
      <c r="M71" s="14">
        <f>L71/$L$74*100</f>
        <v>1.9672131147540985</v>
      </c>
      <c r="N71" s="13">
        <v>9</v>
      </c>
      <c r="O71" s="15">
        <f>N71/$N$74*100</f>
        <v>2.903225806451613</v>
      </c>
    </row>
    <row r="72" spans="2:15" ht="15" customHeight="1">
      <c r="B72" s="19">
        <v>18</v>
      </c>
      <c r="C72" s="8" t="s">
        <v>10</v>
      </c>
      <c r="D72" s="13">
        <v>15</v>
      </c>
      <c r="E72" s="34">
        <f>D72/$D$74*100</f>
        <v>4.9504950495049505</v>
      </c>
      <c r="F72" s="13">
        <v>195</v>
      </c>
      <c r="G72" s="14">
        <f>F72/$F$74*100</f>
        <v>7.49423520368947</v>
      </c>
      <c r="H72" s="13">
        <v>378</v>
      </c>
      <c r="I72" s="14">
        <f>H72/$H$74*100</f>
        <v>6.947252343319244</v>
      </c>
      <c r="J72" s="13">
        <v>372</v>
      </c>
      <c r="K72" s="14">
        <f>J72/$J$74*100</f>
        <v>6.89271817676487</v>
      </c>
      <c r="L72" s="13">
        <v>173</v>
      </c>
      <c r="M72" s="14">
        <f>L72/$L$74*100</f>
        <v>8.103044496487119</v>
      </c>
      <c r="N72" s="13">
        <v>25</v>
      </c>
      <c r="O72" s="15">
        <f>N72/$N$74*100</f>
        <v>8.064516129032258</v>
      </c>
    </row>
    <row r="73" spans="2:15" ht="15" customHeight="1">
      <c r="B73" s="7" t="s">
        <v>29</v>
      </c>
      <c r="C73" s="8" t="s">
        <v>11</v>
      </c>
      <c r="D73" s="13">
        <f>SUM(D70:D72)</f>
        <v>21</v>
      </c>
      <c r="E73" s="14">
        <f>D73/$D$74*100</f>
        <v>6.9306930693069315</v>
      </c>
      <c r="F73" s="13">
        <f>SUM(F70:F72)</f>
        <v>237</v>
      </c>
      <c r="G73" s="14">
        <f>F73/$F$74*100</f>
        <v>9.108378170637971</v>
      </c>
      <c r="H73" s="13">
        <f>SUM(H70:H72)</f>
        <v>472</v>
      </c>
      <c r="I73" s="14">
        <f>H73/$H$74*100</f>
        <v>8.67487594192244</v>
      </c>
      <c r="J73" s="13">
        <f>SUM(J70:J72)</f>
        <v>492</v>
      </c>
      <c r="K73" s="14">
        <f>J73/$J$74*100</f>
        <v>9.116175653140633</v>
      </c>
      <c r="L73" s="13">
        <f>SUM(L70:L72)</f>
        <v>238</v>
      </c>
      <c r="M73" s="14">
        <f>L73/$L$74*100</f>
        <v>11.147540983606557</v>
      </c>
      <c r="N73" s="13">
        <f>SUM(N70:N72)</f>
        <v>39</v>
      </c>
      <c r="O73" s="15">
        <f>N73/$N$74*100</f>
        <v>12.580645161290322</v>
      </c>
    </row>
    <row r="74" spans="2:15" ht="15" customHeight="1">
      <c r="B74" s="9"/>
      <c r="C74" s="11" t="s">
        <v>12</v>
      </c>
      <c r="D74" s="16">
        <v>303</v>
      </c>
      <c r="E74" s="17">
        <v>100</v>
      </c>
      <c r="F74" s="16">
        <v>2602</v>
      </c>
      <c r="G74" s="20">
        <v>100</v>
      </c>
      <c r="H74" s="16">
        <v>5441</v>
      </c>
      <c r="I74" s="20">
        <v>100</v>
      </c>
      <c r="J74" s="16">
        <v>5397</v>
      </c>
      <c r="K74" s="20">
        <v>100</v>
      </c>
      <c r="L74" s="16">
        <v>2135</v>
      </c>
      <c r="M74" s="20">
        <v>100</v>
      </c>
      <c r="N74" s="16">
        <v>310</v>
      </c>
      <c r="O74" s="21">
        <v>100</v>
      </c>
    </row>
    <row r="75" spans="2:15" ht="15" customHeight="1">
      <c r="B75" s="7" t="s">
        <v>27</v>
      </c>
      <c r="C75" s="8" t="s">
        <v>7</v>
      </c>
      <c r="D75" s="13">
        <v>2</v>
      </c>
      <c r="E75" s="14">
        <f>D75/$D$79*100</f>
        <v>0.7168458781362007</v>
      </c>
      <c r="F75" s="13">
        <v>27</v>
      </c>
      <c r="G75" s="14">
        <f>F75/$F$79*100</f>
        <v>1.1189390799834231</v>
      </c>
      <c r="H75" s="13">
        <v>35</v>
      </c>
      <c r="I75" s="14">
        <f>H75/$H$79*100</f>
        <v>0.6474287828338883</v>
      </c>
      <c r="J75" s="13">
        <v>47</v>
      </c>
      <c r="K75" s="14">
        <f>J75/$J$79*100</f>
        <v>0.8592321755027422</v>
      </c>
      <c r="L75" s="13">
        <v>30</v>
      </c>
      <c r="M75" s="14">
        <f>L75/$L$79*100</f>
        <v>1.2658227848101267</v>
      </c>
      <c r="N75" s="13">
        <v>5</v>
      </c>
      <c r="O75" s="15">
        <f>N75/$N$79*100</f>
        <v>1.392757660167131</v>
      </c>
    </row>
    <row r="76" spans="2:15" ht="15" customHeight="1">
      <c r="B76" s="7" t="s">
        <v>28</v>
      </c>
      <c r="C76" s="8" t="s">
        <v>9</v>
      </c>
      <c r="D76" s="13">
        <v>4</v>
      </c>
      <c r="E76" s="34">
        <f>D76/$D$79*100</f>
        <v>1.4336917562724014</v>
      </c>
      <c r="F76" s="13">
        <v>24</v>
      </c>
      <c r="G76" s="14">
        <f>F76/$F$79*100</f>
        <v>0.9946125155408205</v>
      </c>
      <c r="H76" s="13">
        <v>55</v>
      </c>
      <c r="I76" s="14">
        <f>H76/$H$79*100</f>
        <v>1.0173880873103958</v>
      </c>
      <c r="J76" s="13">
        <v>65</v>
      </c>
      <c r="K76" s="14">
        <f>J76/$J$79*100</f>
        <v>1.1882998171846435</v>
      </c>
      <c r="L76" s="13">
        <v>41</v>
      </c>
      <c r="M76" s="14">
        <f>L76/$L$79*100</f>
        <v>1.729957805907173</v>
      </c>
      <c r="N76" s="13">
        <v>9</v>
      </c>
      <c r="O76" s="15">
        <f>N76/$N$79*100</f>
        <v>2.5069637883008355</v>
      </c>
    </row>
    <row r="77" spans="2:15" ht="15" customHeight="1">
      <c r="B77" s="19">
        <v>19</v>
      </c>
      <c r="C77" s="8" t="s">
        <v>10</v>
      </c>
      <c r="D77" s="13">
        <v>26</v>
      </c>
      <c r="E77" s="34">
        <f>D77/$D$79*100</f>
        <v>9.31899641577061</v>
      </c>
      <c r="F77" s="13">
        <v>180</v>
      </c>
      <c r="G77" s="14">
        <f>F77/$F$79*100</f>
        <v>7.459593866556154</v>
      </c>
      <c r="H77" s="13">
        <v>407</v>
      </c>
      <c r="I77" s="14">
        <f>H77/$H$79*100</f>
        <v>7.5286718460969295</v>
      </c>
      <c r="J77" s="13">
        <v>418</v>
      </c>
      <c r="K77" s="14">
        <f>J77/$J$79*100</f>
        <v>7.641681901279708</v>
      </c>
      <c r="L77" s="13">
        <v>214</v>
      </c>
      <c r="M77" s="14">
        <f>L77/$L$79*100</f>
        <v>9.029535864978904</v>
      </c>
      <c r="N77" s="13">
        <v>46</v>
      </c>
      <c r="O77" s="15">
        <f>N77/$N$79*100</f>
        <v>12.813370473537605</v>
      </c>
    </row>
    <row r="78" spans="2:15" ht="15" customHeight="1">
      <c r="B78" s="7" t="s">
        <v>29</v>
      </c>
      <c r="C78" s="8" t="s">
        <v>11</v>
      </c>
      <c r="D78" s="13">
        <f>SUM(D75:D77)</f>
        <v>32</v>
      </c>
      <c r="E78" s="14">
        <f>D78/$D$79*100</f>
        <v>11.469534050179211</v>
      </c>
      <c r="F78" s="13">
        <f>SUM(F75:F77)</f>
        <v>231</v>
      </c>
      <c r="G78" s="14">
        <f>F78/$F$79*100</f>
        <v>9.573145462080399</v>
      </c>
      <c r="H78" s="13">
        <f>SUM(H75:H77)</f>
        <v>497</v>
      </c>
      <c r="I78" s="14">
        <f>H78/$H$79*100</f>
        <v>9.193488716241212</v>
      </c>
      <c r="J78" s="13">
        <f>SUM(J75:J77)</f>
        <v>530</v>
      </c>
      <c r="K78" s="14">
        <f>J78/$J$79*100</f>
        <v>9.689213893967093</v>
      </c>
      <c r="L78" s="13">
        <f>SUM(L75:L77)</f>
        <v>285</v>
      </c>
      <c r="M78" s="14">
        <f>L78/$L$79*100</f>
        <v>12.025316455696203</v>
      </c>
      <c r="N78" s="13">
        <f>SUM(N75:N77)</f>
        <v>60</v>
      </c>
      <c r="O78" s="15">
        <f>N78/$N$79*100</f>
        <v>16.71309192200557</v>
      </c>
    </row>
    <row r="79" spans="2:15" ht="15" customHeight="1">
      <c r="B79" s="9"/>
      <c r="C79" s="11" t="s">
        <v>12</v>
      </c>
      <c r="D79" s="16">
        <v>279</v>
      </c>
      <c r="E79" s="17">
        <v>100</v>
      </c>
      <c r="F79" s="16">
        <v>2413</v>
      </c>
      <c r="G79" s="20">
        <v>100</v>
      </c>
      <c r="H79" s="16">
        <v>5406</v>
      </c>
      <c r="I79" s="20">
        <v>100</v>
      </c>
      <c r="J79" s="16">
        <v>5470</v>
      </c>
      <c r="K79" s="20">
        <v>100</v>
      </c>
      <c r="L79" s="16">
        <v>2370</v>
      </c>
      <c r="M79" s="20">
        <v>100</v>
      </c>
      <c r="N79" s="16">
        <v>359</v>
      </c>
      <c r="O79" s="21">
        <v>100</v>
      </c>
    </row>
    <row r="80" spans="2:15" ht="15" customHeight="1">
      <c r="B80" s="7" t="s">
        <v>27</v>
      </c>
      <c r="C80" s="8" t="s">
        <v>7</v>
      </c>
      <c r="D80" s="13">
        <v>5</v>
      </c>
      <c r="E80" s="14">
        <f>D80/D84*100</f>
        <v>1.8115942028985508</v>
      </c>
      <c r="F80" s="13">
        <v>13</v>
      </c>
      <c r="G80" s="14">
        <f>F80/F84*100</f>
        <v>0.509204857030944</v>
      </c>
      <c r="H80" s="13">
        <v>45</v>
      </c>
      <c r="I80" s="14">
        <f>H80/H84*100</f>
        <v>0.8582872401296968</v>
      </c>
      <c r="J80" s="13">
        <v>48</v>
      </c>
      <c r="K80" s="14">
        <f>J80/J84*100</f>
        <v>0.8658008658008658</v>
      </c>
      <c r="L80" s="13">
        <v>32</v>
      </c>
      <c r="M80" s="14">
        <f>L80/L84*100</f>
        <v>1.3066557778685177</v>
      </c>
      <c r="N80" s="13">
        <v>9</v>
      </c>
      <c r="O80" s="15">
        <f>N80/N84*100</f>
        <v>2.2670025188916876</v>
      </c>
    </row>
    <row r="81" spans="2:15" ht="15" customHeight="1">
      <c r="B81" s="7" t="s">
        <v>28</v>
      </c>
      <c r="C81" s="8" t="s">
        <v>9</v>
      </c>
      <c r="D81" s="13">
        <v>8</v>
      </c>
      <c r="E81" s="34">
        <f>D81/D84*100</f>
        <v>2.898550724637681</v>
      </c>
      <c r="F81" s="13">
        <v>27</v>
      </c>
      <c r="G81" s="34">
        <f>F81/F84*100</f>
        <v>1.0575793184488838</v>
      </c>
      <c r="H81" s="13">
        <v>69</v>
      </c>
      <c r="I81" s="14">
        <f>H81/H84*100</f>
        <v>1.316040434865535</v>
      </c>
      <c r="J81" s="13">
        <v>81</v>
      </c>
      <c r="K81" s="14">
        <f>J81/J84*100</f>
        <v>1.461038961038961</v>
      </c>
      <c r="L81" s="13">
        <v>43</v>
      </c>
      <c r="M81" s="14">
        <f>L81/L84*100</f>
        <v>1.7558187015108206</v>
      </c>
      <c r="N81" s="13">
        <v>4</v>
      </c>
      <c r="O81" s="15">
        <f>N81/N84*100</f>
        <v>1.0075566750629723</v>
      </c>
    </row>
    <row r="82" spans="2:15" ht="15" customHeight="1">
      <c r="B82" s="19">
        <v>20</v>
      </c>
      <c r="C82" s="8" t="s">
        <v>10</v>
      </c>
      <c r="D82" s="13">
        <v>19</v>
      </c>
      <c r="E82" s="34">
        <f>D82/D84*100</f>
        <v>6.884057971014493</v>
      </c>
      <c r="F82" s="13">
        <v>192</v>
      </c>
      <c r="G82" s="34">
        <f>F82/F84*100</f>
        <v>7.520564042303173</v>
      </c>
      <c r="H82" s="13">
        <v>367</v>
      </c>
      <c r="I82" s="14">
        <f>H82/H84*100</f>
        <v>6.999809269502194</v>
      </c>
      <c r="J82" s="13">
        <v>421</v>
      </c>
      <c r="K82" s="14">
        <f>J82/J84*100</f>
        <v>7.593795093795094</v>
      </c>
      <c r="L82" s="13">
        <v>199</v>
      </c>
      <c r="M82" s="14">
        <f>L82/L84*100</f>
        <v>8.125765618619845</v>
      </c>
      <c r="N82" s="13">
        <v>47</v>
      </c>
      <c r="O82" s="15">
        <f>N82/N84*100</f>
        <v>11.838790931989925</v>
      </c>
    </row>
    <row r="83" spans="2:15" ht="15" customHeight="1">
      <c r="B83" s="7" t="s">
        <v>29</v>
      </c>
      <c r="C83" s="8" t="s">
        <v>11</v>
      </c>
      <c r="D83" s="13">
        <f>SUM(D80:D82)</f>
        <v>32</v>
      </c>
      <c r="E83" s="14">
        <f>D83/D84*100</f>
        <v>11.594202898550725</v>
      </c>
      <c r="F83" s="13">
        <f>SUM(F80:F82)</f>
        <v>232</v>
      </c>
      <c r="G83" s="14">
        <f>F83/F84*100</f>
        <v>9.087348217783001</v>
      </c>
      <c r="H83" s="13">
        <f>SUM(H80:H82)</f>
        <v>481</v>
      </c>
      <c r="I83" s="14">
        <f>H83/H84*100</f>
        <v>9.174136944497425</v>
      </c>
      <c r="J83" s="13">
        <f>SUM(J80:J82)</f>
        <v>550</v>
      </c>
      <c r="K83" s="14">
        <f>J83/J84*100</f>
        <v>9.920634920634921</v>
      </c>
      <c r="L83" s="13">
        <f>SUM(L80:L82)</f>
        <v>274</v>
      </c>
      <c r="M83" s="14">
        <f>L83/L84*100</f>
        <v>11.188240097999183</v>
      </c>
      <c r="N83" s="13">
        <f>SUM(N80:N82)</f>
        <v>60</v>
      </c>
      <c r="O83" s="15">
        <f>N83/N84*100</f>
        <v>15.113350125944585</v>
      </c>
    </row>
    <row r="84" spans="2:15" ht="15" customHeight="1">
      <c r="B84" s="7"/>
      <c r="C84" s="8" t="s">
        <v>12</v>
      </c>
      <c r="D84" s="13">
        <v>276</v>
      </c>
      <c r="E84" s="14">
        <v>100</v>
      </c>
      <c r="F84" s="13">
        <v>2553</v>
      </c>
      <c r="G84" s="34">
        <v>100</v>
      </c>
      <c r="H84" s="13">
        <v>5243</v>
      </c>
      <c r="I84" s="34">
        <v>100</v>
      </c>
      <c r="J84" s="13">
        <v>5544</v>
      </c>
      <c r="K84" s="34">
        <v>100</v>
      </c>
      <c r="L84" s="13">
        <v>2449</v>
      </c>
      <c r="M84" s="34">
        <v>100</v>
      </c>
      <c r="N84" s="13">
        <v>397</v>
      </c>
      <c r="O84" s="35">
        <v>100</v>
      </c>
    </row>
    <row r="85" spans="2:15" ht="15" customHeight="1">
      <c r="B85" s="29" t="s">
        <v>27</v>
      </c>
      <c r="C85" s="30" t="s">
        <v>7</v>
      </c>
      <c r="D85" s="31">
        <v>2</v>
      </c>
      <c r="E85" s="32">
        <f>D85/D89*100</f>
        <v>0.78125</v>
      </c>
      <c r="F85" s="31">
        <v>17</v>
      </c>
      <c r="G85" s="32">
        <f>F85/F89*100</f>
        <v>0.7258753202391118</v>
      </c>
      <c r="H85" s="31">
        <v>42</v>
      </c>
      <c r="I85" s="32">
        <f>H85/H89*100</f>
        <v>0.7993909402360105</v>
      </c>
      <c r="J85" s="31">
        <v>58</v>
      </c>
      <c r="K85" s="32">
        <f>J85/J89*100</f>
        <v>1.0754681995178936</v>
      </c>
      <c r="L85" s="31">
        <v>26</v>
      </c>
      <c r="M85" s="32">
        <f>L85/L89*100</f>
        <v>1.014832162373146</v>
      </c>
      <c r="N85" s="31">
        <v>2</v>
      </c>
      <c r="O85" s="33">
        <f>N85/N89*100</f>
        <v>0.48661800486618007</v>
      </c>
    </row>
    <row r="86" spans="2:15" ht="15" customHeight="1">
      <c r="B86" s="7" t="s">
        <v>28</v>
      </c>
      <c r="C86" s="8" t="s">
        <v>9</v>
      </c>
      <c r="D86" s="13">
        <v>2</v>
      </c>
      <c r="E86" s="34">
        <f>D86/D89*100</f>
        <v>0.78125</v>
      </c>
      <c r="F86" s="13">
        <v>34</v>
      </c>
      <c r="G86" s="34">
        <f>F86/F89*100</f>
        <v>1.4517506404782237</v>
      </c>
      <c r="H86" s="13">
        <v>62</v>
      </c>
      <c r="I86" s="14">
        <f>H86/H89*100</f>
        <v>1.180053292729349</v>
      </c>
      <c r="J86" s="13">
        <v>58</v>
      </c>
      <c r="K86" s="14">
        <f>J86/J89*100</f>
        <v>1.0754681995178936</v>
      </c>
      <c r="L86" s="13">
        <v>47</v>
      </c>
      <c r="M86" s="14">
        <f>L86/L89*100</f>
        <v>1.834504293520687</v>
      </c>
      <c r="N86" s="13">
        <v>6</v>
      </c>
      <c r="O86" s="15">
        <f>N86/N89*100</f>
        <v>1.4598540145985401</v>
      </c>
    </row>
    <row r="87" spans="2:15" ht="15" customHeight="1">
      <c r="B87" s="19">
        <v>21</v>
      </c>
      <c r="C87" s="8" t="s">
        <v>10</v>
      </c>
      <c r="D87" s="13">
        <v>15</v>
      </c>
      <c r="E87" s="34">
        <f>D87/D89*100</f>
        <v>5.859375</v>
      </c>
      <c r="F87" s="13">
        <v>138</v>
      </c>
      <c r="G87" s="34">
        <f>F87/F89*100</f>
        <v>5.892399658411613</v>
      </c>
      <c r="H87" s="13">
        <v>423</v>
      </c>
      <c r="I87" s="14">
        <f>H87/H89*100</f>
        <v>8.051008755234108</v>
      </c>
      <c r="J87" s="13">
        <v>394</v>
      </c>
      <c r="K87" s="14">
        <f>J87/J89*100</f>
        <v>7.305766734656036</v>
      </c>
      <c r="L87" s="13">
        <v>222</v>
      </c>
      <c r="M87" s="14">
        <f>L87/L89*100</f>
        <v>8.665105386416862</v>
      </c>
      <c r="N87" s="13">
        <v>36</v>
      </c>
      <c r="O87" s="15">
        <f>N87/N89*100</f>
        <v>8.75912408759124</v>
      </c>
    </row>
    <row r="88" spans="2:15" ht="15" customHeight="1">
      <c r="B88" s="7" t="s">
        <v>29</v>
      </c>
      <c r="C88" s="8" t="s">
        <v>11</v>
      </c>
      <c r="D88" s="13">
        <f>SUM(D85:D87)</f>
        <v>19</v>
      </c>
      <c r="E88" s="14">
        <f>D88/D89*100</f>
        <v>7.421875</v>
      </c>
      <c r="F88" s="13">
        <f>SUM(F85:F87)</f>
        <v>189</v>
      </c>
      <c r="G88" s="14">
        <f>F88/F89*100</f>
        <v>8.07002561912895</v>
      </c>
      <c r="H88" s="13">
        <f>SUM(H85:H87)</f>
        <v>527</v>
      </c>
      <c r="I88" s="14">
        <f>H88/H89*100</f>
        <v>10.030452988199468</v>
      </c>
      <c r="J88" s="13">
        <f>SUM(J85:J87)</f>
        <v>510</v>
      </c>
      <c r="K88" s="14">
        <f>J88/J89*100</f>
        <v>9.456703133691823</v>
      </c>
      <c r="L88" s="13">
        <f>SUM(L85:L87)</f>
        <v>295</v>
      </c>
      <c r="M88" s="14">
        <f>L88/L89*100</f>
        <v>11.514441842310696</v>
      </c>
      <c r="N88" s="13">
        <f>SUM(N85:N87)</f>
        <v>44</v>
      </c>
      <c r="O88" s="15">
        <f>N88/N89*100</f>
        <v>10.70559610705596</v>
      </c>
    </row>
    <row r="89" spans="2:15" ht="15" customHeight="1">
      <c r="B89" s="7"/>
      <c r="C89" s="8" t="s">
        <v>12</v>
      </c>
      <c r="D89" s="13">
        <v>256</v>
      </c>
      <c r="E89" s="14">
        <v>100</v>
      </c>
      <c r="F89" s="13">
        <v>2342</v>
      </c>
      <c r="G89" s="34">
        <v>100</v>
      </c>
      <c r="H89" s="13">
        <v>5254</v>
      </c>
      <c r="I89" s="34">
        <v>100</v>
      </c>
      <c r="J89" s="13">
        <v>5393</v>
      </c>
      <c r="K89" s="34">
        <v>100</v>
      </c>
      <c r="L89" s="13">
        <v>2562</v>
      </c>
      <c r="M89" s="34">
        <v>100</v>
      </c>
      <c r="N89" s="13">
        <v>411</v>
      </c>
      <c r="O89" s="35">
        <v>100</v>
      </c>
    </row>
    <row r="90" spans="2:15" ht="15" customHeight="1">
      <c r="B90" s="29" t="s">
        <v>27</v>
      </c>
      <c r="C90" s="30" t="s">
        <v>7</v>
      </c>
      <c r="D90" s="31">
        <v>6</v>
      </c>
      <c r="E90" s="32">
        <f>D90/D94*100</f>
        <v>2.7149321266968327</v>
      </c>
      <c r="F90" s="31">
        <v>18</v>
      </c>
      <c r="G90" s="32">
        <f>F90/F94*100</f>
        <v>0.7778738115816767</v>
      </c>
      <c r="H90" s="31">
        <v>23</v>
      </c>
      <c r="I90" s="32">
        <f>H90/H94*100</f>
        <v>0.45338064261778044</v>
      </c>
      <c r="J90" s="31">
        <v>42</v>
      </c>
      <c r="K90" s="32">
        <f>J90/J94*100</f>
        <v>0.7683863885839737</v>
      </c>
      <c r="L90" s="31">
        <v>43</v>
      </c>
      <c r="M90" s="32">
        <f>L90/L94*100</f>
        <v>1.5791406536907822</v>
      </c>
      <c r="N90" s="31">
        <v>4</v>
      </c>
      <c r="O90" s="33">
        <f>N90/N94*100</f>
        <v>0.8908685968819599</v>
      </c>
    </row>
    <row r="91" spans="2:15" ht="15" customHeight="1">
      <c r="B91" s="7" t="s">
        <v>28</v>
      </c>
      <c r="C91" s="8" t="s">
        <v>9</v>
      </c>
      <c r="D91" s="13">
        <v>4</v>
      </c>
      <c r="E91" s="34">
        <f>D91/D94*100</f>
        <v>1.809954751131222</v>
      </c>
      <c r="F91" s="13">
        <v>23</v>
      </c>
      <c r="G91" s="34">
        <f>F91/F94*100</f>
        <v>0.9939498703543647</v>
      </c>
      <c r="H91" s="13">
        <v>60</v>
      </c>
      <c r="I91" s="14">
        <f>H91/H94*100</f>
        <v>1.1827321111768185</v>
      </c>
      <c r="J91" s="13">
        <v>60</v>
      </c>
      <c r="K91" s="14">
        <f>J91/J94*100</f>
        <v>1.0976948408342482</v>
      </c>
      <c r="L91" s="13">
        <v>40</v>
      </c>
      <c r="M91" s="14">
        <f>L91/L94*100</f>
        <v>1.4689680499449136</v>
      </c>
      <c r="N91" s="13">
        <v>6</v>
      </c>
      <c r="O91" s="15">
        <f>N91/N94*100</f>
        <v>1.3363028953229399</v>
      </c>
    </row>
    <row r="92" spans="2:15" ht="15" customHeight="1">
      <c r="B92" s="19">
        <v>22</v>
      </c>
      <c r="C92" s="8" t="s">
        <v>10</v>
      </c>
      <c r="D92" s="13">
        <v>25</v>
      </c>
      <c r="E92" s="34">
        <f>D92/D94*100</f>
        <v>11.312217194570136</v>
      </c>
      <c r="F92" s="13">
        <v>166</v>
      </c>
      <c r="G92" s="34">
        <f>F92/F94*100</f>
        <v>7.17372515125324</v>
      </c>
      <c r="H92" s="13">
        <v>353</v>
      </c>
      <c r="I92" s="14">
        <f>H92/H94*100</f>
        <v>6.958407254090282</v>
      </c>
      <c r="J92" s="13">
        <v>384</v>
      </c>
      <c r="K92" s="14">
        <f>J92/J94*100</f>
        <v>7.025246981339188</v>
      </c>
      <c r="L92" s="13">
        <v>203</v>
      </c>
      <c r="M92" s="14">
        <f>L92/L94*100</f>
        <v>7.455012853470437</v>
      </c>
      <c r="N92" s="13">
        <v>48</v>
      </c>
      <c r="O92" s="15">
        <f>N92/N94*100</f>
        <v>10.690423162583519</v>
      </c>
    </row>
    <row r="93" spans="2:15" ht="15" customHeight="1">
      <c r="B93" s="7" t="s">
        <v>29</v>
      </c>
      <c r="C93" s="8" t="s">
        <v>11</v>
      </c>
      <c r="D93" s="13">
        <f>SUM(D90:D92)</f>
        <v>35</v>
      </c>
      <c r="E93" s="14">
        <f>D93/D94*100</f>
        <v>15.837104072398189</v>
      </c>
      <c r="F93" s="13">
        <f>SUM(F90:F92)</f>
        <v>207</v>
      </c>
      <c r="G93" s="14">
        <f>F93/F94*100</f>
        <v>8.945548833189283</v>
      </c>
      <c r="H93" s="13">
        <f>SUM(H90:H92)</f>
        <v>436</v>
      </c>
      <c r="I93" s="14">
        <f>H93/H94*100</f>
        <v>8.59452000788488</v>
      </c>
      <c r="J93" s="13">
        <f>SUM(J90:J92)</f>
        <v>486</v>
      </c>
      <c r="K93" s="14">
        <f>J93/J94*100</f>
        <v>8.89132821075741</v>
      </c>
      <c r="L93" s="13">
        <f>SUM(L90:L92)</f>
        <v>286</v>
      </c>
      <c r="M93" s="14">
        <f>L93/L94*100</f>
        <v>10.503121557106134</v>
      </c>
      <c r="N93" s="13">
        <f>SUM(N90:N92)</f>
        <v>58</v>
      </c>
      <c r="O93" s="15">
        <f>N93/N94*100</f>
        <v>12.91759465478842</v>
      </c>
    </row>
    <row r="94" spans="2:15" ht="15" customHeight="1">
      <c r="B94" s="7"/>
      <c r="C94" s="8" t="s">
        <v>12</v>
      </c>
      <c r="D94" s="13">
        <v>221</v>
      </c>
      <c r="E94" s="14">
        <v>100</v>
      </c>
      <c r="F94" s="13">
        <v>2314</v>
      </c>
      <c r="G94" s="34">
        <v>100</v>
      </c>
      <c r="H94" s="13">
        <v>5073</v>
      </c>
      <c r="I94" s="34">
        <v>100</v>
      </c>
      <c r="J94" s="13">
        <v>5466</v>
      </c>
      <c r="K94" s="34">
        <v>100</v>
      </c>
      <c r="L94" s="13">
        <v>2723</v>
      </c>
      <c r="M94" s="34">
        <v>100</v>
      </c>
      <c r="N94" s="13">
        <v>449</v>
      </c>
      <c r="O94" s="35">
        <v>100</v>
      </c>
    </row>
    <row r="95" spans="2:15" ht="15" customHeight="1">
      <c r="B95" s="29" t="s">
        <v>27</v>
      </c>
      <c r="C95" s="30" t="s">
        <v>7</v>
      </c>
      <c r="D95" s="31">
        <v>3</v>
      </c>
      <c r="E95" s="32">
        <f>D95/D99*100</f>
        <v>1.293103448275862</v>
      </c>
      <c r="F95" s="31">
        <v>10</v>
      </c>
      <c r="G95" s="32">
        <f>F95/F99*100</f>
        <v>0.4770992366412214</v>
      </c>
      <c r="H95" s="31">
        <v>42</v>
      </c>
      <c r="I95" s="32">
        <f>H95/H99*100</f>
        <v>0.8084696823869105</v>
      </c>
      <c r="J95" s="31">
        <v>38</v>
      </c>
      <c r="K95" s="32">
        <f>J95/J99*100</f>
        <v>0.7196969696969697</v>
      </c>
      <c r="L95" s="31">
        <v>32</v>
      </c>
      <c r="M95" s="32">
        <f>L95/L99*100</f>
        <v>1.1404133998574484</v>
      </c>
      <c r="N95" s="31">
        <v>12</v>
      </c>
      <c r="O95" s="33">
        <f>N95/N99*100</f>
        <v>2.357563850687623</v>
      </c>
    </row>
    <row r="96" spans="2:15" ht="15" customHeight="1">
      <c r="B96" s="7" t="s">
        <v>28</v>
      </c>
      <c r="C96" s="8" t="s">
        <v>9</v>
      </c>
      <c r="D96" s="13">
        <v>3</v>
      </c>
      <c r="E96" s="34">
        <f>D96/D99*100</f>
        <v>1.293103448275862</v>
      </c>
      <c r="F96" s="13">
        <v>15</v>
      </c>
      <c r="G96" s="34">
        <f>F96/F99*100</f>
        <v>0.7156488549618321</v>
      </c>
      <c r="H96" s="13">
        <v>52</v>
      </c>
      <c r="I96" s="14">
        <f>H96/H99*100</f>
        <v>1.0009624639076036</v>
      </c>
      <c r="J96" s="13">
        <v>58</v>
      </c>
      <c r="K96" s="14">
        <f>J96/J99*100</f>
        <v>1.0984848484848484</v>
      </c>
      <c r="L96" s="13">
        <v>50</v>
      </c>
      <c r="M96" s="14">
        <f>L96/L99*100</f>
        <v>1.7818959372772631</v>
      </c>
      <c r="N96" s="13">
        <v>7</v>
      </c>
      <c r="O96" s="15">
        <f>N96/N99*100</f>
        <v>1.37524557956778</v>
      </c>
    </row>
    <row r="97" spans="2:15" ht="15" customHeight="1">
      <c r="B97" s="19">
        <v>23</v>
      </c>
      <c r="C97" s="8" t="s">
        <v>10</v>
      </c>
      <c r="D97" s="13">
        <v>14</v>
      </c>
      <c r="E97" s="34">
        <f>D97/D99*100</f>
        <v>6.0344827586206895</v>
      </c>
      <c r="F97" s="13">
        <v>158</v>
      </c>
      <c r="G97" s="34">
        <f>F97/F99*100</f>
        <v>7.538167938931298</v>
      </c>
      <c r="H97" s="13">
        <v>317</v>
      </c>
      <c r="I97" s="14">
        <f>H97/H99*100</f>
        <v>6.102021174205968</v>
      </c>
      <c r="J97" s="13">
        <v>359</v>
      </c>
      <c r="K97" s="14">
        <f>J97/J99*100</f>
        <v>6.799242424242424</v>
      </c>
      <c r="L97" s="13">
        <v>257</v>
      </c>
      <c r="M97" s="14">
        <f>L97/L99*100</f>
        <v>9.158945117605132</v>
      </c>
      <c r="N97" s="13">
        <v>52</v>
      </c>
      <c r="O97" s="15">
        <f>N97/N99*100</f>
        <v>10.216110019646365</v>
      </c>
    </row>
    <row r="98" spans="2:15" ht="15" customHeight="1">
      <c r="B98" s="7" t="s">
        <v>29</v>
      </c>
      <c r="C98" s="8" t="s">
        <v>11</v>
      </c>
      <c r="D98" s="13">
        <f>SUM(D95:D97)</f>
        <v>20</v>
      </c>
      <c r="E98" s="14">
        <f>D98/D99*100</f>
        <v>8.620689655172415</v>
      </c>
      <c r="F98" s="13">
        <f>SUM(F95:F97)</f>
        <v>183</v>
      </c>
      <c r="G98" s="14">
        <f>F98/F99*100</f>
        <v>8.73091603053435</v>
      </c>
      <c r="H98" s="13">
        <f>SUM(H95:H97)</f>
        <v>411</v>
      </c>
      <c r="I98" s="14">
        <f>H98/H99*100</f>
        <v>7.91145332050048</v>
      </c>
      <c r="J98" s="13">
        <f>SUM(J95:J97)</f>
        <v>455</v>
      </c>
      <c r="K98" s="14">
        <f>J98/J99*100</f>
        <v>8.617424242424242</v>
      </c>
      <c r="L98" s="13">
        <f>SUM(L95:L97)</f>
        <v>339</v>
      </c>
      <c r="M98" s="14">
        <f>L98/L99*100</f>
        <v>12.081254454739842</v>
      </c>
      <c r="N98" s="13">
        <f>SUM(N95:N97)</f>
        <v>71</v>
      </c>
      <c r="O98" s="15">
        <f>N98/N99*100</f>
        <v>13.948919449901767</v>
      </c>
    </row>
    <row r="99" spans="2:15" ht="15" customHeight="1">
      <c r="B99" s="7"/>
      <c r="C99" s="8" t="s">
        <v>12</v>
      </c>
      <c r="D99" s="13">
        <v>232</v>
      </c>
      <c r="E99" s="14">
        <v>100</v>
      </c>
      <c r="F99" s="13">
        <v>2096</v>
      </c>
      <c r="G99" s="34">
        <v>100</v>
      </c>
      <c r="H99" s="13">
        <v>5195</v>
      </c>
      <c r="I99" s="34">
        <v>100</v>
      </c>
      <c r="J99" s="13">
        <v>5280</v>
      </c>
      <c r="K99" s="34">
        <v>100</v>
      </c>
      <c r="L99" s="13">
        <v>2806</v>
      </c>
      <c r="M99" s="34">
        <v>100</v>
      </c>
      <c r="N99" s="13">
        <v>509</v>
      </c>
      <c r="O99" s="35">
        <v>100</v>
      </c>
    </row>
    <row r="100" spans="2:15" ht="15" customHeight="1">
      <c r="B100" s="29" t="s">
        <v>27</v>
      </c>
      <c r="C100" s="30" t="s">
        <v>7</v>
      </c>
      <c r="D100" s="31">
        <v>1</v>
      </c>
      <c r="E100" s="32">
        <f>D100/D104*100</f>
        <v>0.48543689320388345</v>
      </c>
      <c r="F100" s="31">
        <v>12</v>
      </c>
      <c r="G100" s="32">
        <f>F100/F104*100</f>
        <v>0.5845104724792985</v>
      </c>
      <c r="H100" s="31">
        <v>45</v>
      </c>
      <c r="I100" s="32">
        <f>H100/H104*100</f>
        <v>0.8991008991008992</v>
      </c>
      <c r="J100" s="31">
        <v>48</v>
      </c>
      <c r="K100" s="32">
        <f>J100/J104*100</f>
        <v>0.8911994058670627</v>
      </c>
      <c r="L100" s="31">
        <v>38</v>
      </c>
      <c r="M100" s="32">
        <f>L100/L104*100</f>
        <v>1.3403880070546736</v>
      </c>
      <c r="N100" s="31">
        <v>7</v>
      </c>
      <c r="O100" s="33">
        <f>N100/N104*100</f>
        <v>1.36986301369863</v>
      </c>
    </row>
    <row r="101" spans="2:15" ht="15" customHeight="1">
      <c r="B101" s="7" t="s">
        <v>28</v>
      </c>
      <c r="C101" s="8" t="s">
        <v>9</v>
      </c>
      <c r="D101" s="13">
        <v>4</v>
      </c>
      <c r="E101" s="34">
        <f>D101/D104*100</f>
        <v>1.9417475728155338</v>
      </c>
      <c r="F101" s="13">
        <v>28</v>
      </c>
      <c r="G101" s="34">
        <f>F101/F104*100</f>
        <v>1.3638577691183633</v>
      </c>
      <c r="H101" s="13">
        <v>53</v>
      </c>
      <c r="I101" s="14">
        <f>H101/H104*100</f>
        <v>1.058941058941059</v>
      </c>
      <c r="J101" s="13">
        <v>79</v>
      </c>
      <c r="K101" s="14">
        <f>J101/J104*100</f>
        <v>1.4667656888228742</v>
      </c>
      <c r="L101" s="13">
        <v>43</v>
      </c>
      <c r="M101" s="14">
        <f>L101/L104*100</f>
        <v>1.5167548500881833</v>
      </c>
      <c r="N101" s="13">
        <v>16</v>
      </c>
      <c r="O101" s="15">
        <f>N101/N104*100</f>
        <v>3.131115459882583</v>
      </c>
    </row>
    <row r="102" spans="2:15" ht="15" customHeight="1">
      <c r="B102" s="19">
        <v>24</v>
      </c>
      <c r="C102" s="8" t="s">
        <v>10</v>
      </c>
      <c r="D102" s="13">
        <v>16</v>
      </c>
      <c r="E102" s="34">
        <f>D102/D104*100</f>
        <v>7.766990291262135</v>
      </c>
      <c r="F102" s="13">
        <v>147</v>
      </c>
      <c r="G102" s="34">
        <f>F102/F104*100</f>
        <v>7.160253287871407</v>
      </c>
      <c r="H102" s="13">
        <v>362</v>
      </c>
      <c r="I102" s="14">
        <f>H102/H104*100</f>
        <v>7.232767232767233</v>
      </c>
      <c r="J102" s="13">
        <v>389</v>
      </c>
      <c r="K102" s="14">
        <f>J102/J104*100</f>
        <v>7.222428518380989</v>
      </c>
      <c r="L102" s="13">
        <v>221</v>
      </c>
      <c r="M102" s="14">
        <f>L102/L104*100</f>
        <v>7.79541446208113</v>
      </c>
      <c r="N102" s="13">
        <v>36</v>
      </c>
      <c r="O102" s="15">
        <f>N102/N104*100</f>
        <v>7.045009784735812</v>
      </c>
    </row>
    <row r="103" spans="2:15" ht="15" customHeight="1">
      <c r="B103" s="7" t="s">
        <v>29</v>
      </c>
      <c r="C103" s="8" t="s">
        <v>11</v>
      </c>
      <c r="D103" s="13">
        <f>SUM(D100:D102)</f>
        <v>21</v>
      </c>
      <c r="E103" s="14">
        <f>D103/D104*100</f>
        <v>10.194174757281553</v>
      </c>
      <c r="F103" s="13">
        <f>SUM(F100:F102)</f>
        <v>187</v>
      </c>
      <c r="G103" s="14">
        <f>F103/F104*100</f>
        <v>9.10862152946907</v>
      </c>
      <c r="H103" s="13">
        <f>SUM(H100:H102)</f>
        <v>460</v>
      </c>
      <c r="I103" s="14">
        <f>H103/H104*100</f>
        <v>9.19080919080919</v>
      </c>
      <c r="J103" s="13">
        <f>SUM(J100:J102)</f>
        <v>516</v>
      </c>
      <c r="K103" s="14">
        <f>J103/J104*100</f>
        <v>9.580393613070925</v>
      </c>
      <c r="L103" s="13">
        <f>SUM(L100:L102)</f>
        <v>302</v>
      </c>
      <c r="M103" s="14">
        <f>L103/L104*100</f>
        <v>10.652557319223986</v>
      </c>
      <c r="N103" s="13">
        <f>SUM(N100:N102)</f>
        <v>59</v>
      </c>
      <c r="O103" s="15">
        <f>N103/N104*100</f>
        <v>11.545988258317024</v>
      </c>
    </row>
    <row r="104" spans="2:15" ht="15" customHeight="1">
      <c r="B104" s="7"/>
      <c r="C104" s="8" t="s">
        <v>12</v>
      </c>
      <c r="D104" s="13">
        <v>206</v>
      </c>
      <c r="E104" s="14">
        <v>100</v>
      </c>
      <c r="F104" s="13">
        <v>2053</v>
      </c>
      <c r="G104" s="34">
        <v>100</v>
      </c>
      <c r="H104" s="13">
        <v>5005</v>
      </c>
      <c r="I104" s="34">
        <v>100</v>
      </c>
      <c r="J104" s="13">
        <v>5386</v>
      </c>
      <c r="K104" s="34">
        <v>100</v>
      </c>
      <c r="L104" s="13">
        <v>2835</v>
      </c>
      <c r="M104" s="34">
        <v>100</v>
      </c>
      <c r="N104" s="13">
        <v>511</v>
      </c>
      <c r="O104" s="35">
        <v>100</v>
      </c>
    </row>
    <row r="105" spans="2:15" ht="15" customHeight="1">
      <c r="B105" s="29" t="s">
        <v>27</v>
      </c>
      <c r="C105" s="30" t="s">
        <v>7</v>
      </c>
      <c r="D105" s="31">
        <v>2</v>
      </c>
      <c r="E105" s="32">
        <f>D105/D109*100</f>
        <v>0.9174311926605505</v>
      </c>
      <c r="F105" s="31">
        <v>16</v>
      </c>
      <c r="G105" s="32">
        <f>F105/F109*100</f>
        <v>0.8337675872850442</v>
      </c>
      <c r="H105" s="31">
        <v>38</v>
      </c>
      <c r="I105" s="32">
        <f>H105/H109*100</f>
        <v>0.7679870654810024</v>
      </c>
      <c r="J105" s="31">
        <v>52</v>
      </c>
      <c r="K105" s="32">
        <f>J105/J109*100</f>
        <v>0.9750609413088317</v>
      </c>
      <c r="L105" s="31">
        <v>33</v>
      </c>
      <c r="M105" s="32">
        <f>L105/L109*100</f>
        <v>1.1239782016348774</v>
      </c>
      <c r="N105" s="31">
        <v>11</v>
      </c>
      <c r="O105" s="33">
        <f>N105/N109*100</f>
        <v>1.8363939899833055</v>
      </c>
    </row>
    <row r="106" spans="2:15" ht="15" customHeight="1">
      <c r="B106" s="7" t="s">
        <v>28</v>
      </c>
      <c r="C106" s="8" t="s">
        <v>9</v>
      </c>
      <c r="D106" s="13">
        <v>3</v>
      </c>
      <c r="E106" s="34">
        <f>D106/D109*100</f>
        <v>1.3761467889908259</v>
      </c>
      <c r="F106" s="13">
        <v>22</v>
      </c>
      <c r="G106" s="34">
        <f>F106/F109*100</f>
        <v>1.1464304325169359</v>
      </c>
      <c r="H106" s="13">
        <v>51</v>
      </c>
      <c r="I106" s="14">
        <f>H106/H109*100</f>
        <v>1.03071948261924</v>
      </c>
      <c r="J106" s="13">
        <v>68</v>
      </c>
      <c r="K106" s="14">
        <f>J106/J109*100</f>
        <v>1.27507969248078</v>
      </c>
      <c r="L106" s="13">
        <v>28</v>
      </c>
      <c r="M106" s="14">
        <f>L106/L109*100</f>
        <v>0.9536784741144414</v>
      </c>
      <c r="N106" s="13">
        <v>7</v>
      </c>
      <c r="O106" s="15">
        <f>N106/N109*100</f>
        <v>1.1686143572621035</v>
      </c>
    </row>
    <row r="107" spans="2:15" ht="15" customHeight="1">
      <c r="B107" s="19">
        <v>25</v>
      </c>
      <c r="C107" s="8" t="s">
        <v>10</v>
      </c>
      <c r="D107" s="13">
        <v>17</v>
      </c>
      <c r="E107" s="34">
        <f>D107/D109*100</f>
        <v>7.79816513761468</v>
      </c>
      <c r="F107" s="13">
        <v>138</v>
      </c>
      <c r="G107" s="34">
        <f>F107/F109*100</f>
        <v>7.191245440333508</v>
      </c>
      <c r="H107" s="13">
        <v>316</v>
      </c>
      <c r="I107" s="14">
        <f>H107/H109*100</f>
        <v>6.386418755052546</v>
      </c>
      <c r="J107" s="13">
        <v>351</v>
      </c>
      <c r="K107" s="14">
        <f>J107/J109*100</f>
        <v>6.5816613538346145</v>
      </c>
      <c r="L107" s="13">
        <v>223</v>
      </c>
      <c r="M107" s="14">
        <f>L107/L109*100</f>
        <v>7.595367847411444</v>
      </c>
      <c r="N107" s="13">
        <v>49</v>
      </c>
      <c r="O107" s="15">
        <f>N107/N109*100</f>
        <v>8.180300500834726</v>
      </c>
    </row>
    <row r="108" spans="2:15" ht="15" customHeight="1">
      <c r="B108" s="7" t="s">
        <v>29</v>
      </c>
      <c r="C108" s="8" t="s">
        <v>11</v>
      </c>
      <c r="D108" s="13">
        <f>SUM(D105:D107)</f>
        <v>22</v>
      </c>
      <c r="E108" s="14">
        <f>D108/D109*100</f>
        <v>10.091743119266056</v>
      </c>
      <c r="F108" s="13">
        <f>SUM(F105:F107)</f>
        <v>176</v>
      </c>
      <c r="G108" s="14">
        <f>F108/F109*100</f>
        <v>9.171443460135487</v>
      </c>
      <c r="H108" s="13">
        <f>SUM(H105:H107)</f>
        <v>405</v>
      </c>
      <c r="I108" s="14">
        <f>H108/H109*100</f>
        <v>8.18512530315279</v>
      </c>
      <c r="J108" s="13">
        <f>SUM(J105:J107)</f>
        <v>471</v>
      </c>
      <c r="K108" s="14">
        <f>J108/J109*100</f>
        <v>8.831801987624226</v>
      </c>
      <c r="L108" s="13">
        <f>SUM(L105:L107)</f>
        <v>284</v>
      </c>
      <c r="M108" s="14">
        <f>L108/L109*100</f>
        <v>9.673024523160763</v>
      </c>
      <c r="N108" s="13">
        <f>SUM(N105:N107)</f>
        <v>67</v>
      </c>
      <c r="O108" s="15">
        <f>N108/N109*100</f>
        <v>11.185308848080133</v>
      </c>
    </row>
    <row r="109" spans="2:15" ht="15" customHeight="1">
      <c r="B109" s="7"/>
      <c r="C109" s="8" t="s">
        <v>12</v>
      </c>
      <c r="D109" s="13">
        <v>218</v>
      </c>
      <c r="E109" s="14">
        <v>100</v>
      </c>
      <c r="F109" s="13">
        <v>1919</v>
      </c>
      <c r="G109" s="34">
        <v>100</v>
      </c>
      <c r="H109" s="13">
        <v>4948</v>
      </c>
      <c r="I109" s="34">
        <v>100</v>
      </c>
      <c r="J109" s="13">
        <v>5333</v>
      </c>
      <c r="K109" s="34">
        <v>100</v>
      </c>
      <c r="L109" s="13">
        <v>2936</v>
      </c>
      <c r="M109" s="34">
        <v>100</v>
      </c>
      <c r="N109" s="13">
        <v>599</v>
      </c>
      <c r="O109" s="35">
        <v>100</v>
      </c>
    </row>
    <row r="110" spans="2:15" ht="15" customHeight="1">
      <c r="B110" s="29" t="s">
        <v>27</v>
      </c>
      <c r="C110" s="30" t="s">
        <v>7</v>
      </c>
      <c r="D110" s="31">
        <v>4</v>
      </c>
      <c r="E110" s="32">
        <f>D110/D114*100</f>
        <v>1.550387596899225</v>
      </c>
      <c r="F110" s="31">
        <v>11</v>
      </c>
      <c r="G110" s="32">
        <f>F110/F114*100</f>
        <v>0.6395348837209303</v>
      </c>
      <c r="H110" s="31">
        <v>33</v>
      </c>
      <c r="I110" s="32">
        <f>H110/H114*100</f>
        <v>0.7051282051282052</v>
      </c>
      <c r="J110" s="31">
        <v>48</v>
      </c>
      <c r="K110" s="32">
        <f>J110/J114*100</f>
        <v>0.9075439591605219</v>
      </c>
      <c r="L110" s="31">
        <v>26</v>
      </c>
      <c r="M110" s="32">
        <f>L110/L114*100</f>
        <v>0.8816547982366905</v>
      </c>
      <c r="N110" s="31">
        <v>11</v>
      </c>
      <c r="O110" s="33">
        <f>N110/N114*100</f>
        <v>1.6641452344931922</v>
      </c>
    </row>
    <row r="111" spans="2:15" ht="15" customHeight="1">
      <c r="B111" s="7" t="s">
        <v>28</v>
      </c>
      <c r="C111" s="8" t="s">
        <v>9</v>
      </c>
      <c r="D111" s="13">
        <v>4</v>
      </c>
      <c r="E111" s="34">
        <f>D111/D114*100</f>
        <v>1.550387596899225</v>
      </c>
      <c r="F111" s="13">
        <v>17</v>
      </c>
      <c r="G111" s="34">
        <f>F111/F114*100</f>
        <v>0.9883720930232558</v>
      </c>
      <c r="H111" s="13">
        <v>50</v>
      </c>
      <c r="I111" s="14">
        <f>H111/H114*100</f>
        <v>1.0683760683760684</v>
      </c>
      <c r="J111" s="13">
        <v>82</v>
      </c>
      <c r="K111" s="14">
        <f>J111/J114*100</f>
        <v>1.550387596899225</v>
      </c>
      <c r="L111" s="13">
        <v>53</v>
      </c>
      <c r="M111" s="14">
        <f>L111/L114*100</f>
        <v>1.797219396405561</v>
      </c>
      <c r="N111" s="13">
        <v>11</v>
      </c>
      <c r="O111" s="15">
        <f>N111/N114*100</f>
        <v>1.6641452344931922</v>
      </c>
    </row>
    <row r="112" spans="2:15" ht="15" customHeight="1">
      <c r="B112" s="19">
        <v>26</v>
      </c>
      <c r="C112" s="8" t="s">
        <v>10</v>
      </c>
      <c r="D112" s="13">
        <v>20</v>
      </c>
      <c r="E112" s="34">
        <f>D112/D114*100</f>
        <v>7.751937984496124</v>
      </c>
      <c r="F112" s="13">
        <v>105</v>
      </c>
      <c r="G112" s="34">
        <f>F112/F114*100</f>
        <v>6.104651162790697</v>
      </c>
      <c r="H112" s="13">
        <v>318</v>
      </c>
      <c r="I112" s="14">
        <f>H112/H114*100</f>
        <v>6.794871794871795</v>
      </c>
      <c r="J112" s="13">
        <v>359</v>
      </c>
      <c r="K112" s="14">
        <f>J112/J114*100</f>
        <v>6.78767252788807</v>
      </c>
      <c r="L112" s="13">
        <v>245</v>
      </c>
      <c r="M112" s="14">
        <f>L112/L114*100</f>
        <v>8.307900983384197</v>
      </c>
      <c r="N112" s="13">
        <v>74</v>
      </c>
      <c r="O112" s="15">
        <f>N112/N114*100</f>
        <v>11.195158850226928</v>
      </c>
    </row>
    <row r="113" spans="2:15" ht="15" customHeight="1">
      <c r="B113" s="7" t="s">
        <v>29</v>
      </c>
      <c r="C113" s="8" t="s">
        <v>11</v>
      </c>
      <c r="D113" s="13">
        <f>SUM(D110:D112)</f>
        <v>28</v>
      </c>
      <c r="E113" s="14">
        <f>D113/D114*100</f>
        <v>10.852713178294573</v>
      </c>
      <c r="F113" s="13">
        <f>SUM(F110:F112)</f>
        <v>133</v>
      </c>
      <c r="G113" s="14">
        <f>F113/F114*100</f>
        <v>7.732558139534884</v>
      </c>
      <c r="H113" s="13">
        <f>SUM(H110:H112)</f>
        <v>401</v>
      </c>
      <c r="I113" s="14">
        <f>H113/H114*100</f>
        <v>8.568376068376068</v>
      </c>
      <c r="J113" s="13">
        <f>SUM(J110:J112)</f>
        <v>489</v>
      </c>
      <c r="K113" s="14">
        <f>J113/J114*100</f>
        <v>9.245604083947816</v>
      </c>
      <c r="L113" s="13">
        <f>SUM(L110:L112)</f>
        <v>324</v>
      </c>
      <c r="M113" s="14">
        <f>L113/L114*100</f>
        <v>10.986775178026448</v>
      </c>
      <c r="N113" s="13">
        <f>SUM(N110:N112)</f>
        <v>96</v>
      </c>
      <c r="O113" s="15">
        <f>N113/N114*100</f>
        <v>14.523449319213313</v>
      </c>
    </row>
    <row r="114" spans="2:15" ht="15" customHeight="1" thickBot="1">
      <c r="B114" s="22"/>
      <c r="C114" s="23" t="s">
        <v>12</v>
      </c>
      <c r="D114" s="24">
        <v>258</v>
      </c>
      <c r="E114" s="25">
        <v>100</v>
      </c>
      <c r="F114" s="24">
        <v>1720</v>
      </c>
      <c r="G114" s="27">
        <v>100</v>
      </c>
      <c r="H114" s="24">
        <v>4680</v>
      </c>
      <c r="I114" s="27">
        <v>100</v>
      </c>
      <c r="J114" s="24">
        <v>5289</v>
      </c>
      <c r="K114" s="27">
        <v>100</v>
      </c>
      <c r="L114" s="24">
        <v>2949</v>
      </c>
      <c r="M114" s="27">
        <v>100</v>
      </c>
      <c r="N114" s="24">
        <v>661</v>
      </c>
      <c r="O114" s="28">
        <v>100</v>
      </c>
    </row>
    <row r="115" ht="8.25" customHeight="1"/>
  </sheetData>
  <sheetProtection/>
  <mergeCells count="7">
    <mergeCell ref="N1:O1"/>
    <mergeCell ref="L3:M3"/>
    <mergeCell ref="N3:O3"/>
    <mergeCell ref="D3:E3"/>
    <mergeCell ref="F3:G3"/>
    <mergeCell ref="H3:I3"/>
    <mergeCell ref="J3:K3"/>
  </mergeCells>
  <printOptions/>
  <pageMargins left="0.7874015748031497" right="0.7874015748031497" top="0.5" bottom="0.65" header="0.34" footer="0.5118110236220472"/>
  <pageSetup fitToHeight="1" fitToWidth="1" horizontalDpi="400" verticalDpi="400" orientation="portrait" paperSize="9" scale="53" r:id="rId2"/>
  <headerFooter alignWithMargins="0">
    <oddHeader>&amp;R&amp;"ｺﾞｼｯｸ,標準"&amp;F/&amp;A</oddHeader>
    <oddFooter>&amp;R&amp;"ｺﾞｼｯｸ,標準"&amp;P/&amp;N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低体重児出生数・割合、母の年齢階級・出生時体重・年次別</dc:title>
  <dc:subject>第１６表</dc:subject>
  <dc:creator>熊本県</dc:creator>
  <cp:keywords/>
  <dc:description/>
  <cp:lastModifiedBy>Kumamoto</cp:lastModifiedBy>
  <cp:lastPrinted>2014-11-12T23:47:26Z</cp:lastPrinted>
  <dcterms:created xsi:type="dcterms:W3CDTF">1997-01-23T06:08:48Z</dcterms:created>
  <dcterms:modified xsi:type="dcterms:W3CDTF">2016-01-18T09:51:04Z</dcterms:modified>
  <cp:category/>
  <cp:version/>
  <cp:contentType/>
  <cp:contentStatus/>
</cp:coreProperties>
</file>