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その２　従事者の状況　第6表" sheetId="1" r:id="rId1"/>
  </sheets>
  <definedNames>
    <definedName name="_xlnm._FilterDatabase" localSheetId="0" hidden="1">'その２　従事者の状況　第6表'!$A$4:$AN$4</definedName>
  </definedNames>
  <calcPr fullCalcOnLoad="1"/>
</workbook>
</file>

<file path=xl/sharedStrings.xml><?xml version="1.0" encoding="utf-8"?>
<sst xmlns="http://schemas.openxmlformats.org/spreadsheetml/2006/main" count="134" uniqueCount="88">
  <si>
    <t>昭57年</t>
  </si>
  <si>
    <t>　59年</t>
  </si>
  <si>
    <t>　61年</t>
  </si>
  <si>
    <t xml:space="preserve">  63年</t>
  </si>
  <si>
    <t>平２年</t>
  </si>
  <si>
    <t xml:space="preserve">  ４年</t>
  </si>
  <si>
    <t xml:space="preserve">  ６年</t>
  </si>
  <si>
    <t>　63年</t>
  </si>
  <si>
    <t>　４年</t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</si>
  <si>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</si>
  <si>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</si>
  <si>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</si>
  <si>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</si>
  <si>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</si>
  <si>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</si>
  <si>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</si>
  <si>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</si>
  <si>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</si>
  <si>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</si>
  <si>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</si>
  <si>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</si>
  <si>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</si>
  <si>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</si>
  <si>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</si>
  <si>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</si>
  <si>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</si>
  <si>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</si>
  <si>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</si>
  <si>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</si>
  <si>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</si>
  <si>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</si>
  <si>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ひ尿器科</t>
  </si>
  <si>
    <t>性病科</t>
  </si>
  <si>
    <t>こう門科</t>
  </si>
  <si>
    <t>放射線科</t>
  </si>
  <si>
    <t>麻酔科</t>
  </si>
  <si>
    <t>全科</t>
  </si>
  <si>
    <t>その他</t>
  </si>
  <si>
    <t>実数</t>
  </si>
  <si>
    <t>注）　各年12月末現在、２以上の診療科に従事している場合は、各々の診療科に</t>
  </si>
  <si>
    <t>　　　重複計上している。</t>
  </si>
  <si>
    <t>心療内科</t>
  </si>
  <si>
    <t>アレルギ－科</t>
  </si>
  <si>
    <t>リウマチ科</t>
  </si>
  <si>
    <t>リハビリテ－ション科 　(理学診療科)</t>
  </si>
  <si>
    <t>医　　　　　　　　師　　　　　　　　数　　　　</t>
  </si>
  <si>
    <t>構　　　　成　　　　割　　　　合　　　（％）</t>
  </si>
  <si>
    <t xml:space="preserve">  ８年</t>
  </si>
  <si>
    <t>　６年</t>
  </si>
  <si>
    <t>　８年</t>
  </si>
  <si>
    <t xml:space="preserve">  10年</t>
  </si>
  <si>
    <t xml:space="preserve">  12年</t>
  </si>
  <si>
    <t>　10年</t>
  </si>
  <si>
    <t>　12年</t>
  </si>
  <si>
    <t>消化器科(胃腸科)</t>
  </si>
  <si>
    <t>リハビリテ－ション科 　(理学診療科)</t>
  </si>
  <si>
    <t>不詳</t>
  </si>
  <si>
    <t>不詳</t>
  </si>
  <si>
    <t>合 計  （延数）</t>
  </si>
  <si>
    <t>合　計（延数）</t>
  </si>
  <si>
    <t>　14年</t>
  </si>
  <si>
    <t>16年</t>
  </si>
  <si>
    <t>14年</t>
  </si>
  <si>
    <t>18年</t>
  </si>
  <si>
    <t>病理</t>
  </si>
  <si>
    <t>救命救急</t>
  </si>
  <si>
    <t>研修医</t>
  </si>
  <si>
    <t>20年</t>
  </si>
  <si>
    <t>22年</t>
  </si>
  <si>
    <t>-</t>
  </si>
  <si>
    <t>消化器内科(胃腸科)</t>
  </si>
  <si>
    <t>循環器内科</t>
  </si>
  <si>
    <t>気管食道外科</t>
  </si>
  <si>
    <t>こう門外科</t>
  </si>
  <si>
    <t>病理診断科</t>
  </si>
  <si>
    <t>救急科</t>
  </si>
  <si>
    <t>臨床研修医</t>
  </si>
  <si>
    <t>腎臓内科</t>
  </si>
  <si>
    <t>糖尿病内科
（代謝内科）</t>
  </si>
  <si>
    <t>血液内科</t>
  </si>
  <si>
    <t>感染症内科</t>
  </si>
  <si>
    <t>乳腺外科</t>
  </si>
  <si>
    <t>消化器外科
（胃腸外科）</t>
  </si>
  <si>
    <t>臨床検査科</t>
  </si>
  <si>
    <t>24年</t>
  </si>
  <si>
    <t>資料）厚生労働省「平成２４年 医師・歯科医師・薬剤師調査」</t>
  </si>
  <si>
    <t>第６表　医師数（届出数）・構成割合、診療科目（重複）・年次別</t>
  </si>
  <si>
    <t>資料）厚生労働省「平成２４年 医師・歯科医師・薬剤師調査」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</si>
</sst>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41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 wrapText="1"/>
    </xf>
    <xf numFmtId="41" fontId="5" fillId="0" borderId="13" xfId="0" applyNumberFormat="1" applyFont="1" applyBorder="1" applyAlignment="1">
      <alignment/>
    </xf>
    <xf numFmtId="41" fontId="5" fillId="33" borderId="13" xfId="0" applyNumberFormat="1" applyFont="1" applyFill="1" applyBorder="1" applyAlignment="1">
      <alignment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41" fontId="5" fillId="0" borderId="1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41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50</xdr:row>
      <xdr:rowOff>0</xdr:rowOff>
    </xdr:from>
    <xdr:to>
      <xdr:col>19</xdr:col>
      <xdr:colOff>1104900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20878800" y="21717000"/>
          <a:ext cx="1104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0</xdr:rowOff>
    </xdr:from>
    <xdr:to>
      <xdr:col>22</xdr:col>
      <xdr:colOff>9525</xdr:colOff>
      <xdr:row>50</xdr:row>
      <xdr:rowOff>361950</xdr:rowOff>
    </xdr:to>
    <xdr:sp>
      <xdr:nvSpPr>
        <xdr:cNvPr id="2" name="Line 2"/>
        <xdr:cNvSpPr>
          <a:spLocks/>
        </xdr:cNvSpPr>
      </xdr:nvSpPr>
      <xdr:spPr>
        <a:xfrm>
          <a:off x="23088600" y="21717000"/>
          <a:ext cx="1114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361950</xdr:rowOff>
    </xdr:to>
    <xdr:sp>
      <xdr:nvSpPr>
        <xdr:cNvPr id="3" name="Line 3"/>
        <xdr:cNvSpPr>
          <a:spLocks/>
        </xdr:cNvSpPr>
      </xdr:nvSpPr>
      <xdr:spPr>
        <a:xfrm>
          <a:off x="24193500" y="21717000"/>
          <a:ext cx="1104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9525</xdr:rowOff>
    </xdr:from>
    <xdr:to>
      <xdr:col>24</xdr:col>
      <xdr:colOff>0</xdr:colOff>
      <xdr:row>50</xdr:row>
      <xdr:rowOff>361950</xdr:rowOff>
    </xdr:to>
    <xdr:sp>
      <xdr:nvSpPr>
        <xdr:cNvPr id="4" name="Line 4"/>
        <xdr:cNvSpPr>
          <a:spLocks/>
        </xdr:cNvSpPr>
      </xdr:nvSpPr>
      <xdr:spPr>
        <a:xfrm>
          <a:off x="25298400" y="21726525"/>
          <a:ext cx="1104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0</xdr:rowOff>
    </xdr:from>
    <xdr:to>
      <xdr:col>21</xdr:col>
      <xdr:colOff>0</xdr:colOff>
      <xdr:row>51</xdr:row>
      <xdr:rowOff>9525</xdr:rowOff>
    </xdr:to>
    <xdr:sp>
      <xdr:nvSpPr>
        <xdr:cNvPr id="5" name="Line 5"/>
        <xdr:cNvSpPr>
          <a:spLocks/>
        </xdr:cNvSpPr>
      </xdr:nvSpPr>
      <xdr:spPr>
        <a:xfrm>
          <a:off x="21983700" y="21717000"/>
          <a:ext cx="1104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9525</xdr:colOff>
      <xdr:row>50</xdr:row>
      <xdr:rowOff>9525</xdr:rowOff>
    </xdr:from>
    <xdr:to>
      <xdr:col>19</xdr:col>
      <xdr:colOff>0</xdr:colOff>
      <xdr:row>50</xdr:row>
      <xdr:rowOff>419100</xdr:rowOff>
    </xdr:to>
    <xdr:sp>
      <xdr:nvSpPr>
        <xdr:cNvPr id="6" name="Line 6"/>
        <xdr:cNvSpPr>
          <a:spLocks/>
        </xdr:cNvSpPr>
      </xdr:nvSpPr>
      <xdr:spPr>
        <a:xfrm>
          <a:off x="19783425" y="21726525"/>
          <a:ext cx="1095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28613100" y="21717000"/>
          <a:ext cx="1104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26403300" y="21717000"/>
          <a:ext cx="1104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26</xdr:col>
      <xdr:colOff>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27508200" y="21717000"/>
          <a:ext cx="1104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54"/>
  <sheetViews>
    <sheetView tabSelected="1" view="pageBreakPreview" zoomScale="75" zoomScaleNormal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8.796875" defaultRowHeight="19.5" customHeight="1"/>
  <cols>
    <col min="1" max="1" width="1.390625" style="1" customWidth="1"/>
    <col min="2" max="2" width="20.59765625" style="1" customWidth="1"/>
    <col min="3" max="34" width="11.59765625" style="1" customWidth="1"/>
    <col min="35" max="35" width="20.59765625" style="1" customWidth="1"/>
    <col min="36" max="36" width="9" style="1" customWidth="1"/>
    <col min="37" max="40" width="11.59765625" style="19" customWidth="1"/>
    <col min="41" max="16384" width="9" style="1" customWidth="1"/>
  </cols>
  <sheetData>
    <row r="2" spans="2:40" ht="24" customHeight="1">
      <c r="B2" s="2" t="s">
        <v>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18"/>
      <c r="AL2" s="18"/>
      <c r="AM2" s="18"/>
      <c r="AN2" s="18"/>
    </row>
    <row r="3" spans="2:35" ht="39.75" customHeight="1">
      <c r="B3" s="4"/>
      <c r="C3" s="33" t="s">
        <v>45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36"/>
      <c r="S3" s="33" t="s">
        <v>46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  <c r="AG3" s="35"/>
      <c r="AH3" s="36"/>
      <c r="AI3" s="4"/>
    </row>
    <row r="4" spans="2:40" ht="39.75" customHeigh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47</v>
      </c>
      <c r="K4" s="6" t="s">
        <v>50</v>
      </c>
      <c r="L4" s="6" t="s">
        <v>51</v>
      </c>
      <c r="M4" s="6" t="s">
        <v>62</v>
      </c>
      <c r="N4" s="6" t="s">
        <v>61</v>
      </c>
      <c r="O4" s="6" t="s">
        <v>63</v>
      </c>
      <c r="P4" s="6" t="s">
        <v>67</v>
      </c>
      <c r="Q4" s="6" t="s">
        <v>68</v>
      </c>
      <c r="R4" s="6" t="s">
        <v>84</v>
      </c>
      <c r="S4" s="7" t="s">
        <v>0</v>
      </c>
      <c r="T4" s="6" t="s">
        <v>1</v>
      </c>
      <c r="U4" s="6" t="s">
        <v>2</v>
      </c>
      <c r="V4" s="6" t="s">
        <v>7</v>
      </c>
      <c r="W4" s="6" t="s">
        <v>4</v>
      </c>
      <c r="X4" s="6" t="s">
        <v>8</v>
      </c>
      <c r="Y4" s="6" t="s">
        <v>48</v>
      </c>
      <c r="Z4" s="6" t="s">
        <v>49</v>
      </c>
      <c r="AA4" s="6" t="s">
        <v>52</v>
      </c>
      <c r="AB4" s="6" t="s">
        <v>53</v>
      </c>
      <c r="AC4" s="17" t="s">
        <v>60</v>
      </c>
      <c r="AD4" s="17" t="s">
        <v>61</v>
      </c>
      <c r="AE4" s="17" t="s">
        <v>63</v>
      </c>
      <c r="AF4" s="17" t="s">
        <v>67</v>
      </c>
      <c r="AG4" s="17" t="s">
        <v>68</v>
      </c>
      <c r="AH4" s="17" t="s">
        <v>84</v>
      </c>
      <c r="AI4" s="5"/>
      <c r="AK4" s="20"/>
      <c r="AL4" s="20"/>
      <c r="AM4" s="20"/>
      <c r="AN4" s="20"/>
    </row>
    <row r="5" spans="2:40" ht="34.5" customHeight="1">
      <c r="B5" s="8" t="s">
        <v>9</v>
      </c>
      <c r="C5" s="9">
        <v>1369</v>
      </c>
      <c r="D5" s="9">
        <v>1423</v>
      </c>
      <c r="E5" s="9">
        <v>1501</v>
      </c>
      <c r="F5" s="9">
        <v>1589</v>
      </c>
      <c r="G5" s="9">
        <v>1682</v>
      </c>
      <c r="H5" s="9">
        <v>1740</v>
      </c>
      <c r="I5" s="9">
        <v>1826</v>
      </c>
      <c r="J5" s="9">
        <v>1836</v>
      </c>
      <c r="K5" s="9">
        <v>1879</v>
      </c>
      <c r="L5" s="9">
        <v>1882</v>
      </c>
      <c r="M5" s="9">
        <v>1844</v>
      </c>
      <c r="N5" s="9">
        <v>1809</v>
      </c>
      <c r="O5" s="9">
        <v>1747</v>
      </c>
      <c r="P5" s="9">
        <v>1585</v>
      </c>
      <c r="Q5" s="9">
        <v>1597</v>
      </c>
      <c r="R5" s="9">
        <v>1607</v>
      </c>
      <c r="S5" s="10">
        <v>23.445795512930296</v>
      </c>
      <c r="T5" s="10">
        <v>23.547906668873075</v>
      </c>
      <c r="U5" s="10">
        <v>23.675078864353313</v>
      </c>
      <c r="V5" s="10">
        <v>23.840960240060017</v>
      </c>
      <c r="W5" s="10">
        <v>23.851389676687464</v>
      </c>
      <c r="X5" s="10">
        <v>23.302531137002813</v>
      </c>
      <c r="Y5" s="10">
        <v>24.064312071692147</v>
      </c>
      <c r="Z5" s="10">
        <v>22.875654124096688</v>
      </c>
      <c r="AA5" s="10">
        <v>22.69597777509361</v>
      </c>
      <c r="AB5" s="10">
        <v>22.636516718787586</v>
      </c>
      <c r="AC5" s="10">
        <v>22.086477422445803</v>
      </c>
      <c r="AD5" s="10">
        <v>21.776814734561214</v>
      </c>
      <c r="AE5" s="10">
        <v>20.94473084762019</v>
      </c>
      <c r="AF5" s="10">
        <v>20.838811464633185</v>
      </c>
      <c r="AG5" s="10">
        <v>19.00964170932032</v>
      </c>
      <c r="AH5" s="10">
        <f>R5/$R$50*100</f>
        <v>18.83939038686987</v>
      </c>
      <c r="AI5" s="8" t="s">
        <v>9</v>
      </c>
      <c r="AK5" s="21"/>
      <c r="AL5" s="21"/>
      <c r="AM5" s="21"/>
      <c r="AN5" s="21"/>
    </row>
    <row r="6" spans="2:40" ht="34.5" customHeight="1">
      <c r="B6" s="8" t="s">
        <v>41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18</v>
      </c>
      <c r="K6" s="9">
        <v>28</v>
      </c>
      <c r="L6" s="9">
        <v>46</v>
      </c>
      <c r="M6" s="9">
        <v>50</v>
      </c>
      <c r="N6" s="9">
        <v>62</v>
      </c>
      <c r="O6" s="9">
        <v>83</v>
      </c>
      <c r="P6" s="9">
        <v>82</v>
      </c>
      <c r="Q6" s="9">
        <v>100</v>
      </c>
      <c r="R6" s="9">
        <v>95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0.224271118863693</v>
      </c>
      <c r="AA6" s="10">
        <v>0.33820509723396547</v>
      </c>
      <c r="AB6" s="10">
        <v>0.5532836179937455</v>
      </c>
      <c r="AC6" s="10">
        <v>0.5988741166606779</v>
      </c>
      <c r="AD6" s="10">
        <v>0.7463584928373661</v>
      </c>
      <c r="AE6" s="10">
        <v>0.9950845222395397</v>
      </c>
      <c r="AF6" s="10">
        <v>1.0780962398106757</v>
      </c>
      <c r="AG6" s="10">
        <v>1.1903344839900012</v>
      </c>
      <c r="AH6" s="10">
        <f aca="true" t="shared" si="0" ref="AH6:AH49">R6/$R$50*100</f>
        <v>1.1137162954279016</v>
      </c>
      <c r="AI6" s="8" t="s">
        <v>41</v>
      </c>
      <c r="AK6" s="21"/>
      <c r="AL6" s="21"/>
      <c r="AM6" s="21"/>
      <c r="AN6" s="21"/>
    </row>
    <row r="7" spans="2:40" ht="34.5" customHeight="1">
      <c r="B7" s="8" t="s">
        <v>10</v>
      </c>
      <c r="C7" s="9">
        <v>199</v>
      </c>
      <c r="D7" s="9">
        <v>203</v>
      </c>
      <c r="E7" s="9">
        <v>231</v>
      </c>
      <c r="F7" s="9">
        <v>248</v>
      </c>
      <c r="G7" s="9">
        <v>256</v>
      </c>
      <c r="H7" s="9">
        <v>302</v>
      </c>
      <c r="I7" s="9">
        <v>300</v>
      </c>
      <c r="J7" s="9">
        <v>338</v>
      </c>
      <c r="K7" s="9">
        <v>336</v>
      </c>
      <c r="L7" s="9">
        <v>342</v>
      </c>
      <c r="M7" s="9">
        <v>370</v>
      </c>
      <c r="N7" s="9">
        <v>349</v>
      </c>
      <c r="O7" s="9">
        <v>347</v>
      </c>
      <c r="P7" s="9">
        <v>344</v>
      </c>
      <c r="Q7" s="9">
        <v>366</v>
      </c>
      <c r="R7" s="9">
        <v>364</v>
      </c>
      <c r="S7" s="10">
        <v>3.408117828395273</v>
      </c>
      <c r="T7" s="10">
        <v>3.359258646367698</v>
      </c>
      <c r="U7" s="10">
        <v>3.643533123028391</v>
      </c>
      <c r="V7" s="10">
        <v>3.7209302325581395</v>
      </c>
      <c r="W7" s="10">
        <v>3.6301758366420875</v>
      </c>
      <c r="X7" s="10">
        <v>4.044462300790143</v>
      </c>
      <c r="Y7" s="10">
        <v>3.953610964681075</v>
      </c>
      <c r="Z7" s="10">
        <v>4.211313231996013</v>
      </c>
      <c r="AA7" s="10">
        <v>4.058461166807585</v>
      </c>
      <c r="AB7" s="10">
        <v>4.113543420736108</v>
      </c>
      <c r="AC7" s="10">
        <v>4.431668463289016</v>
      </c>
      <c r="AD7" s="10">
        <v>4.201276032261948</v>
      </c>
      <c r="AE7" s="10">
        <v>4.160172641170123</v>
      </c>
      <c r="AF7" s="10">
        <v>4.522745201156981</v>
      </c>
      <c r="AG7" s="10">
        <v>4.356624211403404</v>
      </c>
      <c r="AH7" s="10">
        <f t="shared" si="0"/>
        <v>4.2672919109026966</v>
      </c>
      <c r="AI7" s="8" t="s">
        <v>10</v>
      </c>
      <c r="AK7" s="21"/>
      <c r="AL7" s="21"/>
      <c r="AM7" s="21"/>
      <c r="AN7" s="21"/>
    </row>
    <row r="8" spans="2:40" ht="34.5" customHeight="1">
      <c r="B8" s="8" t="s">
        <v>70</v>
      </c>
      <c r="C8" s="9">
        <v>441</v>
      </c>
      <c r="D8" s="9">
        <v>445</v>
      </c>
      <c r="E8" s="9">
        <v>487</v>
      </c>
      <c r="F8" s="9">
        <v>514</v>
      </c>
      <c r="G8" s="9">
        <v>583</v>
      </c>
      <c r="H8" s="9">
        <v>657</v>
      </c>
      <c r="I8" s="9">
        <v>649</v>
      </c>
      <c r="J8" s="9">
        <v>734</v>
      </c>
      <c r="K8" s="9">
        <v>750</v>
      </c>
      <c r="L8" s="9">
        <v>771</v>
      </c>
      <c r="M8" s="9">
        <v>795</v>
      </c>
      <c r="N8" s="9">
        <v>797</v>
      </c>
      <c r="O8" s="9">
        <v>790</v>
      </c>
      <c r="P8" s="9">
        <v>624</v>
      </c>
      <c r="Q8" s="9">
        <v>666</v>
      </c>
      <c r="R8" s="9">
        <v>656</v>
      </c>
      <c r="S8" s="10">
        <v>7.552663127247817</v>
      </c>
      <c r="T8" s="10">
        <v>7.363892106569585</v>
      </c>
      <c r="U8" s="10">
        <v>7.681388012618297</v>
      </c>
      <c r="V8" s="10">
        <v>7.711927981995499</v>
      </c>
      <c r="W8" s="10">
        <v>8.267158252977879</v>
      </c>
      <c r="X8" s="10">
        <v>8.798714343109683</v>
      </c>
      <c r="Y8" s="10">
        <v>8.552978386926727</v>
      </c>
      <c r="Z8" s="10">
        <v>9.145277846997258</v>
      </c>
      <c r="AA8" s="10">
        <v>9.059065104481217</v>
      </c>
      <c r="AB8" s="10">
        <v>9.273514553764734</v>
      </c>
      <c r="AC8" s="10">
        <v>9.522098454904778</v>
      </c>
      <c r="AD8" s="10">
        <v>9.594318045022272</v>
      </c>
      <c r="AE8" s="10">
        <v>9.471286416496822</v>
      </c>
      <c r="AF8" s="10">
        <v>8.20404943465685</v>
      </c>
      <c r="AG8" s="10">
        <v>7.927627663373409</v>
      </c>
      <c r="AH8" s="10">
        <f t="shared" si="0"/>
        <v>7.690504103165299</v>
      </c>
      <c r="AI8" s="8" t="s">
        <v>54</v>
      </c>
      <c r="AK8" s="21"/>
      <c r="AL8" s="21"/>
      <c r="AM8" s="21"/>
      <c r="AN8" s="21"/>
    </row>
    <row r="9" spans="2:40" s="28" customFormat="1" ht="34.5" customHeight="1">
      <c r="B9" s="25" t="s">
        <v>77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78</v>
      </c>
      <c r="Q9" s="26">
        <v>100</v>
      </c>
      <c r="R9" s="26">
        <v>121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1.1903344839900012</v>
      </c>
      <c r="AH9" s="27">
        <f t="shared" si="0"/>
        <v>1.4185228604923799</v>
      </c>
      <c r="AI9" s="25" t="s">
        <v>77</v>
      </c>
      <c r="AK9" s="29"/>
      <c r="AL9" s="29"/>
      <c r="AM9" s="29"/>
      <c r="AN9" s="29"/>
    </row>
    <row r="10" spans="2:40" ht="34.5" customHeight="1">
      <c r="B10" s="8" t="s">
        <v>71</v>
      </c>
      <c r="C10" s="9">
        <v>322</v>
      </c>
      <c r="D10" s="9">
        <v>355</v>
      </c>
      <c r="E10" s="9">
        <v>405</v>
      </c>
      <c r="F10" s="9">
        <v>426</v>
      </c>
      <c r="G10" s="9">
        <v>444</v>
      </c>
      <c r="H10" s="9">
        <v>484</v>
      </c>
      <c r="I10" s="9">
        <v>486</v>
      </c>
      <c r="J10" s="9">
        <v>490</v>
      </c>
      <c r="K10" s="9">
        <v>532</v>
      </c>
      <c r="L10" s="9">
        <v>516</v>
      </c>
      <c r="M10" s="9">
        <v>519</v>
      </c>
      <c r="N10" s="9">
        <v>519</v>
      </c>
      <c r="O10" s="9">
        <v>501</v>
      </c>
      <c r="P10" s="9">
        <v>466</v>
      </c>
      <c r="Q10" s="9">
        <v>485</v>
      </c>
      <c r="R10" s="9">
        <v>476</v>
      </c>
      <c r="S10" s="10">
        <v>5.5146429183079295</v>
      </c>
      <c r="T10" s="10">
        <v>5.874565613106073</v>
      </c>
      <c r="U10" s="10">
        <v>6.38801261829653</v>
      </c>
      <c r="V10" s="10">
        <v>6.391597899474869</v>
      </c>
      <c r="W10" s="10">
        <v>6.2960862166761205</v>
      </c>
      <c r="X10" s="10">
        <v>6.481853488683541</v>
      </c>
      <c r="Y10" s="10">
        <v>6.404849762783342</v>
      </c>
      <c r="Z10" s="10">
        <v>6.105158235733866</v>
      </c>
      <c r="AA10" s="10">
        <v>6.425896847445343</v>
      </c>
      <c r="AB10" s="10">
        <v>6.206398845321145</v>
      </c>
      <c r="AC10" s="10">
        <v>6.216313330937837</v>
      </c>
      <c r="AD10" s="10">
        <v>6.247742867461177</v>
      </c>
      <c r="AE10" s="10">
        <v>6.006474043879631</v>
      </c>
      <c r="AF10" s="10">
        <v>6.126742045753353</v>
      </c>
      <c r="AG10" s="10">
        <v>5.773122247351506</v>
      </c>
      <c r="AH10" s="10">
        <f t="shared" si="0"/>
        <v>5.5803048065650644</v>
      </c>
      <c r="AI10" s="8" t="s">
        <v>11</v>
      </c>
      <c r="AK10" s="21"/>
      <c r="AL10" s="21"/>
      <c r="AM10" s="21"/>
      <c r="AN10" s="21"/>
    </row>
    <row r="11" spans="2:40" ht="34.5" customHeight="1">
      <c r="B11" s="8" t="s">
        <v>42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51</v>
      </c>
      <c r="K11" s="9">
        <v>63</v>
      </c>
      <c r="L11" s="9">
        <v>86</v>
      </c>
      <c r="M11" s="9">
        <v>111</v>
      </c>
      <c r="N11" s="9">
        <v>120</v>
      </c>
      <c r="O11" s="9">
        <v>136</v>
      </c>
      <c r="P11" s="9">
        <v>156</v>
      </c>
      <c r="Q11" s="9">
        <v>160</v>
      </c>
      <c r="R11" s="9">
        <v>160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0.6354348367804635</v>
      </c>
      <c r="AA11" s="10">
        <v>0.7609614687764223</v>
      </c>
      <c r="AB11" s="10">
        <v>1.0343998075535241</v>
      </c>
      <c r="AC11" s="10">
        <v>1.329500538986705</v>
      </c>
      <c r="AD11" s="10">
        <v>1.444564824846515</v>
      </c>
      <c r="AE11" s="10">
        <v>1.6304999400551492</v>
      </c>
      <c r="AF11" s="10">
        <v>2.0510123586642126</v>
      </c>
      <c r="AG11" s="10">
        <v>1.904535174384002</v>
      </c>
      <c r="AH11" s="10">
        <f t="shared" si="0"/>
        <v>1.875732708089097</v>
      </c>
      <c r="AI11" s="8" t="s">
        <v>42</v>
      </c>
      <c r="AK11" s="21"/>
      <c r="AL11" s="21"/>
      <c r="AM11" s="21"/>
      <c r="AN11" s="21"/>
    </row>
    <row r="12" spans="2:40" ht="34.5" customHeight="1">
      <c r="B12" s="8" t="s">
        <v>43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74</v>
      </c>
      <c r="K12" s="9">
        <v>80</v>
      </c>
      <c r="L12" s="9">
        <v>93</v>
      </c>
      <c r="M12" s="9">
        <v>111</v>
      </c>
      <c r="N12" s="9">
        <v>113</v>
      </c>
      <c r="O12" s="9">
        <v>117</v>
      </c>
      <c r="P12" s="9">
        <v>111</v>
      </c>
      <c r="Q12" s="9">
        <v>104</v>
      </c>
      <c r="R12" s="9">
        <v>118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0.9220034886618491</v>
      </c>
      <c r="AA12" s="10">
        <v>0.9663002778113298</v>
      </c>
      <c r="AB12" s="10">
        <v>1.1185951407264856</v>
      </c>
      <c r="AC12" s="10">
        <v>1.329500538986705</v>
      </c>
      <c r="AD12" s="10">
        <v>1.360298543397135</v>
      </c>
      <c r="AE12" s="10">
        <v>1.4027095072533269</v>
      </c>
      <c r="AF12" s="10">
        <v>1.459374178280305</v>
      </c>
      <c r="AG12" s="10">
        <v>1.2379478633496013</v>
      </c>
      <c r="AH12" s="10">
        <f t="shared" si="0"/>
        <v>1.3833528722157091</v>
      </c>
      <c r="AI12" s="8" t="s">
        <v>43</v>
      </c>
      <c r="AK12" s="21"/>
      <c r="AL12" s="21"/>
      <c r="AM12" s="21"/>
      <c r="AN12" s="21"/>
    </row>
    <row r="13" spans="2:40" s="28" customFormat="1" ht="34.5" customHeight="1">
      <c r="B13" s="25" t="s">
        <v>80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24</v>
      </c>
      <c r="Q13" s="26">
        <v>16</v>
      </c>
      <c r="R13" s="26">
        <v>19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0.1904535174384002</v>
      </c>
      <c r="AH13" s="27">
        <f t="shared" si="0"/>
        <v>0.22274325908558032</v>
      </c>
      <c r="AI13" s="25" t="s">
        <v>80</v>
      </c>
      <c r="AK13" s="29"/>
      <c r="AL13" s="29"/>
      <c r="AM13" s="29"/>
      <c r="AN13" s="29"/>
    </row>
    <row r="14" spans="2:40" ht="34.5" customHeight="1">
      <c r="B14" s="8" t="s">
        <v>12</v>
      </c>
      <c r="C14" s="9">
        <v>602</v>
      </c>
      <c r="D14" s="9">
        <v>599</v>
      </c>
      <c r="E14" s="9">
        <v>559</v>
      </c>
      <c r="F14" s="9">
        <v>586</v>
      </c>
      <c r="G14" s="9">
        <v>577</v>
      </c>
      <c r="H14" s="9">
        <v>599</v>
      </c>
      <c r="I14" s="9">
        <v>597</v>
      </c>
      <c r="J14" s="9">
        <v>587</v>
      </c>
      <c r="K14" s="9">
        <v>587</v>
      </c>
      <c r="L14" s="9">
        <v>570</v>
      </c>
      <c r="M14" s="9">
        <v>555</v>
      </c>
      <c r="N14" s="9">
        <v>522</v>
      </c>
      <c r="O14" s="9">
        <v>489</v>
      </c>
      <c r="P14" s="9">
        <v>462</v>
      </c>
      <c r="Q14" s="9">
        <v>464</v>
      </c>
      <c r="R14" s="9">
        <v>463</v>
      </c>
      <c r="S14" s="10">
        <v>10.30998458640178</v>
      </c>
      <c r="T14" s="10">
        <v>9.912295217607149</v>
      </c>
      <c r="U14" s="10">
        <v>8.817034700315457</v>
      </c>
      <c r="V14" s="10">
        <v>8.792198049512379</v>
      </c>
      <c r="W14" s="10">
        <v>8.182076006806579</v>
      </c>
      <c r="X14" s="10">
        <v>8.021963305209589</v>
      </c>
      <c r="Y14" s="10">
        <v>7.867685819715341</v>
      </c>
      <c r="Z14" s="10">
        <v>7.3137303762771</v>
      </c>
      <c r="AA14" s="10">
        <v>7.090228288440632</v>
      </c>
      <c r="AB14" s="10">
        <v>6.855905701226845</v>
      </c>
      <c r="AC14" s="10">
        <v>6.647502694933525</v>
      </c>
      <c r="AD14" s="10">
        <v>6.28385698808234</v>
      </c>
      <c r="AE14" s="10">
        <v>5.862606402110059</v>
      </c>
      <c r="AF14" s="10">
        <v>6.074151985274783</v>
      </c>
      <c r="AG14" s="10">
        <v>5.523152005713605</v>
      </c>
      <c r="AH14" s="10">
        <f t="shared" si="0"/>
        <v>5.427901524032825</v>
      </c>
      <c r="AI14" s="8" t="s">
        <v>12</v>
      </c>
      <c r="AK14" s="21"/>
      <c r="AL14" s="21"/>
      <c r="AM14" s="21"/>
      <c r="AN14" s="21"/>
    </row>
    <row r="15" spans="2:40" ht="34.5" customHeight="1">
      <c r="B15" s="8" t="s">
        <v>13</v>
      </c>
      <c r="C15" s="9">
        <v>152</v>
      </c>
      <c r="D15" s="9">
        <v>161</v>
      </c>
      <c r="E15" s="9">
        <v>181</v>
      </c>
      <c r="F15" s="9">
        <v>186</v>
      </c>
      <c r="G15" s="9">
        <v>211</v>
      </c>
      <c r="H15" s="9">
        <v>228</v>
      </c>
      <c r="I15" s="9">
        <v>237</v>
      </c>
      <c r="J15" s="9">
        <v>255</v>
      </c>
      <c r="K15" s="9">
        <v>272</v>
      </c>
      <c r="L15" s="9">
        <v>280</v>
      </c>
      <c r="M15" s="9">
        <v>284</v>
      </c>
      <c r="N15" s="9">
        <v>285</v>
      </c>
      <c r="O15" s="9">
        <v>302</v>
      </c>
      <c r="P15" s="9">
        <v>304</v>
      </c>
      <c r="Q15" s="9">
        <v>333</v>
      </c>
      <c r="R15" s="9">
        <v>348</v>
      </c>
      <c r="S15" s="10">
        <v>2.603185476965234</v>
      </c>
      <c r="T15" s="10">
        <v>2.664239616084726</v>
      </c>
      <c r="U15" s="10">
        <v>2.854889589905363</v>
      </c>
      <c r="V15" s="10">
        <v>2.7906976744186047</v>
      </c>
      <c r="W15" s="10">
        <v>2.992058990357345</v>
      </c>
      <c r="X15" s="10">
        <v>3.0534351145038165</v>
      </c>
      <c r="Y15" s="10">
        <v>3.12335266209805</v>
      </c>
      <c r="Z15" s="10">
        <v>3.1771741839023178</v>
      </c>
      <c r="AA15" s="10">
        <v>3.285420944558522</v>
      </c>
      <c r="AB15" s="10">
        <v>3.3678133269184505</v>
      </c>
      <c r="AC15" s="10">
        <v>3.4016049826326507</v>
      </c>
      <c r="AD15" s="10">
        <v>3.430841459010473</v>
      </c>
      <c r="AE15" s="10">
        <v>3.620668984534228</v>
      </c>
      <c r="AF15" s="10">
        <v>3.996844596371286</v>
      </c>
      <c r="AG15" s="10">
        <v>3.9638138316867044</v>
      </c>
      <c r="AH15" s="10">
        <f t="shared" si="0"/>
        <v>4.079718640093787</v>
      </c>
      <c r="AI15" s="8" t="s">
        <v>13</v>
      </c>
      <c r="AK15" s="21"/>
      <c r="AL15" s="21"/>
      <c r="AM15" s="21"/>
      <c r="AN15" s="21"/>
    </row>
    <row r="16" spans="2:40" ht="34.5" customHeight="1">
      <c r="B16" s="8" t="s">
        <v>14</v>
      </c>
      <c r="C16" s="9">
        <v>142</v>
      </c>
      <c r="D16" s="9">
        <v>149</v>
      </c>
      <c r="E16" s="9">
        <v>148</v>
      </c>
      <c r="F16" s="9">
        <v>156</v>
      </c>
      <c r="G16" s="9">
        <v>167</v>
      </c>
      <c r="H16" s="9">
        <v>169</v>
      </c>
      <c r="I16" s="9">
        <v>151</v>
      </c>
      <c r="J16" s="9">
        <v>155</v>
      </c>
      <c r="K16" s="9">
        <v>185</v>
      </c>
      <c r="L16" s="9">
        <v>175</v>
      </c>
      <c r="M16" s="9">
        <v>147</v>
      </c>
      <c r="N16" s="9">
        <v>170</v>
      </c>
      <c r="O16" s="9">
        <v>174</v>
      </c>
      <c r="P16" s="9">
        <v>0</v>
      </c>
      <c r="Q16" s="9">
        <v>0</v>
      </c>
      <c r="R16" s="9"/>
      <c r="S16" s="10">
        <v>2.4319232745333106</v>
      </c>
      <c r="T16" s="10">
        <v>2.4656627502895914</v>
      </c>
      <c r="U16" s="10">
        <v>2.3343848580441637</v>
      </c>
      <c r="V16" s="10">
        <v>2.3405851462865717</v>
      </c>
      <c r="W16" s="10">
        <v>2.3681225184344865</v>
      </c>
      <c r="X16" s="10">
        <v>2.2632918173295833</v>
      </c>
      <c r="Y16" s="10">
        <v>1.989984185556141</v>
      </c>
      <c r="Z16" s="10">
        <v>1.9312235235484674</v>
      </c>
      <c r="AA16" s="10">
        <v>2.2345693924387002</v>
      </c>
      <c r="AB16" s="10">
        <v>2.1048833293240317</v>
      </c>
      <c r="AC16" s="10">
        <v>1.760689902982393</v>
      </c>
      <c r="AD16" s="10">
        <v>2.0464668351992295</v>
      </c>
      <c r="AE16" s="10">
        <v>2.0860808056587943</v>
      </c>
      <c r="AF16" s="10">
        <v>0</v>
      </c>
      <c r="AG16" s="10">
        <v>0</v>
      </c>
      <c r="AH16" s="10">
        <f t="shared" si="0"/>
        <v>0</v>
      </c>
      <c r="AI16" s="8" t="s">
        <v>14</v>
      </c>
      <c r="AK16" s="21"/>
      <c r="AL16" s="21"/>
      <c r="AM16" s="21"/>
      <c r="AN16" s="21"/>
    </row>
    <row r="17" spans="2:40" ht="34.5" customHeight="1">
      <c r="B17" s="8" t="s">
        <v>15</v>
      </c>
      <c r="C17" s="9">
        <v>41</v>
      </c>
      <c r="D17" s="9">
        <v>58</v>
      </c>
      <c r="E17" s="9">
        <v>65</v>
      </c>
      <c r="F17" s="9">
        <v>78</v>
      </c>
      <c r="G17" s="9">
        <v>78</v>
      </c>
      <c r="H17" s="9">
        <v>93</v>
      </c>
      <c r="I17" s="9">
        <v>90</v>
      </c>
      <c r="J17" s="9">
        <v>110</v>
      </c>
      <c r="K17" s="9">
        <v>113</v>
      </c>
      <c r="L17" s="9">
        <v>128</v>
      </c>
      <c r="M17" s="9">
        <v>151</v>
      </c>
      <c r="N17" s="9">
        <v>151</v>
      </c>
      <c r="O17" s="9">
        <v>176</v>
      </c>
      <c r="P17" s="9">
        <v>181</v>
      </c>
      <c r="Q17" s="9">
        <v>187</v>
      </c>
      <c r="R17" s="9">
        <v>183</v>
      </c>
      <c r="S17" s="10">
        <v>0.7021750299708854</v>
      </c>
      <c r="T17" s="10">
        <v>0.9597881846764852</v>
      </c>
      <c r="U17" s="10">
        <v>1.025236593059937</v>
      </c>
      <c r="V17" s="10">
        <v>1.1702925731432858</v>
      </c>
      <c r="W17" s="10">
        <v>1.106069200226886</v>
      </c>
      <c r="X17" s="10">
        <v>1.245480112494978</v>
      </c>
      <c r="Y17" s="10">
        <v>1.1860832894043227</v>
      </c>
      <c r="Z17" s="10">
        <v>1.3705457263892349</v>
      </c>
      <c r="AA17" s="10">
        <v>1.3648991424085033</v>
      </c>
      <c r="AB17" s="10">
        <v>1.5395718065912918</v>
      </c>
      <c r="AC17" s="10">
        <v>1.8085998323152472</v>
      </c>
      <c r="AD17" s="10">
        <v>1.8177440712651978</v>
      </c>
      <c r="AE17" s="10">
        <v>2.1100587459537223</v>
      </c>
      <c r="AF17" s="10">
        <v>2.379700236655272</v>
      </c>
      <c r="AG17" s="10">
        <v>2.2259254850613024</v>
      </c>
      <c r="AH17" s="10">
        <f t="shared" si="0"/>
        <v>2.1453692848769053</v>
      </c>
      <c r="AI17" s="8" t="s">
        <v>15</v>
      </c>
      <c r="AK17" s="21"/>
      <c r="AL17" s="21"/>
      <c r="AM17" s="21"/>
      <c r="AN17" s="21"/>
    </row>
    <row r="18" spans="2:40" s="28" customFormat="1" ht="34.5" customHeight="1">
      <c r="B18" s="30" t="s">
        <v>78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126</v>
      </c>
      <c r="Q18" s="26">
        <v>166</v>
      </c>
      <c r="R18" s="26">
        <v>180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1.975955243423402</v>
      </c>
      <c r="AH18" s="27">
        <f t="shared" si="0"/>
        <v>2.1101992966002343</v>
      </c>
      <c r="AI18" s="30" t="s">
        <v>78</v>
      </c>
      <c r="AK18" s="29"/>
      <c r="AL18" s="29"/>
      <c r="AM18" s="29"/>
      <c r="AN18" s="29"/>
    </row>
    <row r="19" spans="2:40" s="28" customFormat="1" ht="34.5" customHeight="1">
      <c r="B19" s="25" t="s">
        <v>79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50</v>
      </c>
      <c r="Q19" s="26">
        <v>59</v>
      </c>
      <c r="R19" s="26">
        <v>79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0.7022973455541007</v>
      </c>
      <c r="AH19" s="27">
        <f t="shared" si="0"/>
        <v>0.9261430246189919</v>
      </c>
      <c r="AI19" s="25" t="s">
        <v>79</v>
      </c>
      <c r="AK19" s="29"/>
      <c r="AL19" s="29"/>
      <c r="AM19" s="29"/>
      <c r="AN19" s="29"/>
    </row>
    <row r="20" spans="2:40" ht="34.5" customHeight="1">
      <c r="B20" s="8" t="s">
        <v>16</v>
      </c>
      <c r="C20" s="9">
        <v>556</v>
      </c>
      <c r="D20" s="9">
        <v>571</v>
      </c>
      <c r="E20" s="9">
        <v>576</v>
      </c>
      <c r="F20" s="9">
        <v>583</v>
      </c>
      <c r="G20" s="9">
        <v>602</v>
      </c>
      <c r="H20" s="9">
        <v>653</v>
      </c>
      <c r="I20" s="9">
        <v>670</v>
      </c>
      <c r="J20" s="9">
        <v>669</v>
      </c>
      <c r="K20" s="9">
        <v>682</v>
      </c>
      <c r="L20" s="9">
        <v>696</v>
      </c>
      <c r="M20" s="9">
        <v>640</v>
      </c>
      <c r="N20" s="9">
        <v>602</v>
      </c>
      <c r="O20" s="9">
        <v>555</v>
      </c>
      <c r="P20" s="9">
        <v>474</v>
      </c>
      <c r="Q20" s="9">
        <v>502</v>
      </c>
      <c r="R20" s="9">
        <v>502</v>
      </c>
      <c r="S20" s="10">
        <v>9.522178455214934</v>
      </c>
      <c r="T20" s="10">
        <v>9.4489491974185</v>
      </c>
      <c r="U20" s="10">
        <v>9.085173501577287</v>
      </c>
      <c r="V20" s="10">
        <v>8.747186796699175</v>
      </c>
      <c r="W20" s="10">
        <v>8.536585365853659</v>
      </c>
      <c r="X20" s="10">
        <v>8.745145306013125</v>
      </c>
      <c r="Y20" s="10">
        <v>8.8297311544544</v>
      </c>
      <c r="Z20" s="10">
        <v>8.335409917767256</v>
      </c>
      <c r="AA20" s="10">
        <v>8.237709868341588</v>
      </c>
      <c r="AB20" s="10">
        <v>8.37142169834015</v>
      </c>
      <c r="AC20" s="10">
        <v>7.665588693256678</v>
      </c>
      <c r="AD20" s="10">
        <v>7.246900204646684</v>
      </c>
      <c r="AE20" s="10">
        <v>6.653878431842705</v>
      </c>
      <c r="AF20" s="10">
        <v>6.231922166710492</v>
      </c>
      <c r="AG20" s="10">
        <v>5.9754791096298066</v>
      </c>
      <c r="AH20" s="10">
        <f t="shared" si="0"/>
        <v>5.885111371629543</v>
      </c>
      <c r="AI20" s="8" t="s">
        <v>16</v>
      </c>
      <c r="AK20" s="21"/>
      <c r="AL20" s="21"/>
      <c r="AM20" s="21"/>
      <c r="AN20" s="21"/>
    </row>
    <row r="21" spans="2:40" ht="34.5" customHeight="1">
      <c r="B21" s="8" t="s">
        <v>17</v>
      </c>
      <c r="C21" s="9">
        <v>341</v>
      </c>
      <c r="D21" s="9">
        <v>367</v>
      </c>
      <c r="E21" s="9">
        <v>368</v>
      </c>
      <c r="F21" s="9">
        <v>427</v>
      </c>
      <c r="G21" s="9">
        <v>446</v>
      </c>
      <c r="H21" s="9">
        <v>484</v>
      </c>
      <c r="I21" s="9">
        <v>477</v>
      </c>
      <c r="J21" s="9">
        <v>505</v>
      </c>
      <c r="K21" s="9">
        <v>516</v>
      </c>
      <c r="L21" s="9">
        <v>505</v>
      </c>
      <c r="M21" s="9">
        <v>509</v>
      </c>
      <c r="N21" s="9">
        <v>486</v>
      </c>
      <c r="O21" s="9">
        <v>478</v>
      </c>
      <c r="P21" s="9">
        <v>466</v>
      </c>
      <c r="Q21" s="9">
        <v>460</v>
      </c>
      <c r="R21" s="9">
        <v>478</v>
      </c>
      <c r="S21" s="10">
        <v>5.840041102928584</v>
      </c>
      <c r="T21" s="10">
        <v>6.073142478901207</v>
      </c>
      <c r="U21" s="10">
        <v>5.804416403785488</v>
      </c>
      <c r="V21" s="10">
        <v>6.406601650412604</v>
      </c>
      <c r="W21" s="10">
        <v>6.324446965399886</v>
      </c>
      <c r="X21" s="10">
        <v>6.481853488683541</v>
      </c>
      <c r="Y21" s="10">
        <v>6.28624143384291</v>
      </c>
      <c r="Z21" s="10">
        <v>6.292050834786942</v>
      </c>
      <c r="AA21" s="10">
        <v>6.232636791883078</v>
      </c>
      <c r="AB21" s="10">
        <v>6.074091893192206</v>
      </c>
      <c r="AC21" s="10">
        <v>6.096538507605701</v>
      </c>
      <c r="AD21" s="10">
        <v>5.850487540628386</v>
      </c>
      <c r="AE21" s="10">
        <v>5.730727730487952</v>
      </c>
      <c r="AF21" s="10">
        <v>6.126742045753353</v>
      </c>
      <c r="AG21" s="10">
        <v>5.475538626354005</v>
      </c>
      <c r="AH21" s="10">
        <f t="shared" si="0"/>
        <v>5.603751465416178</v>
      </c>
      <c r="AI21" s="8" t="s">
        <v>17</v>
      </c>
      <c r="AK21" s="21"/>
      <c r="AL21" s="21"/>
      <c r="AM21" s="21"/>
      <c r="AN21" s="21"/>
    </row>
    <row r="22" spans="2:40" ht="34.5" customHeight="1">
      <c r="B22" s="8" t="s">
        <v>18</v>
      </c>
      <c r="C22" s="9">
        <v>13</v>
      </c>
      <c r="D22" s="9">
        <v>17</v>
      </c>
      <c r="E22" s="9">
        <v>22</v>
      </c>
      <c r="F22" s="9">
        <v>29</v>
      </c>
      <c r="G22" s="9">
        <v>31</v>
      </c>
      <c r="H22" s="9">
        <v>30</v>
      </c>
      <c r="I22" s="9">
        <v>34</v>
      </c>
      <c r="J22" s="9">
        <v>40</v>
      </c>
      <c r="K22" s="9">
        <v>46</v>
      </c>
      <c r="L22" s="9">
        <v>59</v>
      </c>
      <c r="M22" s="9">
        <v>60</v>
      </c>
      <c r="N22" s="9">
        <v>68</v>
      </c>
      <c r="O22" s="9">
        <v>67</v>
      </c>
      <c r="P22" s="9">
        <v>67</v>
      </c>
      <c r="Q22" s="9">
        <v>65</v>
      </c>
      <c r="R22" s="9">
        <v>64</v>
      </c>
      <c r="S22" s="10">
        <v>0.22264086316150025</v>
      </c>
      <c r="T22" s="10">
        <v>0.28131722654310776</v>
      </c>
      <c r="U22" s="10">
        <v>0.3470031545741325</v>
      </c>
      <c r="V22" s="10">
        <v>0.43510877719429863</v>
      </c>
      <c r="W22" s="10">
        <v>0.4395916052183778</v>
      </c>
      <c r="X22" s="10">
        <v>0.4017677782241864</v>
      </c>
      <c r="Y22" s="10">
        <v>0.4480759093305219</v>
      </c>
      <c r="Z22" s="10">
        <v>0.49838026414153996</v>
      </c>
      <c r="AA22" s="10">
        <v>0.5556226597415147</v>
      </c>
      <c r="AB22" s="10">
        <v>0.7096463796006736</v>
      </c>
      <c r="AC22" s="10">
        <v>0.7186489399928134</v>
      </c>
      <c r="AD22" s="10">
        <v>0.8185867340796917</v>
      </c>
      <c r="AE22" s="10">
        <v>0.8032609998801102</v>
      </c>
      <c r="AF22" s="10">
        <v>0.88088351301604</v>
      </c>
      <c r="AG22" s="10">
        <v>0.7737174145935007</v>
      </c>
      <c r="AH22" s="10">
        <f t="shared" si="0"/>
        <v>0.7502930832356389</v>
      </c>
      <c r="AI22" s="8" t="s">
        <v>18</v>
      </c>
      <c r="AK22" s="21"/>
      <c r="AL22" s="21"/>
      <c r="AM22" s="21"/>
      <c r="AN22" s="21"/>
    </row>
    <row r="23" spans="2:40" ht="34.5" customHeight="1">
      <c r="B23" s="8" t="s">
        <v>19</v>
      </c>
      <c r="C23" s="9">
        <v>2</v>
      </c>
      <c r="D23" s="9">
        <v>2</v>
      </c>
      <c r="E23" s="9">
        <v>1</v>
      </c>
      <c r="F23" s="9">
        <v>0</v>
      </c>
      <c r="G23" s="9">
        <v>1</v>
      </c>
      <c r="H23" s="9">
        <v>0</v>
      </c>
      <c r="I23" s="9">
        <v>5</v>
      </c>
      <c r="J23" s="9">
        <v>7</v>
      </c>
      <c r="K23" s="9">
        <v>4</v>
      </c>
      <c r="L23" s="9">
        <v>7</v>
      </c>
      <c r="M23" s="9">
        <v>7</v>
      </c>
      <c r="N23" s="9">
        <v>7</v>
      </c>
      <c r="O23" s="9">
        <v>11</v>
      </c>
      <c r="P23" s="9">
        <v>7</v>
      </c>
      <c r="Q23" s="9">
        <v>9</v>
      </c>
      <c r="R23" s="9">
        <v>6</v>
      </c>
      <c r="S23" s="10">
        <v>0.03425244048638465</v>
      </c>
      <c r="T23" s="10">
        <v>0.03309614429918915</v>
      </c>
      <c r="U23" s="10">
        <v>0.01577287066246057</v>
      </c>
      <c r="V23" s="10">
        <v>0</v>
      </c>
      <c r="W23" s="10">
        <v>0.014180374361883154</v>
      </c>
      <c r="X23" s="10">
        <v>0</v>
      </c>
      <c r="Y23" s="10">
        <v>0.06589351607801792</v>
      </c>
      <c r="Z23" s="10">
        <v>0.0872165462247695</v>
      </c>
      <c r="AA23" s="10">
        <v>0.04831501389056649</v>
      </c>
      <c r="AB23" s="10">
        <v>0.08419533317296127</v>
      </c>
      <c r="AC23" s="10">
        <v>0.0838423763324949</v>
      </c>
      <c r="AD23" s="10">
        <v>0.08426628144938005</v>
      </c>
      <c r="AE23" s="10">
        <v>0.13187867162210765</v>
      </c>
      <c r="AF23" s="10">
        <v>0.09203260583749671</v>
      </c>
      <c r="AG23" s="10">
        <v>0.1071301035591001</v>
      </c>
      <c r="AH23" s="10">
        <f t="shared" si="0"/>
        <v>0.07033997655334115</v>
      </c>
      <c r="AI23" s="8" t="s">
        <v>19</v>
      </c>
      <c r="AK23" s="21"/>
      <c r="AL23" s="21"/>
      <c r="AM23" s="21"/>
      <c r="AN23" s="21"/>
    </row>
    <row r="24" spans="2:40" ht="34.5" customHeight="1">
      <c r="B24" s="8" t="s">
        <v>20</v>
      </c>
      <c r="C24" s="9">
        <v>60</v>
      </c>
      <c r="D24" s="9">
        <v>61</v>
      </c>
      <c r="E24" s="9">
        <v>70</v>
      </c>
      <c r="F24" s="9">
        <v>77</v>
      </c>
      <c r="G24" s="9">
        <v>84</v>
      </c>
      <c r="H24" s="9">
        <v>87</v>
      </c>
      <c r="I24" s="9">
        <v>96</v>
      </c>
      <c r="J24" s="9">
        <v>104</v>
      </c>
      <c r="K24" s="9">
        <v>103</v>
      </c>
      <c r="L24" s="9">
        <v>116</v>
      </c>
      <c r="M24" s="9">
        <v>118</v>
      </c>
      <c r="N24" s="9">
        <v>115</v>
      </c>
      <c r="O24" s="9">
        <v>93</v>
      </c>
      <c r="P24" s="9">
        <v>92</v>
      </c>
      <c r="Q24" s="9">
        <v>107</v>
      </c>
      <c r="R24" s="9">
        <v>104</v>
      </c>
      <c r="S24" s="10">
        <v>1.0275732145915397</v>
      </c>
      <c r="T24" s="10">
        <v>1.0094324011252689</v>
      </c>
      <c r="U24" s="10">
        <v>1.1041009463722398</v>
      </c>
      <c r="V24" s="10">
        <v>1.1552888222055513</v>
      </c>
      <c r="W24" s="10">
        <v>1.191151446398185</v>
      </c>
      <c r="X24" s="10">
        <v>1.1651265568501405</v>
      </c>
      <c r="Y24" s="10">
        <v>1.265155508697944</v>
      </c>
      <c r="Z24" s="10">
        <v>1.2957886867680042</v>
      </c>
      <c r="AA24" s="10">
        <v>1.2441116076820873</v>
      </c>
      <c r="AB24" s="10">
        <v>1.395236949723358</v>
      </c>
      <c r="AC24" s="10">
        <v>1.4133429153191999</v>
      </c>
      <c r="AD24" s="10">
        <v>1.3843746238112435</v>
      </c>
      <c r="AE24" s="10">
        <v>1.1149742237141829</v>
      </c>
      <c r="AF24" s="10">
        <v>1.2095713910070998</v>
      </c>
      <c r="AG24" s="10">
        <v>1.2736578978693012</v>
      </c>
      <c r="AH24" s="10">
        <f t="shared" si="0"/>
        <v>1.2192262602579134</v>
      </c>
      <c r="AI24" s="8" t="s">
        <v>20</v>
      </c>
      <c r="AK24" s="21"/>
      <c r="AL24" s="21"/>
      <c r="AM24" s="21"/>
      <c r="AN24" s="21"/>
    </row>
    <row r="25" spans="2:40" ht="34.5" customHeight="1">
      <c r="B25" s="8" t="s">
        <v>21</v>
      </c>
      <c r="C25" s="9">
        <v>6</v>
      </c>
      <c r="D25" s="9">
        <v>10</v>
      </c>
      <c r="E25" s="9">
        <v>11</v>
      </c>
      <c r="F25" s="9">
        <v>13</v>
      </c>
      <c r="G25" s="9">
        <v>17</v>
      </c>
      <c r="H25" s="9">
        <v>15</v>
      </c>
      <c r="I25" s="9">
        <v>14</v>
      </c>
      <c r="J25" s="9">
        <v>26</v>
      </c>
      <c r="K25" s="9">
        <v>28</v>
      </c>
      <c r="L25" s="9">
        <v>20</v>
      </c>
      <c r="M25" s="9">
        <v>24</v>
      </c>
      <c r="N25" s="9">
        <v>19</v>
      </c>
      <c r="O25" s="9">
        <v>23</v>
      </c>
      <c r="P25" s="9">
        <v>32</v>
      </c>
      <c r="Q25" s="9">
        <v>37</v>
      </c>
      <c r="R25" s="9">
        <v>38</v>
      </c>
      <c r="S25" s="10">
        <v>0.10275732145915396</v>
      </c>
      <c r="T25" s="10">
        <v>0.16548072149594573</v>
      </c>
      <c r="U25" s="10">
        <v>0.17350157728706625</v>
      </c>
      <c r="V25" s="10">
        <v>0.19504876219054765</v>
      </c>
      <c r="W25" s="10">
        <v>0.2410663641520136</v>
      </c>
      <c r="X25" s="10">
        <v>0.2008838891120932</v>
      </c>
      <c r="Y25" s="10">
        <v>0.18450184501845018</v>
      </c>
      <c r="Z25" s="10">
        <v>0.32394717169200105</v>
      </c>
      <c r="AA25" s="10">
        <v>0.33820509723396547</v>
      </c>
      <c r="AB25" s="10">
        <v>0.24055809477988932</v>
      </c>
      <c r="AC25" s="10">
        <v>0.2874595759971254</v>
      </c>
      <c r="AD25" s="10">
        <v>0.22872276393403151</v>
      </c>
      <c r="AE25" s="10">
        <v>0.27574631339167965</v>
      </c>
      <c r="AF25" s="10">
        <v>0.4207204838285564</v>
      </c>
      <c r="AG25" s="10">
        <v>0.44042375907630044</v>
      </c>
      <c r="AH25" s="10">
        <f t="shared" si="0"/>
        <v>0.44548651817116064</v>
      </c>
      <c r="AI25" s="8" t="s">
        <v>21</v>
      </c>
      <c r="AK25" s="21"/>
      <c r="AL25" s="21"/>
      <c r="AM25" s="21"/>
      <c r="AN25" s="21"/>
    </row>
    <row r="26" spans="2:40" ht="34.5" customHeight="1">
      <c r="B26" s="8" t="s">
        <v>22</v>
      </c>
      <c r="C26" s="9">
        <v>8</v>
      </c>
      <c r="D26" s="9">
        <v>12</v>
      </c>
      <c r="E26" s="9">
        <v>15</v>
      </c>
      <c r="F26" s="9">
        <v>18</v>
      </c>
      <c r="G26" s="9">
        <v>18</v>
      </c>
      <c r="H26" s="9">
        <v>21</v>
      </c>
      <c r="I26" s="9">
        <v>34</v>
      </c>
      <c r="J26" s="9">
        <v>38</v>
      </c>
      <c r="K26" s="9">
        <v>34</v>
      </c>
      <c r="L26" s="9">
        <v>37</v>
      </c>
      <c r="M26" s="9">
        <v>45</v>
      </c>
      <c r="N26" s="9">
        <v>46</v>
      </c>
      <c r="O26" s="9">
        <v>44</v>
      </c>
      <c r="P26" s="9">
        <v>49</v>
      </c>
      <c r="Q26" s="9">
        <v>50</v>
      </c>
      <c r="R26" s="9">
        <v>51</v>
      </c>
      <c r="S26" s="10">
        <v>0.1370097619455386</v>
      </c>
      <c r="T26" s="10">
        <v>0.19857686579513484</v>
      </c>
      <c r="U26" s="10">
        <v>0.23659305993690852</v>
      </c>
      <c r="V26" s="10">
        <v>0.2700675168792198</v>
      </c>
      <c r="W26" s="10">
        <v>0.2552467385138968</v>
      </c>
      <c r="X26" s="10">
        <v>0.28123744475693047</v>
      </c>
      <c r="Y26" s="10">
        <v>0.4480759093305219</v>
      </c>
      <c r="Z26" s="10">
        <v>0.473461250934463</v>
      </c>
      <c r="AA26" s="10">
        <v>0.41067761806981523</v>
      </c>
      <c r="AB26" s="10">
        <v>0.44503247534279533</v>
      </c>
      <c r="AC26" s="10">
        <v>0.5389867049946101</v>
      </c>
      <c r="AD26" s="10">
        <v>0.5537498495244975</v>
      </c>
      <c r="AE26" s="10">
        <v>0.5275146864884306</v>
      </c>
      <c r="AF26" s="10">
        <v>0.644228240862477</v>
      </c>
      <c r="AG26" s="10">
        <v>0.5951672419950006</v>
      </c>
      <c r="AH26" s="10">
        <f t="shared" si="0"/>
        <v>0.5978898007033997</v>
      </c>
      <c r="AI26" s="8" t="s">
        <v>22</v>
      </c>
      <c r="AK26" s="21"/>
      <c r="AL26" s="21"/>
      <c r="AM26" s="21"/>
      <c r="AN26" s="21"/>
    </row>
    <row r="27" spans="2:40" s="28" customFormat="1" ht="34.5" customHeight="1">
      <c r="B27" s="25" t="s">
        <v>81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35</v>
      </c>
      <c r="Q27" s="26">
        <v>33</v>
      </c>
      <c r="R27" s="26">
        <v>46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0.3928103797167004</v>
      </c>
      <c r="AH27" s="27">
        <f t="shared" si="0"/>
        <v>0.5392731535756156</v>
      </c>
      <c r="AI27" s="25" t="s">
        <v>81</v>
      </c>
      <c r="AK27" s="29"/>
      <c r="AL27" s="29"/>
      <c r="AM27" s="29"/>
      <c r="AN27" s="29"/>
    </row>
    <row r="28" spans="2:40" ht="34.5" customHeight="1">
      <c r="B28" s="8" t="s">
        <v>23</v>
      </c>
      <c r="C28" s="9">
        <v>10</v>
      </c>
      <c r="D28" s="9">
        <v>13</v>
      </c>
      <c r="E28" s="9">
        <v>18</v>
      </c>
      <c r="F28" s="9">
        <v>14</v>
      </c>
      <c r="G28" s="9">
        <v>13</v>
      </c>
      <c r="H28" s="9">
        <v>18</v>
      </c>
      <c r="I28" s="9">
        <v>29</v>
      </c>
      <c r="J28" s="9">
        <v>30</v>
      </c>
      <c r="K28" s="9">
        <v>29</v>
      </c>
      <c r="L28" s="9">
        <v>28</v>
      </c>
      <c r="M28" s="9">
        <v>27</v>
      </c>
      <c r="N28" s="9">
        <v>31</v>
      </c>
      <c r="O28" s="9">
        <v>34</v>
      </c>
      <c r="P28" s="9">
        <v>40</v>
      </c>
      <c r="Q28" s="9">
        <v>35</v>
      </c>
      <c r="R28" s="9">
        <v>39</v>
      </c>
      <c r="S28" s="10">
        <v>0.17126220243192328</v>
      </c>
      <c r="T28" s="10">
        <v>0.21512493794472945</v>
      </c>
      <c r="U28" s="10">
        <v>0.28391167192429023</v>
      </c>
      <c r="V28" s="10">
        <v>0.21005251312828208</v>
      </c>
      <c r="W28" s="10">
        <v>0.184344866704481</v>
      </c>
      <c r="X28" s="10">
        <v>0.24106066693451184</v>
      </c>
      <c r="Y28" s="10">
        <v>0.38218239325250397</v>
      </c>
      <c r="Z28" s="10">
        <v>0.373785198106155</v>
      </c>
      <c r="AA28" s="10">
        <v>0.35028385070660706</v>
      </c>
      <c r="AB28" s="10">
        <v>0.33678133269184507</v>
      </c>
      <c r="AC28" s="10">
        <v>0.32339202299676606</v>
      </c>
      <c r="AD28" s="10">
        <v>0.37317924641868305</v>
      </c>
      <c r="AE28" s="10">
        <v>0.4076249850137873</v>
      </c>
      <c r="AF28" s="10">
        <v>0.5259006047856954</v>
      </c>
      <c r="AG28" s="10">
        <v>0.4166170693965004</v>
      </c>
      <c r="AH28" s="10">
        <f t="shared" si="0"/>
        <v>0.45720984759671746</v>
      </c>
      <c r="AI28" s="8" t="s">
        <v>23</v>
      </c>
      <c r="AK28" s="21"/>
      <c r="AL28" s="21"/>
      <c r="AM28" s="21"/>
      <c r="AN28" s="21"/>
    </row>
    <row r="29" spans="2:40" ht="34.5" customHeight="1">
      <c r="B29" s="8" t="s">
        <v>24</v>
      </c>
      <c r="C29" s="9">
        <v>170</v>
      </c>
      <c r="D29" s="9">
        <v>177</v>
      </c>
      <c r="E29" s="9">
        <v>171</v>
      </c>
      <c r="F29" s="9">
        <v>162</v>
      </c>
      <c r="G29" s="9">
        <v>158</v>
      </c>
      <c r="H29" s="9">
        <v>142</v>
      </c>
      <c r="I29" s="9">
        <v>163</v>
      </c>
      <c r="J29" s="9">
        <v>160</v>
      </c>
      <c r="K29" s="9">
        <v>162</v>
      </c>
      <c r="L29" s="9">
        <v>154</v>
      </c>
      <c r="M29" s="9">
        <v>158</v>
      </c>
      <c r="N29" s="9">
        <v>144</v>
      </c>
      <c r="O29" s="9">
        <v>142</v>
      </c>
      <c r="P29" s="9">
        <v>153</v>
      </c>
      <c r="Q29" s="9">
        <v>142</v>
      </c>
      <c r="R29" s="9">
        <v>129</v>
      </c>
      <c r="S29" s="10">
        <v>2.9114574413426957</v>
      </c>
      <c r="T29" s="10">
        <v>2.929008770478239</v>
      </c>
      <c r="U29" s="10">
        <v>2.697160883280757</v>
      </c>
      <c r="V29" s="10">
        <v>2.4306076519129785</v>
      </c>
      <c r="W29" s="10">
        <v>2.2404991491775386</v>
      </c>
      <c r="X29" s="10">
        <v>1.9017008169278156</v>
      </c>
      <c r="Y29" s="10">
        <v>2.1481286241433843</v>
      </c>
      <c r="Z29" s="10">
        <v>1.9935210565661599</v>
      </c>
      <c r="AA29" s="10">
        <v>1.956758062567943</v>
      </c>
      <c r="AB29" s="10">
        <v>1.8522973298051482</v>
      </c>
      <c r="AC29" s="10">
        <v>1.8924422086477422</v>
      </c>
      <c r="AD29" s="10">
        <v>1.7334777898158178</v>
      </c>
      <c r="AE29" s="10">
        <v>1.7024337609399351</v>
      </c>
      <c r="AF29" s="10">
        <v>2.011569813305285</v>
      </c>
      <c r="AG29" s="10">
        <v>1.6902749672658017</v>
      </c>
      <c r="AH29" s="10">
        <f t="shared" si="0"/>
        <v>1.5123094958968348</v>
      </c>
      <c r="AI29" s="8" t="s">
        <v>24</v>
      </c>
      <c r="AK29" s="21"/>
      <c r="AL29" s="21"/>
      <c r="AM29" s="21"/>
      <c r="AN29" s="21"/>
    </row>
    <row r="30" spans="2:40" ht="34.5" customHeight="1">
      <c r="B30" s="8" t="s">
        <v>25</v>
      </c>
      <c r="C30" s="9">
        <v>28</v>
      </c>
      <c r="D30" s="9">
        <v>23</v>
      </c>
      <c r="E30" s="9">
        <v>19</v>
      </c>
      <c r="F30" s="9">
        <v>29</v>
      </c>
      <c r="G30" s="9">
        <v>22</v>
      </c>
      <c r="H30" s="9">
        <v>27</v>
      </c>
      <c r="I30" s="9">
        <v>9</v>
      </c>
      <c r="J30" s="9">
        <v>5</v>
      </c>
      <c r="K30" s="9">
        <v>7</v>
      </c>
      <c r="L30" s="9">
        <v>11</v>
      </c>
      <c r="M30" s="9">
        <v>11</v>
      </c>
      <c r="N30" s="9">
        <v>15</v>
      </c>
      <c r="O30" s="9">
        <v>12</v>
      </c>
      <c r="P30" s="9">
        <v>3</v>
      </c>
      <c r="Q30" s="9">
        <v>11</v>
      </c>
      <c r="R30" s="9">
        <v>18</v>
      </c>
      <c r="S30" s="10">
        <v>0.47953416680938515</v>
      </c>
      <c r="T30" s="10">
        <v>0.38060565944067515</v>
      </c>
      <c r="U30" s="10">
        <v>0.2996845425867508</v>
      </c>
      <c r="V30" s="10">
        <v>0.43510877719429863</v>
      </c>
      <c r="W30" s="10">
        <v>0.3119682359614294</v>
      </c>
      <c r="X30" s="10">
        <v>0.3615910004017678</v>
      </c>
      <c r="Y30" s="10">
        <v>0.11860832894043227</v>
      </c>
      <c r="Z30" s="10">
        <v>0.062297533017692495</v>
      </c>
      <c r="AA30" s="10">
        <v>0.08455127430849137</v>
      </c>
      <c r="AB30" s="10">
        <v>0.13230695212893914</v>
      </c>
      <c r="AC30" s="10">
        <v>0.13175230566534915</v>
      </c>
      <c r="AD30" s="10">
        <v>0.18057060310581438</v>
      </c>
      <c r="AE30" s="10">
        <v>0.14386764176957198</v>
      </c>
      <c r="AF30" s="10">
        <v>0.03944254535892716</v>
      </c>
      <c r="AG30" s="10">
        <v>0.13093679323890015</v>
      </c>
      <c r="AH30" s="10">
        <f t="shared" si="0"/>
        <v>0.21101992966002345</v>
      </c>
      <c r="AI30" s="8" t="s">
        <v>25</v>
      </c>
      <c r="AK30" s="21"/>
      <c r="AL30" s="21"/>
      <c r="AM30" s="21"/>
      <c r="AN30" s="21"/>
    </row>
    <row r="31" spans="2:40" ht="34.5" customHeight="1">
      <c r="B31" s="8" t="s">
        <v>26</v>
      </c>
      <c r="C31" s="9">
        <v>42</v>
      </c>
      <c r="D31" s="9">
        <v>35</v>
      </c>
      <c r="E31" s="9">
        <v>29</v>
      </c>
      <c r="F31" s="9">
        <v>43</v>
      </c>
      <c r="G31" s="9">
        <v>31</v>
      </c>
      <c r="H31" s="9">
        <v>42</v>
      </c>
      <c r="I31" s="9">
        <v>33</v>
      </c>
      <c r="J31" s="9">
        <v>30</v>
      </c>
      <c r="K31" s="9">
        <v>32</v>
      </c>
      <c r="L31" s="9">
        <v>38</v>
      </c>
      <c r="M31" s="9">
        <v>32</v>
      </c>
      <c r="N31" s="9">
        <v>42</v>
      </c>
      <c r="O31" s="9">
        <v>37</v>
      </c>
      <c r="P31" s="9">
        <v>24</v>
      </c>
      <c r="Q31" s="9">
        <v>39</v>
      </c>
      <c r="R31" s="9">
        <v>45</v>
      </c>
      <c r="S31" s="10">
        <v>0.7193012502140778</v>
      </c>
      <c r="T31" s="10">
        <v>0.57918252523581</v>
      </c>
      <c r="U31" s="10">
        <v>0.4574132492113565</v>
      </c>
      <c r="V31" s="10">
        <v>0.6451612903225806</v>
      </c>
      <c r="W31" s="10">
        <v>0.4395916052183778</v>
      </c>
      <c r="X31" s="10">
        <v>0.5624748895138609</v>
      </c>
      <c r="Y31" s="10">
        <v>0.4348972061149182</v>
      </c>
      <c r="Z31" s="10">
        <v>0.373785198106155</v>
      </c>
      <c r="AA31" s="10">
        <v>0.38652011112453194</v>
      </c>
      <c r="AB31" s="10">
        <v>0.45706038008178973</v>
      </c>
      <c r="AC31" s="10">
        <v>0.3832794346628339</v>
      </c>
      <c r="AD31" s="10">
        <v>0.5055976886962802</v>
      </c>
      <c r="AE31" s="10">
        <v>0.44359189545618033</v>
      </c>
      <c r="AF31" s="10">
        <v>0.3155403628714173</v>
      </c>
      <c r="AG31" s="10">
        <v>0.4642304487561004</v>
      </c>
      <c r="AH31" s="10">
        <f t="shared" si="0"/>
        <v>0.5275498241500586</v>
      </c>
      <c r="AI31" s="8" t="s">
        <v>26</v>
      </c>
      <c r="AK31" s="21"/>
      <c r="AL31" s="21"/>
      <c r="AM31" s="21"/>
      <c r="AN31" s="21"/>
    </row>
    <row r="32" spans="2:40" ht="34.5" customHeight="1">
      <c r="B32" s="8" t="s">
        <v>27</v>
      </c>
      <c r="C32" s="9">
        <v>92</v>
      </c>
      <c r="D32" s="9">
        <v>106</v>
      </c>
      <c r="E32" s="9">
        <v>108</v>
      </c>
      <c r="F32" s="9">
        <v>115</v>
      </c>
      <c r="G32" s="9">
        <v>116</v>
      </c>
      <c r="H32" s="9">
        <v>118</v>
      </c>
      <c r="I32" s="9">
        <v>129</v>
      </c>
      <c r="J32" s="9">
        <v>150</v>
      </c>
      <c r="K32" s="9">
        <v>157</v>
      </c>
      <c r="L32" s="9">
        <v>162</v>
      </c>
      <c r="M32" s="9">
        <v>169</v>
      </c>
      <c r="N32" s="9">
        <v>164</v>
      </c>
      <c r="O32" s="9">
        <v>161</v>
      </c>
      <c r="P32" s="9">
        <v>162</v>
      </c>
      <c r="Q32" s="9">
        <v>175</v>
      </c>
      <c r="R32" s="9">
        <v>175</v>
      </c>
      <c r="S32" s="10">
        <v>1.5756122623736941</v>
      </c>
      <c r="T32" s="10">
        <v>1.7540956478570247</v>
      </c>
      <c r="U32" s="10">
        <v>1.7034700315457414</v>
      </c>
      <c r="V32" s="10">
        <v>1.72543135783946</v>
      </c>
      <c r="W32" s="10">
        <v>1.6449234259784458</v>
      </c>
      <c r="X32" s="10">
        <v>1.5802865943484665</v>
      </c>
      <c r="Y32" s="10">
        <v>1.7000527148128626</v>
      </c>
      <c r="Z32" s="10">
        <v>1.868925990530775</v>
      </c>
      <c r="AA32" s="10">
        <v>1.896364295204735</v>
      </c>
      <c r="AB32" s="10">
        <v>1.9485205677171036</v>
      </c>
      <c r="AC32" s="10">
        <v>2.0241945143130913</v>
      </c>
      <c r="AD32" s="10">
        <v>1.9742385939569038</v>
      </c>
      <c r="AE32" s="10">
        <v>1.9302241937417575</v>
      </c>
      <c r="AF32" s="10">
        <v>2.129897449382067</v>
      </c>
      <c r="AG32" s="10">
        <v>2.0830853469825024</v>
      </c>
      <c r="AH32" s="10">
        <f t="shared" si="0"/>
        <v>2.0515826494724503</v>
      </c>
      <c r="AI32" s="8" t="s">
        <v>27</v>
      </c>
      <c r="AK32" s="21"/>
      <c r="AL32" s="21"/>
      <c r="AM32" s="21"/>
      <c r="AN32" s="21"/>
    </row>
    <row r="33" spans="2:40" ht="34.5" customHeight="1">
      <c r="B33" s="8" t="s">
        <v>28</v>
      </c>
      <c r="C33" s="9">
        <v>106</v>
      </c>
      <c r="D33" s="9">
        <v>102</v>
      </c>
      <c r="E33" s="9">
        <v>111</v>
      </c>
      <c r="F33" s="9">
        <v>112</v>
      </c>
      <c r="G33" s="9">
        <v>113</v>
      </c>
      <c r="H33" s="9">
        <v>119</v>
      </c>
      <c r="I33" s="9">
        <v>126</v>
      </c>
      <c r="J33" s="9">
        <v>129</v>
      </c>
      <c r="K33" s="9">
        <v>132</v>
      </c>
      <c r="L33" s="9">
        <v>134</v>
      </c>
      <c r="M33" s="9">
        <v>133</v>
      </c>
      <c r="N33" s="9">
        <v>125</v>
      </c>
      <c r="O33" s="9">
        <v>125</v>
      </c>
      <c r="P33" s="9">
        <v>118</v>
      </c>
      <c r="Q33" s="9">
        <v>115</v>
      </c>
      <c r="R33" s="9">
        <v>115</v>
      </c>
      <c r="S33" s="10">
        <v>1.8153793457783869</v>
      </c>
      <c r="T33" s="10">
        <v>1.6879033592586463</v>
      </c>
      <c r="U33" s="10">
        <v>1.750788643533123</v>
      </c>
      <c r="V33" s="10">
        <v>1.6804201050262566</v>
      </c>
      <c r="W33" s="10">
        <v>1.6023823028927964</v>
      </c>
      <c r="X33" s="10">
        <v>1.593678853622606</v>
      </c>
      <c r="Y33" s="10">
        <v>1.6605166051660518</v>
      </c>
      <c r="Z33" s="10">
        <v>1.6072763518564663</v>
      </c>
      <c r="AA33" s="10">
        <v>1.5943954583886941</v>
      </c>
      <c r="AB33" s="10">
        <v>1.6117392350252584</v>
      </c>
      <c r="AC33" s="10">
        <v>1.5930051503174034</v>
      </c>
      <c r="AD33" s="10">
        <v>1.5047550258817866</v>
      </c>
      <c r="AE33" s="10">
        <v>1.4986212684330416</v>
      </c>
      <c r="AF33" s="10">
        <v>1.5514067841178016</v>
      </c>
      <c r="AG33" s="10">
        <v>1.3688846565885013</v>
      </c>
      <c r="AH33" s="10">
        <f t="shared" si="0"/>
        <v>1.3481828839390386</v>
      </c>
      <c r="AI33" s="8" t="s">
        <v>28</v>
      </c>
      <c r="AK33" s="21"/>
      <c r="AL33" s="21"/>
      <c r="AM33" s="21"/>
      <c r="AN33" s="21"/>
    </row>
    <row r="34" spans="2:40" ht="34.5" customHeight="1">
      <c r="B34" s="8" t="s">
        <v>72</v>
      </c>
      <c r="C34" s="9">
        <v>44</v>
      </c>
      <c r="D34" s="9">
        <v>45</v>
      </c>
      <c r="E34" s="9">
        <v>42</v>
      </c>
      <c r="F34" s="9">
        <v>27</v>
      </c>
      <c r="G34" s="9">
        <v>49</v>
      </c>
      <c r="H34" s="9">
        <v>48</v>
      </c>
      <c r="I34" s="9">
        <v>57</v>
      </c>
      <c r="J34" s="9">
        <v>62</v>
      </c>
      <c r="K34" s="9">
        <v>65</v>
      </c>
      <c r="L34" s="9">
        <v>39</v>
      </c>
      <c r="M34" s="9">
        <v>44</v>
      </c>
      <c r="N34" s="9">
        <v>43</v>
      </c>
      <c r="O34" s="9">
        <v>44</v>
      </c>
      <c r="P34" s="9">
        <v>32</v>
      </c>
      <c r="Q34" s="9">
        <v>24</v>
      </c>
      <c r="R34" s="9">
        <v>24</v>
      </c>
      <c r="S34" s="10">
        <v>0.7535536907004624</v>
      </c>
      <c r="T34" s="10">
        <v>0.7446632467317558</v>
      </c>
      <c r="U34" s="10">
        <v>0.6624605678233438</v>
      </c>
      <c r="V34" s="10">
        <v>0.4051012753188297</v>
      </c>
      <c r="W34" s="10">
        <v>0.6948383437322746</v>
      </c>
      <c r="X34" s="10">
        <v>0.6428284451586983</v>
      </c>
      <c r="Y34" s="10">
        <v>0.7511860832894043</v>
      </c>
      <c r="Z34" s="10">
        <v>0.772489409419387</v>
      </c>
      <c r="AA34" s="10">
        <v>0.7851189757217054</v>
      </c>
      <c r="AB34" s="10">
        <v>0.4690882848207842</v>
      </c>
      <c r="AC34" s="10">
        <v>0.5270092226613966</v>
      </c>
      <c r="AD34" s="10">
        <v>0.5176357289033345</v>
      </c>
      <c r="AE34" s="10">
        <v>0.5275146864884306</v>
      </c>
      <c r="AF34" s="10">
        <v>0.4207204838285564</v>
      </c>
      <c r="AG34" s="10">
        <v>0.2856802761576003</v>
      </c>
      <c r="AH34" s="10">
        <f t="shared" si="0"/>
        <v>0.2813599062133646</v>
      </c>
      <c r="AI34" s="8" t="s">
        <v>29</v>
      </c>
      <c r="AK34" s="21"/>
      <c r="AL34" s="21"/>
      <c r="AM34" s="21"/>
      <c r="AN34" s="21"/>
    </row>
    <row r="35" spans="2:40" s="28" customFormat="1" ht="34.5" customHeight="1">
      <c r="B35" s="30" t="s">
        <v>82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172</v>
      </c>
      <c r="Q35" s="26">
        <v>171</v>
      </c>
      <c r="R35" s="26">
        <v>198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2.035471967622902</v>
      </c>
      <c r="AH35" s="27">
        <f t="shared" si="0"/>
        <v>2.321219226260258</v>
      </c>
      <c r="AI35" s="30" t="s">
        <v>82</v>
      </c>
      <c r="AK35" s="29"/>
      <c r="AL35" s="29"/>
      <c r="AM35" s="29"/>
      <c r="AN35" s="29"/>
    </row>
    <row r="36" spans="2:40" ht="34.5" customHeight="1">
      <c r="B36" s="8" t="s">
        <v>30</v>
      </c>
      <c r="C36" s="9">
        <v>206</v>
      </c>
      <c r="D36" s="9">
        <v>220</v>
      </c>
      <c r="E36" s="9">
        <v>233</v>
      </c>
      <c r="F36" s="9">
        <v>233</v>
      </c>
      <c r="G36" s="9">
        <v>226</v>
      </c>
      <c r="H36" s="9">
        <v>241</v>
      </c>
      <c r="I36" s="9">
        <v>216</v>
      </c>
      <c r="J36" s="9">
        <v>229</v>
      </c>
      <c r="K36" s="9">
        <v>242</v>
      </c>
      <c r="L36" s="9">
        <v>234</v>
      </c>
      <c r="M36" s="9">
        <v>229</v>
      </c>
      <c r="N36" s="9">
        <v>218</v>
      </c>
      <c r="O36" s="9">
        <v>221</v>
      </c>
      <c r="P36" s="9">
        <v>199</v>
      </c>
      <c r="Q36" s="9">
        <v>203</v>
      </c>
      <c r="R36" s="9">
        <v>196</v>
      </c>
      <c r="S36" s="10">
        <v>3.5280013700976194</v>
      </c>
      <c r="T36" s="10">
        <v>3.640575872910806</v>
      </c>
      <c r="U36" s="10">
        <v>3.675078864353312</v>
      </c>
      <c r="V36" s="10">
        <v>3.4958739684921234</v>
      </c>
      <c r="W36" s="10">
        <v>3.2047646057855927</v>
      </c>
      <c r="X36" s="10">
        <v>3.2275344850676313</v>
      </c>
      <c r="Y36" s="10">
        <v>2.8465998945703745</v>
      </c>
      <c r="Z36" s="10">
        <v>2.8532270122103167</v>
      </c>
      <c r="AA36" s="10">
        <v>2.923058340379273</v>
      </c>
      <c r="AB36" s="10">
        <v>2.8145297089247054</v>
      </c>
      <c r="AC36" s="10">
        <v>2.742843454305905</v>
      </c>
      <c r="AD36" s="10">
        <v>2.624292765137836</v>
      </c>
      <c r="AE36" s="10">
        <v>2.6495624025896176</v>
      </c>
      <c r="AF36" s="10">
        <v>2.616355508808835</v>
      </c>
      <c r="AG36" s="10">
        <v>2.4163790024997023</v>
      </c>
      <c r="AH36" s="10">
        <f t="shared" si="0"/>
        <v>2.2977725674091443</v>
      </c>
      <c r="AI36" s="8" t="s">
        <v>30</v>
      </c>
      <c r="AK36" s="21"/>
      <c r="AL36" s="21"/>
      <c r="AM36" s="21"/>
      <c r="AN36" s="21"/>
    </row>
    <row r="37" spans="2:40" ht="34.5" customHeight="1">
      <c r="B37" s="8" t="s">
        <v>31</v>
      </c>
      <c r="C37" s="9">
        <v>123</v>
      </c>
      <c r="D37" s="9">
        <v>124</v>
      </c>
      <c r="E37" s="9">
        <v>128</v>
      </c>
      <c r="F37" s="9">
        <v>130</v>
      </c>
      <c r="G37" s="9">
        <v>139</v>
      </c>
      <c r="H37" s="9">
        <v>159</v>
      </c>
      <c r="I37" s="9">
        <v>149</v>
      </c>
      <c r="J37" s="9">
        <v>164</v>
      </c>
      <c r="K37" s="9">
        <v>168</v>
      </c>
      <c r="L37" s="9">
        <v>166</v>
      </c>
      <c r="M37" s="9">
        <v>161</v>
      </c>
      <c r="N37" s="9">
        <v>167</v>
      </c>
      <c r="O37" s="9">
        <v>170</v>
      </c>
      <c r="P37" s="9">
        <v>152</v>
      </c>
      <c r="Q37" s="9">
        <v>157</v>
      </c>
      <c r="R37" s="9">
        <v>151</v>
      </c>
      <c r="S37" s="10">
        <v>2.1065250899126564</v>
      </c>
      <c r="T37" s="10">
        <v>2.051960946549727</v>
      </c>
      <c r="U37" s="10">
        <v>2.018927444794953</v>
      </c>
      <c r="V37" s="10">
        <v>1.9504876219054765</v>
      </c>
      <c r="W37" s="10">
        <v>1.9710720363017582</v>
      </c>
      <c r="X37" s="10">
        <v>2.129369224588188</v>
      </c>
      <c r="Y37" s="10">
        <v>1.9636267791249342</v>
      </c>
      <c r="Z37" s="10">
        <v>2.043359082980314</v>
      </c>
      <c r="AA37" s="10">
        <v>2.0292305834037925</v>
      </c>
      <c r="AB37" s="10">
        <v>1.9966321866730814</v>
      </c>
      <c r="AC37" s="10">
        <v>1.9283746556473829</v>
      </c>
      <c r="AD37" s="10">
        <v>2.0103527145780666</v>
      </c>
      <c r="AE37" s="10">
        <v>2.0381249250689364</v>
      </c>
      <c r="AF37" s="10">
        <v>1.998422298185643</v>
      </c>
      <c r="AG37" s="10">
        <v>1.8688251398643017</v>
      </c>
      <c r="AH37" s="10">
        <f t="shared" si="0"/>
        <v>1.7702227432590856</v>
      </c>
      <c r="AI37" s="8" t="s">
        <v>31</v>
      </c>
      <c r="AK37" s="21"/>
      <c r="AL37" s="21"/>
      <c r="AM37" s="21"/>
      <c r="AN37" s="21"/>
    </row>
    <row r="38" spans="2:40" ht="34.5" customHeight="1">
      <c r="B38" s="8" t="s">
        <v>32</v>
      </c>
      <c r="C38" s="9">
        <v>35</v>
      </c>
      <c r="D38" s="9">
        <v>31</v>
      </c>
      <c r="E38" s="9">
        <v>25</v>
      </c>
      <c r="F38" s="9">
        <v>23</v>
      </c>
      <c r="G38" s="9">
        <v>19</v>
      </c>
      <c r="H38" s="9">
        <v>21</v>
      </c>
      <c r="I38" s="9">
        <v>20</v>
      </c>
      <c r="J38" s="9">
        <v>16</v>
      </c>
      <c r="K38" s="9">
        <v>18</v>
      </c>
      <c r="L38" s="9">
        <v>14</v>
      </c>
      <c r="M38" s="9">
        <v>20</v>
      </c>
      <c r="N38" s="9">
        <v>15</v>
      </c>
      <c r="O38" s="9">
        <v>21</v>
      </c>
      <c r="P38" s="9">
        <v>0</v>
      </c>
      <c r="Q38" s="9">
        <v>0</v>
      </c>
      <c r="R38" s="9"/>
      <c r="S38" s="10">
        <v>0.5994177085117315</v>
      </c>
      <c r="T38" s="10">
        <v>0.5129902366374317</v>
      </c>
      <c r="U38" s="10">
        <v>0.3943217665615142</v>
      </c>
      <c r="V38" s="10">
        <v>0.34508627156789196</v>
      </c>
      <c r="W38" s="10">
        <v>0.2694271128757799</v>
      </c>
      <c r="X38" s="10">
        <v>0.28123744475693047</v>
      </c>
      <c r="Y38" s="10">
        <v>0.2635740643120717</v>
      </c>
      <c r="Z38" s="10">
        <v>0.199352105656616</v>
      </c>
      <c r="AA38" s="10">
        <v>0.21741756250754923</v>
      </c>
      <c r="AB38" s="10">
        <v>0.16839066634592254</v>
      </c>
      <c r="AC38" s="10">
        <v>0.2395496466642712</v>
      </c>
      <c r="AD38" s="10">
        <v>0.18057060310581438</v>
      </c>
      <c r="AE38" s="10">
        <v>0.251768373096751</v>
      </c>
      <c r="AF38" s="10">
        <v>0</v>
      </c>
      <c r="AG38" s="10">
        <v>0</v>
      </c>
      <c r="AH38" s="10">
        <f t="shared" si="0"/>
        <v>0</v>
      </c>
      <c r="AI38" s="8" t="s">
        <v>32</v>
      </c>
      <c r="AK38" s="21"/>
      <c r="AL38" s="21"/>
      <c r="AM38" s="21"/>
      <c r="AN38" s="21"/>
    </row>
    <row r="39" spans="2:40" ht="34.5" customHeight="1">
      <c r="B39" s="8" t="s">
        <v>73</v>
      </c>
      <c r="C39" s="9">
        <v>105</v>
      </c>
      <c r="D39" s="9">
        <v>106</v>
      </c>
      <c r="E39" s="9">
        <v>113</v>
      </c>
      <c r="F39" s="9">
        <v>121</v>
      </c>
      <c r="G39" s="9">
        <v>149</v>
      </c>
      <c r="H39" s="9">
        <v>154</v>
      </c>
      <c r="I39" s="9">
        <v>131</v>
      </c>
      <c r="J39" s="9">
        <v>151</v>
      </c>
      <c r="K39" s="9">
        <v>145</v>
      </c>
      <c r="L39" s="9">
        <v>143</v>
      </c>
      <c r="M39" s="9">
        <v>143</v>
      </c>
      <c r="N39" s="9">
        <v>145</v>
      </c>
      <c r="O39" s="9">
        <v>147</v>
      </c>
      <c r="P39" s="9">
        <v>120</v>
      </c>
      <c r="Q39" s="9">
        <v>100</v>
      </c>
      <c r="R39" s="9">
        <v>102</v>
      </c>
      <c r="S39" s="10">
        <v>1.7982531255351943</v>
      </c>
      <c r="T39" s="10">
        <v>1.7540956478570247</v>
      </c>
      <c r="U39" s="10">
        <v>1.782334384858044</v>
      </c>
      <c r="V39" s="10">
        <v>1.8154538634658663</v>
      </c>
      <c r="W39" s="10">
        <v>2.1128757799205897</v>
      </c>
      <c r="X39" s="10">
        <v>2.0624079282174903</v>
      </c>
      <c r="Y39" s="10">
        <v>1.7264101212440697</v>
      </c>
      <c r="Z39" s="10">
        <v>1.8813854971343136</v>
      </c>
      <c r="AA39" s="10">
        <v>1.7514192535330355</v>
      </c>
      <c r="AB39" s="10">
        <v>1.7199903776762087</v>
      </c>
      <c r="AC39" s="10">
        <v>1.7127799736495388</v>
      </c>
      <c r="AD39" s="10">
        <v>1.7455158300228721</v>
      </c>
      <c r="AE39" s="10">
        <v>1.762378611677257</v>
      </c>
      <c r="AF39" s="10">
        <v>1.5777018143570865</v>
      </c>
      <c r="AG39" s="10">
        <v>1.1903344839900012</v>
      </c>
      <c r="AH39" s="10">
        <f t="shared" si="0"/>
        <v>1.1957796014067994</v>
      </c>
      <c r="AI39" s="8" t="s">
        <v>33</v>
      </c>
      <c r="AK39" s="21"/>
      <c r="AL39" s="21"/>
      <c r="AM39" s="21"/>
      <c r="AN39" s="21"/>
    </row>
    <row r="40" spans="2:40" ht="34.5" customHeight="1">
      <c r="B40" s="11" t="s">
        <v>55</v>
      </c>
      <c r="C40" s="9">
        <v>201</v>
      </c>
      <c r="D40" s="9">
        <v>207</v>
      </c>
      <c r="E40" s="9">
        <v>228</v>
      </c>
      <c r="F40" s="9">
        <v>248</v>
      </c>
      <c r="G40" s="9">
        <v>297</v>
      </c>
      <c r="H40" s="9">
        <v>321</v>
      </c>
      <c r="I40" s="9">
        <v>345</v>
      </c>
      <c r="J40" s="9">
        <v>341</v>
      </c>
      <c r="K40" s="9">
        <v>350</v>
      </c>
      <c r="L40" s="9">
        <v>354</v>
      </c>
      <c r="M40" s="9">
        <v>354</v>
      </c>
      <c r="N40" s="9">
        <v>384</v>
      </c>
      <c r="O40" s="9">
        <v>389</v>
      </c>
      <c r="P40" s="9">
        <v>393</v>
      </c>
      <c r="Q40" s="9">
        <v>394</v>
      </c>
      <c r="R40" s="9">
        <v>397</v>
      </c>
      <c r="S40" s="10">
        <v>3.442370268881658</v>
      </c>
      <c r="T40" s="10">
        <v>3.425450934966076</v>
      </c>
      <c r="U40" s="10">
        <v>3.5962145110410093</v>
      </c>
      <c r="V40" s="10">
        <v>3.7209302325581395</v>
      </c>
      <c r="W40" s="10">
        <v>4.211571185479297</v>
      </c>
      <c r="X40" s="10">
        <v>4.298915226998794</v>
      </c>
      <c r="Y40" s="10">
        <v>4.546652609383236</v>
      </c>
      <c r="Z40" s="10">
        <v>4.2486917518066285</v>
      </c>
      <c r="AA40" s="10">
        <v>4.227563715424568</v>
      </c>
      <c r="AB40" s="10">
        <v>4.257878277604042</v>
      </c>
      <c r="AC40" s="10">
        <v>4.240028745957599</v>
      </c>
      <c r="AD40" s="10">
        <v>4.622607439508848</v>
      </c>
      <c r="AE40" s="10">
        <v>4.6637093873636255</v>
      </c>
      <c r="AF40" s="10">
        <v>5.166973442019458</v>
      </c>
      <c r="AG40" s="10">
        <v>4.689917866920604</v>
      </c>
      <c r="AH40" s="10">
        <f t="shared" si="0"/>
        <v>4.6541617819460726</v>
      </c>
      <c r="AI40" s="11" t="s">
        <v>44</v>
      </c>
      <c r="AK40" s="21"/>
      <c r="AL40" s="21"/>
      <c r="AM40" s="21"/>
      <c r="AN40" s="21"/>
    </row>
    <row r="41" spans="2:40" ht="34.5" customHeight="1">
      <c r="B41" s="8" t="s">
        <v>34</v>
      </c>
      <c r="C41" s="9">
        <v>258</v>
      </c>
      <c r="D41" s="9">
        <v>254</v>
      </c>
      <c r="E41" s="9">
        <v>269</v>
      </c>
      <c r="F41" s="9">
        <v>287</v>
      </c>
      <c r="G41" s="9">
        <v>281</v>
      </c>
      <c r="H41" s="9">
        <v>279</v>
      </c>
      <c r="I41" s="9">
        <v>272</v>
      </c>
      <c r="J41" s="9">
        <v>277</v>
      </c>
      <c r="K41" s="9">
        <v>267</v>
      </c>
      <c r="L41" s="9">
        <v>230</v>
      </c>
      <c r="M41" s="9">
        <v>231</v>
      </c>
      <c r="N41" s="9">
        <v>227</v>
      </c>
      <c r="O41" s="9">
        <v>214</v>
      </c>
      <c r="P41" s="9">
        <v>190</v>
      </c>
      <c r="Q41" s="9">
        <v>227</v>
      </c>
      <c r="R41" s="9">
        <v>209</v>
      </c>
      <c r="S41" s="10">
        <v>4.418564822743621</v>
      </c>
      <c r="T41" s="10">
        <v>4.203210325997022</v>
      </c>
      <c r="U41" s="10">
        <v>4.242902208201893</v>
      </c>
      <c r="V41" s="10">
        <v>4.306076519129783</v>
      </c>
      <c r="W41" s="10">
        <v>3.984685195689166</v>
      </c>
      <c r="X41" s="10">
        <v>3.7364403374849338</v>
      </c>
      <c r="Y41" s="10">
        <v>3.584607274644175</v>
      </c>
      <c r="Z41" s="10">
        <v>3.4512833291801646</v>
      </c>
      <c r="AA41" s="10">
        <v>3.225027177195314</v>
      </c>
      <c r="AB41" s="10">
        <v>2.7664180899687274</v>
      </c>
      <c r="AC41" s="10">
        <v>2.766798418972332</v>
      </c>
      <c r="AD41" s="10">
        <v>2.7326351270013243</v>
      </c>
      <c r="AE41" s="10">
        <v>2.5656396115573674</v>
      </c>
      <c r="AF41" s="10">
        <v>2.4980278727320537</v>
      </c>
      <c r="AG41" s="10">
        <v>2.7020592786573028</v>
      </c>
      <c r="AH41" s="10">
        <f t="shared" si="0"/>
        <v>2.4501758499413837</v>
      </c>
      <c r="AI41" s="8" t="s">
        <v>34</v>
      </c>
      <c r="AK41" s="21"/>
      <c r="AL41" s="21"/>
      <c r="AM41" s="21"/>
      <c r="AN41" s="21"/>
    </row>
    <row r="42" spans="2:40" ht="34.5" customHeight="1">
      <c r="B42" s="8" t="s">
        <v>35</v>
      </c>
      <c r="C42" s="9">
        <v>104</v>
      </c>
      <c r="D42" s="9">
        <v>108</v>
      </c>
      <c r="E42" s="9">
        <v>134</v>
      </c>
      <c r="F42" s="9">
        <v>140</v>
      </c>
      <c r="G42" s="9">
        <v>167</v>
      </c>
      <c r="H42" s="9">
        <v>160</v>
      </c>
      <c r="I42" s="9">
        <v>182</v>
      </c>
      <c r="J42" s="9">
        <v>184</v>
      </c>
      <c r="K42" s="9">
        <v>196</v>
      </c>
      <c r="L42" s="9">
        <v>210</v>
      </c>
      <c r="M42" s="9">
        <v>212</v>
      </c>
      <c r="N42" s="9">
        <v>213</v>
      </c>
      <c r="O42" s="9">
        <v>210</v>
      </c>
      <c r="P42" s="9">
        <v>212</v>
      </c>
      <c r="Q42" s="9">
        <v>215</v>
      </c>
      <c r="R42" s="9">
        <v>215</v>
      </c>
      <c r="S42" s="10">
        <v>1.781126905292002</v>
      </c>
      <c r="T42" s="10">
        <v>1.7871917921562137</v>
      </c>
      <c r="U42" s="10">
        <v>2.1135646687697163</v>
      </c>
      <c r="V42" s="10">
        <v>2.100525131282821</v>
      </c>
      <c r="W42" s="10">
        <v>2.3681225184344865</v>
      </c>
      <c r="X42" s="10">
        <v>2.1427614838623277</v>
      </c>
      <c r="Y42" s="10">
        <v>2.3985239852398523</v>
      </c>
      <c r="Z42" s="10">
        <v>2.2925492150510838</v>
      </c>
      <c r="AA42" s="10">
        <v>2.367435680637758</v>
      </c>
      <c r="AB42" s="10">
        <v>2.525859995188838</v>
      </c>
      <c r="AC42" s="10">
        <v>2.5392262546412745</v>
      </c>
      <c r="AD42" s="10">
        <v>2.564102564102564</v>
      </c>
      <c r="AE42" s="10">
        <v>2.51768373096751</v>
      </c>
      <c r="AF42" s="10">
        <v>2.7872732053641864</v>
      </c>
      <c r="AG42" s="10">
        <v>2.5592191405785023</v>
      </c>
      <c r="AH42" s="10">
        <f t="shared" si="0"/>
        <v>2.5205158264947247</v>
      </c>
      <c r="AI42" s="8" t="s">
        <v>35</v>
      </c>
      <c r="AK42" s="21"/>
      <c r="AL42" s="21"/>
      <c r="AM42" s="21"/>
      <c r="AN42" s="21"/>
    </row>
    <row r="43" spans="2:40" ht="34.5" customHeight="1">
      <c r="B43" s="8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11</v>
      </c>
      <c r="P43" s="9">
        <v>12</v>
      </c>
      <c r="Q43" s="9">
        <v>13</v>
      </c>
      <c r="R43" s="9">
        <v>17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0.13187867162210765</v>
      </c>
      <c r="AF43" s="10">
        <v>0.15777018143570865</v>
      </c>
      <c r="AG43" s="10">
        <v>0.15474348291870016</v>
      </c>
      <c r="AH43" s="10">
        <f t="shared" si="0"/>
        <v>0.19929660023446658</v>
      </c>
      <c r="AI43" s="8" t="s">
        <v>64</v>
      </c>
      <c r="AK43" s="21"/>
      <c r="AL43" s="21"/>
      <c r="AM43" s="21"/>
      <c r="AN43" s="21"/>
    </row>
    <row r="44" spans="2:40" s="28" customFormat="1" ht="34.5" customHeight="1">
      <c r="B44" s="25" t="s">
        <v>83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9</v>
      </c>
      <c r="Q44" s="26">
        <v>6</v>
      </c>
      <c r="R44" s="26">
        <v>7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0.07142006903940007</v>
      </c>
      <c r="AH44" s="27">
        <f t="shared" si="0"/>
        <v>0.08206330597889801</v>
      </c>
      <c r="AI44" s="25" t="s">
        <v>83</v>
      </c>
      <c r="AK44" s="29"/>
      <c r="AL44" s="29"/>
      <c r="AM44" s="29"/>
      <c r="AN44" s="29"/>
    </row>
    <row r="45" spans="2:40" ht="34.5" customHeight="1">
      <c r="B45" s="8" t="s">
        <v>75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26</v>
      </c>
      <c r="P45" s="9">
        <v>43</v>
      </c>
      <c r="Q45" s="9">
        <v>51</v>
      </c>
      <c r="R45" s="9">
        <v>56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0.31171322383407263</v>
      </c>
      <c r="AF45" s="10">
        <v>0.5653431501446227</v>
      </c>
      <c r="AG45" s="10">
        <v>0.6070705868349007</v>
      </c>
      <c r="AH45" s="10">
        <f t="shared" si="0"/>
        <v>0.6565064478311841</v>
      </c>
      <c r="AI45" s="8" t="s">
        <v>65</v>
      </c>
      <c r="AK45" s="21"/>
      <c r="AL45" s="21"/>
      <c r="AM45" s="21"/>
      <c r="AN45" s="21"/>
    </row>
    <row r="46" spans="2:40" ht="34.5" customHeight="1">
      <c r="B46" s="8" t="s">
        <v>76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179</v>
      </c>
      <c r="P46" s="9">
        <v>176</v>
      </c>
      <c r="Q46" s="9">
        <v>172</v>
      </c>
      <c r="R46" s="9">
        <v>193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2.1460256563961155</v>
      </c>
      <c r="AF46" s="10">
        <v>2.3139626610570603</v>
      </c>
      <c r="AG46" s="10">
        <v>2.047375312462802</v>
      </c>
      <c r="AH46" s="10">
        <f t="shared" si="0"/>
        <v>2.2626025791324738</v>
      </c>
      <c r="AI46" s="8" t="s">
        <v>66</v>
      </c>
      <c r="AK46" s="21"/>
      <c r="AL46" s="21"/>
      <c r="AM46" s="21"/>
      <c r="AN46" s="21"/>
    </row>
    <row r="47" spans="2:40" ht="34.5" customHeight="1">
      <c r="B47" s="8" t="s">
        <v>36</v>
      </c>
      <c r="C47" s="9">
        <v>37</v>
      </c>
      <c r="D47" s="9">
        <v>30</v>
      </c>
      <c r="E47" s="9">
        <v>40</v>
      </c>
      <c r="F47" s="9">
        <v>25</v>
      </c>
      <c r="G47" s="9">
        <v>31</v>
      </c>
      <c r="H47" s="9">
        <v>34</v>
      </c>
      <c r="I47" s="9">
        <v>15</v>
      </c>
      <c r="J47" s="9">
        <v>19</v>
      </c>
      <c r="K47" s="9">
        <v>21</v>
      </c>
      <c r="L47" s="9">
        <v>11</v>
      </c>
      <c r="M47" s="9">
        <v>20</v>
      </c>
      <c r="N47" s="9">
        <v>81</v>
      </c>
      <c r="O47" s="9">
        <v>10</v>
      </c>
      <c r="P47" s="9">
        <v>2</v>
      </c>
      <c r="Q47" s="9">
        <v>22</v>
      </c>
      <c r="R47" s="9">
        <v>1</v>
      </c>
      <c r="S47" s="10">
        <v>0.6336701489981161</v>
      </c>
      <c r="T47" s="10">
        <v>0.4964421644878371</v>
      </c>
      <c r="U47" s="10">
        <v>0.6309148264984227</v>
      </c>
      <c r="V47" s="10">
        <v>0.3750937734433608</v>
      </c>
      <c r="W47" s="10">
        <v>0.4395916052183778</v>
      </c>
      <c r="X47" s="10">
        <v>0.4553368153207446</v>
      </c>
      <c r="Y47" s="10">
        <v>0.19768054823405376</v>
      </c>
      <c r="Z47" s="10">
        <v>0.2367306254672315</v>
      </c>
      <c r="AA47" s="10">
        <v>0.25365382292547406</v>
      </c>
      <c r="AB47" s="10">
        <v>0.13230695212893914</v>
      </c>
      <c r="AC47" s="10">
        <v>0.2395496466642712</v>
      </c>
      <c r="AD47" s="10">
        <v>0.9750812567713976</v>
      </c>
      <c r="AE47" s="10">
        <v>0.11988970147464333</v>
      </c>
      <c r="AF47" s="10">
        <v>0.026295030239284777</v>
      </c>
      <c r="AG47" s="10">
        <v>0.2618735864778003</v>
      </c>
      <c r="AH47" s="10">
        <f t="shared" si="0"/>
        <v>0.011723329425556858</v>
      </c>
      <c r="AI47" s="8" t="s">
        <v>36</v>
      </c>
      <c r="AK47" s="21"/>
      <c r="AL47" s="21"/>
      <c r="AM47" s="21"/>
      <c r="AN47" s="21"/>
    </row>
    <row r="48" spans="2:40" ht="34.5" customHeight="1">
      <c r="B48" s="8" t="s">
        <v>37</v>
      </c>
      <c r="C48" s="9">
        <v>22</v>
      </c>
      <c r="D48" s="9">
        <v>27</v>
      </c>
      <c r="E48" s="9">
        <v>32</v>
      </c>
      <c r="F48" s="9">
        <v>20</v>
      </c>
      <c r="G48" s="9">
        <v>24</v>
      </c>
      <c r="H48" s="9">
        <v>19</v>
      </c>
      <c r="I48" s="9">
        <v>46</v>
      </c>
      <c r="J48" s="9">
        <v>42</v>
      </c>
      <c r="K48" s="9">
        <v>50</v>
      </c>
      <c r="L48" s="9">
        <v>57</v>
      </c>
      <c r="M48" s="9">
        <v>62</v>
      </c>
      <c r="N48" s="9">
        <v>52</v>
      </c>
      <c r="O48" s="9">
        <v>54</v>
      </c>
      <c r="P48" s="9">
        <v>70</v>
      </c>
      <c r="Q48" s="9">
        <v>63</v>
      </c>
      <c r="R48" s="9">
        <v>84</v>
      </c>
      <c r="S48" s="10">
        <v>0.3767768453502312</v>
      </c>
      <c r="T48" s="10">
        <v>0.4467979480390534</v>
      </c>
      <c r="U48" s="10">
        <v>0.5047318611987383</v>
      </c>
      <c r="V48" s="10">
        <v>0.30007501875468867</v>
      </c>
      <c r="W48" s="10">
        <v>0.3403289846851957</v>
      </c>
      <c r="X48" s="10">
        <v>0.2544529262086514</v>
      </c>
      <c r="Y48" s="10">
        <v>0.6062203479177649</v>
      </c>
      <c r="Z48" s="10">
        <v>0.5232992773486169</v>
      </c>
      <c r="AA48" s="10">
        <v>0.6039376736320812</v>
      </c>
      <c r="AB48" s="10">
        <v>0.6855905701226847</v>
      </c>
      <c r="AC48" s="10">
        <v>0.7426039046592405</v>
      </c>
      <c r="AD48" s="10">
        <v>0.6259780907668232</v>
      </c>
      <c r="AE48" s="10">
        <v>0.647404387963074</v>
      </c>
      <c r="AF48" s="10">
        <v>0.9203260583749672</v>
      </c>
      <c r="AG48" s="10">
        <v>0.7499107249137007</v>
      </c>
      <c r="AH48" s="10">
        <f t="shared" si="0"/>
        <v>0.984759671746776</v>
      </c>
      <c r="AI48" s="8" t="s">
        <v>37</v>
      </c>
      <c r="AK48" s="21"/>
      <c r="AL48" s="21"/>
      <c r="AM48" s="21"/>
      <c r="AN48" s="21"/>
    </row>
    <row r="49" spans="2:40" ht="34.5" customHeight="1">
      <c r="B49" s="8" t="s">
        <v>56</v>
      </c>
      <c r="C49" s="9">
        <v>2</v>
      </c>
      <c r="D49" s="9">
        <v>2</v>
      </c>
      <c r="E49" s="9">
        <v>0</v>
      </c>
      <c r="F49" s="9">
        <v>6</v>
      </c>
      <c r="G49" s="9">
        <v>20</v>
      </c>
      <c r="H49" s="9">
        <v>3</v>
      </c>
      <c r="I49" s="9">
        <v>0</v>
      </c>
      <c r="J49" s="9">
        <v>0</v>
      </c>
      <c r="K49" s="9">
        <v>0</v>
      </c>
      <c r="L49" s="9">
        <v>0</v>
      </c>
      <c r="M49" s="9">
        <v>3</v>
      </c>
      <c r="N49" s="9">
        <v>1</v>
      </c>
      <c r="O49" s="9">
        <v>1</v>
      </c>
      <c r="P49" s="9">
        <v>3</v>
      </c>
      <c r="Q49" s="24" t="s">
        <v>69</v>
      </c>
      <c r="R49" s="24">
        <v>1</v>
      </c>
      <c r="S49" s="10">
        <v>0.03425244048638465</v>
      </c>
      <c r="T49" s="10">
        <v>0.03309614429918915</v>
      </c>
      <c r="U49" s="10">
        <v>0</v>
      </c>
      <c r="V49" s="10">
        <v>0.09002250562640661</v>
      </c>
      <c r="W49" s="10">
        <v>0.28360748723766305</v>
      </c>
      <c r="X49" s="10">
        <v>0.040176777822418644</v>
      </c>
      <c r="Y49" s="10">
        <v>0</v>
      </c>
      <c r="Z49" s="10">
        <v>0</v>
      </c>
      <c r="AA49" s="10">
        <v>0</v>
      </c>
      <c r="AB49" s="10">
        <v>0</v>
      </c>
      <c r="AC49" s="10">
        <v>0.035932446999640676</v>
      </c>
      <c r="AD49" s="10">
        <v>0.012038040207054292</v>
      </c>
      <c r="AE49" s="10">
        <v>0.011988970147464332</v>
      </c>
      <c r="AF49" s="10">
        <v>0.03944254535892716</v>
      </c>
      <c r="AG49" s="10">
        <v>0.03944254535892716</v>
      </c>
      <c r="AH49" s="10">
        <f t="shared" si="0"/>
        <v>0.011723329425556858</v>
      </c>
      <c r="AI49" s="8" t="s">
        <v>57</v>
      </c>
      <c r="AK49" s="21"/>
      <c r="AL49" s="21"/>
      <c r="AM49" s="21"/>
      <c r="AN49" s="21"/>
    </row>
    <row r="50" spans="2:40" ht="34.5" customHeight="1">
      <c r="B50" s="11" t="s">
        <v>58</v>
      </c>
      <c r="C50" s="9">
        <v>5839</v>
      </c>
      <c r="D50" s="9">
        <v>6043</v>
      </c>
      <c r="E50" s="9">
        <v>6340</v>
      </c>
      <c r="F50" s="9">
        <v>6665</v>
      </c>
      <c r="G50" s="9">
        <v>7052</v>
      </c>
      <c r="H50" s="9">
        <v>7467</v>
      </c>
      <c r="I50" s="9">
        <v>7588</v>
      </c>
      <c r="J50" s="9">
        <v>8026</v>
      </c>
      <c r="K50" s="9">
        <v>8279</v>
      </c>
      <c r="L50" s="9">
        <v>8314</v>
      </c>
      <c r="M50" s="9">
        <v>8349</v>
      </c>
      <c r="N50" s="9">
        <v>8307</v>
      </c>
      <c r="O50" s="9">
        <v>8341</v>
      </c>
      <c r="P50" s="9">
        <f>SUM(P5:P49)</f>
        <v>8100</v>
      </c>
      <c r="Q50" s="9">
        <f>SUM(Q5:Q49)</f>
        <v>8401</v>
      </c>
      <c r="R50" s="9">
        <v>8530</v>
      </c>
      <c r="S50" s="10">
        <v>100</v>
      </c>
      <c r="T50" s="10">
        <v>100</v>
      </c>
      <c r="U50" s="10">
        <v>100</v>
      </c>
      <c r="V50" s="10">
        <v>100</v>
      </c>
      <c r="W50" s="10">
        <v>100</v>
      </c>
      <c r="X50" s="10">
        <v>100</v>
      </c>
      <c r="Y50" s="10">
        <v>100</v>
      </c>
      <c r="Z50" s="10">
        <v>100</v>
      </c>
      <c r="AA50" s="10">
        <v>100</v>
      </c>
      <c r="AB50" s="10">
        <v>100</v>
      </c>
      <c r="AC50" s="10">
        <v>100</v>
      </c>
      <c r="AD50" s="10">
        <v>100</v>
      </c>
      <c r="AE50" s="10">
        <v>100</v>
      </c>
      <c r="AF50" s="10">
        <v>100</v>
      </c>
      <c r="AG50" s="10">
        <v>100</v>
      </c>
      <c r="AH50" s="10">
        <v>100</v>
      </c>
      <c r="AI50" s="11" t="s">
        <v>59</v>
      </c>
      <c r="AK50" s="21"/>
      <c r="AL50" s="21"/>
      <c r="AM50" s="21"/>
      <c r="AN50" s="21"/>
    </row>
    <row r="51" spans="2:40" ht="34.5" customHeight="1">
      <c r="B51" s="8" t="s">
        <v>38</v>
      </c>
      <c r="C51" s="9">
        <v>2864</v>
      </c>
      <c r="D51" s="9">
        <v>3051</v>
      </c>
      <c r="E51" s="9">
        <v>3206</v>
      </c>
      <c r="F51" s="9">
        <v>3451</v>
      </c>
      <c r="G51" s="9">
        <v>3661</v>
      </c>
      <c r="H51" s="9">
        <v>3866</v>
      </c>
      <c r="I51" s="9">
        <v>4079</v>
      </c>
      <c r="J51" s="9">
        <v>4128</v>
      </c>
      <c r="K51" s="9">
        <v>4281</v>
      </c>
      <c r="L51" s="9">
        <v>4340</v>
      </c>
      <c r="M51" s="9">
        <v>4372</v>
      </c>
      <c r="N51" s="9">
        <v>4359</v>
      </c>
      <c r="O51" s="9">
        <v>4406</v>
      </c>
      <c r="P51" s="9">
        <v>4450</v>
      </c>
      <c r="Q51" s="9">
        <v>4679</v>
      </c>
      <c r="R51" s="9">
        <v>4814</v>
      </c>
      <c r="S51" s="12"/>
      <c r="T51" s="12"/>
      <c r="U51" s="13"/>
      <c r="V51" s="12"/>
      <c r="W51" s="12"/>
      <c r="X51" s="12"/>
      <c r="Y51" s="12"/>
      <c r="Z51" s="12"/>
      <c r="AA51" s="12"/>
      <c r="AB51" s="14"/>
      <c r="AC51" s="14"/>
      <c r="AD51" s="14"/>
      <c r="AE51" s="14"/>
      <c r="AF51" s="14"/>
      <c r="AG51" s="14"/>
      <c r="AH51" s="14"/>
      <c r="AI51" s="8" t="s">
        <v>38</v>
      </c>
      <c r="AK51" s="22"/>
      <c r="AL51" s="22"/>
      <c r="AM51" s="22"/>
      <c r="AN51" s="22"/>
    </row>
    <row r="52" spans="2:35" ht="19.5" customHeight="1">
      <c r="B52" s="1" t="s">
        <v>39</v>
      </c>
      <c r="R52" s="31" t="s">
        <v>87</v>
      </c>
      <c r="AA52" s="32" t="s">
        <v>85</v>
      </c>
      <c r="AB52" s="32"/>
      <c r="AC52" s="32"/>
      <c r="AD52" s="32"/>
      <c r="AE52" s="32"/>
      <c r="AF52" s="32"/>
      <c r="AG52" s="32"/>
      <c r="AH52" s="32"/>
      <c r="AI52" s="32"/>
    </row>
    <row r="53" spans="2:40" ht="19.5" customHeight="1">
      <c r="B53" s="1" t="s">
        <v>40</v>
      </c>
      <c r="J53" s="15"/>
      <c r="M53" s="15"/>
      <c r="N53" s="15"/>
      <c r="O53" s="15"/>
      <c r="P53" s="15"/>
      <c r="Q53" s="15"/>
      <c r="R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23"/>
      <c r="AL53" s="23"/>
      <c r="AM53" s="23"/>
      <c r="AN53" s="23"/>
    </row>
    <row r="54" spans="8:40" ht="19.5" customHeight="1"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AE54" s="16"/>
      <c r="AF54" s="16"/>
      <c r="AG54" s="16"/>
      <c r="AH54" s="16"/>
      <c r="AK54" s="23"/>
      <c r="AL54" s="23"/>
      <c r="AM54" s="23"/>
      <c r="AN54" s="23"/>
    </row>
  </sheetData>
  <sheetProtection/>
  <autoFilter ref="A4:AN4"/>
  <mergeCells count="3">
    <mergeCell ref="AA52:AI52"/>
    <mergeCell ref="C3:R3"/>
    <mergeCell ref="S3:AH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1" r:id="rId2"/>
  <headerFooter alignWithMargins="0">
    <oddHeader>&amp;R&amp;"ＭＳ ゴシック,標準"&amp;F</oddHeader>
    <oddFooter>&amp;R&amp;"ＭＳ ゴシック,標準"&amp;P/&amp;N</oddFooter>
  </headerFooter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医師数・構成割合、診療科目、年次別</dc:title>
  <dc:subject>第２５表</dc:subject>
  <dc:creator>熊本県</dc:creator>
  <cp:keywords/>
  <dc:description/>
  <cp:lastModifiedBy>kumamoto</cp:lastModifiedBy>
  <cp:lastPrinted>2013-12-26T06:06:08Z</cp:lastPrinted>
  <dcterms:created xsi:type="dcterms:W3CDTF">1998-02-16T07:08:29Z</dcterms:created>
  <dcterms:modified xsi:type="dcterms:W3CDTF">2015-02-20T01:56:48Z</dcterms:modified>
  <cp:category/>
  <cp:version/>
  <cp:contentType/>
  <cp:contentStatus/>
</cp:coreProperties>
</file>