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30" yWindow="1560" windowWidth="8070" windowHeight="5610" activeTab="0"/>
  </bookViews>
  <sheets>
    <sheet name="第２表 離婚期種（離婚の種類・同居期間別）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<sst xmlns="http://schemas.openxmlformats.org/spreadsheetml/2006/main" count="71" uniqueCount="29">
  <si>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>離婚件数、離婚の種類別</t>
  </si>
  <si>
    <t>離　　婚　　件　　数</t>
  </si>
  <si>
    <t>同居期間</t>
  </si>
  <si>
    <t>総　数</t>
  </si>
  <si>
    <t>協議離婚</t>
  </si>
  <si>
    <t>調停離婚</t>
  </si>
  <si>
    <t>審判離婚</t>
  </si>
  <si>
    <t>判決離婚</t>
  </si>
  <si>
    <t>総　　数</t>
  </si>
  <si>
    <t>１年未満</t>
  </si>
  <si>
    <t>１～２年未満</t>
  </si>
  <si>
    <t>２～３年未満</t>
  </si>
  <si>
    <t>３～４年未満</t>
  </si>
  <si>
    <t>４～５年未満</t>
  </si>
  <si>
    <t>５～10年未満</t>
  </si>
  <si>
    <t>10～15年未満</t>
  </si>
  <si>
    <t>15～20年未満</t>
  </si>
  <si>
    <t>20～25年未満</t>
  </si>
  <si>
    <t>25～30年未満</t>
  </si>
  <si>
    <t>30～35年未満</t>
  </si>
  <si>
    <t>35年以上</t>
  </si>
  <si>
    <t>不　　詳</t>
  </si>
  <si>
    <t>離婚件数の割合（％）、離婚の種類別</t>
  </si>
  <si>
    <t>離婚件数の割合（％）、同居期間別</t>
  </si>
  <si>
    <t>(注)不詳を除く総数に対する割合である。</t>
  </si>
  <si>
    <t>和解</t>
  </si>
  <si>
    <t>認諾</t>
  </si>
  <si>
    <t>(平成25年)</t>
  </si>
  <si>
    <t>第２表 離婚件数・割合(百分率)、離婚の種類・同居期間別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</si>
</sst>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* #,##0.0_ ;_ * \-#,##0.0_ ;_ * &quot;-&quot;_ ;_ @_ 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</numFmts>
  <fonts count="4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b/>
      <sz val="12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1" fontId="4" fillId="0" borderId="19" xfId="0" applyNumberFormat="1" applyFont="1" applyBorder="1" applyAlignment="1" quotePrefix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1" fontId="4" fillId="0" borderId="22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4" fillId="0" borderId="24" xfId="0" applyNumberFormat="1" applyFont="1" applyBorder="1" applyAlignment="1">
      <alignment vertical="center"/>
    </xf>
    <xf numFmtId="0" fontId="4" fillId="0" borderId="21" xfId="0" applyFont="1" applyBorder="1" applyAlignment="1" quotePrefix="1">
      <alignment horizontal="center" vertical="center"/>
    </xf>
    <xf numFmtId="41" fontId="4" fillId="0" borderId="25" xfId="0" applyNumberFormat="1" applyFont="1" applyBorder="1" applyAlignment="1">
      <alignment vertical="center"/>
    </xf>
    <xf numFmtId="41" fontId="4" fillId="0" borderId="26" xfId="0" applyNumberFormat="1" applyFont="1" applyBorder="1" applyAlignment="1">
      <alignment vertical="center"/>
    </xf>
    <xf numFmtId="41" fontId="4" fillId="0" borderId="27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 horizontal="center" vertical="center"/>
    </xf>
    <xf numFmtId="4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28" xfId="0" applyFont="1" applyBorder="1" applyAlignment="1" quotePrefix="1">
      <alignment horizontal="center" vertical="center"/>
    </xf>
    <xf numFmtId="0" fontId="4" fillId="0" borderId="29" xfId="0" applyFont="1" applyBorder="1" applyAlignment="1" quotePrefix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84" fontId="4" fillId="0" borderId="19" xfId="0" applyNumberFormat="1" applyFont="1" applyBorder="1" applyAlignment="1" quotePrefix="1">
      <alignment horizontal="center" vertical="center"/>
    </xf>
    <xf numFmtId="184" fontId="4" fillId="0" borderId="20" xfId="0" applyNumberFormat="1" applyFont="1" applyBorder="1" applyAlignment="1">
      <alignment horizontal="center" vertical="center"/>
    </xf>
    <xf numFmtId="184" fontId="4" fillId="0" borderId="32" xfId="0" applyNumberFormat="1" applyFont="1" applyBorder="1" applyAlignment="1">
      <alignment horizontal="center" vertical="center"/>
    </xf>
    <xf numFmtId="184" fontId="4" fillId="0" borderId="33" xfId="0" applyNumberFormat="1" applyFont="1" applyBorder="1" applyAlignment="1" quotePrefix="1">
      <alignment horizontal="center" vertical="center"/>
    </xf>
    <xf numFmtId="184" fontId="4" fillId="0" borderId="34" xfId="0" applyNumberFormat="1" applyFont="1" applyBorder="1" applyAlignment="1" quotePrefix="1">
      <alignment horizontal="center" vertical="center"/>
    </xf>
    <xf numFmtId="184" fontId="4" fillId="0" borderId="22" xfId="0" applyNumberFormat="1" applyFont="1" applyBorder="1" applyAlignment="1">
      <alignment vertical="center"/>
    </xf>
    <xf numFmtId="184" fontId="4" fillId="0" borderId="23" xfId="0" applyNumberFormat="1" applyFont="1" applyBorder="1" applyAlignment="1">
      <alignment vertical="center"/>
    </xf>
    <xf numFmtId="184" fontId="4" fillId="0" borderId="24" xfId="0" applyNumberFormat="1" applyFont="1" applyBorder="1" applyAlignment="1">
      <alignment vertical="center"/>
    </xf>
    <xf numFmtId="184" fontId="4" fillId="0" borderId="22" xfId="0" applyNumberFormat="1" applyFont="1" applyBorder="1" applyAlignment="1">
      <alignment/>
    </xf>
    <xf numFmtId="184" fontId="4" fillId="0" borderId="35" xfId="0" applyNumberFormat="1" applyFont="1" applyBorder="1" applyAlignment="1">
      <alignment/>
    </xf>
    <xf numFmtId="184" fontId="4" fillId="0" borderId="36" xfId="0" applyNumberFormat="1" applyFont="1" applyBorder="1" applyAlignment="1">
      <alignment/>
    </xf>
    <xf numFmtId="184" fontId="4" fillId="0" borderId="25" xfId="0" applyNumberFormat="1" applyFont="1" applyBorder="1" applyAlignment="1">
      <alignment vertical="center"/>
    </xf>
    <xf numFmtId="184" fontId="4" fillId="0" borderId="26" xfId="0" applyNumberFormat="1" applyFont="1" applyBorder="1" applyAlignment="1">
      <alignment vertical="center"/>
    </xf>
    <xf numFmtId="184" fontId="4" fillId="0" borderId="27" xfId="0" applyNumberFormat="1" applyFont="1" applyBorder="1" applyAlignment="1">
      <alignment vertical="center"/>
    </xf>
    <xf numFmtId="184" fontId="4" fillId="0" borderId="25" xfId="0" applyNumberFormat="1" applyFont="1" applyBorder="1" applyAlignment="1">
      <alignment/>
    </xf>
    <xf numFmtId="184" fontId="4" fillId="0" borderId="37" xfId="0" applyNumberFormat="1" applyFont="1" applyBorder="1" applyAlignment="1">
      <alignment/>
    </xf>
    <xf numFmtId="184" fontId="4" fillId="0" borderId="38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41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vertical="center"/>
    </xf>
    <xf numFmtId="41" fontId="4" fillId="0" borderId="32" xfId="0" applyNumberFormat="1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84" fontId="4" fillId="0" borderId="20" xfId="0" applyNumberFormat="1" applyFont="1" applyFill="1" applyBorder="1" applyAlignment="1">
      <alignment horizontal="center" vertical="center"/>
    </xf>
    <xf numFmtId="184" fontId="4" fillId="0" borderId="23" xfId="0" applyNumberFormat="1" applyFont="1" applyFill="1" applyBorder="1" applyAlignment="1">
      <alignment vertical="center"/>
    </xf>
    <xf numFmtId="184" fontId="4" fillId="0" borderId="26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53</xdr:row>
      <xdr:rowOff>66675</xdr:rowOff>
    </xdr:from>
    <xdr:to>
      <xdr:col>8</xdr:col>
      <xdr:colOff>723900</xdr:colOff>
      <xdr:row>54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924425" y="12868275"/>
          <a:ext cx="3419475" cy="228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tabSelected="1" view="pageBreakPreview" zoomScale="90" zoomScaleSheetLayoutView="90" zoomScalePageLayoutView="0" workbookViewId="0" topLeftCell="A1">
      <selection activeCell="B4" sqref="B4"/>
    </sheetView>
  </sheetViews>
  <sheetFormatPr defaultColWidth="8.796875" defaultRowHeight="14.25"/>
  <cols>
    <col min="1" max="1" width="2.5" style="2" customWidth="1"/>
    <col min="2" max="2" width="13.8984375" style="2" customWidth="1"/>
    <col min="3" max="9" width="10.59765625" style="2" customWidth="1"/>
    <col min="10" max="10" width="4" style="2" customWidth="1"/>
    <col min="11" max="11" width="12.3984375" style="2" customWidth="1"/>
    <col min="12" max="12" width="7.5" style="2" customWidth="1"/>
    <col min="13" max="14" width="8.19921875" style="2" customWidth="1"/>
    <col min="15" max="16" width="6.59765625" style="2" customWidth="1"/>
    <col min="17" max="17" width="8.19921875" style="2" customWidth="1"/>
    <col min="18" max="18" width="8.69921875" style="2" customWidth="1"/>
    <col min="19" max="16384" width="9" style="2" customWidth="1"/>
  </cols>
  <sheetData>
    <row r="1" ht="14.25">
      <c r="B1" s="49" t="s">
        <v>28</v>
      </c>
    </row>
    <row r="2" ht="14.25">
      <c r="B2" s="49"/>
    </row>
    <row r="3" spans="2:17" ht="18" customHeight="1" thickBot="1">
      <c r="B3" s="56" t="s">
        <v>0</v>
      </c>
      <c r="C3" s="1"/>
      <c r="D3" s="1"/>
      <c r="E3" s="1"/>
      <c r="F3" s="1"/>
      <c r="G3" s="1"/>
      <c r="H3" s="1"/>
      <c r="I3" s="50" t="s">
        <v>27</v>
      </c>
      <c r="Q3" s="3"/>
    </row>
    <row r="4" spans="2:9" ht="21.75" customHeight="1">
      <c r="B4" s="4"/>
      <c r="C4" s="5" t="s">
        <v>1</v>
      </c>
      <c r="D4" s="6"/>
      <c r="E4" s="6"/>
      <c r="F4" s="6"/>
      <c r="G4" s="6"/>
      <c r="H4" s="6"/>
      <c r="I4" s="7"/>
    </row>
    <row r="5" spans="2:9" ht="21.75" customHeight="1" thickBot="1">
      <c r="B5" s="8" t="s">
        <v>2</v>
      </c>
      <c r="C5" s="9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25</v>
      </c>
      <c r="I5" s="11" t="s">
        <v>26</v>
      </c>
    </row>
    <row r="6" spans="2:9" ht="21.75" customHeight="1">
      <c r="B6" s="12" t="s">
        <v>8</v>
      </c>
      <c r="C6" s="13">
        <f aca="true" t="shared" si="0" ref="C6:I6">SUM(C7:C19)</f>
        <v>3333</v>
      </c>
      <c r="D6" s="14">
        <f t="shared" si="0"/>
        <v>2900</v>
      </c>
      <c r="E6" s="14">
        <f t="shared" si="0"/>
        <v>356</v>
      </c>
      <c r="F6" s="14">
        <f t="shared" si="0"/>
        <v>3</v>
      </c>
      <c r="G6" s="14">
        <f t="shared" si="0"/>
        <v>23</v>
      </c>
      <c r="H6" s="14">
        <f t="shared" si="0"/>
        <v>51</v>
      </c>
      <c r="I6" s="57">
        <f t="shared" si="0"/>
        <v>0</v>
      </c>
    </row>
    <row r="7" spans="2:9" ht="19.5" customHeight="1">
      <c r="B7" s="15" t="s">
        <v>9</v>
      </c>
      <c r="C7" s="16">
        <f>SUM(D7:I7)</f>
        <v>222</v>
      </c>
      <c r="D7" s="17">
        <v>197</v>
      </c>
      <c r="E7" s="17">
        <v>22</v>
      </c>
      <c r="F7" s="17">
        <v>0</v>
      </c>
      <c r="G7" s="17">
        <v>2</v>
      </c>
      <c r="H7" s="17">
        <v>1</v>
      </c>
      <c r="I7" s="18">
        <v>0</v>
      </c>
    </row>
    <row r="8" spans="2:9" ht="19.5" customHeight="1">
      <c r="B8" s="15" t="s">
        <v>10</v>
      </c>
      <c r="C8" s="16">
        <f aca="true" t="shared" si="1" ref="C8:C19">SUM(D8:I8)</f>
        <v>248</v>
      </c>
      <c r="D8" s="17">
        <v>223</v>
      </c>
      <c r="E8" s="17">
        <v>21</v>
      </c>
      <c r="F8" s="17">
        <v>0</v>
      </c>
      <c r="G8" s="17">
        <v>1</v>
      </c>
      <c r="H8" s="17">
        <v>3</v>
      </c>
      <c r="I8" s="18">
        <v>0</v>
      </c>
    </row>
    <row r="9" spans="2:9" ht="19.5" customHeight="1">
      <c r="B9" s="19" t="s">
        <v>11</v>
      </c>
      <c r="C9" s="16">
        <f t="shared" si="1"/>
        <v>233</v>
      </c>
      <c r="D9" s="17">
        <v>207</v>
      </c>
      <c r="E9" s="17">
        <v>22</v>
      </c>
      <c r="F9" s="17">
        <v>1</v>
      </c>
      <c r="G9" s="17">
        <v>1</v>
      </c>
      <c r="H9" s="17">
        <v>2</v>
      </c>
      <c r="I9" s="18">
        <v>0</v>
      </c>
    </row>
    <row r="10" spans="2:9" ht="19.5" customHeight="1">
      <c r="B10" s="19" t="s">
        <v>12</v>
      </c>
      <c r="C10" s="16">
        <f t="shared" si="1"/>
        <v>213</v>
      </c>
      <c r="D10" s="17">
        <v>189</v>
      </c>
      <c r="E10" s="17">
        <v>22</v>
      </c>
      <c r="F10" s="17">
        <v>0</v>
      </c>
      <c r="G10" s="17">
        <v>1</v>
      </c>
      <c r="H10" s="17">
        <v>1</v>
      </c>
      <c r="I10" s="18">
        <v>0</v>
      </c>
    </row>
    <row r="11" spans="2:9" ht="19.5" customHeight="1">
      <c r="B11" s="19" t="s">
        <v>13</v>
      </c>
      <c r="C11" s="16">
        <f t="shared" si="1"/>
        <v>207</v>
      </c>
      <c r="D11" s="17">
        <v>181</v>
      </c>
      <c r="E11" s="17">
        <v>22</v>
      </c>
      <c r="F11" s="17">
        <v>0</v>
      </c>
      <c r="G11" s="17">
        <v>1</v>
      </c>
      <c r="H11" s="17">
        <v>3</v>
      </c>
      <c r="I11" s="18">
        <v>0</v>
      </c>
    </row>
    <row r="12" spans="2:9" ht="19.5" customHeight="1">
      <c r="B12" s="19" t="s">
        <v>14</v>
      </c>
      <c r="C12" s="16">
        <f t="shared" si="1"/>
        <v>723</v>
      </c>
      <c r="D12" s="17">
        <v>640</v>
      </c>
      <c r="E12" s="17">
        <v>70</v>
      </c>
      <c r="F12" s="17">
        <v>0</v>
      </c>
      <c r="G12" s="17">
        <v>6</v>
      </c>
      <c r="H12" s="17">
        <v>7</v>
      </c>
      <c r="I12" s="18">
        <v>0</v>
      </c>
    </row>
    <row r="13" spans="2:9" ht="19.5" customHeight="1">
      <c r="B13" s="19" t="s">
        <v>15</v>
      </c>
      <c r="C13" s="16">
        <f t="shared" si="1"/>
        <v>472</v>
      </c>
      <c r="D13" s="17">
        <v>406</v>
      </c>
      <c r="E13" s="17">
        <v>52</v>
      </c>
      <c r="F13" s="17">
        <v>0</v>
      </c>
      <c r="G13" s="17">
        <v>4</v>
      </c>
      <c r="H13" s="17">
        <v>10</v>
      </c>
      <c r="I13" s="18">
        <v>0</v>
      </c>
    </row>
    <row r="14" spans="2:9" ht="19.5" customHeight="1">
      <c r="B14" s="19" t="s">
        <v>16</v>
      </c>
      <c r="C14" s="16">
        <f t="shared" si="1"/>
        <v>364</v>
      </c>
      <c r="D14" s="17">
        <v>307</v>
      </c>
      <c r="E14" s="17">
        <v>48</v>
      </c>
      <c r="F14" s="17">
        <v>0</v>
      </c>
      <c r="G14" s="17">
        <v>1</v>
      </c>
      <c r="H14" s="17">
        <v>8</v>
      </c>
      <c r="I14" s="18">
        <v>0</v>
      </c>
    </row>
    <row r="15" spans="2:9" ht="19.5" customHeight="1">
      <c r="B15" s="19" t="s">
        <v>17</v>
      </c>
      <c r="C15" s="16">
        <f t="shared" si="1"/>
        <v>239</v>
      </c>
      <c r="D15" s="17">
        <v>206</v>
      </c>
      <c r="E15" s="17">
        <v>25</v>
      </c>
      <c r="F15" s="17">
        <v>1</v>
      </c>
      <c r="G15" s="17">
        <v>2</v>
      </c>
      <c r="H15" s="17">
        <v>5</v>
      </c>
      <c r="I15" s="18">
        <v>0</v>
      </c>
    </row>
    <row r="16" spans="2:9" ht="19.5" customHeight="1">
      <c r="B16" s="19" t="s">
        <v>18</v>
      </c>
      <c r="C16" s="16">
        <f t="shared" si="1"/>
        <v>131</v>
      </c>
      <c r="D16" s="17">
        <v>111</v>
      </c>
      <c r="E16" s="17">
        <v>17</v>
      </c>
      <c r="F16" s="17">
        <v>0</v>
      </c>
      <c r="G16" s="17">
        <v>1</v>
      </c>
      <c r="H16" s="17">
        <v>2</v>
      </c>
      <c r="I16" s="18">
        <v>0</v>
      </c>
    </row>
    <row r="17" spans="2:9" ht="19.5" customHeight="1">
      <c r="B17" s="19" t="s">
        <v>19</v>
      </c>
      <c r="C17" s="16">
        <f t="shared" si="1"/>
        <v>74</v>
      </c>
      <c r="D17" s="17">
        <v>57</v>
      </c>
      <c r="E17" s="17">
        <v>10</v>
      </c>
      <c r="F17" s="17">
        <v>1</v>
      </c>
      <c r="G17" s="17">
        <v>2</v>
      </c>
      <c r="H17" s="17">
        <v>4</v>
      </c>
      <c r="I17" s="18">
        <v>0</v>
      </c>
    </row>
    <row r="18" spans="2:9" ht="19.5" customHeight="1">
      <c r="B18" s="19" t="s">
        <v>20</v>
      </c>
      <c r="C18" s="16">
        <f t="shared" si="1"/>
        <v>72</v>
      </c>
      <c r="D18" s="17">
        <v>59</v>
      </c>
      <c r="E18" s="17">
        <v>10</v>
      </c>
      <c r="F18" s="17">
        <v>0</v>
      </c>
      <c r="G18" s="17">
        <v>0</v>
      </c>
      <c r="H18" s="17">
        <v>3</v>
      </c>
      <c r="I18" s="18">
        <v>0</v>
      </c>
    </row>
    <row r="19" spans="2:16" ht="19.5" customHeight="1" thickBot="1">
      <c r="B19" s="8" t="s">
        <v>21</v>
      </c>
      <c r="C19" s="20">
        <f t="shared" si="1"/>
        <v>135</v>
      </c>
      <c r="D19" s="21">
        <v>117</v>
      </c>
      <c r="E19" s="21">
        <v>15</v>
      </c>
      <c r="F19" s="21">
        <v>0</v>
      </c>
      <c r="G19" s="21">
        <v>1</v>
      </c>
      <c r="H19" s="21">
        <v>2</v>
      </c>
      <c r="I19" s="22">
        <v>0</v>
      </c>
      <c r="J19" s="23"/>
      <c r="K19" s="23"/>
      <c r="L19" s="23"/>
      <c r="M19" s="23"/>
      <c r="N19" s="23"/>
      <c r="O19" s="23"/>
      <c r="P19" s="23"/>
    </row>
    <row r="20" spans="2:16" ht="12" customHeight="1">
      <c r="B20" s="24"/>
      <c r="C20" s="25"/>
      <c r="D20" s="25"/>
      <c r="E20" s="25"/>
      <c r="F20" s="25"/>
      <c r="G20" s="25"/>
      <c r="H20" s="25"/>
      <c r="I20" s="25"/>
      <c r="J20" s="23"/>
      <c r="K20" s="23"/>
      <c r="L20" s="23"/>
      <c r="M20" s="23"/>
      <c r="N20" s="23"/>
      <c r="O20" s="23"/>
      <c r="P20" s="23"/>
    </row>
    <row r="21" spans="2:9" ht="12" customHeight="1">
      <c r="B21" s="24"/>
      <c r="C21" s="25"/>
      <c r="D21" s="25"/>
      <c r="E21" s="25"/>
      <c r="F21" s="25"/>
      <c r="G21" s="25"/>
      <c r="H21" s="25"/>
      <c r="I21" s="25"/>
    </row>
    <row r="22" spans="2:10" s="55" customFormat="1" ht="24.75" customHeight="1" thickBot="1">
      <c r="B22" s="51" t="s">
        <v>22</v>
      </c>
      <c r="C22" s="52"/>
      <c r="D22" s="52"/>
      <c r="E22" s="52"/>
      <c r="F22" s="52"/>
      <c r="G22" s="52"/>
      <c r="H22" s="52"/>
      <c r="I22" s="52"/>
      <c r="J22" s="53"/>
    </row>
    <row r="23" spans="2:10" s="27" customFormat="1" ht="21.75" customHeight="1" thickBot="1">
      <c r="B23" s="28" t="s">
        <v>2</v>
      </c>
      <c r="C23" s="29" t="s">
        <v>3</v>
      </c>
      <c r="D23" s="30" t="s">
        <v>4</v>
      </c>
      <c r="E23" s="30" t="s">
        <v>5</v>
      </c>
      <c r="F23" s="58" t="s">
        <v>6</v>
      </c>
      <c r="G23" s="58" t="s">
        <v>7</v>
      </c>
      <c r="H23" s="30" t="s">
        <v>25</v>
      </c>
      <c r="I23" s="31" t="s">
        <v>26</v>
      </c>
      <c r="J23" s="2"/>
    </row>
    <row r="24" spans="2:10" s="27" customFormat="1" ht="21.75" customHeight="1">
      <c r="B24" s="12" t="s">
        <v>8</v>
      </c>
      <c r="C24" s="32">
        <v>100</v>
      </c>
      <c r="D24" s="33">
        <f>IF(C6&lt;&gt;0,D6/C6*100,0)</f>
        <v>87.00870087008701</v>
      </c>
      <c r="E24" s="33">
        <f>IF(C6&lt;&gt;0,E6/C6*100,0)</f>
        <v>10.681068106810681</v>
      </c>
      <c r="F24" s="59">
        <f>IF(C6&lt;&gt;0,F6/C6*100,0)</f>
        <v>0.09000900090009001</v>
      </c>
      <c r="G24" s="59">
        <f>IF(C6&lt;&gt;0,G6/C6*100,0)</f>
        <v>0.6900690069006901</v>
      </c>
      <c r="H24" s="33">
        <f>IF(C6&lt;&gt;0,H6/C6*100,0)</f>
        <v>1.5301530153015301</v>
      </c>
      <c r="I24" s="34">
        <f>IF(C6&lt;&gt;0,I6/C6*100,0)</f>
        <v>0</v>
      </c>
      <c r="J24" s="2"/>
    </row>
    <row r="25" spans="2:9" ht="19.5" customHeight="1">
      <c r="B25" s="15" t="s">
        <v>9</v>
      </c>
      <c r="C25" s="37">
        <v>100</v>
      </c>
      <c r="D25" s="38">
        <f aca="true" t="shared" si="2" ref="D25:D36">IF(C7&lt;&gt;0,D7/C7*100,0)</f>
        <v>88.73873873873875</v>
      </c>
      <c r="E25" s="38">
        <f aca="true" t="shared" si="3" ref="E25:E36">IF(C7&lt;&gt;0,E7/C7*100,0)</f>
        <v>9.90990990990991</v>
      </c>
      <c r="F25" s="60">
        <f aca="true" t="shared" si="4" ref="F25:F36">IF(C7&lt;&gt;0,F7/C7*100,0)</f>
        <v>0</v>
      </c>
      <c r="G25" s="60">
        <f aca="true" t="shared" si="5" ref="G25:G36">IF(C7&lt;&gt;0,G7/C7*100,0)</f>
        <v>0.9009009009009009</v>
      </c>
      <c r="H25" s="38">
        <f aca="true" t="shared" si="6" ref="H25:H36">IF(C7&lt;&gt;0,H7/C7*100,0)</f>
        <v>0.45045045045045046</v>
      </c>
      <c r="I25" s="39">
        <f aca="true" t="shared" si="7" ref="I25:I36">IF(C7&lt;&gt;0,I7/C7*100,0)</f>
        <v>0</v>
      </c>
    </row>
    <row r="26" spans="2:9" ht="19.5" customHeight="1">
      <c r="B26" s="15" t="s">
        <v>10</v>
      </c>
      <c r="C26" s="37">
        <v>100</v>
      </c>
      <c r="D26" s="38">
        <f t="shared" si="2"/>
        <v>89.91935483870968</v>
      </c>
      <c r="E26" s="38">
        <f t="shared" si="3"/>
        <v>8.46774193548387</v>
      </c>
      <c r="F26" s="60">
        <f t="shared" si="4"/>
        <v>0</v>
      </c>
      <c r="G26" s="60">
        <f t="shared" si="5"/>
        <v>0.4032258064516129</v>
      </c>
      <c r="H26" s="38">
        <f t="shared" si="6"/>
        <v>1.2096774193548387</v>
      </c>
      <c r="I26" s="39">
        <f t="shared" si="7"/>
        <v>0</v>
      </c>
    </row>
    <row r="27" spans="2:9" ht="19.5" customHeight="1">
      <c r="B27" s="19" t="s">
        <v>11</v>
      </c>
      <c r="C27" s="37">
        <v>100</v>
      </c>
      <c r="D27" s="38">
        <f t="shared" si="2"/>
        <v>88.8412017167382</v>
      </c>
      <c r="E27" s="38">
        <f t="shared" si="3"/>
        <v>9.44206008583691</v>
      </c>
      <c r="F27" s="60">
        <f t="shared" si="4"/>
        <v>0.4291845493562232</v>
      </c>
      <c r="G27" s="60">
        <f t="shared" si="5"/>
        <v>0.4291845493562232</v>
      </c>
      <c r="H27" s="38">
        <f t="shared" si="6"/>
        <v>0.8583690987124464</v>
      </c>
      <c r="I27" s="39">
        <f t="shared" si="7"/>
        <v>0</v>
      </c>
    </row>
    <row r="28" spans="2:9" ht="19.5" customHeight="1">
      <c r="B28" s="19" t="s">
        <v>12</v>
      </c>
      <c r="C28" s="37">
        <v>100</v>
      </c>
      <c r="D28" s="38">
        <f t="shared" si="2"/>
        <v>88.73239436619718</v>
      </c>
      <c r="E28" s="38">
        <f t="shared" si="3"/>
        <v>10.328638497652582</v>
      </c>
      <c r="F28" s="60">
        <f t="shared" si="4"/>
        <v>0</v>
      </c>
      <c r="G28" s="60">
        <f t="shared" si="5"/>
        <v>0.4694835680751174</v>
      </c>
      <c r="H28" s="38">
        <f t="shared" si="6"/>
        <v>0.4694835680751174</v>
      </c>
      <c r="I28" s="39">
        <f t="shared" si="7"/>
        <v>0</v>
      </c>
    </row>
    <row r="29" spans="2:9" ht="19.5" customHeight="1">
      <c r="B29" s="19" t="s">
        <v>13</v>
      </c>
      <c r="C29" s="37">
        <v>100</v>
      </c>
      <c r="D29" s="38">
        <f t="shared" si="2"/>
        <v>87.43961352657004</v>
      </c>
      <c r="E29" s="38">
        <f t="shared" si="3"/>
        <v>10.628019323671497</v>
      </c>
      <c r="F29" s="60">
        <f t="shared" si="4"/>
        <v>0</v>
      </c>
      <c r="G29" s="60">
        <f t="shared" si="5"/>
        <v>0.4830917874396135</v>
      </c>
      <c r="H29" s="38">
        <f t="shared" si="6"/>
        <v>1.4492753623188406</v>
      </c>
      <c r="I29" s="39">
        <f t="shared" si="7"/>
        <v>0</v>
      </c>
    </row>
    <row r="30" spans="2:9" ht="19.5" customHeight="1">
      <c r="B30" s="19" t="s">
        <v>14</v>
      </c>
      <c r="C30" s="37">
        <v>100</v>
      </c>
      <c r="D30" s="38">
        <f t="shared" si="2"/>
        <v>88.52005532503458</v>
      </c>
      <c r="E30" s="38">
        <f t="shared" si="3"/>
        <v>9.681881051175658</v>
      </c>
      <c r="F30" s="60">
        <f t="shared" si="4"/>
        <v>0</v>
      </c>
      <c r="G30" s="60">
        <f t="shared" si="5"/>
        <v>0.8298755186721992</v>
      </c>
      <c r="H30" s="38">
        <f t="shared" si="6"/>
        <v>0.9681881051175657</v>
      </c>
      <c r="I30" s="39">
        <f t="shared" si="7"/>
        <v>0</v>
      </c>
    </row>
    <row r="31" spans="2:9" ht="19.5" customHeight="1">
      <c r="B31" s="19" t="s">
        <v>15</v>
      </c>
      <c r="C31" s="37">
        <v>100</v>
      </c>
      <c r="D31" s="38">
        <f t="shared" si="2"/>
        <v>86.01694915254238</v>
      </c>
      <c r="E31" s="38">
        <f t="shared" si="3"/>
        <v>11.016949152542372</v>
      </c>
      <c r="F31" s="60">
        <f t="shared" si="4"/>
        <v>0</v>
      </c>
      <c r="G31" s="60">
        <f t="shared" si="5"/>
        <v>0.847457627118644</v>
      </c>
      <c r="H31" s="38">
        <f t="shared" si="6"/>
        <v>2.11864406779661</v>
      </c>
      <c r="I31" s="39">
        <f t="shared" si="7"/>
        <v>0</v>
      </c>
    </row>
    <row r="32" spans="2:9" ht="19.5" customHeight="1">
      <c r="B32" s="19" t="s">
        <v>16</v>
      </c>
      <c r="C32" s="37">
        <v>100</v>
      </c>
      <c r="D32" s="38">
        <f t="shared" si="2"/>
        <v>84.34065934065934</v>
      </c>
      <c r="E32" s="38">
        <f t="shared" si="3"/>
        <v>13.186813186813188</v>
      </c>
      <c r="F32" s="60">
        <f t="shared" si="4"/>
        <v>0</v>
      </c>
      <c r="G32" s="60">
        <f t="shared" si="5"/>
        <v>0.27472527472527475</v>
      </c>
      <c r="H32" s="38">
        <f t="shared" si="6"/>
        <v>2.197802197802198</v>
      </c>
      <c r="I32" s="39">
        <f t="shared" si="7"/>
        <v>0</v>
      </c>
    </row>
    <row r="33" spans="2:9" ht="19.5" customHeight="1">
      <c r="B33" s="19" t="s">
        <v>17</v>
      </c>
      <c r="C33" s="37">
        <v>100</v>
      </c>
      <c r="D33" s="38">
        <f t="shared" si="2"/>
        <v>86.19246861924687</v>
      </c>
      <c r="E33" s="38">
        <f t="shared" si="3"/>
        <v>10.460251046025103</v>
      </c>
      <c r="F33" s="60">
        <f t="shared" si="4"/>
        <v>0.41841004184100417</v>
      </c>
      <c r="G33" s="60">
        <f t="shared" si="5"/>
        <v>0.8368200836820083</v>
      </c>
      <c r="H33" s="38">
        <f t="shared" si="6"/>
        <v>2.092050209205021</v>
      </c>
      <c r="I33" s="39">
        <f t="shared" si="7"/>
        <v>0</v>
      </c>
    </row>
    <row r="34" spans="2:9" ht="19.5" customHeight="1">
      <c r="B34" s="19" t="s">
        <v>18</v>
      </c>
      <c r="C34" s="37">
        <v>100</v>
      </c>
      <c r="D34" s="38">
        <f t="shared" si="2"/>
        <v>84.7328244274809</v>
      </c>
      <c r="E34" s="38">
        <f t="shared" si="3"/>
        <v>12.977099236641221</v>
      </c>
      <c r="F34" s="60">
        <f t="shared" si="4"/>
        <v>0</v>
      </c>
      <c r="G34" s="60">
        <f t="shared" si="5"/>
        <v>0.7633587786259541</v>
      </c>
      <c r="H34" s="38">
        <f t="shared" si="6"/>
        <v>1.5267175572519083</v>
      </c>
      <c r="I34" s="39">
        <f t="shared" si="7"/>
        <v>0</v>
      </c>
    </row>
    <row r="35" spans="2:9" ht="19.5" customHeight="1">
      <c r="B35" s="19" t="s">
        <v>19</v>
      </c>
      <c r="C35" s="37">
        <v>100</v>
      </c>
      <c r="D35" s="38">
        <f t="shared" si="2"/>
        <v>77.02702702702703</v>
      </c>
      <c r="E35" s="38">
        <f t="shared" si="3"/>
        <v>13.513513513513514</v>
      </c>
      <c r="F35" s="60">
        <f t="shared" si="4"/>
        <v>1.3513513513513513</v>
      </c>
      <c r="G35" s="60">
        <f t="shared" si="5"/>
        <v>2.7027027027027026</v>
      </c>
      <c r="H35" s="38">
        <f t="shared" si="6"/>
        <v>5.405405405405405</v>
      </c>
      <c r="I35" s="39">
        <f t="shared" si="7"/>
        <v>0</v>
      </c>
    </row>
    <row r="36" spans="2:9" ht="19.5" customHeight="1" thickBot="1">
      <c r="B36" s="8" t="s">
        <v>20</v>
      </c>
      <c r="C36" s="43">
        <v>100</v>
      </c>
      <c r="D36" s="44">
        <f t="shared" si="2"/>
        <v>81.94444444444444</v>
      </c>
      <c r="E36" s="44">
        <f t="shared" si="3"/>
        <v>13.88888888888889</v>
      </c>
      <c r="F36" s="61">
        <f t="shared" si="4"/>
        <v>0</v>
      </c>
      <c r="G36" s="61">
        <f t="shared" si="5"/>
        <v>0</v>
      </c>
      <c r="H36" s="44">
        <f t="shared" si="6"/>
        <v>4.166666666666666</v>
      </c>
      <c r="I36" s="45">
        <f t="shared" si="7"/>
        <v>0</v>
      </c>
    </row>
    <row r="37" ht="12" customHeight="1"/>
    <row r="38" ht="12" customHeight="1"/>
    <row r="39" spans="2:9" ht="15" thickBot="1">
      <c r="B39" s="54" t="s">
        <v>23</v>
      </c>
      <c r="C39" s="53"/>
      <c r="D39" s="26"/>
      <c r="E39" s="26"/>
      <c r="F39" s="26"/>
      <c r="G39" s="26"/>
      <c r="H39" s="26"/>
      <c r="I39" s="53"/>
    </row>
    <row r="40" spans="2:9" ht="21.75" customHeight="1" thickBot="1">
      <c r="B40" s="28" t="s">
        <v>2</v>
      </c>
      <c r="C40" s="29" t="s">
        <v>3</v>
      </c>
      <c r="D40" s="30" t="s">
        <v>4</v>
      </c>
      <c r="E40" s="30" t="s">
        <v>5</v>
      </c>
      <c r="F40" s="30" t="s">
        <v>6</v>
      </c>
      <c r="G40" s="30" t="s">
        <v>7</v>
      </c>
      <c r="H40" s="30" t="s">
        <v>25</v>
      </c>
      <c r="I40" s="31" t="s">
        <v>26</v>
      </c>
    </row>
    <row r="41" spans="2:9" ht="21.75" customHeight="1">
      <c r="B41" s="12" t="s">
        <v>8</v>
      </c>
      <c r="C41" s="32">
        <v>100</v>
      </c>
      <c r="D41" s="35">
        <v>100</v>
      </c>
      <c r="E41" s="35">
        <v>100</v>
      </c>
      <c r="F41" s="35">
        <v>100</v>
      </c>
      <c r="G41" s="35">
        <v>100</v>
      </c>
      <c r="H41" s="35">
        <v>100</v>
      </c>
      <c r="I41" s="36">
        <v>100</v>
      </c>
    </row>
    <row r="42" spans="2:9" ht="19.5" customHeight="1">
      <c r="B42" s="15" t="s">
        <v>9</v>
      </c>
      <c r="C42" s="40">
        <f aca="true" t="shared" si="8" ref="C42:I42">IF(C6&lt;&gt;0,C7/(C6-C19)*100,0)</f>
        <v>6.941838649155723</v>
      </c>
      <c r="D42" s="41">
        <f t="shared" si="8"/>
        <v>7.078692058929213</v>
      </c>
      <c r="E42" s="41">
        <f t="shared" si="8"/>
        <v>6.451612903225806</v>
      </c>
      <c r="F42" s="41">
        <f t="shared" si="8"/>
        <v>0</v>
      </c>
      <c r="G42" s="41">
        <f t="shared" si="8"/>
        <v>9.090909090909092</v>
      </c>
      <c r="H42" s="41">
        <f t="shared" si="8"/>
        <v>2.0408163265306123</v>
      </c>
      <c r="I42" s="42">
        <f t="shared" si="8"/>
        <v>0</v>
      </c>
    </row>
    <row r="43" spans="2:9" ht="19.5" customHeight="1">
      <c r="B43" s="15" t="s">
        <v>10</v>
      </c>
      <c r="C43" s="40">
        <f aca="true" t="shared" si="9" ref="C43:I43">IF(C6&lt;&gt;0,C8/(C6-C19)*100,0)</f>
        <v>7.754846779237024</v>
      </c>
      <c r="D43" s="41">
        <f t="shared" si="9"/>
        <v>8.01293568091987</v>
      </c>
      <c r="E43" s="41">
        <f t="shared" si="9"/>
        <v>6.158357771260997</v>
      </c>
      <c r="F43" s="41">
        <f t="shared" si="9"/>
        <v>0</v>
      </c>
      <c r="G43" s="41">
        <f t="shared" si="9"/>
        <v>4.545454545454546</v>
      </c>
      <c r="H43" s="41">
        <f t="shared" si="9"/>
        <v>6.122448979591836</v>
      </c>
      <c r="I43" s="42">
        <f t="shared" si="9"/>
        <v>0</v>
      </c>
    </row>
    <row r="44" spans="2:9" ht="19.5" customHeight="1">
      <c r="B44" s="19" t="s">
        <v>11</v>
      </c>
      <c r="C44" s="40">
        <f aca="true" t="shared" si="10" ref="C44:I44">IF(C6&lt;&gt;0,C9/(C6-C19)*100,0)</f>
        <v>7.2858036272670414</v>
      </c>
      <c r="D44" s="41">
        <f t="shared" si="10"/>
        <v>7.43801652892562</v>
      </c>
      <c r="E44" s="41">
        <f t="shared" si="10"/>
        <v>6.451612903225806</v>
      </c>
      <c r="F44" s="41">
        <f t="shared" si="10"/>
        <v>33.33333333333333</v>
      </c>
      <c r="G44" s="41">
        <f t="shared" si="10"/>
        <v>4.545454545454546</v>
      </c>
      <c r="H44" s="41">
        <f t="shared" si="10"/>
        <v>4.081632653061225</v>
      </c>
      <c r="I44" s="42">
        <f t="shared" si="10"/>
        <v>0</v>
      </c>
    </row>
    <row r="45" spans="2:9" ht="19.5" customHeight="1">
      <c r="B45" s="19" t="s">
        <v>12</v>
      </c>
      <c r="C45" s="40">
        <f aca="true" t="shared" si="11" ref="C45:I45">IF(C6&lt;&gt;0,C10/(C6-C19)*100,0)</f>
        <v>6.660412757973734</v>
      </c>
      <c r="D45" s="41">
        <f t="shared" si="11"/>
        <v>6.791232482932087</v>
      </c>
      <c r="E45" s="41">
        <f t="shared" si="11"/>
        <v>6.451612903225806</v>
      </c>
      <c r="F45" s="41">
        <f t="shared" si="11"/>
        <v>0</v>
      </c>
      <c r="G45" s="41">
        <f t="shared" si="11"/>
        <v>4.545454545454546</v>
      </c>
      <c r="H45" s="41">
        <f t="shared" si="11"/>
        <v>2.0408163265306123</v>
      </c>
      <c r="I45" s="42">
        <f t="shared" si="11"/>
        <v>0</v>
      </c>
    </row>
    <row r="46" spans="2:9" ht="19.5" customHeight="1">
      <c r="B46" s="19" t="s">
        <v>13</v>
      </c>
      <c r="C46" s="40">
        <f aca="true" t="shared" si="12" ref="C46:I46">IF(C6&lt;&gt;0,C11/(C6-C19)*100,0)</f>
        <v>6.47279549718574</v>
      </c>
      <c r="D46" s="41">
        <f t="shared" si="12"/>
        <v>6.503772906934962</v>
      </c>
      <c r="E46" s="41">
        <f t="shared" si="12"/>
        <v>6.451612903225806</v>
      </c>
      <c r="F46" s="41">
        <f t="shared" si="12"/>
        <v>0</v>
      </c>
      <c r="G46" s="41">
        <f t="shared" si="12"/>
        <v>4.545454545454546</v>
      </c>
      <c r="H46" s="41">
        <f t="shared" si="12"/>
        <v>6.122448979591836</v>
      </c>
      <c r="I46" s="42">
        <f t="shared" si="12"/>
        <v>0</v>
      </c>
    </row>
    <row r="47" spans="2:9" ht="19.5" customHeight="1">
      <c r="B47" s="19" t="s">
        <v>14</v>
      </c>
      <c r="C47" s="40">
        <f aca="true" t="shared" si="13" ref="C47:I47">IF(C6&lt;&gt;0,C12/(C6-C19)*100,0)</f>
        <v>22.607879924953096</v>
      </c>
      <c r="D47" s="41">
        <f t="shared" si="13"/>
        <v>22.99676607977003</v>
      </c>
      <c r="E47" s="41">
        <f t="shared" si="13"/>
        <v>20.527859237536656</v>
      </c>
      <c r="F47" s="41">
        <f t="shared" si="13"/>
        <v>0</v>
      </c>
      <c r="G47" s="41">
        <f t="shared" si="13"/>
        <v>27.27272727272727</v>
      </c>
      <c r="H47" s="41">
        <f t="shared" si="13"/>
        <v>14.285714285714285</v>
      </c>
      <c r="I47" s="42">
        <f t="shared" si="13"/>
        <v>0</v>
      </c>
    </row>
    <row r="48" spans="2:9" ht="19.5" customHeight="1">
      <c r="B48" s="19" t="s">
        <v>15</v>
      </c>
      <c r="C48" s="40">
        <f aca="true" t="shared" si="14" ref="C48:I48">IF(C6&lt;&gt;0,C13/(C6-C19)*100,0)</f>
        <v>14.759224515322074</v>
      </c>
      <c r="D48" s="41">
        <f t="shared" si="14"/>
        <v>14.588573481854114</v>
      </c>
      <c r="E48" s="41">
        <f t="shared" si="14"/>
        <v>15.249266862170089</v>
      </c>
      <c r="F48" s="41">
        <f t="shared" si="14"/>
        <v>0</v>
      </c>
      <c r="G48" s="41">
        <f t="shared" si="14"/>
        <v>18.181818181818183</v>
      </c>
      <c r="H48" s="41">
        <f t="shared" si="14"/>
        <v>20.408163265306122</v>
      </c>
      <c r="I48" s="42">
        <f t="shared" si="14"/>
        <v>0</v>
      </c>
    </row>
    <row r="49" spans="2:9" ht="19.5" customHeight="1">
      <c r="B49" s="19" t="s">
        <v>16</v>
      </c>
      <c r="C49" s="40">
        <f aca="true" t="shared" si="15" ref="C49:I49">IF(C6&lt;&gt;0,C14/(C6-C19)*100,0)</f>
        <v>11.38211382113821</v>
      </c>
      <c r="D49" s="41">
        <f t="shared" si="15"/>
        <v>11.031261228889687</v>
      </c>
      <c r="E49" s="41">
        <f t="shared" si="15"/>
        <v>14.076246334310852</v>
      </c>
      <c r="F49" s="41">
        <f t="shared" si="15"/>
        <v>0</v>
      </c>
      <c r="G49" s="41">
        <f t="shared" si="15"/>
        <v>4.545454545454546</v>
      </c>
      <c r="H49" s="41">
        <f t="shared" si="15"/>
        <v>16.3265306122449</v>
      </c>
      <c r="I49" s="42">
        <f t="shared" si="15"/>
        <v>0</v>
      </c>
    </row>
    <row r="50" spans="2:9" ht="19.5" customHeight="1">
      <c r="B50" s="19" t="s">
        <v>17</v>
      </c>
      <c r="C50" s="40">
        <f aca="true" t="shared" si="16" ref="C50:I50">IF(C6&lt;&gt;0,C15/(C6-C19)*100,0)</f>
        <v>7.473420888055034</v>
      </c>
      <c r="D50" s="41">
        <f t="shared" si="16"/>
        <v>7.402084081925979</v>
      </c>
      <c r="E50" s="41">
        <f t="shared" si="16"/>
        <v>7.331378299120235</v>
      </c>
      <c r="F50" s="41">
        <f t="shared" si="16"/>
        <v>33.33333333333333</v>
      </c>
      <c r="G50" s="41">
        <f t="shared" si="16"/>
        <v>9.090909090909092</v>
      </c>
      <c r="H50" s="41">
        <f t="shared" si="16"/>
        <v>10.204081632653061</v>
      </c>
      <c r="I50" s="42">
        <f t="shared" si="16"/>
        <v>0</v>
      </c>
    </row>
    <row r="51" spans="2:9" ht="19.5" customHeight="1">
      <c r="B51" s="19" t="s">
        <v>18</v>
      </c>
      <c r="C51" s="40">
        <f aca="true" t="shared" si="17" ref="C51:I51">IF(C6&lt;&gt;0,C16/(C6-C19)*100,0)</f>
        <v>4.09631019387117</v>
      </c>
      <c r="D51" s="41">
        <f t="shared" si="17"/>
        <v>3.988501616960115</v>
      </c>
      <c r="E51" s="41">
        <f t="shared" si="17"/>
        <v>4.9853372434017595</v>
      </c>
      <c r="F51" s="41">
        <f t="shared" si="17"/>
        <v>0</v>
      </c>
      <c r="G51" s="41">
        <f t="shared" si="17"/>
        <v>4.545454545454546</v>
      </c>
      <c r="H51" s="41">
        <f t="shared" si="17"/>
        <v>4.081632653061225</v>
      </c>
      <c r="I51" s="42">
        <f t="shared" si="17"/>
        <v>0</v>
      </c>
    </row>
    <row r="52" spans="2:9" ht="19.5" customHeight="1">
      <c r="B52" s="19" t="s">
        <v>19</v>
      </c>
      <c r="C52" s="40">
        <f aca="true" t="shared" si="18" ref="C52:I52">IF(C6&lt;&gt;0,C17/(C6-C19)*100,0)</f>
        <v>2.313946216385241</v>
      </c>
      <c r="D52" s="41">
        <f t="shared" si="18"/>
        <v>2.0481494789795183</v>
      </c>
      <c r="E52" s="41">
        <f t="shared" si="18"/>
        <v>2.932551319648094</v>
      </c>
      <c r="F52" s="41">
        <f t="shared" si="18"/>
        <v>33.33333333333333</v>
      </c>
      <c r="G52" s="41">
        <f t="shared" si="18"/>
        <v>9.090909090909092</v>
      </c>
      <c r="H52" s="41">
        <f t="shared" si="18"/>
        <v>8.16326530612245</v>
      </c>
      <c r="I52" s="42">
        <f t="shared" si="18"/>
        <v>0</v>
      </c>
    </row>
    <row r="53" spans="2:9" ht="19.5" customHeight="1" thickBot="1">
      <c r="B53" s="8" t="s">
        <v>20</v>
      </c>
      <c r="C53" s="46">
        <f aca="true" t="shared" si="19" ref="C53:I53">IF(C6&lt;&gt;0,C18/(C6-C19)*100,0)</f>
        <v>2.25140712945591</v>
      </c>
      <c r="D53" s="47">
        <f t="shared" si="19"/>
        <v>2.1200143729787997</v>
      </c>
      <c r="E53" s="47">
        <f t="shared" si="19"/>
        <v>2.932551319648094</v>
      </c>
      <c r="F53" s="47">
        <f t="shared" si="19"/>
        <v>0</v>
      </c>
      <c r="G53" s="47">
        <f t="shared" si="19"/>
        <v>0</v>
      </c>
      <c r="H53" s="47">
        <f t="shared" si="19"/>
        <v>6.122448979591836</v>
      </c>
      <c r="I53" s="48">
        <f t="shared" si="19"/>
        <v>0</v>
      </c>
    </row>
    <row r="54" ht="13.5">
      <c r="B54" s="2" t="s">
        <v>24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5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離婚件数、種類・同居期間別</dc:title>
  <dc:subject/>
  <dc:creator>熊本県衛生部衛生総務課</dc:creator>
  <cp:keywords/>
  <dc:description/>
  <cp:lastModifiedBy>kumamoto</cp:lastModifiedBy>
  <cp:lastPrinted>2006-12-21T08:23:52Z</cp:lastPrinted>
  <dcterms:created xsi:type="dcterms:W3CDTF">2006-12-21T09:24:04Z</dcterms:created>
  <dcterms:modified xsi:type="dcterms:W3CDTF">2015-01-22T02:34:34Z</dcterms:modified>
  <cp:category/>
  <cp:version/>
  <cp:contentType/>
  <cp:contentStatus/>
</cp:coreProperties>
</file>