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0"/>
  </bookViews>
  <sheets>
    <sheet name="第４表" sheetId="1" r:id="rId1"/>
  </sheets>
  <definedNames>
    <definedName name="_xlnm.Print_Area" localSheetId="0">'第４表'!$A$1:$M$62</definedName>
    <definedName name="_xlnm.Print_Titles" localSheetId="0">'第４表'!$A:$A</definedName>
  </definedNames>
  <calcPr fullCalcOnLoad="1"/>
</workbook>
</file>

<file path=xl/sharedStrings.xml><?xml version="1.0" encoding="utf-8"?>
<sst xmlns="http://schemas.openxmlformats.org/spreadsheetml/2006/main" count="316" uniqueCount="69">
  <si>
    <t>開催回数</t>
  </si>
  <si>
    <t>参加延人員</t>
  </si>
  <si>
    <t>総数</t>
  </si>
  <si>
    <t>集団健康教育</t>
  </si>
  <si>
    <t>歯周疾患</t>
  </si>
  <si>
    <t>骨粗鬆症</t>
  </si>
  <si>
    <t>病態別</t>
  </si>
  <si>
    <t>薬</t>
  </si>
  <si>
    <t>一般</t>
  </si>
  <si>
    <t>-</t>
  </si>
  <si>
    <t>山鹿保健所</t>
  </si>
  <si>
    <t>菊池保健所</t>
  </si>
  <si>
    <t>阿蘇保健所</t>
  </si>
  <si>
    <t>御船保健所</t>
  </si>
  <si>
    <t>八代保健所</t>
  </si>
  <si>
    <t>水俣保健所</t>
  </si>
  <si>
    <t>人吉保健所</t>
  </si>
  <si>
    <t>有明保健所</t>
  </si>
  <si>
    <t>宇城保健所</t>
  </si>
  <si>
    <t>天草保健所</t>
  </si>
  <si>
    <t>00　 全　国</t>
  </si>
  <si>
    <t>43　 熊本県</t>
  </si>
  <si>
    <t>43201熊本市</t>
  </si>
  <si>
    <t>43208山鹿市</t>
  </si>
  <si>
    <t>43210菊池市</t>
  </si>
  <si>
    <t>43216合志市</t>
  </si>
  <si>
    <t>43403大津町</t>
  </si>
  <si>
    <t>43404菊陽町</t>
  </si>
  <si>
    <t>43214阿蘇市</t>
  </si>
  <si>
    <t>43423南小国町</t>
  </si>
  <si>
    <t>43424小国町</t>
  </si>
  <si>
    <t>43425産山村</t>
  </si>
  <si>
    <t>43428高森町</t>
  </si>
  <si>
    <t>43432西原村</t>
  </si>
  <si>
    <t>43433南阿蘇村</t>
  </si>
  <si>
    <t>43441御船町</t>
  </si>
  <si>
    <t>43442嘉島町</t>
  </si>
  <si>
    <t>43443益城町</t>
  </si>
  <si>
    <t>43444甲佐町</t>
  </si>
  <si>
    <t>43447山都町</t>
  </si>
  <si>
    <t>43202八代市</t>
  </si>
  <si>
    <t>43468氷川町</t>
  </si>
  <si>
    <t>43205水俣市</t>
  </si>
  <si>
    <t>43482芦北町</t>
  </si>
  <si>
    <t>43484津奈木町</t>
  </si>
  <si>
    <t>43203人吉市</t>
  </si>
  <si>
    <t>43501錦町</t>
  </si>
  <si>
    <t>43505多良木町</t>
  </si>
  <si>
    <t>43506湯前町</t>
  </si>
  <si>
    <t>43507水上村</t>
  </si>
  <si>
    <t>43510相良村</t>
  </si>
  <si>
    <t>43511五木村</t>
  </si>
  <si>
    <t>43512山江村</t>
  </si>
  <si>
    <t>43513球磨村</t>
  </si>
  <si>
    <t>43514あさぎり町</t>
  </si>
  <si>
    <t>43204荒尾市</t>
  </si>
  <si>
    <t>43206玉名市</t>
  </si>
  <si>
    <t>43364玉東町</t>
  </si>
  <si>
    <t>43367南関町</t>
  </si>
  <si>
    <t>43368長洲町</t>
  </si>
  <si>
    <t>43369和水町</t>
  </si>
  <si>
    <t>43211宇土市</t>
  </si>
  <si>
    <t>43213宇城市</t>
  </si>
  <si>
    <t>43348美里町</t>
  </si>
  <si>
    <t>43212上天草市</t>
  </si>
  <si>
    <t>43215天草市</t>
  </si>
  <si>
    <t>43531苓北町</t>
  </si>
  <si>
    <t xml:space="preserve"> 第４表　集団健康教育の開催回数・参加延人員，市町村、教育内容別</t>
  </si>
  <si>
    <t>資料（平成２１年度健康増進事業報告）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</si>
</sst>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_ "/>
    <numFmt numFmtId="180" formatCode="#,##0.0"/>
    <numFmt numFmtId="181" formatCode="#,##0.0_);[Red]\(#,##0.0\)"/>
    <numFmt numFmtId="182" formatCode="_ * #,##0.0_ ;_ * \-#,##0.0_ ;_ * &quot;-&quot;?_ ;_ @_ "/>
    <numFmt numFmtId="183" formatCode="#,##0.0_ "/>
  </numFmts>
  <fonts count="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>
        <color indexed="8"/>
      </right>
      <top>
        <color indexed="63"/>
      </top>
      <bottom style="hair">
        <color indexed="8"/>
      </bottom>
    </border>
    <border>
      <left style="thin"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4" fillId="0" borderId="0" xfId="0" applyFont="1" applyFill="1" applyAlignment="1">
      <alignment horizontal="left" vertical="top"/>
    </xf>
    <xf numFmtId="0" fontId="0" fillId="0" borderId="0" xfId="0" applyFill="1" applyAlignment="1">
      <alignment/>
    </xf>
    <xf numFmtId="0" fontId="0" fillId="0" borderId="1" xfId="0" applyFill="1" applyBorder="1" applyAlignment="1">
      <alignment horizontal="left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left" vertical="center" wrapText="1"/>
    </xf>
    <xf numFmtId="3" fontId="0" fillId="0" borderId="2" xfId="0" applyNumberFormat="1" applyFill="1" applyBorder="1" applyAlignment="1">
      <alignment horizontal="right" wrapText="1"/>
    </xf>
    <xf numFmtId="0" fontId="0" fillId="0" borderId="1" xfId="0" applyFill="1" applyBorder="1" applyAlignment="1">
      <alignment horizontal="right" wrapText="1"/>
    </xf>
    <xf numFmtId="3" fontId="0" fillId="0" borderId="1" xfId="0" applyNumberFormat="1" applyFill="1" applyBorder="1" applyAlignment="1">
      <alignment horizontal="right" wrapText="1"/>
    </xf>
    <xf numFmtId="0" fontId="0" fillId="0" borderId="3" xfId="0" applyFill="1" applyBorder="1" applyAlignment="1">
      <alignment/>
    </xf>
    <xf numFmtId="0" fontId="0" fillId="0" borderId="4" xfId="0" applyFill="1" applyBorder="1" applyAlignment="1">
      <alignment horizontal="left" vertical="center" wrapText="1"/>
    </xf>
    <xf numFmtId="0" fontId="0" fillId="0" borderId="4" xfId="0" applyFill="1" applyBorder="1" applyAlignment="1">
      <alignment horizontal="right" wrapText="1"/>
    </xf>
    <xf numFmtId="3" fontId="0" fillId="0" borderId="4" xfId="0" applyNumberFormat="1" applyFill="1" applyBorder="1" applyAlignment="1">
      <alignment horizontal="right" wrapText="1"/>
    </xf>
    <xf numFmtId="0" fontId="0" fillId="0" borderId="5" xfId="0" applyFill="1" applyBorder="1" applyAlignment="1">
      <alignment horizontal="left" vertical="center" wrapText="1"/>
    </xf>
    <xf numFmtId="0" fontId="0" fillId="0" borderId="5" xfId="0" applyFill="1" applyBorder="1" applyAlignment="1">
      <alignment horizontal="right" wrapText="1"/>
    </xf>
    <xf numFmtId="3" fontId="0" fillId="0" borderId="5" xfId="0" applyNumberFormat="1" applyFill="1" applyBorder="1" applyAlignment="1">
      <alignment horizontal="right" wrapText="1"/>
    </xf>
    <xf numFmtId="0" fontId="0" fillId="0" borderId="6" xfId="0" applyFill="1" applyBorder="1" applyAlignment="1">
      <alignment horizontal="left" vertical="center" wrapText="1"/>
    </xf>
    <xf numFmtId="0" fontId="0" fillId="0" borderId="6" xfId="0" applyFill="1" applyBorder="1" applyAlignment="1">
      <alignment horizontal="right" wrapText="1"/>
    </xf>
    <xf numFmtId="3" fontId="0" fillId="0" borderId="6" xfId="0" applyNumberFormat="1" applyFill="1" applyBorder="1" applyAlignment="1">
      <alignment horizontal="right" wrapText="1"/>
    </xf>
    <xf numFmtId="0" fontId="0" fillId="0" borderId="0" xfId="0" applyFill="1" applyAlignment="1">
      <alignment horizontal="left"/>
    </xf>
    <xf numFmtId="0" fontId="0" fillId="0" borderId="7" xfId="0" applyFill="1" applyBorder="1" applyAlignment="1">
      <alignment horizontal="left" vertical="center" wrapText="1"/>
    </xf>
    <xf numFmtId="0" fontId="0" fillId="0" borderId="7" xfId="0" applyFill="1" applyBorder="1" applyAlignment="1">
      <alignment horizontal="right" wrapText="1"/>
    </xf>
    <xf numFmtId="0" fontId="0" fillId="0" borderId="8" xfId="0" applyFill="1" applyBorder="1" applyAlignment="1">
      <alignment/>
    </xf>
    <xf numFmtId="0" fontId="0" fillId="0" borderId="9" xfId="0" applyFill="1" applyBorder="1" applyAlignment="1">
      <alignment/>
    </xf>
    <xf numFmtId="0" fontId="0" fillId="0" borderId="5" xfId="0" applyFill="1" applyBorder="1" applyAlignment="1">
      <alignment horizontal="right"/>
    </xf>
    <xf numFmtId="0" fontId="0" fillId="0" borderId="10" xfId="0" applyFill="1" applyBorder="1" applyAlignment="1">
      <alignment horizontal="left" vertical="center" wrapText="1"/>
    </xf>
    <xf numFmtId="0" fontId="0" fillId="0" borderId="10" xfId="0" applyFill="1" applyBorder="1" applyAlignment="1">
      <alignment horizontal="right" wrapText="1"/>
    </xf>
    <xf numFmtId="3" fontId="0" fillId="0" borderId="10" xfId="0" applyNumberFormat="1" applyFill="1" applyBorder="1" applyAlignment="1">
      <alignment horizontal="right" wrapText="1"/>
    </xf>
    <xf numFmtId="0" fontId="0" fillId="0" borderId="0" xfId="0" applyFill="1" applyAlignment="1">
      <alignment horizontal="right"/>
    </xf>
    <xf numFmtId="0" fontId="0" fillId="0" borderId="7" xfId="0" applyFill="1" applyBorder="1" applyAlignment="1">
      <alignment horizontal="right"/>
    </xf>
    <xf numFmtId="0" fontId="0" fillId="0" borderId="4" xfId="0" applyFill="1" applyBorder="1" applyAlignment="1">
      <alignment horizontal="right"/>
    </xf>
    <xf numFmtId="0" fontId="0" fillId="0" borderId="1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2"/>
  <sheetViews>
    <sheetView tabSelected="1" view="pageBreakPreview" zoomScaleSheetLayoutView="100" workbookViewId="0" topLeftCell="A1">
      <selection activeCell="A2" sqref="A2:A4"/>
    </sheetView>
  </sheetViews>
  <sheetFormatPr defaultColWidth="9.00390625" defaultRowHeight="13.5"/>
  <cols>
    <col min="1" max="1" width="15.375" style="19" customWidth="1"/>
    <col min="2" max="13" width="9.625" style="2" customWidth="1"/>
    <col min="14" max="16384" width="9.00390625" style="2" customWidth="1"/>
  </cols>
  <sheetData>
    <row r="1" spans="1:2" ht="13.5">
      <c r="A1" s="1"/>
      <c r="B1" s="1" t="s">
        <v>67</v>
      </c>
    </row>
    <row r="2" spans="1:13" ht="13.5">
      <c r="A2" s="31"/>
      <c r="B2" s="34" t="s">
        <v>3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6"/>
    </row>
    <row r="3" spans="1:13" ht="13.5">
      <c r="A3" s="32"/>
      <c r="B3" s="34" t="s">
        <v>0</v>
      </c>
      <c r="C3" s="35"/>
      <c r="D3" s="35"/>
      <c r="E3" s="35"/>
      <c r="F3" s="35"/>
      <c r="G3" s="36"/>
      <c r="H3" s="34" t="s">
        <v>1</v>
      </c>
      <c r="I3" s="35"/>
      <c r="J3" s="35"/>
      <c r="K3" s="35"/>
      <c r="L3" s="35"/>
      <c r="M3" s="36"/>
    </row>
    <row r="4" spans="1:13" ht="13.5">
      <c r="A4" s="33"/>
      <c r="B4" s="4" t="s">
        <v>2</v>
      </c>
      <c r="C4" s="4" t="s">
        <v>8</v>
      </c>
      <c r="D4" s="4" t="s">
        <v>4</v>
      </c>
      <c r="E4" s="4" t="s">
        <v>5</v>
      </c>
      <c r="F4" s="4" t="s">
        <v>6</v>
      </c>
      <c r="G4" s="4" t="s">
        <v>7</v>
      </c>
      <c r="H4" s="4" t="s">
        <v>2</v>
      </c>
      <c r="I4" s="4" t="s">
        <v>8</v>
      </c>
      <c r="J4" s="4" t="s">
        <v>4</v>
      </c>
      <c r="K4" s="4" t="s">
        <v>5</v>
      </c>
      <c r="L4" s="4" t="s">
        <v>6</v>
      </c>
      <c r="M4" s="4" t="s">
        <v>7</v>
      </c>
    </row>
    <row r="5" spans="1:13" ht="13.5">
      <c r="A5" s="5" t="s">
        <v>20</v>
      </c>
      <c r="B5" s="6">
        <v>152935</v>
      </c>
      <c r="C5" s="6">
        <v>115039</v>
      </c>
      <c r="D5" s="6">
        <v>5038</v>
      </c>
      <c r="E5" s="6">
        <v>5997</v>
      </c>
      <c r="F5" s="6">
        <v>26246</v>
      </c>
      <c r="G5" s="6">
        <v>615</v>
      </c>
      <c r="H5" s="6">
        <v>3153491</v>
      </c>
      <c r="I5" s="6">
        <v>2248965</v>
      </c>
      <c r="J5" s="6">
        <v>110837</v>
      </c>
      <c r="K5" s="6">
        <v>138202</v>
      </c>
      <c r="L5" s="6">
        <v>640133</v>
      </c>
      <c r="M5" s="6">
        <v>15354</v>
      </c>
    </row>
    <row r="6" spans="1:13" ht="13.5">
      <c r="A6" s="5" t="s">
        <v>21</v>
      </c>
      <c r="B6" s="6">
        <f>SUM(B7,B8,B10,B15,B23,B29,B32,B36,B47,B54,B58)</f>
        <v>2237</v>
      </c>
      <c r="C6" s="6">
        <f aca="true" t="shared" si="0" ref="C6:M6">SUM(C7,C8,C10,C15,C23,C29,C32,C36,C47,C54,C58)</f>
        <v>1512</v>
      </c>
      <c r="D6" s="6">
        <f t="shared" si="0"/>
        <v>105</v>
      </c>
      <c r="E6" s="6">
        <f t="shared" si="0"/>
        <v>106</v>
      </c>
      <c r="F6" s="6">
        <f t="shared" si="0"/>
        <v>513</v>
      </c>
      <c r="G6" s="6">
        <f t="shared" si="0"/>
        <v>1</v>
      </c>
      <c r="H6" s="6">
        <f t="shared" si="0"/>
        <v>53638</v>
      </c>
      <c r="I6" s="6">
        <f t="shared" si="0"/>
        <v>35002</v>
      </c>
      <c r="J6" s="6">
        <f t="shared" si="0"/>
        <v>3534</v>
      </c>
      <c r="K6" s="6">
        <f t="shared" si="0"/>
        <v>1842</v>
      </c>
      <c r="L6" s="6">
        <f t="shared" si="0"/>
        <v>13255</v>
      </c>
      <c r="M6" s="6">
        <f t="shared" si="0"/>
        <v>5</v>
      </c>
    </row>
    <row r="7" spans="1:13" ht="13.5">
      <c r="A7" s="3" t="s">
        <v>22</v>
      </c>
      <c r="B7" s="7">
        <v>383</v>
      </c>
      <c r="C7" s="7">
        <v>251</v>
      </c>
      <c r="D7" s="7">
        <v>64</v>
      </c>
      <c r="E7" s="7">
        <v>12</v>
      </c>
      <c r="F7" s="7">
        <v>56</v>
      </c>
      <c r="G7" s="7" t="s">
        <v>9</v>
      </c>
      <c r="H7" s="7">
        <v>11057</v>
      </c>
      <c r="I7" s="7">
        <v>6597</v>
      </c>
      <c r="J7" s="8">
        <v>2592</v>
      </c>
      <c r="K7" s="8">
        <v>208</v>
      </c>
      <c r="L7" s="7">
        <v>1660</v>
      </c>
      <c r="M7" s="7" t="s">
        <v>9</v>
      </c>
    </row>
    <row r="8" spans="1:13" ht="13.5">
      <c r="A8" s="9" t="s">
        <v>10</v>
      </c>
      <c r="B8" s="29">
        <f>SUM(B9:B9)</f>
        <v>53</v>
      </c>
      <c r="C8" s="29">
        <f>SUM(C9:C9)</f>
        <v>52</v>
      </c>
      <c r="D8" s="29">
        <f>SUM(D9:D9)</f>
        <v>0</v>
      </c>
      <c r="E8" s="29">
        <f>SUM(E9:E9)</f>
        <v>0</v>
      </c>
      <c r="F8" s="29">
        <f>SUM(F9:F9)</f>
        <v>1</v>
      </c>
      <c r="G8" s="29">
        <f>SUM(G9:G9)</f>
        <v>0</v>
      </c>
      <c r="H8" s="29">
        <f>SUM(H9:H9)</f>
        <v>2460</v>
      </c>
      <c r="I8" s="29">
        <f>SUM(I9:I9)</f>
        <v>2446</v>
      </c>
      <c r="J8" s="29">
        <f>SUM(J9:J9)</f>
        <v>0</v>
      </c>
      <c r="K8" s="29">
        <f>SUM(K9:K9)</f>
        <v>0</v>
      </c>
      <c r="L8" s="29">
        <f>SUM(L9:L9)</f>
        <v>14</v>
      </c>
      <c r="M8" s="29">
        <f>SUM(M9:M9)</f>
        <v>0</v>
      </c>
    </row>
    <row r="9" spans="1:13" ht="13.5">
      <c r="A9" s="10" t="s">
        <v>23</v>
      </c>
      <c r="B9" s="11">
        <v>53</v>
      </c>
      <c r="C9" s="11">
        <v>52</v>
      </c>
      <c r="D9" s="11" t="s">
        <v>9</v>
      </c>
      <c r="E9" s="11" t="s">
        <v>9</v>
      </c>
      <c r="F9" s="11">
        <v>1</v>
      </c>
      <c r="G9" s="11" t="s">
        <v>9</v>
      </c>
      <c r="H9" s="11">
        <v>2460</v>
      </c>
      <c r="I9" s="11">
        <v>2446</v>
      </c>
      <c r="J9" s="12" t="s">
        <v>9</v>
      </c>
      <c r="K9" s="12" t="s">
        <v>9</v>
      </c>
      <c r="L9" s="11">
        <v>14</v>
      </c>
      <c r="M9" s="11" t="s">
        <v>9</v>
      </c>
    </row>
    <row r="10" spans="1:13" ht="13.5">
      <c r="A10" s="9" t="s">
        <v>11</v>
      </c>
      <c r="B10" s="29">
        <f>SUM(B11:B14)</f>
        <v>160</v>
      </c>
      <c r="C10" s="29">
        <f aca="true" t="shared" si="1" ref="C10:M10">SUM(C11:C14)</f>
        <v>77</v>
      </c>
      <c r="D10" s="29">
        <f t="shared" si="1"/>
        <v>3</v>
      </c>
      <c r="E10" s="29">
        <f t="shared" si="1"/>
        <v>22</v>
      </c>
      <c r="F10" s="29">
        <f t="shared" si="1"/>
        <v>58</v>
      </c>
      <c r="G10" s="29">
        <f t="shared" si="1"/>
        <v>0</v>
      </c>
      <c r="H10" s="29">
        <f t="shared" si="1"/>
        <v>4155</v>
      </c>
      <c r="I10" s="29">
        <f t="shared" si="1"/>
        <v>1803</v>
      </c>
      <c r="J10" s="29">
        <f t="shared" si="1"/>
        <v>162</v>
      </c>
      <c r="K10" s="29">
        <f t="shared" si="1"/>
        <v>485</v>
      </c>
      <c r="L10" s="29">
        <f t="shared" si="1"/>
        <v>1705</v>
      </c>
      <c r="M10" s="29">
        <f t="shared" si="1"/>
        <v>0</v>
      </c>
    </row>
    <row r="11" spans="1:13" ht="13.5">
      <c r="A11" s="10" t="s">
        <v>24</v>
      </c>
      <c r="B11" s="11">
        <v>27</v>
      </c>
      <c r="C11" s="11">
        <v>20</v>
      </c>
      <c r="D11" s="11">
        <v>2</v>
      </c>
      <c r="E11" s="11">
        <v>2</v>
      </c>
      <c r="F11" s="11">
        <v>3</v>
      </c>
      <c r="G11" s="11" t="s">
        <v>9</v>
      </c>
      <c r="H11" s="11">
        <v>841</v>
      </c>
      <c r="I11" s="11">
        <v>693</v>
      </c>
      <c r="J11" s="12">
        <v>42</v>
      </c>
      <c r="K11" s="12">
        <v>41</v>
      </c>
      <c r="L11" s="11">
        <v>65</v>
      </c>
      <c r="M11" s="11" t="s">
        <v>9</v>
      </c>
    </row>
    <row r="12" spans="1:13" ht="13.5">
      <c r="A12" s="13" t="s">
        <v>25</v>
      </c>
      <c r="B12" s="14">
        <v>38</v>
      </c>
      <c r="C12" s="14">
        <v>18</v>
      </c>
      <c r="D12" s="14" t="s">
        <v>9</v>
      </c>
      <c r="E12" s="14">
        <v>4</v>
      </c>
      <c r="F12" s="14">
        <v>16</v>
      </c>
      <c r="G12" s="14" t="s">
        <v>9</v>
      </c>
      <c r="H12" s="14">
        <v>900</v>
      </c>
      <c r="I12" s="14">
        <v>394</v>
      </c>
      <c r="J12" s="15" t="s">
        <v>9</v>
      </c>
      <c r="K12" s="15">
        <v>84</v>
      </c>
      <c r="L12" s="14">
        <v>422</v>
      </c>
      <c r="M12" s="14" t="s">
        <v>9</v>
      </c>
    </row>
    <row r="13" spans="1:13" ht="13.5">
      <c r="A13" s="13" t="s">
        <v>26</v>
      </c>
      <c r="B13" s="14">
        <v>59</v>
      </c>
      <c r="C13" s="14">
        <v>20</v>
      </c>
      <c r="D13" s="14">
        <v>1</v>
      </c>
      <c r="E13" s="14">
        <v>16</v>
      </c>
      <c r="F13" s="14">
        <v>22</v>
      </c>
      <c r="G13" s="14" t="s">
        <v>9</v>
      </c>
      <c r="H13" s="14">
        <v>1763</v>
      </c>
      <c r="I13" s="14">
        <v>298</v>
      </c>
      <c r="J13" s="15">
        <v>120</v>
      </c>
      <c r="K13" s="15">
        <v>360</v>
      </c>
      <c r="L13" s="14">
        <v>985</v>
      </c>
      <c r="M13" s="14" t="s">
        <v>9</v>
      </c>
    </row>
    <row r="14" spans="1:13" ht="13.5">
      <c r="A14" s="16" t="s">
        <v>27</v>
      </c>
      <c r="B14" s="17">
        <v>36</v>
      </c>
      <c r="C14" s="17">
        <v>19</v>
      </c>
      <c r="D14" s="17" t="s">
        <v>9</v>
      </c>
      <c r="E14" s="17" t="s">
        <v>9</v>
      </c>
      <c r="F14" s="17">
        <v>17</v>
      </c>
      <c r="G14" s="17" t="s">
        <v>9</v>
      </c>
      <c r="H14" s="17">
        <v>651</v>
      </c>
      <c r="I14" s="17">
        <v>418</v>
      </c>
      <c r="J14" s="18" t="s">
        <v>9</v>
      </c>
      <c r="K14" s="18" t="s">
        <v>9</v>
      </c>
      <c r="L14" s="17">
        <v>233</v>
      </c>
      <c r="M14" s="17" t="s">
        <v>9</v>
      </c>
    </row>
    <row r="15" spans="1:13" ht="13.5">
      <c r="A15" s="20" t="s">
        <v>12</v>
      </c>
      <c r="B15" s="21">
        <f>SUM(B16:B22)</f>
        <v>157</v>
      </c>
      <c r="C15" s="21">
        <f aca="true" t="shared" si="2" ref="C15:M15">SUM(C16:C22)</f>
        <v>81</v>
      </c>
      <c r="D15" s="21">
        <f t="shared" si="2"/>
        <v>9</v>
      </c>
      <c r="E15" s="21">
        <f t="shared" si="2"/>
        <v>11</v>
      </c>
      <c r="F15" s="21">
        <f t="shared" si="2"/>
        <v>56</v>
      </c>
      <c r="G15" s="21">
        <f t="shared" si="2"/>
        <v>0</v>
      </c>
      <c r="H15" s="21">
        <f t="shared" si="2"/>
        <v>2157</v>
      </c>
      <c r="I15" s="21">
        <f t="shared" si="2"/>
        <v>989</v>
      </c>
      <c r="J15" s="21">
        <f t="shared" si="2"/>
        <v>136</v>
      </c>
      <c r="K15" s="21">
        <f t="shared" si="2"/>
        <v>160</v>
      </c>
      <c r="L15" s="21">
        <f t="shared" si="2"/>
        <v>872</v>
      </c>
      <c r="M15" s="21">
        <f t="shared" si="2"/>
        <v>0</v>
      </c>
    </row>
    <row r="16" spans="1:13" ht="13.5">
      <c r="A16" s="22" t="s">
        <v>28</v>
      </c>
      <c r="B16" s="30">
        <v>33</v>
      </c>
      <c r="C16" s="30">
        <v>33</v>
      </c>
      <c r="D16" s="30" t="s">
        <v>9</v>
      </c>
      <c r="E16" s="30" t="s">
        <v>9</v>
      </c>
      <c r="F16" s="30" t="s">
        <v>9</v>
      </c>
      <c r="G16" s="30" t="s">
        <v>9</v>
      </c>
      <c r="H16" s="30">
        <v>326</v>
      </c>
      <c r="I16" s="30">
        <v>326</v>
      </c>
      <c r="J16" s="30" t="s">
        <v>9</v>
      </c>
      <c r="K16" s="30" t="s">
        <v>9</v>
      </c>
      <c r="L16" s="30" t="s">
        <v>9</v>
      </c>
      <c r="M16" s="30" t="s">
        <v>9</v>
      </c>
    </row>
    <row r="17" spans="1:13" ht="13.5">
      <c r="A17" s="13" t="s">
        <v>29</v>
      </c>
      <c r="B17" s="14">
        <v>7</v>
      </c>
      <c r="C17" s="14">
        <v>5</v>
      </c>
      <c r="D17" s="14" t="s">
        <v>9</v>
      </c>
      <c r="E17" s="14">
        <v>2</v>
      </c>
      <c r="F17" s="14" t="s">
        <v>9</v>
      </c>
      <c r="G17" s="14" t="s">
        <v>9</v>
      </c>
      <c r="H17" s="14">
        <v>103</v>
      </c>
      <c r="I17" s="14">
        <v>88</v>
      </c>
      <c r="J17" s="15" t="s">
        <v>9</v>
      </c>
      <c r="K17" s="15">
        <v>15</v>
      </c>
      <c r="L17" s="14" t="s">
        <v>9</v>
      </c>
      <c r="M17" s="14" t="s">
        <v>9</v>
      </c>
    </row>
    <row r="18" spans="1:13" ht="13.5">
      <c r="A18" s="13" t="s">
        <v>30</v>
      </c>
      <c r="B18" s="14">
        <v>30</v>
      </c>
      <c r="C18" s="14">
        <v>3</v>
      </c>
      <c r="D18" s="14">
        <v>3</v>
      </c>
      <c r="E18" s="14">
        <v>2</v>
      </c>
      <c r="F18" s="14">
        <v>22</v>
      </c>
      <c r="G18" s="14" t="s">
        <v>9</v>
      </c>
      <c r="H18" s="14">
        <v>650</v>
      </c>
      <c r="I18" s="14">
        <v>110</v>
      </c>
      <c r="J18" s="15">
        <v>60</v>
      </c>
      <c r="K18" s="15">
        <v>40</v>
      </c>
      <c r="L18" s="14">
        <v>440</v>
      </c>
      <c r="M18" s="14" t="s">
        <v>9</v>
      </c>
    </row>
    <row r="19" spans="1:13" ht="13.5">
      <c r="A19" s="13" t="s">
        <v>31</v>
      </c>
      <c r="B19" s="14">
        <v>10</v>
      </c>
      <c r="C19" s="14" t="s">
        <v>9</v>
      </c>
      <c r="D19" s="14">
        <v>6</v>
      </c>
      <c r="E19" s="14" t="s">
        <v>9</v>
      </c>
      <c r="F19" s="14">
        <v>4</v>
      </c>
      <c r="G19" s="14" t="s">
        <v>9</v>
      </c>
      <c r="H19" s="14">
        <v>121</v>
      </c>
      <c r="I19" s="14" t="s">
        <v>9</v>
      </c>
      <c r="J19" s="15">
        <v>76</v>
      </c>
      <c r="K19" s="15" t="s">
        <v>9</v>
      </c>
      <c r="L19" s="14">
        <v>45</v>
      </c>
      <c r="M19" s="14" t="s">
        <v>9</v>
      </c>
    </row>
    <row r="20" spans="1:13" ht="13.5">
      <c r="A20" s="13" t="s">
        <v>32</v>
      </c>
      <c r="B20" s="14">
        <v>22</v>
      </c>
      <c r="C20" s="14">
        <v>20</v>
      </c>
      <c r="D20" s="14" t="s">
        <v>9</v>
      </c>
      <c r="E20" s="14">
        <v>2</v>
      </c>
      <c r="F20" s="14" t="s">
        <v>9</v>
      </c>
      <c r="G20" s="14" t="s">
        <v>9</v>
      </c>
      <c r="H20" s="14">
        <v>260</v>
      </c>
      <c r="I20" s="14">
        <v>231</v>
      </c>
      <c r="J20" s="14" t="s">
        <v>9</v>
      </c>
      <c r="K20" s="14">
        <v>29</v>
      </c>
      <c r="L20" s="14" t="s">
        <v>9</v>
      </c>
      <c r="M20" s="14" t="s">
        <v>9</v>
      </c>
    </row>
    <row r="21" spans="1:13" ht="13.5">
      <c r="A21" s="13" t="s">
        <v>33</v>
      </c>
      <c r="B21" s="14">
        <v>32</v>
      </c>
      <c r="C21" s="14">
        <v>3</v>
      </c>
      <c r="D21" s="14" t="s">
        <v>9</v>
      </c>
      <c r="E21" s="14">
        <v>2</v>
      </c>
      <c r="F21" s="14">
        <v>27</v>
      </c>
      <c r="G21" s="14" t="s">
        <v>9</v>
      </c>
      <c r="H21" s="14">
        <v>438</v>
      </c>
      <c r="I21" s="14">
        <v>39</v>
      </c>
      <c r="J21" s="15" t="s">
        <v>9</v>
      </c>
      <c r="K21" s="15">
        <v>48</v>
      </c>
      <c r="L21" s="14">
        <v>351</v>
      </c>
      <c r="M21" s="14" t="s">
        <v>9</v>
      </c>
    </row>
    <row r="22" spans="1:13" ht="13.5">
      <c r="A22" s="16" t="s">
        <v>34</v>
      </c>
      <c r="B22" s="17">
        <v>23</v>
      </c>
      <c r="C22" s="17">
        <v>17</v>
      </c>
      <c r="D22" s="17" t="s">
        <v>9</v>
      </c>
      <c r="E22" s="17">
        <v>3</v>
      </c>
      <c r="F22" s="17">
        <v>3</v>
      </c>
      <c r="G22" s="17" t="s">
        <v>9</v>
      </c>
      <c r="H22" s="17">
        <v>259</v>
      </c>
      <c r="I22" s="17">
        <v>195</v>
      </c>
      <c r="J22" s="17" t="s">
        <v>9</v>
      </c>
      <c r="K22" s="17">
        <v>28</v>
      </c>
      <c r="L22" s="17">
        <v>36</v>
      </c>
      <c r="M22" s="17" t="s">
        <v>9</v>
      </c>
    </row>
    <row r="23" spans="1:13" ht="13.5">
      <c r="A23" s="20" t="s">
        <v>13</v>
      </c>
      <c r="B23" s="21">
        <f>SUM(B24:B28)</f>
        <v>280</v>
      </c>
      <c r="C23" s="21">
        <f aca="true" t="shared" si="3" ref="C23:M23">SUM(C24:C28)</f>
        <v>193</v>
      </c>
      <c r="D23" s="21">
        <f t="shared" si="3"/>
        <v>14</v>
      </c>
      <c r="E23" s="21">
        <f t="shared" si="3"/>
        <v>8</v>
      </c>
      <c r="F23" s="21">
        <f t="shared" si="3"/>
        <v>65</v>
      </c>
      <c r="G23" s="21">
        <f t="shared" si="3"/>
        <v>0</v>
      </c>
      <c r="H23" s="21">
        <f t="shared" si="3"/>
        <v>7662</v>
      </c>
      <c r="I23" s="21">
        <f t="shared" si="3"/>
        <v>5546</v>
      </c>
      <c r="J23" s="21">
        <f t="shared" si="3"/>
        <v>387</v>
      </c>
      <c r="K23" s="21">
        <f t="shared" si="3"/>
        <v>210</v>
      </c>
      <c r="L23" s="21">
        <f t="shared" si="3"/>
        <v>1519</v>
      </c>
      <c r="M23" s="21">
        <f t="shared" si="3"/>
        <v>0</v>
      </c>
    </row>
    <row r="24" spans="1:13" ht="13.5">
      <c r="A24" s="22" t="s">
        <v>35</v>
      </c>
      <c r="B24" s="30">
        <v>73</v>
      </c>
      <c r="C24" s="30">
        <v>35</v>
      </c>
      <c r="D24" s="30">
        <v>4</v>
      </c>
      <c r="E24" s="30">
        <v>1</v>
      </c>
      <c r="F24" s="30">
        <v>33</v>
      </c>
      <c r="G24" s="30" t="s">
        <v>9</v>
      </c>
      <c r="H24" s="30">
        <v>2001</v>
      </c>
      <c r="I24" s="30">
        <v>1124</v>
      </c>
      <c r="J24" s="30">
        <v>76</v>
      </c>
      <c r="K24" s="30">
        <v>23</v>
      </c>
      <c r="L24" s="30">
        <v>778</v>
      </c>
      <c r="M24" s="30" t="s">
        <v>9</v>
      </c>
    </row>
    <row r="25" spans="1:13" ht="13.5">
      <c r="A25" s="13" t="s">
        <v>36</v>
      </c>
      <c r="B25" s="14">
        <v>29</v>
      </c>
      <c r="C25" s="14">
        <v>20</v>
      </c>
      <c r="D25" s="14" t="s">
        <v>9</v>
      </c>
      <c r="E25" s="14">
        <v>7</v>
      </c>
      <c r="F25" s="14">
        <v>2</v>
      </c>
      <c r="G25" s="14" t="s">
        <v>9</v>
      </c>
      <c r="H25" s="14">
        <v>533</v>
      </c>
      <c r="I25" s="14">
        <v>330</v>
      </c>
      <c r="J25" s="15" t="s">
        <v>9</v>
      </c>
      <c r="K25" s="15">
        <v>187</v>
      </c>
      <c r="L25" s="14">
        <v>16</v>
      </c>
      <c r="M25" s="14" t="s">
        <v>9</v>
      </c>
    </row>
    <row r="26" spans="1:13" ht="13.5">
      <c r="A26" s="13" t="s">
        <v>37</v>
      </c>
      <c r="B26" s="14" t="s">
        <v>9</v>
      </c>
      <c r="C26" s="14" t="s">
        <v>9</v>
      </c>
      <c r="D26" s="14" t="s">
        <v>9</v>
      </c>
      <c r="E26" s="14" t="s">
        <v>9</v>
      </c>
      <c r="F26" s="14" t="s">
        <v>9</v>
      </c>
      <c r="G26" s="14" t="s">
        <v>9</v>
      </c>
      <c r="H26" s="14" t="s">
        <v>9</v>
      </c>
      <c r="I26" s="14" t="s">
        <v>9</v>
      </c>
      <c r="J26" s="15" t="s">
        <v>9</v>
      </c>
      <c r="K26" s="15" t="s">
        <v>9</v>
      </c>
      <c r="L26" s="14" t="s">
        <v>9</v>
      </c>
      <c r="M26" s="14" t="s">
        <v>9</v>
      </c>
    </row>
    <row r="27" spans="1:13" ht="13.5">
      <c r="A27" s="13" t="s">
        <v>38</v>
      </c>
      <c r="B27" s="14">
        <v>19</v>
      </c>
      <c r="C27" s="14">
        <v>8</v>
      </c>
      <c r="D27" s="14" t="s">
        <v>9</v>
      </c>
      <c r="E27" s="14" t="s">
        <v>9</v>
      </c>
      <c r="F27" s="14">
        <v>11</v>
      </c>
      <c r="G27" s="14" t="s">
        <v>9</v>
      </c>
      <c r="H27" s="14">
        <v>389</v>
      </c>
      <c r="I27" s="14">
        <v>33</v>
      </c>
      <c r="J27" s="15" t="s">
        <v>9</v>
      </c>
      <c r="K27" s="15" t="s">
        <v>9</v>
      </c>
      <c r="L27" s="14">
        <v>356</v>
      </c>
      <c r="M27" s="14" t="s">
        <v>9</v>
      </c>
    </row>
    <row r="28" spans="1:13" ht="13.5">
      <c r="A28" s="16" t="s">
        <v>39</v>
      </c>
      <c r="B28" s="17">
        <v>159</v>
      </c>
      <c r="C28" s="17">
        <v>130</v>
      </c>
      <c r="D28" s="17">
        <v>10</v>
      </c>
      <c r="E28" s="17" t="s">
        <v>9</v>
      </c>
      <c r="F28" s="17">
        <v>19</v>
      </c>
      <c r="G28" s="17" t="s">
        <v>9</v>
      </c>
      <c r="H28" s="17">
        <v>4739</v>
      </c>
      <c r="I28" s="17">
        <v>4059</v>
      </c>
      <c r="J28" s="18">
        <v>311</v>
      </c>
      <c r="K28" s="18" t="s">
        <v>9</v>
      </c>
      <c r="L28" s="17">
        <v>369</v>
      </c>
      <c r="M28" s="17" t="s">
        <v>9</v>
      </c>
    </row>
    <row r="29" spans="1:13" ht="13.5">
      <c r="A29" s="20" t="s">
        <v>14</v>
      </c>
      <c r="B29" s="21">
        <f>SUM(B30:B31)</f>
        <v>84</v>
      </c>
      <c r="C29" s="21">
        <f aca="true" t="shared" si="4" ref="C29:M29">SUM(C30:C31)</f>
        <v>78</v>
      </c>
      <c r="D29" s="21">
        <f t="shared" si="4"/>
        <v>0</v>
      </c>
      <c r="E29" s="21">
        <f t="shared" si="4"/>
        <v>1</v>
      </c>
      <c r="F29" s="21">
        <f t="shared" si="4"/>
        <v>5</v>
      </c>
      <c r="G29" s="21">
        <f t="shared" si="4"/>
        <v>0</v>
      </c>
      <c r="H29" s="21">
        <f t="shared" si="4"/>
        <v>2010</v>
      </c>
      <c r="I29" s="21">
        <f t="shared" si="4"/>
        <v>1892</v>
      </c>
      <c r="J29" s="21">
        <f t="shared" si="4"/>
        <v>0</v>
      </c>
      <c r="K29" s="21">
        <f t="shared" si="4"/>
        <v>75</v>
      </c>
      <c r="L29" s="21">
        <f t="shared" si="4"/>
        <v>43</v>
      </c>
      <c r="M29" s="21">
        <f t="shared" si="4"/>
        <v>0</v>
      </c>
    </row>
    <row r="30" spans="1:13" ht="13.5">
      <c r="A30" s="22" t="s">
        <v>40</v>
      </c>
      <c r="B30" s="30">
        <v>70</v>
      </c>
      <c r="C30" s="30">
        <v>64</v>
      </c>
      <c r="D30" s="30" t="s">
        <v>9</v>
      </c>
      <c r="E30" s="30">
        <v>1</v>
      </c>
      <c r="F30" s="30">
        <v>5</v>
      </c>
      <c r="G30" s="30" t="s">
        <v>9</v>
      </c>
      <c r="H30" s="30">
        <v>1821</v>
      </c>
      <c r="I30" s="30">
        <v>1703</v>
      </c>
      <c r="J30" s="30" t="s">
        <v>9</v>
      </c>
      <c r="K30" s="30">
        <v>75</v>
      </c>
      <c r="L30" s="30">
        <v>43</v>
      </c>
      <c r="M30" s="30" t="s">
        <v>9</v>
      </c>
    </row>
    <row r="31" spans="1:13" ht="13.5">
      <c r="A31" s="16" t="s">
        <v>41</v>
      </c>
      <c r="B31" s="17">
        <v>14</v>
      </c>
      <c r="C31" s="17">
        <v>14</v>
      </c>
      <c r="D31" s="17" t="s">
        <v>9</v>
      </c>
      <c r="E31" s="17" t="s">
        <v>9</v>
      </c>
      <c r="F31" s="17" t="s">
        <v>9</v>
      </c>
      <c r="G31" s="17" t="s">
        <v>9</v>
      </c>
      <c r="H31" s="17">
        <v>189</v>
      </c>
      <c r="I31" s="17">
        <v>189</v>
      </c>
      <c r="J31" s="18" t="s">
        <v>9</v>
      </c>
      <c r="K31" s="18" t="s">
        <v>9</v>
      </c>
      <c r="L31" s="17" t="s">
        <v>9</v>
      </c>
      <c r="M31" s="17" t="s">
        <v>9</v>
      </c>
    </row>
    <row r="32" spans="1:13" ht="13.5">
      <c r="A32" s="20" t="s">
        <v>15</v>
      </c>
      <c r="B32" s="21">
        <f>SUM(B33:B35)</f>
        <v>74</v>
      </c>
      <c r="C32" s="21">
        <f aca="true" t="shared" si="5" ref="C32:M32">SUM(C33:C35)</f>
        <v>57</v>
      </c>
      <c r="D32" s="21">
        <f t="shared" si="5"/>
        <v>0</v>
      </c>
      <c r="E32" s="21">
        <f t="shared" si="5"/>
        <v>1</v>
      </c>
      <c r="F32" s="21">
        <f t="shared" si="5"/>
        <v>16</v>
      </c>
      <c r="G32" s="21">
        <f t="shared" si="5"/>
        <v>0</v>
      </c>
      <c r="H32" s="21">
        <f t="shared" si="5"/>
        <v>2620</v>
      </c>
      <c r="I32" s="21">
        <f t="shared" si="5"/>
        <v>1565</v>
      </c>
      <c r="J32" s="21">
        <f t="shared" si="5"/>
        <v>0</v>
      </c>
      <c r="K32" s="21">
        <f t="shared" si="5"/>
        <v>17</v>
      </c>
      <c r="L32" s="21">
        <f t="shared" si="5"/>
        <v>1038</v>
      </c>
      <c r="M32" s="21">
        <f t="shared" si="5"/>
        <v>0</v>
      </c>
    </row>
    <row r="33" spans="1:13" ht="13.5">
      <c r="A33" s="10" t="s">
        <v>42</v>
      </c>
      <c r="B33" s="11">
        <v>53</v>
      </c>
      <c r="C33" s="11">
        <v>36</v>
      </c>
      <c r="D33" s="11" t="s">
        <v>9</v>
      </c>
      <c r="E33" s="11">
        <v>1</v>
      </c>
      <c r="F33" s="11">
        <v>16</v>
      </c>
      <c r="G33" s="11" t="s">
        <v>9</v>
      </c>
      <c r="H33" s="11">
        <v>2142</v>
      </c>
      <c r="I33" s="11">
        <v>1087</v>
      </c>
      <c r="J33" s="12" t="s">
        <v>9</v>
      </c>
      <c r="K33" s="12">
        <v>17</v>
      </c>
      <c r="L33" s="11">
        <v>1038</v>
      </c>
      <c r="M33" s="11" t="s">
        <v>9</v>
      </c>
    </row>
    <row r="34" spans="1:13" ht="13.5">
      <c r="A34" s="13" t="s">
        <v>43</v>
      </c>
      <c r="B34" s="14">
        <v>5</v>
      </c>
      <c r="C34" s="14">
        <v>5</v>
      </c>
      <c r="D34" s="14" t="s">
        <v>9</v>
      </c>
      <c r="E34" s="14" t="s">
        <v>9</v>
      </c>
      <c r="F34" s="14" t="s">
        <v>9</v>
      </c>
      <c r="G34" s="14" t="s">
        <v>9</v>
      </c>
      <c r="H34" s="14">
        <v>77</v>
      </c>
      <c r="I34" s="14">
        <v>77</v>
      </c>
      <c r="J34" s="15" t="s">
        <v>9</v>
      </c>
      <c r="K34" s="15" t="s">
        <v>9</v>
      </c>
      <c r="L34" s="14" t="s">
        <v>9</v>
      </c>
      <c r="M34" s="14" t="s">
        <v>9</v>
      </c>
    </row>
    <row r="35" spans="1:13" ht="13.5">
      <c r="A35" s="16" t="s">
        <v>44</v>
      </c>
      <c r="B35" s="17">
        <v>16</v>
      </c>
      <c r="C35" s="17">
        <v>16</v>
      </c>
      <c r="D35" s="17" t="s">
        <v>9</v>
      </c>
      <c r="E35" s="17" t="s">
        <v>9</v>
      </c>
      <c r="F35" s="17" t="s">
        <v>9</v>
      </c>
      <c r="G35" s="17" t="s">
        <v>9</v>
      </c>
      <c r="H35" s="17">
        <v>401</v>
      </c>
      <c r="I35" s="17">
        <v>401</v>
      </c>
      <c r="J35" s="17" t="s">
        <v>9</v>
      </c>
      <c r="K35" s="17" t="s">
        <v>9</v>
      </c>
      <c r="L35" s="17" t="s">
        <v>9</v>
      </c>
      <c r="M35" s="17" t="s">
        <v>9</v>
      </c>
    </row>
    <row r="36" spans="1:13" ht="13.5">
      <c r="A36" s="20" t="s">
        <v>16</v>
      </c>
      <c r="B36" s="21">
        <f>SUM(B37:B46)</f>
        <v>214</v>
      </c>
      <c r="C36" s="21">
        <f aca="true" t="shared" si="6" ref="C36:M36">SUM(C37:C46)</f>
        <v>188</v>
      </c>
      <c r="D36" s="21">
        <f t="shared" si="6"/>
        <v>1</v>
      </c>
      <c r="E36" s="21">
        <f t="shared" si="6"/>
        <v>12</v>
      </c>
      <c r="F36" s="21">
        <f t="shared" si="6"/>
        <v>13</v>
      </c>
      <c r="G36" s="21">
        <f t="shared" si="6"/>
        <v>0</v>
      </c>
      <c r="H36" s="21">
        <f t="shared" si="6"/>
        <v>3595</v>
      </c>
      <c r="I36" s="21">
        <f t="shared" si="6"/>
        <v>2957</v>
      </c>
      <c r="J36" s="21">
        <f t="shared" si="6"/>
        <v>56</v>
      </c>
      <c r="K36" s="21">
        <f t="shared" si="6"/>
        <v>280</v>
      </c>
      <c r="L36" s="21">
        <f t="shared" si="6"/>
        <v>302</v>
      </c>
      <c r="M36" s="21">
        <f t="shared" si="6"/>
        <v>0</v>
      </c>
    </row>
    <row r="37" spans="1:13" ht="13.5">
      <c r="A37" s="10" t="s">
        <v>45</v>
      </c>
      <c r="B37" s="11">
        <v>35</v>
      </c>
      <c r="C37" s="11">
        <v>27</v>
      </c>
      <c r="D37" s="11">
        <v>1</v>
      </c>
      <c r="E37" s="11">
        <v>3</v>
      </c>
      <c r="F37" s="11">
        <v>4</v>
      </c>
      <c r="G37" s="11" t="s">
        <v>9</v>
      </c>
      <c r="H37" s="11">
        <v>1358</v>
      </c>
      <c r="I37" s="11">
        <v>934</v>
      </c>
      <c r="J37" s="11">
        <v>56</v>
      </c>
      <c r="K37" s="11">
        <v>166</v>
      </c>
      <c r="L37" s="11">
        <v>202</v>
      </c>
      <c r="M37" s="11" t="s">
        <v>9</v>
      </c>
    </row>
    <row r="38" spans="1:13" ht="13.5">
      <c r="A38" s="13" t="s">
        <v>46</v>
      </c>
      <c r="B38" s="14">
        <v>42</v>
      </c>
      <c r="C38" s="14">
        <v>41</v>
      </c>
      <c r="D38" s="14" t="s">
        <v>9</v>
      </c>
      <c r="E38" s="14" t="s">
        <v>9</v>
      </c>
      <c r="F38" s="14">
        <v>1</v>
      </c>
      <c r="G38" s="14" t="s">
        <v>9</v>
      </c>
      <c r="H38" s="14">
        <v>993</v>
      </c>
      <c r="I38" s="14">
        <v>949</v>
      </c>
      <c r="J38" s="14" t="s">
        <v>9</v>
      </c>
      <c r="K38" s="14" t="s">
        <v>9</v>
      </c>
      <c r="L38" s="14">
        <v>44</v>
      </c>
      <c r="M38" s="14" t="s">
        <v>9</v>
      </c>
    </row>
    <row r="39" spans="1:13" ht="13.5">
      <c r="A39" s="23" t="s">
        <v>47</v>
      </c>
      <c r="B39" s="24" t="s">
        <v>9</v>
      </c>
      <c r="C39" s="24" t="s">
        <v>9</v>
      </c>
      <c r="D39" s="24" t="s">
        <v>9</v>
      </c>
      <c r="E39" s="24" t="s">
        <v>9</v>
      </c>
      <c r="F39" s="24" t="s">
        <v>9</v>
      </c>
      <c r="G39" s="24" t="s">
        <v>9</v>
      </c>
      <c r="H39" s="24" t="s">
        <v>9</v>
      </c>
      <c r="I39" s="24" t="s">
        <v>9</v>
      </c>
      <c r="J39" s="24" t="s">
        <v>9</v>
      </c>
      <c r="K39" s="24" t="s">
        <v>9</v>
      </c>
      <c r="L39" s="24" t="s">
        <v>9</v>
      </c>
      <c r="M39" s="24" t="s">
        <v>9</v>
      </c>
    </row>
    <row r="40" spans="1:13" ht="13.5">
      <c r="A40" s="13" t="s">
        <v>48</v>
      </c>
      <c r="B40" s="14">
        <v>10</v>
      </c>
      <c r="C40" s="14">
        <v>10</v>
      </c>
      <c r="D40" s="14" t="s">
        <v>9</v>
      </c>
      <c r="E40" s="14" t="s">
        <v>9</v>
      </c>
      <c r="F40" s="14" t="s">
        <v>9</v>
      </c>
      <c r="G40" s="14" t="s">
        <v>9</v>
      </c>
      <c r="H40" s="14">
        <v>13</v>
      </c>
      <c r="I40" s="14">
        <v>13</v>
      </c>
      <c r="J40" s="15" t="s">
        <v>9</v>
      </c>
      <c r="K40" s="15" t="s">
        <v>9</v>
      </c>
      <c r="L40" s="14" t="s">
        <v>9</v>
      </c>
      <c r="M40" s="14" t="s">
        <v>9</v>
      </c>
    </row>
    <row r="41" spans="1:13" ht="13.5">
      <c r="A41" s="13" t="s">
        <v>49</v>
      </c>
      <c r="B41" s="14">
        <v>8</v>
      </c>
      <c r="C41" s="14">
        <v>6</v>
      </c>
      <c r="D41" s="14" t="s">
        <v>9</v>
      </c>
      <c r="E41" s="14" t="s">
        <v>9</v>
      </c>
      <c r="F41" s="14">
        <v>2</v>
      </c>
      <c r="G41" s="14" t="s">
        <v>9</v>
      </c>
      <c r="H41" s="14">
        <v>142</v>
      </c>
      <c r="I41" s="14">
        <v>106</v>
      </c>
      <c r="J41" s="15" t="s">
        <v>9</v>
      </c>
      <c r="K41" s="15" t="s">
        <v>9</v>
      </c>
      <c r="L41" s="14">
        <v>36</v>
      </c>
      <c r="M41" s="14" t="s">
        <v>9</v>
      </c>
    </row>
    <row r="42" spans="1:13" ht="13.5">
      <c r="A42" s="13" t="s">
        <v>50</v>
      </c>
      <c r="B42" s="14">
        <v>16</v>
      </c>
      <c r="C42" s="14">
        <v>16</v>
      </c>
      <c r="D42" s="14" t="s">
        <v>9</v>
      </c>
      <c r="E42" s="14" t="s">
        <v>9</v>
      </c>
      <c r="F42" s="14" t="s">
        <v>9</v>
      </c>
      <c r="G42" s="14" t="s">
        <v>9</v>
      </c>
      <c r="H42" s="14">
        <v>220</v>
      </c>
      <c r="I42" s="14">
        <v>220</v>
      </c>
      <c r="J42" s="14" t="s">
        <v>9</v>
      </c>
      <c r="K42" s="14" t="s">
        <v>9</v>
      </c>
      <c r="L42" s="14" t="s">
        <v>9</v>
      </c>
      <c r="M42" s="14" t="s">
        <v>9</v>
      </c>
    </row>
    <row r="43" spans="1:13" ht="13.5">
      <c r="A43" s="23" t="s">
        <v>51</v>
      </c>
      <c r="B43" s="24">
        <v>40</v>
      </c>
      <c r="C43" s="24">
        <v>39</v>
      </c>
      <c r="D43" s="24" t="s">
        <v>9</v>
      </c>
      <c r="E43" s="24">
        <v>1</v>
      </c>
      <c r="F43" s="24" t="s">
        <v>9</v>
      </c>
      <c r="G43" s="24" t="s">
        <v>9</v>
      </c>
      <c r="H43" s="24">
        <v>204</v>
      </c>
      <c r="I43" s="24">
        <v>198</v>
      </c>
      <c r="J43" s="24" t="s">
        <v>9</v>
      </c>
      <c r="K43" s="24">
        <v>6</v>
      </c>
      <c r="L43" s="24" t="s">
        <v>9</v>
      </c>
      <c r="M43" s="24" t="s">
        <v>9</v>
      </c>
    </row>
    <row r="44" spans="1:13" ht="13.5">
      <c r="A44" s="13" t="s">
        <v>52</v>
      </c>
      <c r="B44" s="14">
        <v>10</v>
      </c>
      <c r="C44" s="14">
        <v>4</v>
      </c>
      <c r="D44" s="14" t="s">
        <v>9</v>
      </c>
      <c r="E44" s="14" t="s">
        <v>9</v>
      </c>
      <c r="F44" s="14">
        <v>6</v>
      </c>
      <c r="G44" s="14" t="s">
        <v>9</v>
      </c>
      <c r="H44" s="14">
        <v>49</v>
      </c>
      <c r="I44" s="14">
        <v>29</v>
      </c>
      <c r="J44" s="15" t="s">
        <v>9</v>
      </c>
      <c r="K44" s="15" t="s">
        <v>9</v>
      </c>
      <c r="L44" s="14">
        <v>20</v>
      </c>
      <c r="M44" s="14" t="s">
        <v>9</v>
      </c>
    </row>
    <row r="45" spans="1:13" ht="13.5">
      <c r="A45" s="13" t="s">
        <v>53</v>
      </c>
      <c r="B45" s="14">
        <v>50</v>
      </c>
      <c r="C45" s="14">
        <v>42</v>
      </c>
      <c r="D45" s="14" t="s">
        <v>9</v>
      </c>
      <c r="E45" s="14">
        <v>8</v>
      </c>
      <c r="F45" s="14" t="s">
        <v>9</v>
      </c>
      <c r="G45" s="14" t="s">
        <v>9</v>
      </c>
      <c r="H45" s="14">
        <v>513</v>
      </c>
      <c r="I45" s="14">
        <v>405</v>
      </c>
      <c r="J45" s="15" t="s">
        <v>9</v>
      </c>
      <c r="K45" s="15">
        <v>108</v>
      </c>
      <c r="L45" s="14" t="s">
        <v>9</v>
      </c>
      <c r="M45" s="14" t="s">
        <v>9</v>
      </c>
    </row>
    <row r="46" spans="1:13" ht="13.5">
      <c r="A46" s="16" t="s">
        <v>54</v>
      </c>
      <c r="B46" s="17">
        <v>3</v>
      </c>
      <c r="C46" s="17">
        <v>3</v>
      </c>
      <c r="D46" s="17" t="s">
        <v>9</v>
      </c>
      <c r="E46" s="17" t="s">
        <v>9</v>
      </c>
      <c r="F46" s="17" t="s">
        <v>9</v>
      </c>
      <c r="G46" s="17" t="s">
        <v>9</v>
      </c>
      <c r="H46" s="17">
        <v>103</v>
      </c>
      <c r="I46" s="17">
        <v>103</v>
      </c>
      <c r="J46" s="18" t="s">
        <v>9</v>
      </c>
      <c r="K46" s="18" t="s">
        <v>9</v>
      </c>
      <c r="L46" s="17" t="s">
        <v>9</v>
      </c>
      <c r="M46" s="17" t="s">
        <v>9</v>
      </c>
    </row>
    <row r="47" spans="1:13" ht="13.5">
      <c r="A47" s="20" t="s">
        <v>17</v>
      </c>
      <c r="B47" s="21">
        <f>SUM(B48:B53)</f>
        <v>346</v>
      </c>
      <c r="C47" s="21">
        <f aca="true" t="shared" si="7" ref="C47:M47">SUM(C48:C53)</f>
        <v>229</v>
      </c>
      <c r="D47" s="21">
        <f t="shared" si="7"/>
        <v>8</v>
      </c>
      <c r="E47" s="21">
        <f t="shared" si="7"/>
        <v>38</v>
      </c>
      <c r="F47" s="21">
        <f t="shared" si="7"/>
        <v>70</v>
      </c>
      <c r="G47" s="21">
        <f t="shared" si="7"/>
        <v>1</v>
      </c>
      <c r="H47" s="21">
        <f t="shared" si="7"/>
        <v>5261</v>
      </c>
      <c r="I47" s="21">
        <f t="shared" si="7"/>
        <v>3378</v>
      </c>
      <c r="J47" s="21">
        <f t="shared" si="7"/>
        <v>131</v>
      </c>
      <c r="K47" s="21">
        <f t="shared" si="7"/>
        <v>393</v>
      </c>
      <c r="L47" s="21">
        <f t="shared" si="7"/>
        <v>1354</v>
      </c>
      <c r="M47" s="21">
        <f t="shared" si="7"/>
        <v>5</v>
      </c>
    </row>
    <row r="48" spans="1:13" ht="13.5">
      <c r="A48" s="10" t="s">
        <v>55</v>
      </c>
      <c r="B48" s="11">
        <v>83</v>
      </c>
      <c r="C48" s="11">
        <v>30</v>
      </c>
      <c r="D48" s="11">
        <v>2</v>
      </c>
      <c r="E48" s="11">
        <v>37</v>
      </c>
      <c r="F48" s="11">
        <v>13</v>
      </c>
      <c r="G48" s="11">
        <v>1</v>
      </c>
      <c r="H48" s="11">
        <v>650</v>
      </c>
      <c r="I48" s="11">
        <v>103</v>
      </c>
      <c r="J48" s="12">
        <v>9</v>
      </c>
      <c r="K48" s="12">
        <v>361</v>
      </c>
      <c r="L48" s="11">
        <v>172</v>
      </c>
      <c r="M48" s="11">
        <v>5</v>
      </c>
    </row>
    <row r="49" spans="1:13" ht="13.5">
      <c r="A49" s="13" t="s">
        <v>56</v>
      </c>
      <c r="B49" s="14">
        <v>31</v>
      </c>
      <c r="C49" s="14">
        <v>24</v>
      </c>
      <c r="D49" s="14">
        <v>1</v>
      </c>
      <c r="E49" s="14">
        <v>1</v>
      </c>
      <c r="F49" s="14">
        <v>5</v>
      </c>
      <c r="G49" s="14" t="s">
        <v>9</v>
      </c>
      <c r="H49" s="14">
        <v>657</v>
      </c>
      <c r="I49" s="14">
        <v>436</v>
      </c>
      <c r="J49" s="14">
        <v>29</v>
      </c>
      <c r="K49" s="14">
        <v>32</v>
      </c>
      <c r="L49" s="14">
        <v>160</v>
      </c>
      <c r="M49" s="14" t="s">
        <v>9</v>
      </c>
    </row>
    <row r="50" spans="1:13" ht="13.5">
      <c r="A50" s="13" t="s">
        <v>57</v>
      </c>
      <c r="B50" s="14">
        <v>14</v>
      </c>
      <c r="C50" s="14">
        <v>9</v>
      </c>
      <c r="D50" s="14">
        <v>5</v>
      </c>
      <c r="E50" s="14" t="s">
        <v>9</v>
      </c>
      <c r="F50" s="14" t="s">
        <v>9</v>
      </c>
      <c r="G50" s="14" t="s">
        <v>9</v>
      </c>
      <c r="H50" s="14">
        <v>335</v>
      </c>
      <c r="I50" s="14">
        <v>242</v>
      </c>
      <c r="J50" s="14">
        <v>93</v>
      </c>
      <c r="K50" s="14" t="s">
        <v>9</v>
      </c>
      <c r="L50" s="14" t="s">
        <v>9</v>
      </c>
      <c r="M50" s="14" t="s">
        <v>9</v>
      </c>
    </row>
    <row r="51" spans="1:13" ht="13.5">
      <c r="A51" s="13" t="s">
        <v>58</v>
      </c>
      <c r="B51" s="14">
        <v>44</v>
      </c>
      <c r="C51" s="14">
        <v>35</v>
      </c>
      <c r="D51" s="14" t="s">
        <v>9</v>
      </c>
      <c r="E51" s="14" t="s">
        <v>9</v>
      </c>
      <c r="F51" s="14">
        <v>9</v>
      </c>
      <c r="G51" s="14" t="s">
        <v>9</v>
      </c>
      <c r="H51" s="14">
        <v>922</v>
      </c>
      <c r="I51" s="14">
        <v>717</v>
      </c>
      <c r="J51" s="14" t="s">
        <v>9</v>
      </c>
      <c r="K51" s="14" t="s">
        <v>9</v>
      </c>
      <c r="L51" s="14">
        <v>205</v>
      </c>
      <c r="M51" s="14" t="s">
        <v>9</v>
      </c>
    </row>
    <row r="52" spans="1:13" ht="13.5">
      <c r="A52" s="13" t="s">
        <v>59</v>
      </c>
      <c r="B52" s="14">
        <v>57</v>
      </c>
      <c r="C52" s="14">
        <v>34</v>
      </c>
      <c r="D52" s="14" t="s">
        <v>9</v>
      </c>
      <c r="E52" s="14" t="s">
        <v>9</v>
      </c>
      <c r="F52" s="14">
        <v>23</v>
      </c>
      <c r="G52" s="14" t="s">
        <v>9</v>
      </c>
      <c r="H52" s="14">
        <v>695</v>
      </c>
      <c r="I52" s="14">
        <v>482</v>
      </c>
      <c r="J52" s="15" t="s">
        <v>9</v>
      </c>
      <c r="K52" s="15" t="s">
        <v>9</v>
      </c>
      <c r="L52" s="14">
        <v>213</v>
      </c>
      <c r="M52" s="14" t="s">
        <v>9</v>
      </c>
    </row>
    <row r="53" spans="1:13" ht="13.5">
      <c r="A53" s="16" t="s">
        <v>60</v>
      </c>
      <c r="B53" s="17">
        <v>117</v>
      </c>
      <c r="C53" s="17">
        <v>97</v>
      </c>
      <c r="D53" s="17" t="s">
        <v>9</v>
      </c>
      <c r="E53" s="17" t="s">
        <v>9</v>
      </c>
      <c r="F53" s="17">
        <v>20</v>
      </c>
      <c r="G53" s="17" t="s">
        <v>9</v>
      </c>
      <c r="H53" s="17">
        <v>2002</v>
      </c>
      <c r="I53" s="17">
        <v>1398</v>
      </c>
      <c r="J53" s="18" t="s">
        <v>9</v>
      </c>
      <c r="K53" s="18" t="s">
        <v>9</v>
      </c>
      <c r="L53" s="17">
        <v>604</v>
      </c>
      <c r="M53" s="17" t="s">
        <v>9</v>
      </c>
    </row>
    <row r="54" spans="1:13" ht="13.5">
      <c r="A54" s="9" t="s">
        <v>18</v>
      </c>
      <c r="B54" s="29">
        <f>SUM(B55:B57)</f>
        <v>198</v>
      </c>
      <c r="C54" s="29">
        <f aca="true" t="shared" si="8" ref="C54:M54">SUM(C55:C57)</f>
        <v>128</v>
      </c>
      <c r="D54" s="29">
        <f t="shared" si="8"/>
        <v>3</v>
      </c>
      <c r="E54" s="29">
        <f t="shared" si="8"/>
        <v>0</v>
      </c>
      <c r="F54" s="29">
        <f t="shared" si="8"/>
        <v>67</v>
      </c>
      <c r="G54" s="29">
        <f t="shared" si="8"/>
        <v>0</v>
      </c>
      <c r="H54" s="29">
        <f t="shared" si="8"/>
        <v>3080</v>
      </c>
      <c r="I54" s="29">
        <f t="shared" si="8"/>
        <v>1647</v>
      </c>
      <c r="J54" s="29">
        <f t="shared" si="8"/>
        <v>23</v>
      </c>
      <c r="K54" s="29">
        <f t="shared" si="8"/>
        <v>0</v>
      </c>
      <c r="L54" s="29">
        <f t="shared" si="8"/>
        <v>1410</v>
      </c>
      <c r="M54" s="29">
        <f t="shared" si="8"/>
        <v>0</v>
      </c>
    </row>
    <row r="55" spans="1:13" ht="13.5">
      <c r="A55" s="10" t="s">
        <v>61</v>
      </c>
      <c r="B55" s="11">
        <v>15</v>
      </c>
      <c r="C55" s="11">
        <v>10</v>
      </c>
      <c r="D55" s="11" t="s">
        <v>9</v>
      </c>
      <c r="E55" s="11" t="s">
        <v>9</v>
      </c>
      <c r="F55" s="11">
        <v>5</v>
      </c>
      <c r="G55" s="11" t="s">
        <v>9</v>
      </c>
      <c r="H55" s="11">
        <v>244</v>
      </c>
      <c r="I55" s="11">
        <v>178</v>
      </c>
      <c r="J55" s="12" t="s">
        <v>9</v>
      </c>
      <c r="K55" s="12" t="s">
        <v>9</v>
      </c>
      <c r="L55" s="11">
        <v>66</v>
      </c>
      <c r="M55" s="12" t="s">
        <v>9</v>
      </c>
    </row>
    <row r="56" spans="1:13" ht="13.5">
      <c r="A56" s="13" t="s">
        <v>62</v>
      </c>
      <c r="B56" s="14">
        <v>161</v>
      </c>
      <c r="C56" s="14">
        <v>102</v>
      </c>
      <c r="D56" s="14">
        <v>3</v>
      </c>
      <c r="E56" s="14" t="s">
        <v>9</v>
      </c>
      <c r="F56" s="14">
        <v>56</v>
      </c>
      <c r="G56" s="14" t="s">
        <v>9</v>
      </c>
      <c r="H56" s="14">
        <v>2526</v>
      </c>
      <c r="I56" s="14">
        <v>1272</v>
      </c>
      <c r="J56" s="15">
        <v>23</v>
      </c>
      <c r="K56" s="15" t="s">
        <v>9</v>
      </c>
      <c r="L56" s="14">
        <v>1231</v>
      </c>
      <c r="M56" s="14" t="s">
        <v>9</v>
      </c>
    </row>
    <row r="57" spans="1:13" ht="13.5">
      <c r="A57" s="16" t="s">
        <v>63</v>
      </c>
      <c r="B57" s="17">
        <v>22</v>
      </c>
      <c r="C57" s="17">
        <v>16</v>
      </c>
      <c r="D57" s="17" t="s">
        <v>9</v>
      </c>
      <c r="E57" s="17" t="s">
        <v>9</v>
      </c>
      <c r="F57" s="17">
        <v>6</v>
      </c>
      <c r="G57" s="17" t="s">
        <v>9</v>
      </c>
      <c r="H57" s="17">
        <v>310</v>
      </c>
      <c r="I57" s="17">
        <v>197</v>
      </c>
      <c r="J57" s="18" t="s">
        <v>9</v>
      </c>
      <c r="K57" s="18" t="s">
        <v>9</v>
      </c>
      <c r="L57" s="17">
        <v>113</v>
      </c>
      <c r="M57" s="17" t="s">
        <v>9</v>
      </c>
    </row>
    <row r="58" spans="1:13" ht="13.5">
      <c r="A58" s="20" t="s">
        <v>19</v>
      </c>
      <c r="B58" s="21">
        <f>SUM(B59:B61)</f>
        <v>288</v>
      </c>
      <c r="C58" s="21">
        <f aca="true" t="shared" si="9" ref="C58:M58">SUM(C59:C61)</f>
        <v>178</v>
      </c>
      <c r="D58" s="21">
        <f t="shared" si="9"/>
        <v>3</v>
      </c>
      <c r="E58" s="21">
        <f t="shared" si="9"/>
        <v>1</v>
      </c>
      <c r="F58" s="21">
        <f t="shared" si="9"/>
        <v>106</v>
      </c>
      <c r="G58" s="21">
        <f t="shared" si="9"/>
        <v>0</v>
      </c>
      <c r="H58" s="21">
        <f t="shared" si="9"/>
        <v>9581</v>
      </c>
      <c r="I58" s="21">
        <f t="shared" si="9"/>
        <v>6182</v>
      </c>
      <c r="J58" s="21">
        <f t="shared" si="9"/>
        <v>47</v>
      </c>
      <c r="K58" s="21">
        <f t="shared" si="9"/>
        <v>14</v>
      </c>
      <c r="L58" s="21">
        <f t="shared" si="9"/>
        <v>3338</v>
      </c>
      <c r="M58" s="21">
        <f t="shared" si="9"/>
        <v>0</v>
      </c>
    </row>
    <row r="59" spans="1:13" ht="13.5">
      <c r="A59" s="10" t="s">
        <v>64</v>
      </c>
      <c r="B59" s="11">
        <v>89</v>
      </c>
      <c r="C59" s="11">
        <v>84</v>
      </c>
      <c r="D59" s="11" t="s">
        <v>9</v>
      </c>
      <c r="E59" s="11" t="s">
        <v>9</v>
      </c>
      <c r="F59" s="11">
        <v>5</v>
      </c>
      <c r="G59" s="11" t="s">
        <v>9</v>
      </c>
      <c r="H59" s="11">
        <v>2510</v>
      </c>
      <c r="I59" s="11">
        <v>2327</v>
      </c>
      <c r="J59" s="12" t="s">
        <v>9</v>
      </c>
      <c r="K59" s="12" t="s">
        <v>9</v>
      </c>
      <c r="L59" s="11">
        <v>183</v>
      </c>
      <c r="M59" s="11" t="s">
        <v>9</v>
      </c>
    </row>
    <row r="60" spans="1:13" ht="13.5">
      <c r="A60" s="13" t="s">
        <v>65</v>
      </c>
      <c r="B60" s="14">
        <v>174</v>
      </c>
      <c r="C60" s="14">
        <v>86</v>
      </c>
      <c r="D60" s="14" t="s">
        <v>9</v>
      </c>
      <c r="E60" s="14" t="s">
        <v>9</v>
      </c>
      <c r="F60" s="14">
        <v>88</v>
      </c>
      <c r="G60" s="14" t="s">
        <v>9</v>
      </c>
      <c r="H60" s="14">
        <v>6420</v>
      </c>
      <c r="I60" s="14">
        <v>3588</v>
      </c>
      <c r="J60" s="14" t="s">
        <v>9</v>
      </c>
      <c r="K60" s="14" t="s">
        <v>9</v>
      </c>
      <c r="L60" s="14">
        <v>2832</v>
      </c>
      <c r="M60" s="14" t="s">
        <v>9</v>
      </c>
    </row>
    <row r="61" spans="1:13" ht="13.5">
      <c r="A61" s="25" t="s">
        <v>66</v>
      </c>
      <c r="B61" s="26">
        <v>25</v>
      </c>
      <c r="C61" s="26">
        <v>8</v>
      </c>
      <c r="D61" s="26">
        <v>3</v>
      </c>
      <c r="E61" s="26">
        <v>1</v>
      </c>
      <c r="F61" s="26">
        <v>13</v>
      </c>
      <c r="G61" s="26" t="s">
        <v>9</v>
      </c>
      <c r="H61" s="26">
        <v>651</v>
      </c>
      <c r="I61" s="26">
        <v>267</v>
      </c>
      <c r="J61" s="27">
        <v>47</v>
      </c>
      <c r="K61" s="27">
        <v>14</v>
      </c>
      <c r="L61" s="26">
        <v>323</v>
      </c>
      <c r="M61" s="26" t="s">
        <v>9</v>
      </c>
    </row>
    <row r="62" spans="8:13" ht="13.5">
      <c r="H62" s="28"/>
      <c r="M62" s="28" t="s">
        <v>68</v>
      </c>
    </row>
  </sheetData>
  <mergeCells count="4">
    <mergeCell ref="A2:A4"/>
    <mergeCell ref="B2:M2"/>
    <mergeCell ref="B3:G3"/>
    <mergeCell ref="H3:M3"/>
  </mergeCells>
  <printOptions/>
  <pageMargins left="0.45" right="0.26" top="0.7874015748031497" bottom="0.7874015748031497" header="0" footer="0"/>
  <pageSetup horizontalDpi="600" verticalDpi="600" orientation="portrait" paperSize="9" scale="73" r:id="rId1"/>
  <headerFooter alignWithMargins="0">
    <oddHeader>&amp;R&amp;F/&amp;A</oddHead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2011-06-20T01:43:19Z</cp:lastPrinted>
  <dcterms:created xsi:type="dcterms:W3CDTF">2006-01-06T04:03:36Z</dcterms:created>
  <dcterms:modified xsi:type="dcterms:W3CDTF">2011-06-20T01:55:20Z</dcterms:modified>
  <cp:category/>
  <cp:version/>
  <cp:contentType/>
  <cp:contentStatus/>
</cp:coreProperties>
</file>